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D44B8A8-FA59-4C5F-8518-6234C579AAEB}"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CSV!$A$1:$O$7990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72" i="1"/>
  <c r="B73" i="1"/>
  <c r="B74" i="1"/>
  <c r="B75" i="1"/>
  <c r="B76" i="1"/>
  <c r="B77" i="1"/>
  <c r="B78" i="1"/>
  <c r="B79" i="1"/>
  <c r="B80" i="1"/>
  <c r="B81" i="1"/>
  <c r="B71"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<sst xmlns="http://schemas.openxmlformats.org/spreadsheetml/2006/main" count="9577" uniqueCount="232">
  <si>
    <t>Target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</si>
  <si>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</si>
  <si>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Indicator code</t>
  </si>
  <si>
    <t>2.3.1</t>
  </si>
  <si>
    <t>Global indicator</t>
  </si>
  <si>
    <t>2.3.1 Volume of production per labour unit by classes of farming/pastoral/forestry enterprise size</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</si>
  <si>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</si>
  <si>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</si>
  <si>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</si>
  <si>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</si>
  <si>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</si>
  <si>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</si>
  <si>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</si>
  <si>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</si>
  <si>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</si>
  <si>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</si>
  <si>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</si>
  <si>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</si>
  <si>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</si>
  <si>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</si>
  <si>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</si>
  <si>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</si>
  <si>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</si>
  <si>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</si>
  <si>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</si>
  <si>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</si>
  <si>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</si>
  <si>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</si>
  <si>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</si>
  <si>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</si>
  <si>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</si>
  <si>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</si>
  <si>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</si>
  <si>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</si>
  <si>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</si>
  <si>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</si>
  <si>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</si>
  <si>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</si>
  <si>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</si>
  <si>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</si>
  <si>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</si>
  <si>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</si>
  <si>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</si>
  <si>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</si>
  <si>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</si>
  <si>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</si>
  <si>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</si>
  <si>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</si>
  <si>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</si>
  <si>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</si>
  <si>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</si>
  <si>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</si>
  <si>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</si>
  <si>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</si>
  <si>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</si>
  <si>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</si>
  <si>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enviro.statistics@defra.gsi.gov.uk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</si>
  <si>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</si>
  <si>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</si>
  <si>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</si>
  <si>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</si>
  <si>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</si>
  <si>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</si>
  <si>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</si>
  <si>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</si>
  <si>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</si>
  <si>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</si>
  <si>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</si>
  <si>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Forestry Commission, Silvan House, 231 Corstorphine Road, Edinb. EH12 7AT (0300 067 500)</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</si>
  <si>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</si>
  <si>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</si>
  <si>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</si>
  <si>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</si>
  <si>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</si>
  <si>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</si>
  <si>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</si>
  <si>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</si>
  <si>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</si>
  <si>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</si>
  <si>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</si>
  <si>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</si>
  <si>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</si>
  <si>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</si>
  <si>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</si>
  <si>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</si>
  <si>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</si>
  <si>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</si>
  <si>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</si>
  <si>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</si>
  <si>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</si>
  <si>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</si>
  <si>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</si>
  <si>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</si>
  <si>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</si>
  <si>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</si>
  <si>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</si>
  <si>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</si>
  <si>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</si>
  <si>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</si>
  <si>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</si>
  <si>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</si>
  <si>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</si>
  <si>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</si>
  <si>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</si>
  <si>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</si>
  <si>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</si>
  <si>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</si>
  <si>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</si>
  <si>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</si>
  <si>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</si>
  <si>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</si>
  <si>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</si>
  <si>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</si>
  <si>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</si>
  <si>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</si>
  <si>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02-03-01</t>
  </si>
  <si>
    <t>Land use (000s hectares)</t>
  </si>
  <si>
    <t>Wheat</t>
  </si>
  <si>
    <t>Barley</t>
  </si>
  <si>
    <t>Potatoes</t>
  </si>
  <si>
    <t>Maize</t>
  </si>
  <si>
    <t>Livestock (000s)</t>
  </si>
  <si>
    <t>Pigs</t>
  </si>
  <si>
    <t>Poultry</t>
  </si>
  <si>
    <t>Goats</t>
  </si>
  <si>
    <t>Horses</t>
  </si>
  <si>
    <t>Wales</t>
  </si>
  <si>
    <t>#</t>
  </si>
  <si>
    <t>n/a</t>
  </si>
  <si>
    <t>ADUR &amp; ARUN &amp; WORTHING</t>
  </si>
  <si>
    <t>CHICHESTER</t>
  </si>
  <si>
    <t>CRAWLEY &amp; MID SUSSEX</t>
  </si>
  <si>
    <t>HORSHAM</t>
  </si>
  <si>
    <t>PORTSMOUTH &amp; FAREHAM &amp; GOSPORT &amp; HAVANT</t>
  </si>
  <si>
    <t>SOUTHAMPTON &amp; EASTLEIGH</t>
  </si>
  <si>
    <t>BASINGSTOKE AND DEANE</t>
  </si>
  <si>
    <t>EAST HAMPSHIRE</t>
  </si>
  <si>
    <t>HART &amp; RUSHMOOR</t>
  </si>
  <si>
    <t>NEW FOREST</t>
  </si>
  <si>
    <t>TEST VALLEY</t>
  </si>
  <si>
    <t>WINCHESTER</t>
  </si>
  <si>
    <t>ISLE OF WIGHT</t>
  </si>
  <si>
    <t>MEDWAY</t>
  </si>
  <si>
    <t>ASHFORD</t>
  </si>
  <si>
    <t>CANTERBURY</t>
  </si>
  <si>
    <t xml:space="preserve">DARTFORD &amp; GRAVESHAM </t>
  </si>
  <si>
    <t>DOVER</t>
  </si>
  <si>
    <t>MAIDSTONE</t>
  </si>
  <si>
    <t>SEVENOAKS</t>
  </si>
  <si>
    <t>SHEPWAY</t>
  </si>
  <si>
    <t>SWALE</t>
  </si>
  <si>
    <t>THANET</t>
  </si>
  <si>
    <t>TONBRIDGE AND MALLING</t>
  </si>
  <si>
    <t>TUNBRIDGE WELLS</t>
  </si>
  <si>
    <t>SOUTH EAST (incl.London)</t>
  </si>
  <si>
    <t>BRISTOL &amp; NORTH SOMERSET</t>
  </si>
  <si>
    <t>BATH AND NORTH EAST SOMERSET</t>
  </si>
  <si>
    <t>SOUTH GLOUCESTERSHIRE</t>
  </si>
  <si>
    <t>CHELTENHAM &amp; GLOUCESTER</t>
  </si>
  <si>
    <t>COTSWOLD</t>
  </si>
  <si>
    <t>FOREST OF DEAN</t>
  </si>
  <si>
    <t>STROUD</t>
  </si>
  <si>
    <t>TEWKESBURY</t>
  </si>
  <si>
    <t>SWINDON</t>
  </si>
  <si>
    <t>WILTSHIRE</t>
  </si>
  <si>
    <t>BOURNEMOUTH &amp; POOLE &amp; CHRISTCHURCH</t>
  </si>
  <si>
    <t>EAST DORSET</t>
  </si>
  <si>
    <t>NORTH DORSET</t>
  </si>
  <si>
    <t>PURBECK</t>
  </si>
  <si>
    <t>WEYMOUTH AND PORTLAND &amp; WEST DORSET</t>
  </si>
  <si>
    <t>MENDIP</t>
  </si>
  <si>
    <t>SEDGEMOOR</t>
  </si>
  <si>
    <t>SOUTH SOMERSET</t>
  </si>
  <si>
    <t>TAUNTON DEANE</t>
  </si>
  <si>
    <t>WEST SOMERSET</t>
  </si>
  <si>
    <t>CORNWALL</t>
  </si>
  <si>
    <t>ISLES OF SCILLY</t>
  </si>
  <si>
    <t>PLYMOUTH &amp; TORBAY &amp; SOUTH HAMS</t>
  </si>
  <si>
    <t>EXETER &amp; EAST DEVON</t>
  </si>
  <si>
    <t>MID DEVON</t>
  </si>
  <si>
    <t>NORTH DEVON</t>
  </si>
  <si>
    <t>TEIGNBRIDGE</t>
  </si>
  <si>
    <t>TORRIDGE</t>
  </si>
  <si>
    <t>WEST DEVON</t>
  </si>
  <si>
    <t>SOUTH WEST</t>
  </si>
  <si>
    <t>ENGLAND</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</si>
  <si>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</si>
  <si>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</si>
  <si>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</si>
  <si>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</si>
  <si>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</si>
  <si>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</si>
  <si>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</si>
  <si>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</si>
  <si>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</si>
  <si>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</si>
  <si>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</si>
  <si>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</si>
  <si>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Permanent pasture</t>
  </si>
  <si>
    <t>Rough grazing</t>
  </si>
  <si>
    <t>New grassland</t>
  </si>
  <si>
    <t>Crops &amp; horticulture</t>
  </si>
  <si>
    <t>Stockfeed</t>
  </si>
  <si>
    <t>Other cereals</t>
  </si>
  <si>
    <t>Horticulture</t>
  </si>
  <si>
    <t>Other crops</t>
  </si>
  <si>
    <t>Farm woodland</t>
  </si>
  <si>
    <t>Other land</t>
  </si>
  <si>
    <t>Total sheep</t>
  </si>
  <si>
    <t>Total cattle (survey)</t>
  </si>
  <si>
    <t>Powys</t>
  </si>
  <si>
    <t>Ceredigion</t>
  </si>
  <si>
    <t>Pembrokeshire</t>
  </si>
  <si>
    <t>Carmarthenshire</t>
  </si>
  <si>
    <t xml:space="preserve">Wales unallocated residual </t>
  </si>
  <si>
    <t>North West Wales</t>
  </si>
  <si>
    <t>North East Wales</t>
  </si>
  <si>
    <t>South Wales</t>
  </si>
  <si>
    <t xml:space="preserve">Local Authority </t>
  </si>
  <si>
    <t>https://unstats.un.org/sdgs/metadata/files/Metadata-02-03-01.pdf</t>
  </si>
  <si>
    <t>Age (Y/N/NP/NA)</t>
  </si>
  <si>
    <t>Sex (Y/N/NP/NA)</t>
  </si>
  <si>
    <t>Income (Y/N/NP/NA)</t>
  </si>
  <si>
    <t>Geography (Y/N/NP/NA)</t>
  </si>
  <si>
    <t>Ethnicity (Y/N/NP/NA)</t>
  </si>
  <si>
    <t>Disability status (Y/N/NP/NA)</t>
  </si>
  <si>
    <t>Migration status (Y/N/NP/NA)</t>
  </si>
  <si>
    <t>Signed off by topic expert (Y/N)</t>
  </si>
  <si>
    <t>Units option (Y/N)</t>
  </si>
  <si>
    <t>AGRIS - International System for Agricultural Science and Technology; CAP - Common Agriculture Policy; CTS - Cattle Tracing System; IAEG -  Inter-Agency and Expert Group; IFAD - International Fund for Agricultural Development. Livestock is covered under the following definitions - Poultry - All other birds - N16 (e.g. guinea fowl, ostriches, game birds). Sheep &amp; Lambs - Ewes intended for further breeding or slaughter - M1 &amp; M4 (ewes and shearlings present on survey day that have produced lambs in the last 12 months). Ewes intended for first time breeding - M7 (female sheep not previously used for breeding but that have been or will be put to the ram this year). All farmed deer - P10 (deer kept for breeding, meat or other foodstuffs, skins or other by-products, or as breeding stock for these purposes - excludes parkland deer). Other livestock - Include donkeys, mules and hinnies; does not include cattle. Full definitions can be found - https://www.gov.uk/government/uploads/system/uploads/attachment_data/file/618862/structure-june-guidance-14jun17.pdf AND https://www.gov.uk/government/uploads/system/uploads/attachment_data/file/182225/defra-stats-foodfarm-landuselivestock-june-results-BovineRegisters.pdf.</t>
  </si>
  <si>
    <t>Hectares (000s), Numbers (000s), Green tonnes (000s)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</si>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</sst>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6" formatCode="#\ ###\ ##0"/>
    <numFmt numFmtId="167" formatCode="#\ ##0"/>
  </numFmts>
  <fonts count="47"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0"/>
      <name val="Arial"/>
      <family val="2"/>
    </font>
    <font>
      <sz val="10"/>
      <color theme="1"/>
      <name val="Arial"/>
      <family val="2"/>
    </font>
    <font>
      <sz val="10"/>
      <color indexed="8"/>
      <name val="Arial"/>
      <family val="2"/>
    </font>
    <font>
      <u/>
      <sz val="11"/>
      <color theme="10"/>
      <name val="Arial"/>
      <family val="2"/>
    </font>
    <font>
      <u/>
      <sz val="10"/>
      <color indexed="12"/>
      <name val="MS Sans Serif"/>
      <family val="2"/>
    </font>
    <font>
      <b/>
      <sz val="14"/>
      <name val="Arial"/>
      <family val="2"/>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sz val="8"/>
      <color indexed="72"/>
      <name val="MS Sans Serif"/>
      <family val="2"/>
    </font>
    <font>
      <u/>
      <sz val="8"/>
      <color theme="10"/>
      <name val="MS Sans Serif"/>
      <family val="2"/>
    </font>
    <font>
      <b/>
      <sz val="16"/>
      <color theme="1"/>
      <name val="Calibri"/>
      <family val="2"/>
      <scheme val="minor"/>
    </font>
    <font>
      <sz val="18"/>
      <name val="Arial Black"/>
      <family val="2"/>
    </font>
    <font>
      <b/>
      <sz val="12"/>
      <color theme="0"/>
      <name val="Calibri"/>
      <family val="2"/>
      <scheme val="minor"/>
    </font>
    <font>
      <b/>
      <sz val="12"/>
      <name val="Calibri"/>
      <family val="2"/>
      <scheme val="minor"/>
    </font>
    <font>
      <sz val="10"/>
      <color indexed="72"/>
      <name val="Arial"/>
      <family val="2"/>
    </font>
    <font>
      <b/>
      <sz val="10"/>
      <color indexed="72"/>
      <name val="Arial"/>
      <family val="2"/>
    </font>
    <font>
      <sz val="12"/>
      <color rgb="FF000000"/>
      <name val="Times New Roman"/>
      <family val="1"/>
    </font>
    <font>
      <u/>
      <sz val="12"/>
      <color rgb="FF0000FF"/>
      <name val="Times New Roman"/>
      <family val="1"/>
    </font>
    <font>
      <sz val="9"/>
      <color indexed="81"/>
      <name val="Tahoma"/>
      <family val="2"/>
    </font>
  </fonts>
  <fills count="32">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theme="2" tint="-0.249977111117893"/>
        <bgColor indexed="64"/>
      </patternFill>
    </fill>
    <fill>
      <patternFill patternType="solid">
        <fgColor theme="2" tint="-9.9978637043366805E-2"/>
        <bgColor indexed="64"/>
      </patternFill>
    </fill>
    <fill>
      <patternFill patternType="solid">
        <fgColor rgb="FF00B050"/>
        <bgColor indexed="64"/>
      </patternFill>
    </fill>
    <fill>
      <patternFill patternType="solid">
        <fgColor indexed="52"/>
        <bgColor indexed="64"/>
      </patternFill>
    </fill>
    <fill>
      <patternFill patternType="solid">
        <fgColor indexed="13"/>
        <bgColor indexed="64"/>
      </patternFill>
    </fill>
  </fills>
  <borders count="41">
    <border>
      <left/>
      <right/>
      <top/>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thin">
        <color auto="1"/>
      </left>
      <right style="thin">
        <color auto="1"/>
      </right>
      <top style="thin">
        <color auto="1"/>
      </top>
      <bottom style="thin">
        <color auto="1"/>
      </bottom>
      <diagonal/>
    </border>
  </borders>
  <cellStyleXfs count="166">
    <xf numFmtId="0" fontId="0"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3" fillId="3" borderId="1"/>
    <xf numFmtId="0" fontId="13" fillId="4" borderId="6"/>
    <xf numFmtId="0" fontId="8" fillId="0" borderId="0"/>
    <xf numFmtId="0" fontId="12" fillId="0" borderId="0"/>
    <xf numFmtId="0" fontId="1" fillId="0" borderId="0"/>
    <xf numFmtId="0" fontId="12" fillId="0" borderId="0"/>
    <xf numFmtId="0" fontId="8"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8" fillId="0" borderId="0"/>
    <xf numFmtId="0" fontId="8" fillId="0" borderId="0"/>
    <xf numFmtId="0" fontId="8" fillId="0" borderId="0"/>
    <xf numFmtId="0" fontId="8" fillId="0" borderId="0"/>
    <xf numFmtId="0" fontId="13" fillId="6" borderId="0"/>
    <xf numFmtId="0" fontId="13" fillId="6" borderId="0"/>
    <xf numFmtId="0" fontId="13" fillId="7" borderId="0"/>
    <xf numFmtId="0" fontId="13" fillId="7" borderId="0"/>
    <xf numFmtId="0" fontId="13" fillId="8" borderId="0"/>
    <xf numFmtId="0" fontId="13" fillId="8" borderId="0"/>
    <xf numFmtId="0" fontId="13" fillId="9" borderId="0"/>
    <xf numFmtId="0" fontId="13" fillId="9" borderId="0"/>
    <xf numFmtId="0" fontId="13" fillId="10" borderId="0"/>
    <xf numFmtId="0" fontId="13" fillId="10" borderId="0"/>
    <xf numFmtId="0" fontId="13" fillId="11" borderId="0"/>
    <xf numFmtId="0" fontId="13" fillId="11" borderId="0"/>
    <xf numFmtId="0" fontId="13" fillId="12" borderId="0"/>
    <xf numFmtId="0" fontId="13" fillId="12" borderId="0"/>
    <xf numFmtId="0" fontId="13" fillId="13" borderId="0"/>
    <xf numFmtId="0" fontId="13" fillId="13" borderId="0"/>
    <xf numFmtId="0" fontId="13" fillId="14" borderId="0"/>
    <xf numFmtId="0" fontId="13" fillId="14" borderId="0"/>
    <xf numFmtId="0" fontId="13" fillId="9" borderId="0"/>
    <xf numFmtId="0" fontId="13" fillId="9" borderId="0"/>
    <xf numFmtId="0" fontId="13" fillId="12" borderId="0"/>
    <xf numFmtId="0" fontId="13" fillId="12" borderId="0"/>
    <xf numFmtId="0" fontId="13" fillId="15" borderId="0"/>
    <xf numFmtId="0" fontId="13" fillId="15" borderId="0"/>
    <xf numFmtId="0" fontId="21" fillId="16" borderId="0"/>
    <xf numFmtId="0" fontId="21" fillId="16" borderId="0"/>
    <xf numFmtId="0" fontId="21" fillId="13" borderId="0"/>
    <xf numFmtId="0" fontId="21" fillId="13" borderId="0"/>
    <xf numFmtId="0" fontId="21" fillId="14" borderId="0"/>
    <xf numFmtId="0" fontId="21" fillId="14" borderId="0"/>
    <xf numFmtId="0" fontId="21" fillId="17" borderId="0"/>
    <xf numFmtId="0" fontId="21" fillId="17" borderId="0"/>
    <xf numFmtId="0" fontId="21" fillId="18" borderId="0"/>
    <xf numFmtId="0" fontId="21" fillId="18" borderId="0"/>
    <xf numFmtId="0" fontId="21" fillId="19" borderId="0"/>
    <xf numFmtId="0" fontId="21" fillId="19" borderId="0"/>
    <xf numFmtId="0" fontId="21" fillId="20" borderId="0"/>
    <xf numFmtId="0" fontId="21" fillId="20" borderId="0"/>
    <xf numFmtId="0" fontId="21" fillId="21" borderId="0"/>
    <xf numFmtId="0" fontId="21" fillId="21" borderId="0"/>
    <xf numFmtId="0" fontId="21" fillId="22" borderId="0"/>
    <xf numFmtId="0" fontId="21" fillId="22" borderId="0"/>
    <xf numFmtId="0" fontId="21" fillId="17" borderId="0"/>
    <xf numFmtId="0" fontId="21" fillId="17" borderId="0"/>
    <xf numFmtId="0" fontId="21" fillId="18" borderId="0"/>
    <xf numFmtId="0" fontId="21" fillId="18" borderId="0"/>
    <xf numFmtId="0" fontId="21" fillId="23" borderId="0"/>
    <xf numFmtId="0" fontId="21" fillId="23" borderId="0"/>
    <xf numFmtId="0" fontId="22" fillId="7" borderId="0"/>
    <xf numFmtId="0" fontId="22" fillId="7" borderId="0"/>
    <xf numFmtId="0" fontId="23" fillId="24" borderId="25"/>
    <xf numFmtId="0" fontId="23" fillId="24" borderId="25"/>
    <xf numFmtId="0" fontId="24" fillId="25" borderId="26"/>
    <xf numFmtId="0" fontId="24" fillId="25" borderId="26"/>
    <xf numFmtId="164" fontId="8" fillId="0" borderId="0"/>
    <xf numFmtId="164" fontId="8" fillId="0" borderId="0"/>
    <xf numFmtId="164" fontId="8" fillId="0" borderId="0"/>
    <xf numFmtId="0" fontId="25" fillId="0" borderId="0"/>
    <xf numFmtId="0" fontId="25" fillId="0" borderId="0"/>
    <xf numFmtId="0" fontId="26" fillId="8" borderId="0"/>
    <xf numFmtId="0" fontId="26" fillId="8" borderId="0"/>
    <xf numFmtId="0" fontId="27" fillId="0" borderId="27"/>
    <xf numFmtId="0" fontId="27" fillId="0" borderId="27"/>
    <xf numFmtId="0" fontId="28" fillId="0" borderId="28"/>
    <xf numFmtId="0" fontId="28" fillId="0" borderId="28"/>
    <xf numFmtId="0" fontId="29" fillId="0" borderId="29"/>
    <xf numFmtId="0" fontId="29" fillId="0" borderId="29"/>
    <xf numFmtId="0" fontId="29" fillId="0" borderId="0"/>
    <xf numFmtId="0" fontId="29" fillId="0" borderId="0"/>
    <xf numFmtId="0" fontId="19" fillId="0" borderId="0"/>
    <xf numFmtId="0" fontId="37" fillId="0" borderId="0"/>
    <xf numFmtId="0" fontId="18" fillId="0" borderId="0"/>
    <xf numFmtId="0" fontId="30" fillId="11" borderId="25"/>
    <xf numFmtId="0" fontId="30" fillId="11" borderId="25"/>
    <xf numFmtId="0" fontId="31" fillId="0" borderId="30"/>
    <xf numFmtId="0" fontId="31" fillId="0" borderId="30"/>
    <xf numFmtId="0" fontId="32" fillId="26" borderId="0"/>
    <xf numFmtId="0" fontId="32" fillId="26" borderId="0"/>
    <xf numFmtId="0" fontId="12" fillId="0" borderId="0"/>
    <xf numFmtId="0" fontId="36" fillId="0" borderId="0"/>
    <xf numFmtId="0" fontId="8" fillId="0" borderId="0"/>
    <xf numFmtId="0" fontId="16" fillId="0" borderId="0"/>
    <xf numFmtId="0" fontId="8" fillId="0" borderId="0"/>
    <xf numFmtId="0" fontId="8" fillId="4" borderId="6"/>
    <xf numFmtId="0" fontId="8" fillId="4" borderId="6"/>
    <xf numFmtId="0" fontId="33" fillId="24" borderId="31"/>
    <xf numFmtId="0" fontId="33" fillId="24" borderId="31"/>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0" fillId="0" borderId="0"/>
    <xf numFmtId="0" fontId="20" fillId="0" borderId="0"/>
    <xf numFmtId="0" fontId="34" fillId="0" borderId="32"/>
    <xf numFmtId="0" fontId="34" fillId="0" borderId="32"/>
    <xf numFmtId="0" fontId="35" fillId="0" borderId="0"/>
    <xf numFmtId="0" fontId="35" fillId="0" borderId="0"/>
    <xf numFmtId="164" fontId="1" fillId="0" borderId="0"/>
    <xf numFmtId="0" fontId="17" fillId="0" borderId="0"/>
    <xf numFmtId="0" fontId="17" fillId="0" borderId="0"/>
    <xf numFmtId="0" fontId="44" fillId="0" borderId="0"/>
    <xf numFmtId="0" fontId="44" fillId="0" borderId="0"/>
    <xf numFmtId="0" fontId="45" fillId="0" borderId="0"/>
  </cellStyleXfs>
  <cellXfs count="164">
    <xf numFmtId="0" fontId="0" fillId="0" borderId="0" xfId="0"/>
    <xf numFmtId="0" fontId="8" fillId="0" borderId="16" xfId="11" applyBorder="1" applyAlignment="1">
      <alignment horizontal="center" vertical="center" wrapText="1"/>
    </xf>
    <xf numFmtId="0" fontId="8" fillId="0" borderId="10" xfId="11" applyBorder="1" applyAlignment="1">
      <alignment horizontal="center"/>
    </xf>
    <xf numFmtId="0" fontId="8" fillId="0" borderId="18" xfId="11" applyBorder="1" applyAlignment="1">
      <alignment horizontal="center"/>
    </xf>
    <xf numFmtId="0" fontId="8" fillId="0" borderId="8" xfId="11" applyBorder="1" applyAlignment="1">
      <alignment horizontal="center" wrapText="1"/>
    </xf>
    <xf numFmtId="0" fontId="8" fillId="0" borderId="14" xfId="11" applyBorder="1" applyAlignment="1">
      <alignment horizontal="center" wrapText="1"/>
    </xf>
    <xf numFmtId="0" fontId="8" fillId="0" borderId="17" xfId="11" applyBorder="1" applyAlignment="1">
      <alignment horizontal="center" wrapText="1"/>
    </xf>
    <xf numFmtId="0" fontId="8" fillId="0" borderId="10" xfId="11" applyBorder="1" applyAlignment="1">
      <alignment horizontal="center" wrapText="1"/>
    </xf>
    <xf numFmtId="0" fontId="8" fillId="0" borderId="0" xfId="11" applyAlignment="1">
      <alignment horizontal="center"/>
    </xf>
    <xf numFmtId="0" fontId="16" fillId="5" borderId="16" xfId="11" applyFont="1" applyFill="1" applyBorder="1" applyAlignment="1">
      <alignment horizontal="center"/>
    </xf>
    <xf numFmtId="0" fontId="16" fillId="5" borderId="7" xfId="11" applyFont="1" applyFill="1" applyBorder="1" applyAlignment="1">
      <alignment horizontal="center"/>
    </xf>
    <xf numFmtId="0" fontId="16" fillId="5" borderId="19" xfId="11" applyFont="1" applyFill="1" applyBorder="1" applyAlignment="1">
      <alignment horizontal="center"/>
    </xf>
    <xf numFmtId="0" fontId="16" fillId="5" borderId="0" xfId="11" applyFont="1" applyFill="1" applyAlignment="1">
      <alignment horizontal="center"/>
    </xf>
    <xf numFmtId="0" fontId="16" fillId="5" borderId="13" xfId="11" applyFont="1" applyFill="1" applyBorder="1" applyAlignment="1">
      <alignment horizontal="center"/>
    </xf>
    <xf numFmtId="0" fontId="16" fillId="5" borderId="12" xfId="11" applyFont="1" applyFill="1" applyBorder="1" applyAlignment="1">
      <alignment horizontal="center"/>
    </xf>
    <xf numFmtId="0" fontId="16" fillId="5" borderId="22" xfId="11" applyFont="1" applyFill="1" applyBorder="1" applyAlignment="1">
      <alignment horizontal="center"/>
    </xf>
    <xf numFmtId="0" fontId="16" fillId="5" borderId="21" xfId="11" applyFont="1" applyFill="1" applyBorder="1" applyAlignment="1">
      <alignment horizontal="center"/>
    </xf>
    <xf numFmtId="0" fontId="8" fillId="5" borderId="21" xfId="11" applyFill="1" applyBorder="1" applyAlignment="1">
      <alignment horizontal="center"/>
    </xf>
    <xf numFmtId="0" fontId="8" fillId="5" borderId="16" xfId="11" applyFill="1" applyBorder="1" applyAlignment="1">
      <alignment horizontal="center"/>
    </xf>
    <xf numFmtId="0" fontId="8" fillId="5" borderId="7" xfId="11" applyFill="1" applyBorder="1" applyAlignment="1">
      <alignment horizontal="center"/>
    </xf>
    <xf numFmtId="0" fontId="8" fillId="5" borderId="0" xfId="56" applyFill="1" applyAlignment="1">
      <alignment horizontal="center"/>
    </xf>
    <xf numFmtId="0" fontId="8" fillId="5" borderId="0" xfId="11" applyFill="1" applyAlignment="1">
      <alignment horizontal="center"/>
    </xf>
    <xf numFmtId="0" fontId="8" fillId="5" borderId="13" xfId="11" applyFill="1" applyBorder="1" applyAlignment="1">
      <alignment horizontal="center"/>
    </xf>
    <xf numFmtId="0" fontId="8" fillId="5" borderId="12" xfId="11" applyFill="1" applyBorder="1" applyAlignment="1">
      <alignment horizontal="center"/>
    </xf>
    <xf numFmtId="0" fontId="8" fillId="0" borderId="20" xfId="11" applyBorder="1" applyAlignment="1">
      <alignment horizontal="center" vertical="center" wrapText="1"/>
    </xf>
    <xf numFmtId="0" fontId="8" fillId="0" borderId="7" xfId="11" applyBorder="1" applyAlignment="1">
      <alignment horizontal="center" vertical="center" wrapText="1"/>
    </xf>
    <xf numFmtId="0" fontId="8" fillId="5" borderId="19" xfId="11" applyFill="1" applyBorder="1" applyAlignment="1">
      <alignment horizontal="center"/>
    </xf>
    <xf numFmtId="0" fontId="8" fillId="0" borderId="7" xfId="11" applyBorder="1" applyAlignment="1">
      <alignment horizontal="center" vertical="center"/>
    </xf>
    <xf numFmtId="0" fontId="8" fillId="0" borderId="11" xfId="11" applyBorder="1" applyAlignment="1">
      <alignment horizontal="center" vertical="center"/>
    </xf>
    <xf numFmtId="0" fontId="8" fillId="0" borderId="18" xfId="11" applyBorder="1" applyAlignment="1">
      <alignment horizontal="center" vertical="center"/>
    </xf>
    <xf numFmtId="0" fontId="8" fillId="0" borderId="15" xfId="11" applyBorder="1" applyAlignment="1">
      <alignment horizontal="center" vertical="center"/>
    </xf>
    <xf numFmtId="0" fontId="8" fillId="0" borderId="38" xfId="11" applyBorder="1" applyAlignment="1">
      <alignment horizontal="center" vertical="center" wrapText="1"/>
    </xf>
    <xf numFmtId="0" fontId="8" fillId="0" borderId="12" xfId="11" applyBorder="1" applyAlignment="1">
      <alignment horizontal="center" vertical="center"/>
    </xf>
    <xf numFmtId="0" fontId="8" fillId="0" borderId="13" xfId="11" applyBorder="1" applyAlignment="1">
      <alignment horizontal="center" vertical="center"/>
    </xf>
    <xf numFmtId="0" fontId="8" fillId="0" borderId="19" xfId="11" applyBorder="1" applyAlignment="1">
      <alignment horizontal="center" vertical="center"/>
    </xf>
    <xf numFmtId="0" fontId="8" fillId="0" borderId="16" xfId="11" applyBorder="1" applyAlignment="1">
      <alignment horizontal="center" vertical="center"/>
    </xf>
    <xf numFmtId="0" fontId="8" fillId="0" borderId="4" xfId="11" applyBorder="1" applyAlignment="1">
      <alignment horizontal="center" vertical="center"/>
    </xf>
    <xf numFmtId="0" fontId="8" fillId="0" borderId="35" xfId="11" applyBorder="1" applyAlignment="1">
      <alignment horizontal="center" vertical="center"/>
    </xf>
    <xf numFmtId="0" fontId="8" fillId="0" borderId="34" xfId="11" applyBorder="1" applyAlignment="1">
      <alignment horizontal="center" vertical="center"/>
    </xf>
    <xf numFmtId="0" fontId="8" fillId="0" borderId="12" xfId="11" applyBorder="1" applyAlignment="1">
      <alignment horizontal="center" vertical="center" wrapText="1"/>
    </xf>
    <xf numFmtId="0" fontId="8" fillId="0" borderId="0" xfId="11" applyAlignment="1">
      <alignment horizontal="center" vertical="center" wrapText="1"/>
    </xf>
    <xf numFmtId="0" fontId="8" fillId="0" borderId="9" xfId="11" applyBorder="1" applyAlignment="1">
      <alignment horizontal="center" vertical="center" wrapText="1"/>
    </xf>
    <xf numFmtId="0" fontId="8" fillId="0" borderId="9" xfId="11" applyBorder="1" applyAlignment="1">
      <alignment horizontal="center" vertical="center"/>
    </xf>
    <xf numFmtId="0" fontId="8" fillId="0" borderId="5" xfId="11" applyBorder="1" applyAlignment="1">
      <alignment horizontal="center" vertical="center"/>
    </xf>
    <xf numFmtId="0" fontId="8" fillId="0" borderId="33" xfId="11" applyBorder="1" applyAlignment="1">
      <alignment horizontal="center" vertical="center" wrapText="1"/>
    </xf>
    <xf numFmtId="0" fontId="8" fillId="0" borderId="2" xfId="11" applyBorder="1" applyAlignment="1">
      <alignment horizontal="center" vertical="center" wrapText="1"/>
    </xf>
    <xf numFmtId="0" fontId="8" fillId="0" borderId="2" xfId="11" applyBorder="1" applyAlignment="1">
      <alignment horizontal="center" vertical="center"/>
    </xf>
    <xf numFmtId="0" fontId="8" fillId="0" borderId="3" xfId="11" applyBorder="1" applyAlignment="1">
      <alignment horizontal="center" vertical="center"/>
    </xf>
    <xf numFmtId="0" fontId="8" fillId="0" borderId="23" xfId="11" applyBorder="1" applyAlignment="1">
      <alignment horizontal="center" vertical="center" wrapText="1"/>
    </xf>
    <xf numFmtId="0" fontId="8" fillId="0" borderId="37" xfId="11" applyBorder="1" applyAlignment="1">
      <alignment horizontal="center" vertical="center" wrapText="1"/>
    </xf>
    <xf numFmtId="0" fontId="8" fillId="0" borderId="37" xfId="11" applyBorder="1" applyAlignment="1">
      <alignment horizontal="center" vertical="center"/>
    </xf>
    <xf numFmtId="0" fontId="8" fillId="0" borderId="24" xfId="11" applyBorder="1" applyAlignment="1">
      <alignment horizontal="center" vertical="center"/>
    </xf>
    <xf numFmtId="3" fontId="8" fillId="0" borderId="11" xfId="11" applyNumberFormat="1" applyBorder="1" applyAlignment="1">
      <alignment horizontal="center"/>
    </xf>
    <xf numFmtId="3" fontId="8" fillId="0" borderId="12" xfId="11" applyNumberFormat="1" applyBorder="1" applyAlignment="1">
      <alignment horizontal="center"/>
    </xf>
    <xf numFmtId="3" fontId="8" fillId="0" borderId="13" xfId="11" applyNumberFormat="1" applyBorder="1" applyAlignment="1">
      <alignment horizontal="center"/>
    </xf>
    <xf numFmtId="3" fontId="8" fillId="0" borderId="0" xfId="11" applyNumberFormat="1" applyAlignment="1">
      <alignment horizontal="center"/>
    </xf>
    <xf numFmtId="3" fontId="8" fillId="0" borderId="19" xfId="11" applyNumberFormat="1" applyBorder="1" applyAlignment="1">
      <alignment horizontal="center"/>
    </xf>
    <xf numFmtId="3" fontId="8" fillId="0" borderId="18" xfId="11" applyNumberFormat="1" applyBorder="1" applyAlignment="1">
      <alignment horizontal="center"/>
    </xf>
    <xf numFmtId="3" fontId="8" fillId="0" borderId="18" xfId="54" applyNumberFormat="1" applyBorder="1" applyAlignment="1">
      <alignment horizontal="center"/>
    </xf>
    <xf numFmtId="3" fontId="8" fillId="0" borderId="0" xfId="54" applyNumberFormat="1" applyAlignment="1">
      <alignment horizontal="center"/>
    </xf>
    <xf numFmtId="3" fontId="8" fillId="0" borderId="19" xfId="54" applyNumberFormat="1" applyBorder="1" applyAlignment="1">
      <alignment horizontal="center"/>
    </xf>
    <xf numFmtId="0" fontId="0" fillId="0" borderId="18" xfId="0" applyBorder="1" applyAlignment="1" applyProtection="1">
      <alignment horizontal="center"/>
      <protection locked="0"/>
    </xf>
    <xf numFmtId="0" fontId="0" fillId="0" borderId="0" xfId="0" applyAlignment="1" applyProtection="1">
      <alignment horizontal="center"/>
      <protection locked="0"/>
    </xf>
    <xf numFmtId="0" fontId="0" fillId="0" borderId="19"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7" xfId="0" applyBorder="1" applyAlignment="1" applyProtection="1">
      <alignment horizontal="center"/>
      <protection locked="0"/>
    </xf>
    <xf numFmtId="0" fontId="0" fillId="0" borderId="16" xfId="0" applyBorder="1" applyAlignment="1" applyProtection="1">
      <alignment horizontal="center"/>
      <protection locked="0"/>
    </xf>
    <xf numFmtId="3" fontId="8" fillId="0" borderId="15" xfId="54" applyNumberFormat="1" applyBorder="1" applyAlignment="1">
      <alignment horizontal="center"/>
    </xf>
    <xf numFmtId="3" fontId="8" fillId="0" borderId="7" xfId="54" applyNumberFormat="1" applyBorder="1" applyAlignment="1">
      <alignment horizontal="center"/>
    </xf>
    <xf numFmtId="3" fontId="8" fillId="0" borderId="16" xfId="54" applyNumberFormat="1" applyBorder="1" applyAlignment="1">
      <alignment horizontal="center"/>
    </xf>
    <xf numFmtId="3" fontId="8" fillId="0" borderId="7" xfId="11" applyNumberFormat="1" applyBorder="1" applyAlignment="1">
      <alignment horizontal="center"/>
    </xf>
    <xf numFmtId="3" fontId="8" fillId="0" borderId="16" xfId="11" applyNumberFormat="1" applyBorder="1" applyAlignment="1">
      <alignment horizontal="center"/>
    </xf>
    <xf numFmtId="3" fontId="8" fillId="0" borderId="15" xfId="11" applyNumberFormat="1" applyBorder="1" applyAlignment="1">
      <alignment horizontal="center"/>
    </xf>
    <xf numFmtId="0" fontId="38" fillId="0" borderId="0" xfId="0" applyFont="1" applyProtection="1">
      <protection locked="0"/>
    </xf>
    <xf numFmtId="0" fontId="38" fillId="0" borderId="4" xfId="0" applyFont="1" applyBorder="1" applyAlignment="1" applyProtection="1">
      <alignment horizontal="left" vertical="center" wrapText="1"/>
      <protection locked="0"/>
    </xf>
    <xf numFmtId="0" fontId="38" fillId="0" borderId="0" xfId="0" applyFont="1" applyAlignment="1" applyProtection="1">
      <alignment horizontal="center" vertical="center"/>
      <protection locked="0"/>
    </xf>
    <xf numFmtId="0" fontId="8" fillId="27" borderId="12" xfId="11" applyFill="1" applyBorder="1" applyAlignment="1">
      <alignment horizontal="center" vertical="center"/>
    </xf>
    <xf numFmtId="0" fontId="8" fillId="27" borderId="34" xfId="11" applyFill="1" applyBorder="1" applyAlignment="1">
      <alignment horizontal="center" vertical="center"/>
    </xf>
    <xf numFmtId="0" fontId="8" fillId="0" borderId="0" xfId="11"/>
    <xf numFmtId="0" fontId="8" fillId="0" borderId="0" xfId="11" applyAlignment="1">
      <alignment horizontal="center" vertical="center"/>
    </xf>
    <xf numFmtId="0" fontId="3" fillId="0" borderId="0" xfId="0" applyFont="1" applyProtection="1">
      <protection locked="0"/>
    </xf>
    <xf numFmtId="0" fontId="3" fillId="0" borderId="0" xfId="0" applyFont="1" applyAlignment="1" applyProtection="1">
      <alignment horizontal="right"/>
      <protection locked="0"/>
    </xf>
    <xf numFmtId="0" fontId="3" fillId="0" borderId="0" xfId="0" applyFont="1" applyAlignment="1" applyProtection="1">
      <alignment horizontal="right" wrapText="1"/>
      <protection locked="0"/>
    </xf>
    <xf numFmtId="0" fontId="8" fillId="28" borderId="0" xfId="11" applyFill="1" applyAlignment="1">
      <alignment horizontal="center" vertical="center"/>
    </xf>
    <xf numFmtId="0" fontId="8" fillId="28" borderId="4" xfId="11" applyFill="1" applyBorder="1" applyAlignment="1">
      <alignment horizontal="center" vertical="center"/>
    </xf>
    <xf numFmtId="0" fontId="8" fillId="28" borderId="7" xfId="11" applyFill="1" applyBorder="1" applyAlignment="1">
      <alignment horizontal="center" vertical="center"/>
    </xf>
    <xf numFmtId="0" fontId="8" fillId="28" borderId="35" xfId="11" applyFill="1" applyBorder="1" applyAlignment="1">
      <alignment horizontal="center" vertical="center"/>
    </xf>
    <xf numFmtId="14" fontId="0" fillId="0" borderId="0" xfId="0" applyNumberFormat="1"/>
    <xf numFmtId="0" fontId="8" fillId="0" borderId="17" xfId="11" applyBorder="1" applyAlignment="1">
      <alignment horizontal="center" vertical="center" wrapText="1"/>
    </xf>
    <xf numFmtId="0" fontId="8" fillId="0" borderId="36" xfId="11" applyBorder="1" applyAlignment="1">
      <alignment horizontal="center" vertical="center" wrapText="1"/>
    </xf>
    <xf numFmtId="0" fontId="8" fillId="0" borderId="14" xfId="11" applyBorder="1" applyAlignment="1">
      <alignment horizontal="center" vertical="center" wrapText="1"/>
    </xf>
    <xf numFmtId="0" fontId="8" fillId="0" borderId="21" xfId="11" applyBorder="1" applyAlignment="1">
      <alignment horizontal="center"/>
    </xf>
    <xf numFmtId="0" fontId="8" fillId="0" borderId="18" xfId="11" applyBorder="1" applyAlignment="1">
      <alignment horizontal="center" vertical="center" wrapText="1"/>
    </xf>
    <xf numFmtId="0" fontId="8" fillId="0" borderId="15" xfId="11" applyBorder="1" applyAlignment="1">
      <alignment horizontal="center" vertical="center" wrapText="1"/>
    </xf>
    <xf numFmtId="0" fontId="40" fillId="29" borderId="18" xfId="0" applyFont="1" applyFill="1" applyBorder="1" applyAlignment="1" applyProtection="1">
      <alignment wrapText="1"/>
      <protection locked="0"/>
    </xf>
    <xf numFmtId="0" fontId="40" fillId="5" borderId="18" xfId="0" applyFont="1" applyFill="1" applyBorder="1" applyAlignment="1" applyProtection="1">
      <alignment wrapText="1"/>
      <protection locked="0"/>
    </xf>
    <xf numFmtId="0" fontId="40" fillId="5" borderId="17" xfId="0" applyFont="1" applyFill="1" applyBorder="1" applyAlignment="1" applyProtection="1">
      <alignment wrapText="1"/>
      <protection locked="0"/>
    </xf>
    <xf numFmtId="0" fontId="41" fillId="29" borderId="40" xfId="0" applyFont="1" applyFill="1" applyBorder="1" applyAlignment="1" applyProtection="1">
      <alignment horizontal="center" vertical="center" wrapText="1"/>
      <protection locked="0"/>
    </xf>
    <xf numFmtId="1" fontId="7" fillId="0" borderId="10" xfId="161" applyNumberFormat="1" applyFont="1" applyBorder="1" applyAlignment="1">
      <alignment wrapText="1"/>
    </xf>
    <xf numFmtId="0" fontId="41" fillId="29" borderId="10" xfId="0" applyFont="1" applyFill="1" applyBorder="1" applyAlignment="1" applyProtection="1">
      <alignment horizontal="center" vertical="center" wrapText="1"/>
      <protection locked="0"/>
    </xf>
    <xf numFmtId="0" fontId="41" fillId="29" borderId="13" xfId="0" applyFont="1" applyFill="1" applyBorder="1" applyAlignment="1" applyProtection="1">
      <alignment horizontal="center" vertical="center" wrapText="1"/>
      <protection locked="0"/>
    </xf>
    <xf numFmtId="0" fontId="7" fillId="0" borderId="0" xfId="162" applyFont="1" applyAlignment="1">
      <alignment wrapText="1"/>
    </xf>
    <xf numFmtId="0" fontId="15" fillId="5" borderId="0" xfId="12" applyFont="1" applyFill="1" applyAlignment="1" applyProtection="1">
      <alignment horizontal="left" vertical="top"/>
      <protection locked="0"/>
    </xf>
    <xf numFmtId="0" fontId="17" fillId="0" borderId="0" xfId="162" applyAlignment="1">
      <alignment wrapText="1"/>
    </xf>
    <xf numFmtId="0" fontId="8" fillId="5" borderId="0" xfId="12" applyFont="1" applyFill="1" applyAlignment="1" applyProtection="1">
      <alignment horizontal="left" vertical="top"/>
      <protection locked="0"/>
    </xf>
    <xf numFmtId="0" fontId="15" fillId="5" borderId="7" xfId="12" applyFont="1" applyFill="1" applyBorder="1" applyAlignment="1" applyProtection="1">
      <alignment horizontal="left" vertical="top"/>
      <protection locked="0"/>
    </xf>
    <xf numFmtId="0" fontId="8" fillId="0" borderId="11" xfId="11" applyBorder="1" applyAlignment="1">
      <alignment horizontal="center" vertical="center" wrapText="1"/>
    </xf>
    <xf numFmtId="0" fontId="0" fillId="0" borderId="0" xfId="0" applyProtection="1">
      <protection locked="0"/>
    </xf>
    <xf numFmtId="0" fontId="8" fillId="0" borderId="10" xfId="11" applyBorder="1" applyAlignment="1">
      <alignment horizontal="center" vertical="center" wrapText="1"/>
    </xf>
    <xf numFmtId="0" fontId="8" fillId="0" borderId="15" xfId="11" applyBorder="1" applyAlignment="1">
      <alignment horizontal="center"/>
    </xf>
    <xf numFmtId="167" fontId="8" fillId="5" borderId="0" xfId="0" applyNumberFormat="1" applyFont="1" applyFill="1" applyAlignment="1" applyProtection="1">
      <alignment horizontal="left"/>
      <protection locked="0"/>
    </xf>
    <xf numFmtId="166" fontId="42" fillId="5" borderId="18" xfId="0" applyNumberFormat="1" applyFont="1" applyFill="1" applyBorder="1" applyProtection="1">
      <protection locked="0"/>
    </xf>
    <xf numFmtId="167" fontId="8" fillId="5" borderId="0" xfId="0" applyNumberFormat="1" applyFont="1" applyFill="1" applyAlignment="1" applyProtection="1">
      <alignment horizontal="right"/>
      <protection locked="0"/>
    </xf>
    <xf numFmtId="167" fontId="42" fillId="5" borderId="19" xfId="0" applyNumberFormat="1" applyFont="1" applyFill="1" applyBorder="1" applyProtection="1">
      <protection locked="0"/>
    </xf>
    <xf numFmtId="166" fontId="42" fillId="5" borderId="11" xfId="0" applyNumberFormat="1" applyFont="1" applyFill="1" applyBorder="1" applyAlignment="1" applyProtection="1">
      <alignment horizontal="right"/>
      <protection locked="0"/>
    </xf>
    <xf numFmtId="166" fontId="42" fillId="5" borderId="0" xfId="0" applyNumberFormat="1" applyFont="1" applyFill="1" applyProtection="1">
      <protection locked="0"/>
    </xf>
    <xf numFmtId="167" fontId="8" fillId="5" borderId="11" xfId="0" applyNumberFormat="1" applyFont="1" applyFill="1" applyBorder="1" applyAlignment="1" applyProtection="1">
      <alignment horizontal="right"/>
      <protection locked="0"/>
    </xf>
    <xf numFmtId="167" fontId="8" fillId="5" borderId="12" xfId="0" applyNumberFormat="1" applyFont="1" applyFill="1" applyBorder="1" applyAlignment="1" applyProtection="1">
      <alignment horizontal="right"/>
      <protection locked="0"/>
    </xf>
    <xf numFmtId="167" fontId="42" fillId="5" borderId="13" xfId="0" applyNumberFormat="1" applyFont="1" applyFill="1" applyBorder="1" applyProtection="1">
      <protection locked="0"/>
    </xf>
    <xf numFmtId="166" fontId="8" fillId="5" borderId="19" xfId="0" applyNumberFormat="1" applyFont="1" applyFill="1" applyBorder="1" applyAlignment="1" applyProtection="1">
      <alignment horizontal="right"/>
      <protection locked="0"/>
    </xf>
    <xf numFmtId="167" fontId="8" fillId="5" borderId="0" xfId="0" applyNumberFormat="1" applyFont="1" applyFill="1" applyProtection="1">
      <protection locked="0"/>
    </xf>
    <xf numFmtId="166" fontId="42" fillId="5" borderId="18" xfId="0" applyNumberFormat="1" applyFont="1" applyFill="1" applyBorder="1" applyAlignment="1" applyProtection="1">
      <alignment horizontal="right"/>
      <protection locked="0"/>
    </xf>
    <xf numFmtId="166" fontId="42" fillId="5" borderId="0" xfId="0" applyNumberFormat="1" applyFont="1" applyFill="1" applyAlignment="1" applyProtection="1">
      <alignment horizontal="right"/>
      <protection locked="0"/>
    </xf>
    <xf numFmtId="167" fontId="8" fillId="5" borderId="18" xfId="0" applyNumberFormat="1" applyFont="1" applyFill="1" applyBorder="1" applyAlignment="1" applyProtection="1">
      <alignment horizontal="right"/>
      <protection locked="0"/>
    </xf>
    <xf numFmtId="166" fontId="8" fillId="5" borderId="0" xfId="0" applyNumberFormat="1" applyFont="1" applyFill="1" applyAlignment="1" applyProtection="1">
      <alignment horizontal="left"/>
      <protection locked="0"/>
    </xf>
    <xf numFmtId="167" fontId="15" fillId="5" borderId="0" xfId="0" applyNumberFormat="1" applyFont="1" applyFill="1" applyAlignment="1" applyProtection="1">
      <alignment horizontal="left"/>
      <protection locked="0"/>
    </xf>
    <xf numFmtId="166" fontId="43" fillId="5" borderId="18" xfId="0" applyNumberFormat="1" applyFont="1" applyFill="1" applyBorder="1" applyProtection="1">
      <protection locked="0"/>
    </xf>
    <xf numFmtId="167" fontId="15" fillId="5" borderId="0" xfId="0" applyNumberFormat="1" applyFont="1" applyFill="1" applyAlignment="1" applyProtection="1">
      <alignment horizontal="right"/>
      <protection locked="0"/>
    </xf>
    <xf numFmtId="167" fontId="43" fillId="5" borderId="19" xfId="0" applyNumberFormat="1" applyFont="1" applyFill="1" applyBorder="1" applyProtection="1">
      <protection locked="0"/>
    </xf>
    <xf numFmtId="166" fontId="43" fillId="5" borderId="18" xfId="0" applyNumberFormat="1" applyFont="1" applyFill="1" applyBorder="1" applyAlignment="1" applyProtection="1">
      <alignment horizontal="right"/>
      <protection locked="0"/>
    </xf>
    <xf numFmtId="166" fontId="43" fillId="5" borderId="0" xfId="0" applyNumberFormat="1" applyFont="1" applyFill="1" applyAlignment="1" applyProtection="1">
      <alignment horizontal="right"/>
      <protection locked="0"/>
    </xf>
    <xf numFmtId="166" fontId="43" fillId="5" borderId="0" xfId="0" applyNumberFormat="1" applyFont="1" applyFill="1" applyProtection="1">
      <protection locked="0"/>
    </xf>
    <xf numFmtId="167" fontId="15" fillId="5" borderId="18" xfId="0" applyNumberFormat="1" applyFont="1" applyFill="1" applyBorder="1" applyAlignment="1" applyProtection="1">
      <alignment horizontal="right"/>
      <protection locked="0"/>
    </xf>
    <xf numFmtId="166" fontId="15" fillId="5" borderId="0" xfId="0" applyNumberFormat="1" applyFont="1" applyFill="1" applyAlignment="1" applyProtection="1">
      <alignment horizontal="right"/>
      <protection locked="0"/>
    </xf>
    <xf numFmtId="166" fontId="8" fillId="5" borderId="0" xfId="0" applyNumberFormat="1" applyFont="1" applyFill="1" applyAlignment="1" applyProtection="1">
      <alignment horizontal="right"/>
      <protection locked="0"/>
    </xf>
    <xf numFmtId="166" fontId="8" fillId="5" borderId="18" xfId="0" applyNumberFormat="1" applyFont="1" applyFill="1" applyBorder="1" applyAlignment="1" applyProtection="1">
      <alignment horizontal="right"/>
      <protection locked="0"/>
    </xf>
    <xf numFmtId="166" fontId="15" fillId="5" borderId="18" xfId="0" applyNumberFormat="1" applyFont="1" applyFill="1" applyBorder="1" applyAlignment="1" applyProtection="1">
      <alignment horizontal="right"/>
      <protection locked="0"/>
    </xf>
    <xf numFmtId="166" fontId="15" fillId="5" borderId="15" xfId="0" applyNumberFormat="1" applyFont="1" applyFill="1" applyBorder="1" applyAlignment="1" applyProtection="1">
      <alignment horizontal="right"/>
      <protection locked="0"/>
    </xf>
    <xf numFmtId="166" fontId="15" fillId="5" borderId="7" xfId="0" applyNumberFormat="1" applyFont="1" applyFill="1" applyBorder="1" applyAlignment="1" applyProtection="1">
      <alignment horizontal="right"/>
      <protection locked="0"/>
    </xf>
    <xf numFmtId="167" fontId="15" fillId="5" borderId="16" xfId="0" applyNumberFormat="1" applyFont="1" applyFill="1" applyBorder="1" applyProtection="1">
      <protection locked="0"/>
    </xf>
    <xf numFmtId="166" fontId="42" fillId="5" borderId="7" xfId="0" applyNumberFormat="1" applyFont="1" applyFill="1" applyBorder="1" applyProtection="1">
      <protection locked="0"/>
    </xf>
    <xf numFmtId="167" fontId="8" fillId="5" borderId="17" xfId="0" applyNumberFormat="1" applyFont="1" applyFill="1" applyBorder="1" applyAlignment="1" applyProtection="1">
      <alignment horizontal="right"/>
      <protection locked="0"/>
    </xf>
    <xf numFmtId="167" fontId="15" fillId="5" borderId="17" xfId="0" applyNumberFormat="1" applyFont="1" applyFill="1" applyBorder="1" applyAlignment="1" applyProtection="1">
      <alignment horizontal="right"/>
      <protection locked="0"/>
    </xf>
    <xf numFmtId="167" fontId="8" fillId="5" borderId="19" xfId="0" applyNumberFormat="1" applyFont="1" applyFill="1" applyBorder="1" applyAlignment="1" applyProtection="1">
      <alignment horizontal="right"/>
      <protection locked="0"/>
    </xf>
    <xf numFmtId="166" fontId="8" fillId="5" borderId="17" xfId="0" applyNumberFormat="1" applyFont="1" applyFill="1" applyBorder="1" applyAlignment="1" applyProtection="1">
      <alignment horizontal="right"/>
      <protection locked="0"/>
    </xf>
    <xf numFmtId="166" fontId="15" fillId="5" borderId="14" xfId="0" applyNumberFormat="1" applyFont="1" applyFill="1" applyBorder="1" applyAlignment="1" applyProtection="1">
      <alignment horizontal="right"/>
      <protection locked="0"/>
    </xf>
    <xf numFmtId="0" fontId="0" fillId="30" borderId="0" xfId="0" applyFill="1"/>
    <xf numFmtId="0" fontId="0" fillId="31" borderId="0" xfId="0" applyFill="1"/>
    <xf numFmtId="14" fontId="0" fillId="0" borderId="0" xfId="0" quotePrefix="1" applyNumberFormat="1"/>
    <xf numFmtId="0" fontId="15" fillId="0" borderId="11" xfId="11" applyFont="1" applyBorder="1" applyAlignment="1">
      <alignment horizontal="center"/>
    </xf>
    <xf numFmtId="0" fontId="0" fillId="0" borderId="0" xfId="0" applyProtection="1">
      <protection locked="0"/>
    </xf>
    <xf numFmtId="0" fontId="8" fillId="0" borderId="10" xfId="11" applyBorder="1" applyAlignment="1">
      <alignment horizontal="center" vertical="center" wrapText="1"/>
    </xf>
    <xf numFmtId="0" fontId="8" fillId="0" borderId="20" xfId="11" applyBorder="1" applyAlignment="1">
      <alignment horizontal="center"/>
    </xf>
    <xf numFmtId="0" fontId="8" fillId="0" borderId="15" xfId="11" applyBorder="1" applyAlignment="1">
      <alignment horizontal="center"/>
    </xf>
    <xf numFmtId="0" fontId="8" fillId="0" borderId="39" xfId="11" applyBorder="1" applyAlignment="1">
      <alignment horizontal="center" vertical="center" wrapText="1"/>
    </xf>
    <xf numFmtId="0" fontId="8" fillId="0" borderId="11" xfId="11" applyBorder="1" applyAlignment="1">
      <alignment horizontal="center" vertical="center" wrapText="1"/>
    </xf>
    <xf numFmtId="0" fontId="20" fillId="29" borderId="13" xfId="0" applyFont="1" applyFill="1" applyBorder="1" applyAlignment="1" applyProtection="1">
      <alignment horizontal="center" vertical="center" wrapText="1"/>
      <protection locked="0"/>
    </xf>
    <xf numFmtId="0" fontId="41" fillId="29" borderId="15" xfId="0" applyFont="1" applyFill="1" applyBorder="1" applyAlignment="1" applyProtection="1">
      <alignment wrapText="1"/>
      <protection locked="0"/>
    </xf>
    <xf numFmtId="0" fontId="41" fillId="29" borderId="20" xfId="0" applyFont="1" applyFill="1" applyBorder="1" applyAlignment="1" applyProtection="1">
      <alignment wrapText="1"/>
      <protection locked="0"/>
    </xf>
    <xf numFmtId="0" fontId="41" fillId="29" borderId="17" xfId="0" applyFont="1" applyFill="1" applyBorder="1" applyAlignment="1" applyProtection="1">
      <alignment horizontal="center" vertical="center" wrapText="1"/>
      <protection locked="0"/>
    </xf>
    <xf numFmtId="0" fontId="41" fillId="29" borderId="11" xfId="0" applyFont="1" applyFill="1" applyBorder="1" applyAlignment="1" applyProtection="1">
      <alignment horizontal="center" vertical="center" wrapText="1"/>
      <protection locked="0"/>
    </xf>
    <xf numFmtId="0" fontId="40" fillId="5" borderId="17" xfId="0" applyFont="1" applyFill="1" applyBorder="1" applyAlignment="1" applyProtection="1">
      <alignment horizontal="center" vertical="center" wrapText="1"/>
      <protection locked="0"/>
    </xf>
    <xf numFmtId="0" fontId="41" fillId="29" borderId="18" xfId="0" applyFont="1" applyFill="1" applyBorder="1" applyAlignment="1" applyProtection="1">
      <alignment horizontal="center" vertical="center" wrapText="1"/>
      <protection locked="0"/>
    </xf>
    <xf numFmtId="0" fontId="39" fillId="5" borderId="0" xfId="0" applyFont="1" applyFill="1" applyAlignment="1" applyProtection="1">
      <alignment horizontal="left" vertical="center"/>
      <protection locked="0"/>
    </xf>
  </cellXfs>
  <cellStyles count="166">
    <cellStyle name="]_x000d__x000a_Zoomed=1_x000d__x000a_Row=0_x000d__x000a_Column=0_x000d__x000a_Height=0_x000d__x000a_Width=0_x000d__x000a_FontName=FoxFont_x000d__x000a_FontStyle=0_x000d__x000a_FontSize=9_x000d__x000a_PrtFontName=FoxPrin" xfId="55" xr:uid="{00000000-0005-0000-0000-000000000000}"/>
    <cellStyle name="]_x000d__x000a_Zoomed=1_x000d__x000a_Row=0_x000d__x000a_Column=0_x000d__x000a_Height=0_x000d__x000a_Width=0_x000d__x000a_FontName=FoxFont_x000d__x000a_FontStyle=0_x000d__x000a_FontSize=9_x000d__x000a_PrtFontName=FoxPrin 2" xfId="56" xr:uid="{00000000-0005-0000-0000-000001000000}"/>
    <cellStyle name="]_x000d__x000a_Zoomed=1_x000d__x000a_Row=0_x000d__x000a_Column=0_x000d__x000a_Height=0_x000d__x000a_Width=0_x000d__x000a_FontName=FoxFont_x000d__x000a_FontStyle=0_x000d__x000a_FontSize=9_x000d__x000a_PrtFontName=FoxPrin 3" xfId="57" xr:uid="{00000000-0005-0000-0000-000002000000}"/>
    <cellStyle name="20% - Accent1 2" xfId="59" xr:uid="{00000000-0005-0000-0000-000003000000}"/>
    <cellStyle name="20% - Accent1 3" xfId="58" xr:uid="{00000000-0005-0000-0000-000004000000}"/>
    <cellStyle name="20% - Accent2 2" xfId="61" xr:uid="{00000000-0005-0000-0000-000005000000}"/>
    <cellStyle name="20% - Accent2 3" xfId="60" xr:uid="{00000000-0005-0000-0000-000006000000}"/>
    <cellStyle name="20% - Accent3 2" xfId="63" xr:uid="{00000000-0005-0000-0000-000007000000}"/>
    <cellStyle name="20% - Accent3 3" xfId="62" xr:uid="{00000000-0005-0000-0000-000008000000}"/>
    <cellStyle name="20% - Accent4 2" xfId="65" xr:uid="{00000000-0005-0000-0000-000009000000}"/>
    <cellStyle name="20% - Accent4 3" xfId="64" xr:uid="{00000000-0005-0000-0000-00000A000000}"/>
    <cellStyle name="20% - Accent5 2" xfId="67" xr:uid="{00000000-0005-0000-0000-00000B000000}"/>
    <cellStyle name="20% - Accent5 3" xfId="66" xr:uid="{00000000-0005-0000-0000-00000C000000}"/>
    <cellStyle name="20% - Accent6 2" xfId="69" xr:uid="{00000000-0005-0000-0000-00000D000000}"/>
    <cellStyle name="20% - Accent6 3" xfId="68" xr:uid="{00000000-0005-0000-0000-00000E000000}"/>
    <cellStyle name="40% - Accent1 2" xfId="71" xr:uid="{00000000-0005-0000-0000-00000F000000}"/>
    <cellStyle name="40% - Accent1 3" xfId="70" xr:uid="{00000000-0005-0000-0000-000010000000}"/>
    <cellStyle name="40% - Accent2 2" xfId="73" xr:uid="{00000000-0005-0000-0000-000011000000}"/>
    <cellStyle name="40% - Accent2 3" xfId="72" xr:uid="{00000000-0005-0000-0000-000012000000}"/>
    <cellStyle name="40% - Accent3 2" xfId="75" xr:uid="{00000000-0005-0000-0000-000013000000}"/>
    <cellStyle name="40% - Accent3 3" xfId="74" xr:uid="{00000000-0005-0000-0000-000014000000}"/>
    <cellStyle name="40% - Accent4 2" xfId="77" xr:uid="{00000000-0005-0000-0000-000015000000}"/>
    <cellStyle name="40% - Accent4 3" xfId="76" xr:uid="{00000000-0005-0000-0000-000016000000}"/>
    <cellStyle name="40% - Accent5 2" xfId="79" xr:uid="{00000000-0005-0000-0000-000017000000}"/>
    <cellStyle name="40% - Accent5 3" xfId="78" xr:uid="{00000000-0005-0000-0000-000018000000}"/>
    <cellStyle name="40% - Accent6 2" xfId="81" xr:uid="{00000000-0005-0000-0000-000019000000}"/>
    <cellStyle name="40% - Accent6 3" xfId="80" xr:uid="{00000000-0005-0000-0000-00001A000000}"/>
    <cellStyle name="60% - Accent1 2" xfId="83" xr:uid="{00000000-0005-0000-0000-00001B000000}"/>
    <cellStyle name="60% - Accent1 3" xfId="82" xr:uid="{00000000-0005-0000-0000-00001C000000}"/>
    <cellStyle name="60% - Accent2 2" xfId="85" xr:uid="{00000000-0005-0000-0000-00001D000000}"/>
    <cellStyle name="60% - Accent2 3" xfId="84" xr:uid="{00000000-0005-0000-0000-00001E000000}"/>
    <cellStyle name="60% - Accent3 2" xfId="87" xr:uid="{00000000-0005-0000-0000-00001F000000}"/>
    <cellStyle name="60% - Accent3 3" xfId="86" xr:uid="{00000000-0005-0000-0000-000020000000}"/>
    <cellStyle name="60% - Accent4 2" xfId="89" xr:uid="{00000000-0005-0000-0000-000021000000}"/>
    <cellStyle name="60% - Accent4 3" xfId="88" xr:uid="{00000000-0005-0000-0000-000022000000}"/>
    <cellStyle name="60% - Accent5 2" xfId="91" xr:uid="{00000000-0005-0000-0000-000023000000}"/>
    <cellStyle name="60% - Accent5 3" xfId="90" xr:uid="{00000000-0005-0000-0000-000024000000}"/>
    <cellStyle name="60% - Accent6 2" xfId="93" xr:uid="{00000000-0005-0000-0000-000025000000}"/>
    <cellStyle name="60% - Accent6 3" xfId="92" xr:uid="{00000000-0005-0000-0000-000026000000}"/>
    <cellStyle name="Accent1 2" xfId="95" xr:uid="{00000000-0005-0000-0000-000027000000}"/>
    <cellStyle name="Accent1 3" xfId="94" xr:uid="{00000000-0005-0000-0000-000028000000}"/>
    <cellStyle name="Accent2 2" xfId="97" xr:uid="{00000000-0005-0000-0000-000029000000}"/>
    <cellStyle name="Accent2 3" xfId="96" xr:uid="{00000000-0005-0000-0000-00002A000000}"/>
    <cellStyle name="Accent3 2" xfId="99" xr:uid="{00000000-0005-0000-0000-00002B000000}"/>
    <cellStyle name="Accent3 3" xfId="98" xr:uid="{00000000-0005-0000-0000-00002C000000}"/>
    <cellStyle name="Accent4 2" xfId="101" xr:uid="{00000000-0005-0000-0000-00002D000000}"/>
    <cellStyle name="Accent4 3" xfId="100" xr:uid="{00000000-0005-0000-0000-00002E000000}"/>
    <cellStyle name="Accent5 2" xfId="103" xr:uid="{00000000-0005-0000-0000-00002F000000}"/>
    <cellStyle name="Accent5 3" xfId="102" xr:uid="{00000000-0005-0000-0000-000030000000}"/>
    <cellStyle name="Accent6 2" xfId="105" xr:uid="{00000000-0005-0000-0000-000031000000}"/>
    <cellStyle name="Accent6 3" xfId="104" xr:uid="{00000000-0005-0000-0000-000032000000}"/>
    <cellStyle name="Bad 2" xfId="107" xr:uid="{00000000-0005-0000-0000-000034000000}"/>
    <cellStyle name="Bad 3" xfId="106" xr:uid="{00000000-0005-0000-0000-000035000000}"/>
    <cellStyle name="Calculation 2" xfId="109" xr:uid="{00000000-0005-0000-0000-000036000000}"/>
    <cellStyle name="Calculation 3" xfId="108" xr:uid="{00000000-0005-0000-0000-000037000000}"/>
    <cellStyle name="Check Cell 2" xfId="111" xr:uid="{00000000-0005-0000-0000-000038000000}"/>
    <cellStyle name="Check Cell 3" xfId="110" xr:uid="{00000000-0005-0000-0000-000039000000}"/>
    <cellStyle name="Comma 2" xfId="4" xr:uid="{00000000-0005-0000-0000-00003B000000}"/>
    <cellStyle name="Comma 2 2" xfId="5" xr:uid="{00000000-0005-0000-0000-00003C000000}"/>
    <cellStyle name="Comma 2 2 2" xfId="113" xr:uid="{00000000-0005-0000-0000-00003D000000}"/>
    <cellStyle name="Comma 2 3" xfId="114" xr:uid="{00000000-0005-0000-0000-00003E000000}"/>
    <cellStyle name="Comma 2 4" xfId="112" xr:uid="{00000000-0005-0000-0000-00003F000000}"/>
    <cellStyle name="Comma 3" xfId="6" xr:uid="{00000000-0005-0000-0000-000040000000}"/>
    <cellStyle name="Comma 3 2" xfId="160" xr:uid="{00000000-0005-0000-0000-000041000000}"/>
    <cellStyle name="Comma 4" xfId="54" xr:uid="{00000000-0005-0000-0000-000042000000}"/>
    <cellStyle name="Explanatory Text 2" xfId="116" xr:uid="{00000000-0005-0000-0000-000043000000}"/>
    <cellStyle name="Explanatory Text 3" xfId="115" xr:uid="{00000000-0005-0000-0000-000044000000}"/>
    <cellStyle name="Followed Hyperlink 2" xfId="7" xr:uid="{00000000-0005-0000-0000-000045000000}"/>
    <cellStyle name="Good 2" xfId="8" xr:uid="{00000000-0005-0000-0000-000046000000}"/>
    <cellStyle name="Good 2 2" xfId="118" xr:uid="{00000000-0005-0000-0000-000047000000}"/>
    <cellStyle name="Good 3" xfId="117" xr:uid="{00000000-0005-0000-0000-000048000000}"/>
    <cellStyle name="Heading 1 2" xfId="120" xr:uid="{00000000-0005-0000-0000-000049000000}"/>
    <cellStyle name="Heading 1 3" xfId="119" xr:uid="{00000000-0005-0000-0000-00004A000000}"/>
    <cellStyle name="Heading 2 2" xfId="122" xr:uid="{00000000-0005-0000-0000-00004B000000}"/>
    <cellStyle name="Heading 2 3" xfId="121" xr:uid="{00000000-0005-0000-0000-00004C000000}"/>
    <cellStyle name="Heading 3 2" xfId="124" xr:uid="{00000000-0005-0000-0000-00004D000000}"/>
    <cellStyle name="Heading 3 3" xfId="123" xr:uid="{00000000-0005-0000-0000-00004E000000}"/>
    <cellStyle name="Heading 4 2" xfId="126" xr:uid="{00000000-0005-0000-0000-00004F000000}"/>
    <cellStyle name="Heading 4 3" xfId="125" xr:uid="{00000000-0005-0000-0000-000050000000}"/>
    <cellStyle name="Hyperlink 2" xfId="9" xr:uid="{00000000-0005-0000-0000-000052000000}"/>
    <cellStyle name="Hyperlink 2 2" xfId="10" xr:uid="{00000000-0005-0000-0000-000053000000}"/>
    <cellStyle name="Hyperlink 2 3" xfId="128" xr:uid="{00000000-0005-0000-0000-000054000000}"/>
    <cellStyle name="Hyperlink 3" xfId="3" xr:uid="{00000000-0005-0000-0000-000055000000}"/>
    <cellStyle name="Hyperlink 3 2" xfId="129" xr:uid="{00000000-0005-0000-0000-000056000000}"/>
    <cellStyle name="Hyperlink 4" xfId="127" xr:uid="{00000000-0005-0000-0000-000057000000}"/>
    <cellStyle name="Hyperlink 5" xfId="165" xr:uid="{00000000-0005-0000-0000-000058000000}"/>
    <cellStyle name="Input 2" xfId="131" xr:uid="{00000000-0005-0000-0000-000059000000}"/>
    <cellStyle name="Input 3" xfId="130" xr:uid="{00000000-0005-0000-0000-00005A000000}"/>
    <cellStyle name="Linked Cell 2" xfId="133" xr:uid="{00000000-0005-0000-0000-00005B000000}"/>
    <cellStyle name="Linked Cell 3" xfId="132" xr:uid="{00000000-0005-0000-0000-00005C000000}"/>
    <cellStyle name="Neutral 2" xfId="135" xr:uid="{00000000-0005-0000-0000-00005D000000}"/>
    <cellStyle name="Neutral 3" xfId="134" xr:uid="{00000000-0005-0000-0000-00005E000000}"/>
    <cellStyle name="Normal" xfId="0" builtinId="0"/>
    <cellStyle name="Normal 13" xfId="11" xr:uid="{00000000-0005-0000-0000-000060000000}"/>
    <cellStyle name="Normal 2" xfId="12" xr:uid="{00000000-0005-0000-0000-000061000000}"/>
    <cellStyle name="Normal 2 2" xfId="13" xr:uid="{00000000-0005-0000-0000-000062000000}"/>
    <cellStyle name="Normal 2 2 2" xfId="14" xr:uid="{00000000-0005-0000-0000-000063000000}"/>
    <cellStyle name="Normal 2 2 3" xfId="137" xr:uid="{00000000-0005-0000-0000-000064000000}"/>
    <cellStyle name="Normal 2 3" xfId="15" xr:uid="{00000000-0005-0000-0000-000065000000}"/>
    <cellStyle name="Normal 2 3 2" xfId="138" xr:uid="{00000000-0005-0000-0000-000066000000}"/>
    <cellStyle name="Normal 2 4" xfId="16" xr:uid="{00000000-0005-0000-0000-000067000000}"/>
    <cellStyle name="Normal 2 5" xfId="136" xr:uid="{00000000-0005-0000-0000-000068000000}"/>
    <cellStyle name="Normal 2 6" xfId="17" xr:uid="{00000000-0005-0000-0000-000069000000}"/>
    <cellStyle name="Normal 3" xfId="1" xr:uid="{00000000-0005-0000-0000-00006A000000}"/>
    <cellStyle name="Normal 3 2" xfId="18" xr:uid="{00000000-0005-0000-0000-00006B000000}"/>
    <cellStyle name="Normal 3 3" xfId="19" xr:uid="{00000000-0005-0000-0000-00006C000000}"/>
    <cellStyle name="Normal 3 4" xfId="20" xr:uid="{00000000-0005-0000-0000-00006D000000}"/>
    <cellStyle name="Normal 3 5" xfId="21" xr:uid="{00000000-0005-0000-0000-00006E000000}"/>
    <cellStyle name="Normal 3 6" xfId="22" xr:uid="{00000000-0005-0000-0000-00006F000000}"/>
    <cellStyle name="Normal 3 7" xfId="139" xr:uid="{00000000-0005-0000-0000-000070000000}"/>
    <cellStyle name="Normal 4" xfId="23" xr:uid="{00000000-0005-0000-0000-000071000000}"/>
    <cellStyle name="Normal 4 2" xfId="24" xr:uid="{00000000-0005-0000-0000-000072000000}"/>
    <cellStyle name="Normal 4 3" xfId="25" xr:uid="{00000000-0005-0000-0000-000073000000}"/>
    <cellStyle name="Normal 4 3 2" xfId="26" xr:uid="{00000000-0005-0000-0000-000074000000}"/>
    <cellStyle name="Normal 4 4" xfId="27" xr:uid="{00000000-0005-0000-0000-000075000000}"/>
    <cellStyle name="Normal 4 4 2" xfId="28" xr:uid="{00000000-0005-0000-0000-000076000000}"/>
    <cellStyle name="Normal 4 5" xfId="29" xr:uid="{00000000-0005-0000-0000-000077000000}"/>
    <cellStyle name="Normal 4 6" xfId="140" xr:uid="{00000000-0005-0000-0000-000078000000}"/>
    <cellStyle name="Normal 5" xfId="30" xr:uid="{00000000-0005-0000-0000-000079000000}"/>
    <cellStyle name="Normal 5 2" xfId="31" xr:uid="{00000000-0005-0000-0000-00007A000000}"/>
    <cellStyle name="Normal 5 2 2" xfId="32" xr:uid="{00000000-0005-0000-0000-00007B000000}"/>
    <cellStyle name="Normal 5 2 2 2" xfId="50" xr:uid="{00000000-0005-0000-0000-00007C000000}"/>
    <cellStyle name="Normal 5 2 3" xfId="33" xr:uid="{00000000-0005-0000-0000-00007D000000}"/>
    <cellStyle name="Normal 5 2 3 2" xfId="53" xr:uid="{00000000-0005-0000-0000-00007E000000}"/>
    <cellStyle name="Normal 5 2 4" xfId="48" xr:uid="{00000000-0005-0000-0000-00007F000000}"/>
    <cellStyle name="Normal 5 3" xfId="34" xr:uid="{00000000-0005-0000-0000-000080000000}"/>
    <cellStyle name="Normal 5 3 2" xfId="49" xr:uid="{00000000-0005-0000-0000-000081000000}"/>
    <cellStyle name="Normal 5 4" xfId="35" xr:uid="{00000000-0005-0000-0000-000082000000}"/>
    <cellStyle name="Normal 5 4 2" xfId="52" xr:uid="{00000000-0005-0000-0000-000083000000}"/>
    <cellStyle name="Normal 5 5" xfId="47" xr:uid="{00000000-0005-0000-0000-000084000000}"/>
    <cellStyle name="Normal 6" xfId="36" xr:uid="{00000000-0005-0000-0000-000085000000}"/>
    <cellStyle name="Normal 7" xfId="37" xr:uid="{00000000-0005-0000-0000-000086000000}"/>
    <cellStyle name="Normal 7 2" xfId="38" xr:uid="{00000000-0005-0000-0000-000087000000}"/>
    <cellStyle name="Normal 7 2 2" xfId="51" xr:uid="{00000000-0005-0000-0000-000088000000}"/>
    <cellStyle name="Normal 8" xfId="2" xr:uid="{00000000-0005-0000-0000-000089000000}"/>
    <cellStyle name="Normal 9" xfId="163" xr:uid="{00000000-0005-0000-0000-00008A000000}"/>
    <cellStyle name="Normal_Sheet2" xfId="161" xr:uid="{00000000-0005-0000-0000-00008E000000}"/>
    <cellStyle name="Normal_Sheet3" xfId="162" xr:uid="{00000000-0005-0000-0000-00008F000000}"/>
    <cellStyle name="Note 2" xfId="39" xr:uid="{00000000-0005-0000-0000-000091000000}"/>
    <cellStyle name="Note 2 2" xfId="142" xr:uid="{00000000-0005-0000-0000-000092000000}"/>
    <cellStyle name="Note 3" xfId="40" xr:uid="{00000000-0005-0000-0000-000093000000}"/>
    <cellStyle name="Note 4" xfId="141" xr:uid="{00000000-0005-0000-0000-000094000000}"/>
    <cellStyle name="Output 2" xfId="144" xr:uid="{00000000-0005-0000-0000-000095000000}"/>
    <cellStyle name="Output 3" xfId="143" xr:uid="{00000000-0005-0000-0000-000096000000}"/>
    <cellStyle name="Percent 2" xfId="41" xr:uid="{00000000-0005-0000-0000-000097000000}"/>
    <cellStyle name="Percent 2 2" xfId="145" xr:uid="{00000000-0005-0000-0000-000098000000}"/>
    <cellStyle name="Percent 2 3" xfId="146" xr:uid="{00000000-0005-0000-0000-000099000000}"/>
    <cellStyle name="Percent 3" xfId="42" xr:uid="{00000000-0005-0000-0000-00009A000000}"/>
    <cellStyle name="Percent 3 2" xfId="43" xr:uid="{00000000-0005-0000-0000-00009B000000}"/>
    <cellStyle name="Percent 3 2 2" xfId="44" xr:uid="{00000000-0005-0000-0000-00009C000000}"/>
    <cellStyle name="Percent 3 3" xfId="147" xr:uid="{00000000-0005-0000-0000-00009D000000}"/>
    <cellStyle name="Percent 4" xfId="45" xr:uid="{00000000-0005-0000-0000-00009E000000}"/>
    <cellStyle name="Percent 5" xfId="46" xr:uid="{00000000-0005-0000-0000-00009F000000}"/>
    <cellStyle name="Percent 6" xfId="164" xr:uid="{00000000-0005-0000-0000-0000A0000000}"/>
    <cellStyle name="Refdb standard" xfId="148" xr:uid="{00000000-0005-0000-0000-0000A1000000}"/>
    <cellStyle name="Refdb standard 2" xfId="149" xr:uid="{00000000-0005-0000-0000-0000A2000000}"/>
    <cellStyle name="Refdb standard 3" xfId="150" xr:uid="{00000000-0005-0000-0000-0000A3000000}"/>
    <cellStyle name="þ_x001d_ð'&amp;Oý—&amp;Hý_x000b__x0008_—_x000f_h_x0010__x0007__x0001__x0001_" xfId="151" xr:uid="{00000000-0005-0000-0000-0000A4000000}"/>
    <cellStyle name="þ_x001d_ð'&amp;Oý—&amp;Hý_x000b__x0008_—_x000f_h_x0010__x0007__x0001__x0001_ 2" xfId="152" xr:uid="{00000000-0005-0000-0000-0000A5000000}"/>
    <cellStyle name="þ_x001d_ð'&amp;Oý—&amp;Hý_x000b__x0008_—_x000f_h_x0010__x0007__x0001__x0001_ 3" xfId="153" xr:uid="{00000000-0005-0000-0000-0000A6000000}"/>
    <cellStyle name="Title 2" xfId="155" xr:uid="{00000000-0005-0000-0000-0000A7000000}"/>
    <cellStyle name="Title 3" xfId="154" xr:uid="{00000000-0005-0000-0000-0000A8000000}"/>
    <cellStyle name="Total 2" xfId="157" xr:uid="{00000000-0005-0000-0000-0000A9000000}"/>
    <cellStyle name="Total 3" xfId="156" xr:uid="{00000000-0005-0000-0000-0000AA000000}"/>
    <cellStyle name="Warning Text 2" xfId="159" xr:uid="{00000000-0005-0000-0000-0000AB000000}"/>
    <cellStyle name="Warning Text 3" xfId="158" xr:uid="{00000000-0005-0000-0000-0000A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
          <cell r="B2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D17" sqref="D17"/>
    </sheetView>
  </sheetViews>
  <sheetFormatPr defaultRowHeight="15" x14ac:dyDescent="0.25"/>
  <cols>
    <col min="1" max="1" width="24.85546875" customWidth="1"/>
    <col min="2" max="2" width="10.5703125" bestFit="1" customWidth="1"/>
  </cols>
  <sheetData>
    <row r="1" spans="1:2" x14ac:dyDescent="0.25">
      <c r="A1" s="146" t="s">
        <v>0</v>
      </c>
      <c r="B1" t="s">
        <v>1</v>
      </c>
    </row>
    <row r="2" spans="1:2" x14ac:dyDescent="0.25">
      <c r="A2" s="146" t="s">
        <v>2</v>
      </c>
      <c r="B2" t="s">
        <v>3</v>
      </c>
    </row>
    <row r="3" spans="1:2" x14ac:dyDescent="0.25">
      <c r="A3" s="146" t="s">
        <v>4</v>
      </c>
      <c r="B3" t="s">
        <v>5</v>
      </c>
    </row>
    <row r="4" spans="1:2" x14ac:dyDescent="0.25">
      <c r="A4" s="146" t="s">
        <v>6</v>
      </c>
    </row>
    <row r="5" spans="1:2" x14ac:dyDescent="0.25">
      <c r="A5" s="146" t="s">
        <v>7</v>
      </c>
    </row>
    <row r="6" spans="1:2" x14ac:dyDescent="0.25">
      <c r="A6" s="146" t="s">
        <v>8</v>
      </c>
      <c r="B6" t="str">
        <f>'[1]Tier Classifications'!B20</f>
        <v>Tier II</v>
      </c>
    </row>
    <row r="7" spans="1:2" x14ac:dyDescent="0.25">
      <c r="A7" s="146" t="s">
        <v>9</v>
      </c>
      <c r="B7" t="s">
        <v>10</v>
      </c>
    </row>
    <row r="8" spans="1:2" x14ac:dyDescent="0.25">
      <c r="A8" s="146" t="s">
        <v>11</v>
      </c>
      <c r="B8" t="s">
        <v>219</v>
      </c>
    </row>
    <row r="9" spans="1:2" x14ac:dyDescent="0.25">
      <c r="A9" s="146" t="s">
        <v>12</v>
      </c>
      <c r="B9" t="s">
        <v>13</v>
      </c>
    </row>
    <row r="10" spans="1:2" x14ac:dyDescent="0.25">
      <c r="A10" s="146" t="s">
        <v>14</v>
      </c>
    </row>
    <row r="11" spans="1:2" x14ac:dyDescent="0.25">
      <c r="A11" s="146" t="s">
        <v>15</v>
      </c>
      <c r="B11" t="s">
        <v>230</v>
      </c>
    </row>
    <row r="12" spans="1:2" x14ac:dyDescent="0.25">
      <c r="A12" s="146" t="s">
        <v>16</v>
      </c>
      <c r="B12" t="s">
        <v>229</v>
      </c>
    </row>
    <row r="13" spans="1:2" x14ac:dyDescent="0.25">
      <c r="A13" s="146" t="s">
        <v>17</v>
      </c>
      <c r="B13" t="s">
        <v>18</v>
      </c>
    </row>
    <row r="14" spans="1:2" x14ac:dyDescent="0.25">
      <c r="A14" s="146" t="s">
        <v>19</v>
      </c>
    </row>
    <row r="15" spans="1:2" x14ac:dyDescent="0.25">
      <c r="A15" s="147" t="s">
        <v>20</v>
      </c>
    </row>
    <row r="16" spans="1:2" x14ac:dyDescent="0.25">
      <c r="A16" s="147" t="s">
        <v>21</v>
      </c>
    </row>
    <row r="17" spans="1:2" x14ac:dyDescent="0.25">
      <c r="A17" s="146" t="s">
        <v>23</v>
      </c>
    </row>
    <row r="18" spans="1:2" x14ac:dyDescent="0.25">
      <c r="A18" s="147" t="s">
        <v>24</v>
      </c>
    </row>
    <row r="19" spans="1:2" x14ac:dyDescent="0.25">
      <c r="A19" s="147" t="s">
        <v>25</v>
      </c>
    </row>
    <row r="20" spans="1:2" x14ac:dyDescent="0.25">
      <c r="A20" s="146" t="s">
        <v>26</v>
      </c>
    </row>
    <row r="21" spans="1:2" x14ac:dyDescent="0.25">
      <c r="A21" s="147" t="s">
        <v>27</v>
      </c>
      <c r="B21" t="s">
        <v>22</v>
      </c>
    </row>
    <row r="22" spans="1:2" x14ac:dyDescent="0.25">
      <c r="A22" s="146" t="s">
        <v>28</v>
      </c>
    </row>
    <row r="23" spans="1:2" x14ac:dyDescent="0.25">
      <c r="A23" s="146" t="s">
        <v>29</v>
      </c>
    </row>
    <row r="24" spans="1:2" x14ac:dyDescent="0.25">
      <c r="A24" t="s">
        <v>30</v>
      </c>
    </row>
    <row r="25" spans="1:2" x14ac:dyDescent="0.25">
      <c r="A25" t="s">
        <v>228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48"/>
    </row>
    <row r="33" spans="1:2" x14ac:dyDescent="0.25">
      <c r="A33" t="s">
        <v>38</v>
      </c>
      <c r="B33" s="87"/>
    </row>
    <row r="34" spans="1:2" x14ac:dyDescent="0.25">
      <c r="A34" t="s">
        <v>39</v>
      </c>
      <c r="B34" s="148"/>
    </row>
    <row r="35" spans="1:2" x14ac:dyDescent="0.25">
      <c r="A35" t="s">
        <v>40</v>
      </c>
      <c r="B35" s="87"/>
    </row>
    <row r="36" spans="1:2" x14ac:dyDescent="0.25">
      <c r="A36" s="146" t="s">
        <v>41</v>
      </c>
    </row>
    <row r="37" spans="1:2" x14ac:dyDescent="0.25">
      <c r="A37" t="s">
        <v>42</v>
      </c>
    </row>
    <row r="38" spans="1:2" x14ac:dyDescent="0.25">
      <c r="A38" t="s">
        <v>227</v>
      </c>
    </row>
    <row r="39" spans="1:2" x14ac:dyDescent="0.25">
      <c r="A39" t="s">
        <v>220</v>
      </c>
    </row>
    <row r="40" spans="1:2" x14ac:dyDescent="0.25">
      <c r="A40" t="s">
        <v>221</v>
      </c>
    </row>
    <row r="41" spans="1:2" x14ac:dyDescent="0.25">
      <c r="A41" t="s">
        <v>222</v>
      </c>
    </row>
    <row r="42" spans="1:2" x14ac:dyDescent="0.25">
      <c r="A42" t="s">
        <v>223</v>
      </c>
    </row>
    <row r="43" spans="1:2" x14ac:dyDescent="0.25">
      <c r="A43" t="s">
        <v>43</v>
      </c>
      <c r="B43" t="s">
        <v>218</v>
      </c>
    </row>
    <row r="44" spans="1:2" x14ac:dyDescent="0.25">
      <c r="A44" t="s">
        <v>224</v>
      </c>
    </row>
    <row r="45" spans="1:2" x14ac:dyDescent="0.25">
      <c r="A45" t="s">
        <v>225</v>
      </c>
    </row>
    <row r="46" spans="1:2" x14ac:dyDescent="0.25">
      <c r="A46" t="s">
        <v>226</v>
      </c>
    </row>
    <row r="47" spans="1:2" x14ac:dyDescent="0.25">
      <c r="A47" t="s">
        <v>44</v>
      </c>
    </row>
    <row r="48" spans="1:2" x14ac:dyDescent="0.25">
      <c r="A48" t="s">
        <v>45</v>
      </c>
    </row>
    <row r="49" spans="1:2" x14ac:dyDescent="0.25">
      <c r="A49" s="146" t="s">
        <v>46</v>
      </c>
      <c r="B49" t="e">
        <f>IF('Source 1'!#REF!="","",'Source 1'!#REF!)</f>
        <v>#REF!</v>
      </c>
    </row>
    <row r="50" spans="1:2" x14ac:dyDescent="0.25">
      <c r="A50" s="146" t="s">
        <v>47</v>
      </c>
      <c r="B50" t="e">
        <f>IF('Source 1'!#REF!="","",'Source 1'!#REF!)</f>
        <v>#REF!</v>
      </c>
    </row>
    <row r="51" spans="1:2" x14ac:dyDescent="0.25">
      <c r="A51" s="146" t="s">
        <v>48</v>
      </c>
      <c r="B51" t="e">
        <f>IF('Source 1'!#REF!="","",'Source 1'!#REF!)</f>
        <v>#REF!</v>
      </c>
    </row>
    <row r="52" spans="1:2" x14ac:dyDescent="0.25">
      <c r="A52" s="146" t="s">
        <v>49</v>
      </c>
      <c r="B52" t="e">
        <f>IF('Source 1'!#REF!="","",'Source 1'!#REF!)</f>
        <v>#REF!</v>
      </c>
    </row>
    <row r="53" spans="1:2" x14ac:dyDescent="0.25">
      <c r="A53" s="146" t="s">
        <v>50</v>
      </c>
      <c r="B53" t="e">
        <f>IF('Source 1'!#REF!="","",'Source 1'!#REF!)</f>
        <v>#REF!</v>
      </c>
    </row>
    <row r="54" spans="1:2" x14ac:dyDescent="0.25">
      <c r="A54" s="146" t="s">
        <v>51</v>
      </c>
      <c r="B54" t="e">
        <f>IF('Source 1'!#REF!="","",'Source 1'!#REF!)</f>
        <v>#REF!</v>
      </c>
    </row>
    <row r="55" spans="1:2" x14ac:dyDescent="0.25">
      <c r="A55" s="146" t="s">
        <v>52</v>
      </c>
      <c r="B55" s="87" t="e">
        <f>IF('Source 1'!#REF!="","",'Source 1'!#REF!)</f>
        <v>#REF!</v>
      </c>
    </row>
    <row r="56" spans="1:2" x14ac:dyDescent="0.25">
      <c r="A56" s="146" t="s">
        <v>53</v>
      </c>
      <c r="B56" t="e">
        <f>IF('Source 1'!#REF!="","",'Source 1'!#REF!)</f>
        <v>#REF!</v>
      </c>
    </row>
    <row r="57" spans="1:2" x14ac:dyDescent="0.25">
      <c r="A57" s="146" t="s">
        <v>54</v>
      </c>
      <c r="B57" t="e">
        <f>IF('Source 1'!#REF!="","",'Source 1'!#REF!)</f>
        <v>#REF!</v>
      </c>
    </row>
    <row r="58" spans="1:2" x14ac:dyDescent="0.25">
      <c r="A58" s="146" t="s">
        <v>55</v>
      </c>
      <c r="B58" t="s">
        <v>56</v>
      </c>
    </row>
    <row r="59" spans="1:2" x14ac:dyDescent="0.25">
      <c r="A59" s="146" t="s">
        <v>57</v>
      </c>
      <c r="B59" t="e">
        <f>IF('Source 1'!#REF!="","",'Source 1'!#REF!)</f>
        <v>#REF!</v>
      </c>
    </row>
    <row r="60" spans="1:2" x14ac:dyDescent="0.25">
      <c r="A60" s="146" t="s">
        <v>58</v>
      </c>
      <c r="B60" t="e">
        <f>IF('Source 2'!#REF!="","",'Source 2'!#REF!)</f>
        <v>#REF!</v>
      </c>
    </row>
    <row r="61" spans="1:2" x14ac:dyDescent="0.25">
      <c r="A61" s="146" t="s">
        <v>59</v>
      </c>
      <c r="B61" t="e">
        <f>IF('Source 2'!#REF!="","",'Source 2'!#REF!)</f>
        <v>#REF!</v>
      </c>
    </row>
    <row r="62" spans="1:2" x14ac:dyDescent="0.25">
      <c r="A62" s="146" t="s">
        <v>60</v>
      </c>
      <c r="B62" t="e">
        <f>IF('Source 2'!#REF!="","",'Source 2'!#REF!)</f>
        <v>#REF!</v>
      </c>
    </row>
    <row r="63" spans="1:2" x14ac:dyDescent="0.25">
      <c r="A63" s="146" t="s">
        <v>61</v>
      </c>
      <c r="B63" t="e">
        <f>IF('Source 2'!#REF!="","",'Source 2'!#REF!)</f>
        <v>#REF!</v>
      </c>
    </row>
    <row r="64" spans="1:2" x14ac:dyDescent="0.25">
      <c r="A64" s="146" t="s">
        <v>62</v>
      </c>
      <c r="B64" t="e">
        <f>IF('Source 2'!#REF!="","",'Source 2'!#REF!)</f>
        <v>#REF!</v>
      </c>
    </row>
    <row r="65" spans="1:2" x14ac:dyDescent="0.25">
      <c r="A65" s="146" t="s">
        <v>63</v>
      </c>
      <c r="B65" t="e">
        <f>IF('Source 2'!#REF!="","",'Source 2'!#REF!)</f>
        <v>#REF!</v>
      </c>
    </row>
    <row r="66" spans="1:2" x14ac:dyDescent="0.25">
      <c r="A66" s="146" t="s">
        <v>64</v>
      </c>
      <c r="B66" s="87" t="e">
        <f>IF('Source 2'!#REF!="","",'Source 2'!#REF!)</f>
        <v>#REF!</v>
      </c>
    </row>
    <row r="67" spans="1:2" x14ac:dyDescent="0.25">
      <c r="A67" s="146" t="s">
        <v>65</v>
      </c>
      <c r="B67" s="87" t="e">
        <f>IF('Source 2'!#REF!="","",'Source 2'!#REF!)</f>
        <v>#REF!</v>
      </c>
    </row>
    <row r="68" spans="1:2" x14ac:dyDescent="0.25">
      <c r="A68" s="146" t="s">
        <v>66</v>
      </c>
      <c r="B68" t="e">
        <f>IF('Source 2'!#REF!="","",'Source 2'!#REF!)</f>
        <v>#REF!</v>
      </c>
    </row>
    <row r="69" spans="1:2" x14ac:dyDescent="0.25">
      <c r="A69" s="146" t="s">
        <v>67</v>
      </c>
      <c r="B69" t="s">
        <v>68</v>
      </c>
    </row>
    <row r="70" spans="1:2" x14ac:dyDescent="0.25">
      <c r="A70" s="146" t="s">
        <v>69</v>
      </c>
      <c r="B70" t="e">
        <f>IF('Source 2'!#REF!="","",'Source 2'!#REF!)</f>
        <v>#REF!</v>
      </c>
    </row>
    <row r="71" spans="1:2" x14ac:dyDescent="0.25">
      <c r="A71" s="146" t="s">
        <v>70</v>
      </c>
      <c r="B71" t="e">
        <f>IF('Source 3'!#REF!="","",'Source 3'!#REF!)</f>
        <v>#REF!</v>
      </c>
    </row>
    <row r="72" spans="1:2" x14ac:dyDescent="0.25">
      <c r="A72" s="146" t="s">
        <v>71</v>
      </c>
      <c r="B72" t="e">
        <f>IF('Source 3'!#REF!="","",'Source 3'!#REF!)</f>
        <v>#REF!</v>
      </c>
    </row>
    <row r="73" spans="1:2" x14ac:dyDescent="0.25">
      <c r="A73" s="146" t="s">
        <v>72</v>
      </c>
      <c r="B73" t="e">
        <f>IF('Source 3'!#REF!="","",'Source 3'!#REF!)</f>
        <v>#REF!</v>
      </c>
    </row>
    <row r="74" spans="1:2" x14ac:dyDescent="0.25">
      <c r="A74" s="146" t="s">
        <v>73</v>
      </c>
      <c r="B74" t="e">
        <f>IF('Source 3'!#REF!="","",'Source 3'!#REF!)</f>
        <v>#REF!</v>
      </c>
    </row>
    <row r="75" spans="1:2" x14ac:dyDescent="0.25">
      <c r="A75" s="146" t="s">
        <v>74</v>
      </c>
      <c r="B75" t="e">
        <f>IF('Source 3'!#REF!="","",'Source 3'!#REF!)</f>
        <v>#REF!</v>
      </c>
    </row>
    <row r="76" spans="1:2" x14ac:dyDescent="0.25">
      <c r="A76" s="146" t="s">
        <v>75</v>
      </c>
      <c r="B76" t="e">
        <f>IF('Source 3'!#REF!="","",'Source 3'!#REF!)</f>
        <v>#REF!</v>
      </c>
    </row>
    <row r="77" spans="1:2" x14ac:dyDescent="0.25">
      <c r="A77" s="146" t="s">
        <v>76</v>
      </c>
      <c r="B77" s="87" t="e">
        <f>IF('Source 3'!#REF!="","",'Source 3'!#REF!)</f>
        <v>#REF!</v>
      </c>
    </row>
    <row r="78" spans="1:2" x14ac:dyDescent="0.25">
      <c r="A78" s="146" t="s">
        <v>77</v>
      </c>
      <c r="B78" s="87" t="e">
        <f>IF('Source 3'!#REF!="","",'Source 3'!#REF!)</f>
        <v>#REF!</v>
      </c>
    </row>
    <row r="79" spans="1:2" x14ac:dyDescent="0.25">
      <c r="A79" s="146" t="s">
        <v>78</v>
      </c>
      <c r="B79" t="e">
        <f>IF('Source 3'!#REF!="","",'Source 3'!#REF!)</f>
        <v>#REF!</v>
      </c>
    </row>
    <row r="80" spans="1:2" x14ac:dyDescent="0.25">
      <c r="A80" s="146" t="s">
        <v>79</v>
      </c>
      <c r="B80" t="e">
        <f>IF('Source 3'!#REF!="","",'Source 3'!#REF!)</f>
        <v>#REF!</v>
      </c>
    </row>
    <row r="81" spans="1:2" x14ac:dyDescent="0.25">
      <c r="A81" s="146" t="s">
        <v>80</v>
      </c>
      <c r="B81" t="e">
        <f>IF('Source 3'!#REF!="","",'Source 3'!#REF!)</f>
        <v>#REF!</v>
      </c>
    </row>
    <row r="82" spans="1:2" x14ac:dyDescent="0.25">
      <c r="A82" s="146" t="s">
        <v>81</v>
      </c>
      <c r="B82" t="e">
        <f>IF('Source 4'!#REF!="","",'Source 4'!#REF!)</f>
        <v>#REF!</v>
      </c>
    </row>
    <row r="83" spans="1:2" x14ac:dyDescent="0.25">
      <c r="A83" s="146" t="s">
        <v>82</v>
      </c>
      <c r="B83" t="e">
        <f>IF('Source 4'!#REF!="","",'Source 4'!#REF!)</f>
        <v>#REF!</v>
      </c>
    </row>
    <row r="84" spans="1:2" x14ac:dyDescent="0.25">
      <c r="A84" s="146" t="s">
        <v>83</v>
      </c>
      <c r="B84" t="e">
        <f>IF('Source 4'!#REF!="","",'Source 4'!#REF!)</f>
        <v>#REF!</v>
      </c>
    </row>
    <row r="85" spans="1:2" x14ac:dyDescent="0.25">
      <c r="A85" s="146" t="s">
        <v>84</v>
      </c>
      <c r="B85" t="e">
        <f>IF('Source 4'!#REF!="","",'Source 4'!#REF!)</f>
        <v>#REF!</v>
      </c>
    </row>
    <row r="86" spans="1:2" x14ac:dyDescent="0.25">
      <c r="A86" s="146" t="s">
        <v>85</v>
      </c>
      <c r="B86" t="e">
        <f>IF('Source 4'!#REF!="","",'Source 4'!#REF!)</f>
        <v>#REF!</v>
      </c>
    </row>
    <row r="87" spans="1:2" x14ac:dyDescent="0.25">
      <c r="A87" s="146" t="s">
        <v>86</v>
      </c>
      <c r="B87" t="e">
        <f>IF('Source 4'!#REF!="","",'Source 4'!#REF!)</f>
        <v>#REF!</v>
      </c>
    </row>
    <row r="88" spans="1:2" x14ac:dyDescent="0.25">
      <c r="A88" s="146" t="s">
        <v>87</v>
      </c>
      <c r="B88" s="87" t="e">
        <f>IF('Source 4'!#REF!="","",'Source 4'!#REF!)</f>
        <v>#REF!</v>
      </c>
    </row>
    <row r="89" spans="1:2" x14ac:dyDescent="0.25">
      <c r="A89" s="146" t="s">
        <v>88</v>
      </c>
      <c r="B89" s="87" t="e">
        <f>IF('Source 4'!#REF!="","",'Source 4'!#REF!)</f>
        <v>#REF!</v>
      </c>
    </row>
    <row r="90" spans="1:2" x14ac:dyDescent="0.25">
      <c r="A90" s="146" t="s">
        <v>89</v>
      </c>
      <c r="B90" t="e">
        <f>IF('Source 4'!#REF!="","",'Source 4'!#REF!)</f>
        <v>#REF!</v>
      </c>
    </row>
    <row r="91" spans="1:2" x14ac:dyDescent="0.25">
      <c r="A91" s="146" t="s">
        <v>90</v>
      </c>
      <c r="B91" t="e">
        <f>IF('Source 4'!#REF!="","",'Source 4'!#REF!)</f>
        <v>#REF!</v>
      </c>
    </row>
    <row r="92" spans="1:2" x14ac:dyDescent="0.25">
      <c r="A92" s="146" t="s">
        <v>91</v>
      </c>
      <c r="B92" t="e">
        <f>IF('Source 4'!#REF!="","",'Source 4'!#REF!)</f>
        <v>#REF!</v>
      </c>
    </row>
    <row r="93" spans="1:2" x14ac:dyDescent="0.25">
      <c r="A93" s="146" t="s">
        <v>92</v>
      </c>
      <c r="B93" t="e">
        <f>IF('Source 5'!#REF!="","",'Source 5'!#REF!)</f>
        <v>#REF!</v>
      </c>
    </row>
    <row r="94" spans="1:2" x14ac:dyDescent="0.25">
      <c r="A94" s="146" t="s">
        <v>93</v>
      </c>
      <c r="B94" t="e">
        <f>IF('Source 5'!#REF!="","",'Source 5'!#REF!)</f>
        <v>#REF!</v>
      </c>
    </row>
    <row r="95" spans="1:2" x14ac:dyDescent="0.25">
      <c r="A95" s="146" t="s">
        <v>94</v>
      </c>
      <c r="B95" t="e">
        <f>IF('Source 5'!#REF!="","",'Source 5'!#REF!)</f>
        <v>#REF!</v>
      </c>
    </row>
    <row r="96" spans="1:2" x14ac:dyDescent="0.25">
      <c r="A96" s="146" t="s">
        <v>95</v>
      </c>
      <c r="B96" t="e">
        <f>IF('Source 5'!#REF!="","",'Source 5'!#REF!)</f>
        <v>#REF!</v>
      </c>
    </row>
    <row r="97" spans="1:2" x14ac:dyDescent="0.25">
      <c r="A97" s="146" t="s">
        <v>96</v>
      </c>
      <c r="B97" t="e">
        <f>IF('Source 5'!#REF!="","",'Source 5'!#REF!)</f>
        <v>#REF!</v>
      </c>
    </row>
    <row r="98" spans="1:2" x14ac:dyDescent="0.25">
      <c r="A98" s="146" t="s">
        <v>97</v>
      </c>
      <c r="B98" t="e">
        <f>IF('Source 5'!#REF!="","",'Source 5'!#REF!)</f>
        <v>#REF!</v>
      </c>
    </row>
    <row r="99" spans="1:2" x14ac:dyDescent="0.25">
      <c r="A99" s="146" t="s">
        <v>98</v>
      </c>
      <c r="B99" s="87" t="e">
        <f>IF('Source 5'!#REF!="","",'Source 5'!#REF!)</f>
        <v>#REF!</v>
      </c>
    </row>
    <row r="100" spans="1:2" x14ac:dyDescent="0.25">
      <c r="A100" s="146" t="s">
        <v>99</v>
      </c>
      <c r="B100" s="87" t="e">
        <f>IF('Source 5'!#REF!="","",'Source 5'!#REF!)</f>
        <v>#REF!</v>
      </c>
    </row>
    <row r="101" spans="1:2" x14ac:dyDescent="0.25">
      <c r="A101" s="146" t="s">
        <v>100</v>
      </c>
      <c r="B101" t="e">
        <f>IF('Source 5'!#REF!="","",'Source 5'!#REF!)</f>
        <v>#REF!</v>
      </c>
    </row>
    <row r="102" spans="1:2" x14ac:dyDescent="0.25">
      <c r="A102" s="146" t="s">
        <v>101</v>
      </c>
      <c r="B102" t="e">
        <f>IF('Source 5'!#REF!="","",'Source 5'!#REF!)</f>
        <v>#REF!</v>
      </c>
    </row>
    <row r="103" spans="1:2" x14ac:dyDescent="0.25">
      <c r="A103" s="146" t="s">
        <v>102</v>
      </c>
      <c r="B103" t="e">
        <f>IF('Source 5'!#REF!="","",'Source 5'!#REF!)</f>
        <v>#REF!</v>
      </c>
    </row>
    <row r="104" spans="1:2" x14ac:dyDescent="0.25">
      <c r="A104" s="146" t="s">
        <v>103</v>
      </c>
      <c r="B104" t="e">
        <f>IF('Source 6'!#REF!="","",'Source 6'!#REF!)</f>
        <v>#REF!</v>
      </c>
    </row>
    <row r="105" spans="1:2" x14ac:dyDescent="0.25">
      <c r="A105" s="146" t="s">
        <v>104</v>
      </c>
      <c r="B105" t="e">
        <f>IF('Source 6'!#REF!="","",'Source 6'!#REF!)</f>
        <v>#REF!</v>
      </c>
    </row>
    <row r="106" spans="1:2" x14ac:dyDescent="0.25">
      <c r="A106" s="146" t="s">
        <v>105</v>
      </c>
      <c r="B106" t="e">
        <f>IF('Source 6'!#REF!="","",'Source 6'!#REF!)</f>
        <v>#REF!</v>
      </c>
    </row>
    <row r="107" spans="1:2" x14ac:dyDescent="0.25">
      <c r="A107" s="146" t="s">
        <v>106</v>
      </c>
      <c r="B107" t="e">
        <f>IF('Source 6'!#REF!="","",'Source 6'!#REF!)</f>
        <v>#REF!</v>
      </c>
    </row>
    <row r="108" spans="1:2" x14ac:dyDescent="0.25">
      <c r="A108" s="146" t="s">
        <v>107</v>
      </c>
      <c r="B108" t="e">
        <f>IF('Source 6'!#REF!="","",'Source 6'!#REF!)</f>
        <v>#REF!</v>
      </c>
    </row>
    <row r="109" spans="1:2" x14ac:dyDescent="0.25">
      <c r="A109" s="146" t="s">
        <v>108</v>
      </c>
      <c r="B109" t="e">
        <f>IF('Source 6'!#REF!="","",'Source 6'!#REF!)</f>
        <v>#REF!</v>
      </c>
    </row>
    <row r="110" spans="1:2" x14ac:dyDescent="0.25">
      <c r="A110" s="146" t="s">
        <v>109</v>
      </c>
      <c r="B110" s="87" t="e">
        <f>IF('Source 6'!#REF!="","",'Source 6'!#REF!)</f>
        <v>#REF!</v>
      </c>
    </row>
    <row r="111" spans="1:2" x14ac:dyDescent="0.25">
      <c r="A111" s="146" t="s">
        <v>110</v>
      </c>
      <c r="B111" s="87" t="e">
        <f>IF('Source 6'!#REF!="","",'Source 6'!#REF!)</f>
        <v>#REF!</v>
      </c>
    </row>
    <row r="112" spans="1:2" x14ac:dyDescent="0.25">
      <c r="A112" s="146" t="s">
        <v>111</v>
      </c>
      <c r="B112" t="e">
        <f>IF('Source 6'!#REF!="","",'Source 6'!#REF!)</f>
        <v>#REF!</v>
      </c>
    </row>
    <row r="113" spans="1:2" x14ac:dyDescent="0.25">
      <c r="A113" s="146" t="s">
        <v>112</v>
      </c>
      <c r="B113" t="e">
        <f>IF('Source 6'!#REF!="","",'Source 6'!#REF!)</f>
        <v>#REF!</v>
      </c>
    </row>
    <row r="114" spans="1:2" x14ac:dyDescent="0.25">
      <c r="A114" s="146" t="s">
        <v>113</v>
      </c>
      <c r="B114" t="e">
        <f>IF('Source 6'!#REF!="","",'Source 6'!#REF!)</f>
        <v>#REF!</v>
      </c>
    </row>
    <row r="115" spans="1:2" x14ac:dyDescent="0.25">
      <c r="A115" s="146" t="s">
        <v>114</v>
      </c>
      <c r="B115" t="s">
        <v>115</v>
      </c>
    </row>
  </sheetData>
  <dataValidations count="3">
    <dataValidation type="list" allowBlank="1" showInputMessage="1" showErrorMessage="1" sqref="B15" xr:uid="{B69B8EC9-4A6F-48DF-8681-9CC64C0EE71C}">
      <formula1>"complete,notstarted"</formula1>
    </dataValidation>
    <dataValidation type="list" allowBlank="1" showInputMessage="1" showErrorMessage="1" sqref="B16 B21 B23 B47 B38" xr:uid="{39127E1D-310D-449F-8FD3-71EE26C80145}">
      <formula1>"Y,N"</formula1>
    </dataValidation>
    <dataValidation type="list" allowBlank="1" showInputMessage="1" showErrorMessage="1" sqref="B39 B40 B41 B42 B44 B45 B46" xr:uid="{F31587A9-B78E-4B3A-BBA5-A26051B729D2}">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B272" sqref="B272"/>
    </sheetView>
  </sheetViews>
  <sheetFormatPr defaultRowHeight="15" x14ac:dyDescent="0.25"/>
  <cols>
    <col min="1" max="1" width="5" bestFit="1" customWidth="1"/>
    <col min="2" max="2" width="23.28515625" bestFit="1" customWidth="1"/>
    <col min="3" max="3" width="29.140625" bestFit="1" customWidth="1"/>
    <col min="4" max="4" width="32.7109375" bestFit="1" customWidth="1"/>
    <col min="5" max="5" width="17.28515625" bestFit="1" customWidth="1"/>
    <col min="6" max="6" width="14.7109375" bestFit="1" customWidth="1"/>
    <col min="7" max="7" width="10.140625" customWidth="1"/>
    <col min="8" max="8" width="18.140625" customWidth="1"/>
    <col min="9" max="9" width="14.28515625" bestFit="1" customWidth="1"/>
    <col min="10" max="10" width="18.140625" bestFit="1" customWidth="1"/>
    <col min="12" max="12" width="16.28515625" bestFit="1" customWidth="1"/>
    <col min="13" max="13" width="12.5703125" bestFit="1" customWidth="1"/>
    <col min="14" max="14" width="13.7109375" customWidth="1"/>
  </cols>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E112"/>
  <sheetViews>
    <sheetView topLeftCell="A15" workbookViewId="0">
      <selection activeCell="L30" sqref="L30"/>
    </sheetView>
  </sheetViews>
  <sheetFormatPr defaultColWidth="9.140625" defaultRowHeight="15" x14ac:dyDescent="0.25"/>
  <cols>
    <col min="1" max="1" width="50.42578125" style="107" customWidth="1"/>
    <col min="2" max="2" width="24.140625" style="107" customWidth="1"/>
    <col min="3" max="3" width="21.7109375" style="107" customWidth="1"/>
    <col min="4" max="4" width="22" style="107" customWidth="1"/>
    <col min="5" max="5" width="23.7109375" style="107" customWidth="1"/>
    <col min="6" max="17" width="9.140625" style="107" customWidth="1"/>
    <col min="18" max="16384" width="9.140625" style="107"/>
  </cols>
  <sheetData>
    <row r="1" spans="1:19" ht="27.75" customHeight="1" x14ac:dyDescent="0.25">
      <c r="A1" s="74"/>
      <c r="B1" s="75"/>
    </row>
    <row r="3" spans="1:19" x14ac:dyDescent="0.25">
      <c r="A3" s="8"/>
      <c r="B3" s="8"/>
      <c r="C3" s="8"/>
      <c r="D3" s="8"/>
      <c r="E3" s="8"/>
      <c r="F3" s="8"/>
      <c r="G3" s="8"/>
      <c r="H3" s="8"/>
      <c r="I3" s="8"/>
      <c r="J3" s="8"/>
      <c r="K3" s="8"/>
      <c r="L3" s="8"/>
      <c r="M3" s="8"/>
      <c r="N3" s="8"/>
      <c r="O3" s="8"/>
      <c r="P3" s="8"/>
      <c r="Q3" s="8"/>
      <c r="R3" s="8"/>
      <c r="S3" s="8"/>
    </row>
    <row r="4" spans="1:19" x14ac:dyDescent="0.25">
      <c r="A4" s="155"/>
      <c r="B4" s="7"/>
      <c r="C4" s="23"/>
      <c r="D4" s="23"/>
      <c r="E4" s="23"/>
      <c r="F4" s="23"/>
      <c r="G4" s="23"/>
      <c r="H4" s="23"/>
      <c r="I4" s="23"/>
      <c r="J4" s="23"/>
      <c r="K4" s="23"/>
      <c r="L4" s="23"/>
      <c r="M4" s="23"/>
      <c r="N4" s="23"/>
      <c r="O4" s="23"/>
      <c r="P4" s="23"/>
      <c r="Q4" s="23"/>
      <c r="R4" s="23"/>
      <c r="S4" s="23"/>
    </row>
    <row r="5" spans="1:19" x14ac:dyDescent="0.25">
      <c r="A5" s="150"/>
      <c r="B5" s="6"/>
      <c r="C5" s="21"/>
      <c r="D5" s="21"/>
      <c r="E5" s="21"/>
      <c r="F5" s="21"/>
      <c r="G5" s="21"/>
      <c r="H5" s="21"/>
      <c r="I5" s="21"/>
      <c r="J5" s="21"/>
      <c r="K5" s="21"/>
      <c r="L5" s="21"/>
      <c r="M5" s="21"/>
      <c r="N5" s="21"/>
      <c r="O5" s="21"/>
      <c r="P5" s="21"/>
      <c r="Q5" s="21"/>
      <c r="R5" s="21"/>
      <c r="S5" s="26"/>
    </row>
    <row r="6" spans="1:19" x14ac:dyDescent="0.25">
      <c r="A6" s="150"/>
      <c r="B6" s="6"/>
      <c r="C6" s="21"/>
      <c r="D6" s="21"/>
      <c r="E6" s="21"/>
      <c r="F6" s="21"/>
      <c r="G6" s="21"/>
      <c r="H6" s="21"/>
      <c r="I6" s="21"/>
      <c r="J6" s="21"/>
      <c r="K6" s="21"/>
      <c r="L6" s="21"/>
      <c r="M6" s="21"/>
      <c r="N6" s="21"/>
      <c r="O6" s="21"/>
      <c r="P6" s="21"/>
      <c r="Q6" s="21"/>
      <c r="R6" s="21"/>
      <c r="S6" s="26"/>
    </row>
    <row r="7" spans="1:19" x14ac:dyDescent="0.25">
      <c r="A7" s="150"/>
      <c r="B7" s="6"/>
      <c r="C7" s="21"/>
      <c r="D7" s="21"/>
      <c r="E7" s="21"/>
      <c r="F7" s="21"/>
      <c r="G7" s="21"/>
      <c r="H7" s="21"/>
      <c r="I7" s="21"/>
      <c r="J7" s="21"/>
      <c r="K7" s="21"/>
      <c r="L7" s="21"/>
      <c r="M7" s="21"/>
      <c r="N7" s="21"/>
      <c r="O7" s="21"/>
      <c r="P7" s="21"/>
      <c r="Q7" s="21"/>
      <c r="R7" s="21"/>
      <c r="S7" s="26"/>
    </row>
    <row r="8" spans="1:19" x14ac:dyDescent="0.25">
      <c r="A8" s="150"/>
      <c r="B8" s="6"/>
      <c r="C8" s="21"/>
      <c r="D8" s="21"/>
      <c r="E8" s="21"/>
      <c r="F8" s="21"/>
      <c r="G8" s="21"/>
      <c r="H8" s="21"/>
      <c r="I8" s="21"/>
      <c r="J8" s="21"/>
      <c r="K8" s="21"/>
      <c r="L8" s="21"/>
      <c r="M8" s="21"/>
      <c r="N8" s="21"/>
      <c r="O8" s="21"/>
      <c r="P8" s="21"/>
      <c r="Q8" s="21"/>
      <c r="R8" s="21"/>
      <c r="S8" s="26"/>
    </row>
    <row r="9" spans="1:19" x14ac:dyDescent="0.25">
      <c r="A9" s="150"/>
      <c r="B9" s="6"/>
      <c r="C9" s="21"/>
      <c r="D9" s="21"/>
      <c r="E9" s="21"/>
      <c r="F9" s="21"/>
      <c r="G9" s="21"/>
      <c r="H9" s="21"/>
      <c r="I9" s="21"/>
      <c r="J9" s="21"/>
      <c r="K9" s="21"/>
      <c r="L9" s="21"/>
      <c r="M9" s="21"/>
      <c r="N9" s="21"/>
      <c r="O9" s="21"/>
      <c r="P9" s="20"/>
      <c r="Q9" s="21"/>
      <c r="R9" s="21"/>
      <c r="S9" s="26"/>
    </row>
    <row r="10" spans="1:19" x14ac:dyDescent="0.25">
      <c r="A10" s="150"/>
      <c r="B10" s="6"/>
      <c r="C10" s="21"/>
      <c r="D10" s="21"/>
      <c r="E10" s="21"/>
      <c r="F10" s="21"/>
      <c r="G10" s="21"/>
      <c r="H10" s="21"/>
      <c r="I10" s="21"/>
      <c r="J10" s="21"/>
      <c r="K10" s="21"/>
      <c r="L10" s="21"/>
      <c r="M10" s="21"/>
      <c r="N10" s="21"/>
      <c r="O10" s="21"/>
      <c r="P10" s="21"/>
      <c r="Q10" s="21"/>
      <c r="R10" s="21"/>
      <c r="S10" s="26"/>
    </row>
    <row r="11" spans="1:19" x14ac:dyDescent="0.25">
      <c r="A11" s="150"/>
      <c r="B11" s="6"/>
      <c r="C11" s="21"/>
      <c r="D11" s="21"/>
      <c r="E11" s="21"/>
      <c r="F11" s="21"/>
      <c r="G11" s="21"/>
      <c r="H11" s="21"/>
      <c r="I11" s="21"/>
      <c r="J11" s="21"/>
      <c r="K11" s="21"/>
      <c r="L11" s="21"/>
      <c r="M11" s="21"/>
      <c r="N11" s="21"/>
      <c r="O11" s="21"/>
      <c r="P11" s="21"/>
      <c r="Q11" s="21"/>
      <c r="R11" s="21"/>
      <c r="S11" s="26"/>
    </row>
    <row r="12" spans="1:19" ht="27" customHeight="1" x14ac:dyDescent="0.25">
      <c r="A12" s="150"/>
      <c r="B12" s="6"/>
      <c r="C12" s="21"/>
      <c r="D12" s="21"/>
      <c r="E12" s="21"/>
      <c r="F12" s="21"/>
      <c r="G12" s="21"/>
      <c r="H12" s="21"/>
      <c r="I12" s="21"/>
      <c r="J12" s="21"/>
      <c r="K12" s="21"/>
      <c r="L12" s="21"/>
      <c r="M12" s="21"/>
      <c r="N12" s="21"/>
      <c r="O12" s="21"/>
      <c r="P12" s="21"/>
      <c r="Q12" s="21"/>
      <c r="R12" s="21"/>
      <c r="S12" s="26"/>
    </row>
    <row r="13" spans="1:19" ht="27" customHeight="1" x14ac:dyDescent="0.25">
      <c r="A13" s="150"/>
      <c r="B13" s="6"/>
      <c r="C13" s="21"/>
      <c r="D13" s="21"/>
      <c r="E13" s="21"/>
      <c r="F13" s="21"/>
      <c r="G13" s="21"/>
      <c r="H13" s="21"/>
      <c r="I13" s="21"/>
      <c r="J13" s="21"/>
      <c r="K13" s="21"/>
      <c r="L13" s="21"/>
      <c r="M13" s="21"/>
      <c r="N13" s="21"/>
      <c r="O13" s="21"/>
      <c r="P13" s="21"/>
      <c r="Q13" s="21"/>
      <c r="R13" s="21"/>
      <c r="S13" s="26"/>
    </row>
    <row r="14" spans="1:19" x14ac:dyDescent="0.25">
      <c r="A14" s="150"/>
      <c r="B14" s="5"/>
      <c r="C14" s="19"/>
      <c r="D14" s="19"/>
      <c r="E14" s="19"/>
      <c r="F14" s="19"/>
      <c r="G14" s="19"/>
      <c r="H14" s="19"/>
      <c r="I14" s="19"/>
      <c r="J14" s="19"/>
      <c r="K14" s="19"/>
      <c r="L14" s="19"/>
      <c r="M14" s="19"/>
      <c r="N14" s="19"/>
      <c r="O14" s="19"/>
      <c r="P14" s="19"/>
      <c r="Q14" s="19"/>
      <c r="R14" s="19"/>
      <c r="S14" s="18"/>
    </row>
    <row r="15" spans="1:19" x14ac:dyDescent="0.25">
      <c r="A15" s="155"/>
      <c r="B15" s="7"/>
      <c r="C15" s="23"/>
      <c r="D15" s="23"/>
      <c r="E15" s="23"/>
      <c r="F15" s="23"/>
      <c r="G15" s="23"/>
      <c r="H15" s="23"/>
      <c r="I15" s="23"/>
      <c r="J15" s="23"/>
      <c r="K15" s="23"/>
      <c r="L15" s="23"/>
      <c r="M15" s="23"/>
      <c r="N15" s="23"/>
      <c r="O15" s="23"/>
      <c r="P15" s="23"/>
      <c r="Q15" s="23"/>
      <c r="R15" s="23"/>
      <c r="S15" s="22"/>
    </row>
    <row r="16" spans="1:19" x14ac:dyDescent="0.25">
      <c r="A16" s="150"/>
      <c r="B16" s="6"/>
      <c r="C16" s="21"/>
      <c r="D16" s="21"/>
      <c r="E16" s="21"/>
      <c r="F16" s="21"/>
      <c r="G16" s="21"/>
      <c r="H16" s="21"/>
      <c r="I16" s="21"/>
      <c r="J16" s="21"/>
      <c r="K16" s="21"/>
      <c r="L16" s="21"/>
      <c r="M16" s="21"/>
      <c r="N16" s="21"/>
      <c r="O16" s="21"/>
      <c r="P16" s="20"/>
      <c r="Q16" s="21"/>
      <c r="R16" s="21"/>
      <c r="S16" s="26"/>
    </row>
    <row r="17" spans="1:19" x14ac:dyDescent="0.25">
      <c r="A17" s="150"/>
      <c r="B17" s="6"/>
      <c r="C17" s="21"/>
      <c r="D17" s="21"/>
      <c r="E17" s="21"/>
      <c r="F17" s="21"/>
      <c r="G17" s="21"/>
      <c r="H17" s="21"/>
      <c r="I17" s="21"/>
      <c r="J17" s="21"/>
      <c r="K17" s="21"/>
      <c r="L17" s="21"/>
      <c r="M17" s="21"/>
      <c r="N17" s="21"/>
      <c r="O17" s="21"/>
      <c r="P17" s="21"/>
      <c r="Q17" s="21"/>
      <c r="R17" s="21"/>
      <c r="S17" s="26"/>
    </row>
    <row r="18" spans="1:19" x14ac:dyDescent="0.25">
      <c r="A18" s="150"/>
      <c r="B18" s="6"/>
      <c r="C18" s="21"/>
      <c r="D18" s="21"/>
      <c r="E18" s="21"/>
      <c r="F18" s="21"/>
      <c r="G18" s="21"/>
      <c r="H18" s="21"/>
      <c r="I18" s="21"/>
      <c r="J18" s="21"/>
      <c r="K18" s="21"/>
      <c r="L18" s="21"/>
      <c r="M18" s="21"/>
      <c r="N18" s="21"/>
      <c r="O18" s="21"/>
      <c r="P18" s="21"/>
      <c r="Q18" s="21"/>
      <c r="R18" s="21"/>
      <c r="S18" s="26"/>
    </row>
    <row r="19" spans="1:19" x14ac:dyDescent="0.25">
      <c r="A19" s="150"/>
      <c r="B19" s="6"/>
      <c r="C19" s="21"/>
      <c r="D19" s="21"/>
      <c r="E19" s="21"/>
      <c r="F19" s="21"/>
      <c r="G19" s="21"/>
      <c r="H19" s="21"/>
      <c r="I19" s="21"/>
      <c r="J19" s="21"/>
      <c r="K19" s="21"/>
      <c r="L19" s="21"/>
      <c r="M19" s="21"/>
      <c r="N19" s="21"/>
      <c r="O19" s="21"/>
      <c r="P19" s="21"/>
      <c r="Q19" s="21"/>
      <c r="R19" s="21"/>
      <c r="S19" s="26"/>
    </row>
    <row r="20" spans="1:19" x14ac:dyDescent="0.25">
      <c r="A20" s="150"/>
      <c r="B20" s="5"/>
      <c r="C20" s="19"/>
      <c r="D20" s="19"/>
      <c r="E20" s="19"/>
      <c r="F20" s="19"/>
      <c r="G20" s="19"/>
      <c r="H20" s="19"/>
      <c r="I20" s="19"/>
      <c r="J20" s="19"/>
      <c r="K20" s="19"/>
      <c r="L20" s="19"/>
      <c r="M20" s="19"/>
      <c r="N20" s="19"/>
      <c r="O20" s="19"/>
      <c r="P20" s="19"/>
      <c r="Q20" s="19"/>
      <c r="R20" s="19"/>
      <c r="S20" s="18"/>
    </row>
    <row r="21" spans="1:19" x14ac:dyDescent="0.25">
      <c r="A21" s="24"/>
      <c r="B21" s="4"/>
      <c r="C21" s="17"/>
      <c r="D21" s="17"/>
      <c r="E21" s="17"/>
      <c r="F21" s="17"/>
      <c r="G21" s="17"/>
      <c r="H21" s="17"/>
      <c r="I21" s="17"/>
      <c r="J21" s="17"/>
      <c r="K21" s="17"/>
      <c r="L21" s="17"/>
      <c r="M21" s="17"/>
      <c r="N21" s="17"/>
      <c r="O21" s="17"/>
      <c r="P21" s="17"/>
      <c r="Q21" s="16"/>
      <c r="R21" s="16"/>
      <c r="S21" s="15"/>
    </row>
    <row r="22" spans="1:19" x14ac:dyDescent="0.25">
      <c r="A22" s="155"/>
      <c r="B22" s="7"/>
      <c r="C22" s="23"/>
      <c r="D22" s="23"/>
      <c r="E22" s="23"/>
      <c r="F22" s="23"/>
      <c r="G22" s="23"/>
      <c r="H22" s="23"/>
      <c r="I22" s="23"/>
      <c r="J22" s="23"/>
      <c r="K22" s="23"/>
      <c r="L22" s="23"/>
      <c r="M22" s="23"/>
      <c r="N22" s="23"/>
      <c r="O22" s="23"/>
      <c r="P22" s="23"/>
      <c r="Q22" s="14"/>
      <c r="R22" s="14"/>
      <c r="S22" s="13"/>
    </row>
    <row r="23" spans="1:19" x14ac:dyDescent="0.25">
      <c r="A23" s="150"/>
      <c r="B23" s="6"/>
      <c r="C23" s="21"/>
      <c r="D23" s="21"/>
      <c r="E23" s="21"/>
      <c r="F23" s="21"/>
      <c r="G23" s="21"/>
      <c r="H23" s="21"/>
      <c r="I23" s="21"/>
      <c r="J23" s="21"/>
      <c r="K23" s="21"/>
      <c r="L23" s="21"/>
      <c r="M23" s="21"/>
      <c r="N23" s="21"/>
      <c r="O23" s="21"/>
      <c r="P23" s="21"/>
      <c r="Q23" s="12"/>
      <c r="R23" s="12"/>
      <c r="S23" s="11"/>
    </row>
    <row r="24" spans="1:19" x14ac:dyDescent="0.25">
      <c r="A24" s="150"/>
      <c r="B24" s="5"/>
      <c r="C24" s="19"/>
      <c r="D24" s="19"/>
      <c r="E24" s="19"/>
      <c r="F24" s="19"/>
      <c r="G24" s="19"/>
      <c r="H24" s="19"/>
      <c r="I24" s="19"/>
      <c r="J24" s="19"/>
      <c r="K24" s="19"/>
      <c r="L24" s="19"/>
      <c r="M24" s="19"/>
      <c r="N24" s="19"/>
      <c r="O24" s="19"/>
      <c r="P24" s="19"/>
      <c r="Q24" s="10"/>
      <c r="R24" s="10"/>
      <c r="S24" s="9"/>
    </row>
    <row r="25" spans="1:19" x14ac:dyDescent="0.25">
      <c r="A25" s="24"/>
      <c r="B25" s="4"/>
      <c r="C25" s="17"/>
      <c r="D25" s="17"/>
      <c r="E25" s="17"/>
      <c r="F25" s="17"/>
      <c r="G25" s="17"/>
      <c r="H25" s="17"/>
      <c r="I25" s="17"/>
      <c r="J25" s="17"/>
      <c r="K25" s="17"/>
      <c r="L25" s="17"/>
      <c r="M25" s="17"/>
      <c r="N25" s="17"/>
      <c r="O25" s="17"/>
      <c r="P25" s="17"/>
      <c r="Q25" s="16"/>
      <c r="R25" s="16"/>
      <c r="S25" s="15"/>
    </row>
    <row r="26" spans="1:19" x14ac:dyDescent="0.25">
      <c r="A26" s="155"/>
      <c r="B26" s="7"/>
      <c r="C26" s="23"/>
      <c r="D26" s="23"/>
      <c r="E26" s="23"/>
      <c r="F26" s="23"/>
      <c r="G26" s="23"/>
      <c r="H26" s="23"/>
      <c r="I26" s="23"/>
      <c r="J26" s="23"/>
      <c r="K26" s="23"/>
      <c r="L26" s="23"/>
      <c r="M26" s="23"/>
      <c r="N26" s="23"/>
      <c r="O26" s="23"/>
      <c r="P26" s="23"/>
      <c r="Q26" s="14"/>
      <c r="R26" s="14"/>
      <c r="S26" s="13"/>
    </row>
    <row r="27" spans="1:19" x14ac:dyDescent="0.25">
      <c r="A27" s="150"/>
      <c r="B27" s="6"/>
      <c r="C27" s="21"/>
      <c r="D27" s="21"/>
      <c r="E27" s="21"/>
      <c r="F27" s="21"/>
      <c r="G27" s="21"/>
      <c r="H27" s="21"/>
      <c r="I27" s="21"/>
      <c r="J27" s="21"/>
      <c r="K27" s="21"/>
      <c r="L27" s="21"/>
      <c r="M27" s="21"/>
      <c r="N27" s="21"/>
      <c r="O27" s="21"/>
      <c r="P27" s="21"/>
      <c r="Q27" s="12"/>
      <c r="R27" s="12"/>
      <c r="S27" s="11"/>
    </row>
    <row r="28" spans="1:19" x14ac:dyDescent="0.25">
      <c r="A28" s="150"/>
      <c r="B28" s="6"/>
      <c r="C28" s="21"/>
      <c r="D28" s="21"/>
      <c r="E28" s="21"/>
      <c r="F28" s="21"/>
      <c r="G28" s="21"/>
      <c r="H28" s="21"/>
      <c r="I28" s="21"/>
      <c r="J28" s="21"/>
      <c r="K28" s="21"/>
      <c r="L28" s="21"/>
      <c r="M28" s="21"/>
      <c r="N28" s="21"/>
      <c r="O28" s="21"/>
      <c r="P28" s="21"/>
      <c r="Q28" s="12"/>
      <c r="R28" s="12"/>
      <c r="S28" s="11"/>
    </row>
    <row r="29" spans="1:19" ht="27" customHeight="1" x14ac:dyDescent="0.25">
      <c r="A29" s="150"/>
      <c r="B29" s="5"/>
      <c r="C29" s="19"/>
      <c r="D29" s="19"/>
      <c r="E29" s="19"/>
      <c r="F29" s="19"/>
      <c r="G29" s="19"/>
      <c r="H29" s="19"/>
      <c r="I29" s="19"/>
      <c r="J29" s="19"/>
      <c r="K29" s="19"/>
      <c r="L29" s="19"/>
      <c r="M29" s="19"/>
      <c r="N29" s="19"/>
      <c r="O29" s="19"/>
      <c r="P29" s="19"/>
      <c r="Q29" s="10"/>
      <c r="R29" s="10"/>
      <c r="S29" s="9"/>
    </row>
    <row r="30" spans="1:19" x14ac:dyDescent="0.25">
      <c r="A30" s="152"/>
      <c r="B30" s="150"/>
      <c r="C30" s="91"/>
      <c r="D30" s="91"/>
      <c r="E30" s="91"/>
      <c r="F30" s="91"/>
      <c r="G30" s="91"/>
      <c r="H30" s="91"/>
      <c r="I30" s="91"/>
      <c r="J30" s="91"/>
      <c r="K30" s="91"/>
      <c r="L30" s="78"/>
      <c r="M30" s="78"/>
      <c r="N30" s="78"/>
      <c r="O30" s="78"/>
      <c r="P30" s="78"/>
      <c r="Q30" s="78"/>
      <c r="R30" s="78"/>
      <c r="S30" s="78"/>
    </row>
    <row r="31" spans="1:19" x14ac:dyDescent="0.25">
      <c r="A31" s="78"/>
      <c r="B31" s="78"/>
      <c r="C31" s="78"/>
      <c r="D31" s="78"/>
      <c r="E31" s="78"/>
      <c r="F31" s="78"/>
      <c r="G31" s="78"/>
      <c r="H31" s="78"/>
      <c r="I31" s="78"/>
      <c r="J31" s="78"/>
      <c r="K31" s="78"/>
      <c r="L31" s="78"/>
      <c r="M31" s="78"/>
      <c r="N31" s="78"/>
      <c r="O31" s="78"/>
      <c r="P31" s="78"/>
      <c r="Q31" s="78"/>
      <c r="R31" s="78"/>
      <c r="S31" s="78"/>
    </row>
    <row r="32" spans="1:19" ht="21" customHeight="1" x14ac:dyDescent="0.25">
      <c r="A32" s="75"/>
      <c r="B32" s="75"/>
      <c r="C32" s="78"/>
      <c r="D32" s="78"/>
      <c r="E32" s="78"/>
      <c r="F32" s="78"/>
      <c r="G32" s="78"/>
      <c r="H32" s="78"/>
      <c r="I32" s="78"/>
      <c r="J32" s="78"/>
      <c r="K32" s="78"/>
      <c r="L32" s="78"/>
      <c r="M32" s="78"/>
      <c r="N32" s="78"/>
      <c r="O32" s="78"/>
      <c r="P32" s="78"/>
      <c r="Q32" s="78"/>
      <c r="R32" s="78"/>
      <c r="S32" s="78"/>
    </row>
    <row r="33" spans="1:22" x14ac:dyDescent="0.25">
      <c r="A33" s="78"/>
      <c r="B33" s="78"/>
      <c r="C33" s="78"/>
      <c r="D33" s="78"/>
      <c r="E33" s="78"/>
      <c r="F33" s="78"/>
      <c r="G33" s="78"/>
      <c r="H33" s="78"/>
      <c r="I33" s="78"/>
      <c r="J33" s="78"/>
      <c r="K33" s="78"/>
      <c r="L33" s="78"/>
      <c r="M33" s="78"/>
      <c r="N33" s="78"/>
      <c r="O33" s="78"/>
      <c r="P33" s="78"/>
      <c r="Q33" s="78"/>
      <c r="R33" s="78"/>
      <c r="S33" s="78"/>
    </row>
    <row r="34" spans="1:22" ht="15" customHeight="1" thickBot="1" x14ac:dyDescent="0.3">
      <c r="A34" s="79"/>
      <c r="B34" s="79"/>
      <c r="C34" s="79"/>
      <c r="D34" s="79"/>
      <c r="E34" s="79"/>
      <c r="F34" s="79"/>
      <c r="G34" s="79"/>
      <c r="H34" s="79"/>
      <c r="I34" s="79"/>
      <c r="J34" s="79"/>
      <c r="K34" s="79"/>
      <c r="L34" s="79"/>
      <c r="M34" s="79"/>
      <c r="N34" s="79"/>
      <c r="O34" s="79"/>
      <c r="P34" s="79"/>
      <c r="Q34" s="79"/>
      <c r="R34" s="79"/>
      <c r="S34" s="79"/>
      <c r="T34" s="79"/>
      <c r="U34" s="79"/>
      <c r="V34" s="79"/>
    </row>
    <row r="35" spans="1:22" x14ac:dyDescent="0.25">
      <c r="A35" s="154"/>
      <c r="B35" s="31"/>
      <c r="C35" s="106"/>
      <c r="D35" s="106"/>
      <c r="E35" s="106"/>
      <c r="F35" s="28"/>
      <c r="G35" s="32"/>
      <c r="H35" s="32"/>
      <c r="I35" s="32"/>
      <c r="J35" s="32"/>
      <c r="K35" s="32"/>
      <c r="L35" s="32"/>
      <c r="M35" s="32"/>
      <c r="N35" s="32"/>
      <c r="O35" s="32"/>
      <c r="P35" s="32"/>
      <c r="Q35" s="32"/>
      <c r="R35" s="32"/>
      <c r="S35" s="32"/>
      <c r="T35" s="32"/>
      <c r="U35" s="32"/>
      <c r="V35" s="33"/>
    </row>
    <row r="36" spans="1:22" x14ac:dyDescent="0.25">
      <c r="A36" s="150"/>
      <c r="B36" s="151"/>
      <c r="C36" s="93"/>
      <c r="D36" s="92"/>
      <c r="E36" s="92"/>
      <c r="F36" s="29"/>
      <c r="G36" s="79"/>
      <c r="H36" s="79"/>
      <c r="I36" s="79"/>
      <c r="J36" s="79"/>
      <c r="K36" s="79"/>
      <c r="L36" s="79"/>
      <c r="M36" s="79"/>
      <c r="N36" s="79"/>
      <c r="O36" s="79"/>
      <c r="P36" s="79"/>
      <c r="Q36" s="79"/>
      <c r="R36" s="79"/>
      <c r="S36" s="79"/>
      <c r="T36" s="79"/>
      <c r="U36" s="79"/>
      <c r="V36" s="34"/>
    </row>
    <row r="37" spans="1:22" x14ac:dyDescent="0.25">
      <c r="A37" s="150"/>
      <c r="B37" s="150"/>
      <c r="C37" s="151"/>
      <c r="D37" s="93"/>
      <c r="E37" s="93"/>
      <c r="F37" s="30"/>
      <c r="G37" s="27"/>
      <c r="H37" s="27"/>
      <c r="I37" s="27"/>
      <c r="J37" s="27"/>
      <c r="K37" s="27"/>
      <c r="L37" s="27"/>
      <c r="M37" s="27"/>
      <c r="N37" s="27"/>
      <c r="O37" s="27"/>
      <c r="P37" s="27"/>
      <c r="Q37" s="27"/>
      <c r="R37" s="27"/>
      <c r="S37" s="27"/>
      <c r="T37" s="27"/>
      <c r="U37" s="27"/>
      <c r="V37" s="35"/>
    </row>
    <row r="38" spans="1:22" x14ac:dyDescent="0.25">
      <c r="A38" s="150"/>
      <c r="B38" s="150"/>
      <c r="C38" s="150"/>
      <c r="D38" s="151"/>
      <c r="E38" s="88"/>
      <c r="F38" s="79"/>
      <c r="G38" s="79"/>
      <c r="H38" s="79"/>
      <c r="I38" s="79"/>
      <c r="J38" s="79"/>
      <c r="K38" s="79"/>
      <c r="L38" s="79"/>
      <c r="M38" s="79"/>
      <c r="N38" s="79"/>
      <c r="O38" s="79"/>
      <c r="P38" s="79"/>
      <c r="Q38" s="79"/>
      <c r="R38" s="79"/>
      <c r="S38" s="79"/>
      <c r="T38" s="79"/>
      <c r="U38" s="79"/>
      <c r="V38" s="36"/>
    </row>
    <row r="39" spans="1:22" x14ac:dyDescent="0.25">
      <c r="A39" s="150"/>
      <c r="B39" s="150"/>
      <c r="C39" s="150"/>
      <c r="D39" s="150"/>
      <c r="E39" s="88"/>
      <c r="F39" s="79"/>
      <c r="G39" s="79"/>
      <c r="H39" s="79"/>
      <c r="I39" s="79"/>
      <c r="J39" s="79"/>
      <c r="K39" s="79"/>
      <c r="L39" s="79"/>
      <c r="M39" s="79"/>
      <c r="N39" s="79"/>
      <c r="O39" s="79"/>
      <c r="P39" s="79"/>
      <c r="Q39" s="79"/>
      <c r="R39" s="79"/>
      <c r="S39" s="79"/>
      <c r="T39" s="79"/>
      <c r="U39" s="79"/>
      <c r="V39" s="36"/>
    </row>
    <row r="40" spans="1:22" x14ac:dyDescent="0.25">
      <c r="A40" s="150"/>
      <c r="B40" s="150"/>
      <c r="C40" s="150"/>
      <c r="D40" s="150"/>
      <c r="E40" s="90"/>
      <c r="F40" s="27"/>
      <c r="G40" s="27"/>
      <c r="H40" s="27"/>
      <c r="I40" s="27"/>
      <c r="J40" s="27"/>
      <c r="K40" s="27"/>
      <c r="L40" s="27"/>
      <c r="M40" s="27"/>
      <c r="N40" s="27"/>
      <c r="O40" s="27"/>
      <c r="P40" s="27"/>
      <c r="Q40" s="27"/>
      <c r="R40" s="27"/>
      <c r="S40" s="27"/>
      <c r="T40" s="27"/>
      <c r="U40" s="27"/>
      <c r="V40" s="37"/>
    </row>
    <row r="41" spans="1:22" x14ac:dyDescent="0.25">
      <c r="A41" s="150"/>
      <c r="B41" s="150"/>
      <c r="C41" s="150"/>
      <c r="D41" s="151"/>
      <c r="E41" s="88"/>
      <c r="F41" s="79"/>
      <c r="G41" s="79"/>
      <c r="H41" s="79"/>
      <c r="I41" s="79"/>
      <c r="J41" s="79"/>
      <c r="K41" s="79"/>
      <c r="L41" s="79"/>
      <c r="M41" s="79"/>
      <c r="N41" s="79"/>
      <c r="O41" s="79"/>
      <c r="P41" s="79"/>
      <c r="Q41" s="79"/>
      <c r="R41" s="79"/>
      <c r="S41" s="79"/>
      <c r="T41" s="79"/>
      <c r="U41" s="79"/>
      <c r="V41" s="36"/>
    </row>
    <row r="42" spans="1:22" x14ac:dyDescent="0.25">
      <c r="A42" s="150"/>
      <c r="B42" s="150"/>
      <c r="C42" s="150"/>
      <c r="D42" s="150"/>
      <c r="E42" s="88"/>
      <c r="F42" s="79"/>
      <c r="G42" s="79"/>
      <c r="H42" s="79"/>
      <c r="I42" s="79"/>
      <c r="J42" s="79"/>
      <c r="K42" s="79"/>
      <c r="L42" s="79"/>
      <c r="M42" s="79"/>
      <c r="N42" s="79"/>
      <c r="O42" s="79"/>
      <c r="P42" s="79"/>
      <c r="Q42" s="79"/>
      <c r="R42" s="79"/>
      <c r="S42" s="79"/>
      <c r="T42" s="79"/>
      <c r="U42" s="79"/>
      <c r="V42" s="36"/>
    </row>
    <row r="43" spans="1:22" x14ac:dyDescent="0.25">
      <c r="A43" s="150"/>
      <c r="B43" s="150"/>
      <c r="C43" s="150"/>
      <c r="D43" s="150"/>
      <c r="E43" s="90"/>
      <c r="F43" s="27"/>
      <c r="G43" s="27"/>
      <c r="H43" s="27"/>
      <c r="I43" s="27"/>
      <c r="J43" s="27"/>
      <c r="K43" s="27"/>
      <c r="L43" s="27"/>
      <c r="M43" s="27"/>
      <c r="N43" s="27"/>
      <c r="O43" s="27"/>
      <c r="P43" s="27"/>
      <c r="Q43" s="27"/>
      <c r="R43" s="27"/>
      <c r="S43" s="27"/>
      <c r="T43" s="27"/>
      <c r="U43" s="27"/>
      <c r="V43" s="37"/>
    </row>
    <row r="44" spans="1:22" ht="15" customHeight="1" x14ac:dyDescent="0.25">
      <c r="A44" s="150"/>
      <c r="B44" s="150"/>
      <c r="C44" s="151"/>
      <c r="D44" s="108"/>
      <c r="E44" s="108"/>
      <c r="F44" s="32"/>
      <c r="G44" s="32"/>
      <c r="H44" s="32"/>
      <c r="I44" s="32"/>
      <c r="J44" s="32"/>
      <c r="K44" s="32"/>
      <c r="L44" s="32"/>
      <c r="M44" s="32"/>
      <c r="N44" s="32"/>
      <c r="O44" s="32"/>
      <c r="P44" s="32"/>
      <c r="Q44" s="32"/>
      <c r="R44" s="32"/>
      <c r="S44" s="32"/>
      <c r="T44" s="32"/>
      <c r="U44" s="32"/>
      <c r="V44" s="38"/>
    </row>
    <row r="45" spans="1:22" x14ac:dyDescent="0.25">
      <c r="A45" s="150"/>
      <c r="B45" s="150"/>
      <c r="C45" s="150"/>
      <c r="D45" s="88"/>
      <c r="E45" s="88"/>
      <c r="F45" s="79"/>
      <c r="G45" s="79"/>
      <c r="H45" s="79"/>
      <c r="I45" s="79"/>
      <c r="J45" s="79"/>
      <c r="K45" s="79"/>
      <c r="L45" s="79"/>
      <c r="M45" s="79"/>
      <c r="N45" s="79"/>
      <c r="O45" s="79"/>
      <c r="P45" s="79"/>
      <c r="Q45" s="79"/>
      <c r="R45" s="79"/>
      <c r="S45" s="79"/>
      <c r="T45" s="79"/>
      <c r="U45" s="79"/>
      <c r="V45" s="36"/>
    </row>
    <row r="46" spans="1:22" x14ac:dyDescent="0.25">
      <c r="A46" s="150"/>
      <c r="B46" s="150"/>
      <c r="C46" s="150"/>
      <c r="D46" s="90"/>
      <c r="E46" s="90"/>
      <c r="F46" s="27"/>
      <c r="G46" s="27"/>
      <c r="H46" s="27"/>
      <c r="I46" s="27"/>
      <c r="J46" s="27"/>
      <c r="K46" s="27"/>
      <c r="L46" s="27"/>
      <c r="M46" s="27"/>
      <c r="N46" s="27"/>
      <c r="O46" s="27"/>
      <c r="P46" s="27"/>
      <c r="Q46" s="27"/>
      <c r="R46" s="27"/>
      <c r="S46" s="27"/>
      <c r="T46" s="27"/>
      <c r="U46" s="27"/>
      <c r="V46" s="37"/>
    </row>
    <row r="47" spans="1:22" x14ac:dyDescent="0.25">
      <c r="A47" s="150"/>
      <c r="B47" s="150"/>
      <c r="C47" s="25"/>
      <c r="D47" s="90"/>
      <c r="E47" s="90"/>
      <c r="F47" s="27"/>
      <c r="G47" s="27"/>
      <c r="H47" s="27"/>
      <c r="I47" s="27"/>
      <c r="J47" s="27"/>
      <c r="K47" s="27"/>
      <c r="L47" s="27"/>
      <c r="M47" s="27"/>
      <c r="N47" s="27"/>
      <c r="O47" s="27"/>
      <c r="P47" s="27"/>
      <c r="Q47" s="27"/>
      <c r="R47" s="27"/>
      <c r="S47" s="27"/>
      <c r="T47" s="27"/>
      <c r="U47" s="27"/>
      <c r="V47" s="37"/>
    </row>
    <row r="48" spans="1:22" x14ac:dyDescent="0.25">
      <c r="A48" s="150"/>
      <c r="B48" s="151"/>
      <c r="C48" s="39"/>
      <c r="D48" s="108"/>
      <c r="E48" s="108"/>
      <c r="F48" s="32"/>
      <c r="G48" s="32"/>
      <c r="H48" s="32"/>
      <c r="I48" s="32"/>
      <c r="J48" s="32"/>
      <c r="K48" s="32"/>
      <c r="L48" s="32"/>
      <c r="M48" s="32"/>
      <c r="N48" s="32"/>
      <c r="O48" s="32"/>
      <c r="P48" s="32"/>
      <c r="Q48" s="32"/>
      <c r="R48" s="32"/>
      <c r="S48" s="32"/>
      <c r="T48" s="32"/>
      <c r="U48" s="32"/>
      <c r="V48" s="38"/>
    </row>
    <row r="49" spans="1:22" x14ac:dyDescent="0.25">
      <c r="A49" s="150"/>
      <c r="B49" s="150"/>
      <c r="C49" s="40"/>
      <c r="D49" s="88"/>
      <c r="E49" s="88"/>
      <c r="F49" s="79"/>
      <c r="G49" s="79"/>
      <c r="H49" s="79"/>
      <c r="I49" s="79"/>
      <c r="J49" s="79"/>
      <c r="K49" s="79"/>
      <c r="L49" s="79"/>
      <c r="M49" s="79"/>
      <c r="N49" s="79"/>
      <c r="O49" s="79"/>
      <c r="P49" s="79"/>
      <c r="Q49" s="79"/>
      <c r="R49" s="79"/>
      <c r="S49" s="79"/>
      <c r="T49" s="79"/>
      <c r="U49" s="79"/>
      <c r="V49" s="36"/>
    </row>
    <row r="50" spans="1:22" ht="26.45" customHeight="1" x14ac:dyDescent="0.25">
      <c r="A50" s="150"/>
      <c r="B50" s="150"/>
      <c r="C50" s="40"/>
      <c r="D50" s="88"/>
      <c r="E50" s="88"/>
      <c r="F50" s="79"/>
      <c r="G50" s="79"/>
      <c r="H50" s="79"/>
      <c r="I50" s="79"/>
      <c r="J50" s="79"/>
      <c r="K50" s="79"/>
      <c r="L50" s="79"/>
      <c r="M50" s="79"/>
      <c r="N50" s="79"/>
      <c r="O50" s="79"/>
      <c r="P50" s="79"/>
      <c r="Q50" s="79"/>
      <c r="R50" s="79"/>
      <c r="S50" s="79"/>
      <c r="T50" s="79"/>
      <c r="U50" s="79"/>
      <c r="V50" s="36"/>
    </row>
    <row r="51" spans="1:22" ht="15" customHeight="1" thickBot="1" x14ac:dyDescent="0.3">
      <c r="A51" s="150"/>
      <c r="B51" s="150"/>
      <c r="C51" s="41"/>
      <c r="D51" s="89"/>
      <c r="E51" s="89"/>
      <c r="F51" s="42"/>
      <c r="G51" s="42"/>
      <c r="H51" s="42"/>
      <c r="I51" s="42"/>
      <c r="J51" s="42"/>
      <c r="K51" s="42"/>
      <c r="L51" s="42"/>
      <c r="M51" s="42"/>
      <c r="N51" s="42"/>
      <c r="O51" s="42"/>
      <c r="P51" s="42"/>
      <c r="Q51" s="42"/>
      <c r="R51" s="42"/>
      <c r="S51" s="42"/>
      <c r="T51" s="42"/>
      <c r="U51" s="42"/>
      <c r="V51" s="43"/>
    </row>
    <row r="52" spans="1:22" x14ac:dyDescent="0.25">
      <c r="A52" s="154"/>
      <c r="B52" s="44"/>
      <c r="C52" s="45"/>
      <c r="D52" s="44"/>
      <c r="E52" s="44"/>
      <c r="F52" s="46"/>
      <c r="G52" s="46"/>
      <c r="H52" s="46"/>
      <c r="I52" s="46"/>
      <c r="J52" s="46"/>
      <c r="K52" s="46"/>
      <c r="L52" s="46"/>
      <c r="M52" s="46"/>
      <c r="N52" s="46"/>
      <c r="O52" s="46"/>
      <c r="P52" s="46"/>
      <c r="Q52" s="46"/>
      <c r="R52" s="46"/>
      <c r="S52" s="46"/>
      <c r="T52" s="46"/>
      <c r="U52" s="46"/>
      <c r="V52" s="47"/>
    </row>
    <row r="53" spans="1:22" x14ac:dyDescent="0.25">
      <c r="A53" s="150"/>
      <c r="B53" s="151"/>
      <c r="C53" s="39"/>
      <c r="D53" s="108"/>
      <c r="E53" s="108"/>
      <c r="F53" s="32"/>
      <c r="G53" s="32"/>
      <c r="H53" s="32"/>
      <c r="I53" s="32"/>
      <c r="J53" s="32"/>
      <c r="K53" s="32"/>
      <c r="L53" s="32"/>
      <c r="M53" s="32"/>
      <c r="N53" s="32"/>
      <c r="O53" s="32"/>
      <c r="P53" s="32"/>
      <c r="Q53" s="32"/>
      <c r="R53" s="32"/>
      <c r="S53" s="32"/>
      <c r="T53" s="32"/>
      <c r="U53" s="32"/>
      <c r="V53" s="38"/>
    </row>
    <row r="54" spans="1:22" x14ac:dyDescent="0.25">
      <c r="A54" s="150"/>
      <c r="B54" s="150"/>
      <c r="C54" s="151"/>
      <c r="D54" s="108"/>
      <c r="E54" s="108"/>
      <c r="F54" s="32"/>
      <c r="G54" s="32"/>
      <c r="H54" s="32"/>
      <c r="I54" s="32"/>
      <c r="J54" s="32"/>
      <c r="K54" s="32"/>
      <c r="L54" s="32"/>
      <c r="M54" s="32"/>
      <c r="N54" s="32"/>
      <c r="O54" s="32"/>
      <c r="P54" s="32"/>
      <c r="Q54" s="32"/>
      <c r="R54" s="32"/>
      <c r="S54" s="32"/>
      <c r="T54" s="32"/>
      <c r="U54" s="32"/>
      <c r="V54" s="38"/>
    </row>
    <row r="55" spans="1:22" x14ac:dyDescent="0.25">
      <c r="A55" s="150"/>
      <c r="B55" s="150"/>
      <c r="C55" s="150"/>
      <c r="D55" s="88"/>
      <c r="E55" s="88"/>
      <c r="F55" s="79"/>
      <c r="G55" s="79"/>
      <c r="H55" s="79"/>
      <c r="I55" s="79"/>
      <c r="J55" s="79"/>
      <c r="K55" s="79"/>
      <c r="L55" s="79"/>
      <c r="M55" s="79"/>
      <c r="N55" s="79"/>
      <c r="O55" s="79"/>
      <c r="P55" s="79"/>
      <c r="Q55" s="79"/>
      <c r="R55" s="79"/>
      <c r="S55" s="79"/>
      <c r="T55" s="79"/>
      <c r="U55" s="79"/>
      <c r="V55" s="36"/>
    </row>
    <row r="56" spans="1:22" x14ac:dyDescent="0.25">
      <c r="A56" s="150"/>
      <c r="B56" s="150"/>
      <c r="C56" s="150"/>
      <c r="D56" s="88"/>
      <c r="E56" s="88"/>
      <c r="F56" s="79"/>
      <c r="G56" s="79"/>
      <c r="H56" s="79"/>
      <c r="I56" s="79"/>
      <c r="J56" s="79"/>
      <c r="K56" s="79"/>
      <c r="L56" s="79"/>
      <c r="M56" s="79"/>
      <c r="N56" s="79"/>
      <c r="O56" s="79"/>
      <c r="P56" s="79"/>
      <c r="Q56" s="79"/>
      <c r="R56" s="79"/>
      <c r="S56" s="79"/>
      <c r="T56" s="79"/>
      <c r="U56" s="79"/>
      <c r="V56" s="36"/>
    </row>
    <row r="57" spans="1:22" ht="26.45" customHeight="1" x14ac:dyDescent="0.25">
      <c r="A57" s="150"/>
      <c r="B57" s="150"/>
      <c r="C57" s="150"/>
      <c r="D57" s="90"/>
      <c r="E57" s="90"/>
      <c r="F57" s="27"/>
      <c r="G57" s="27"/>
      <c r="H57" s="27"/>
      <c r="I57" s="27"/>
      <c r="J57" s="27"/>
      <c r="K57" s="27"/>
      <c r="L57" s="27"/>
      <c r="M57" s="27"/>
      <c r="N57" s="27"/>
      <c r="O57" s="27"/>
      <c r="P57" s="27"/>
      <c r="Q57" s="27"/>
      <c r="R57" s="27"/>
      <c r="S57" s="27"/>
      <c r="T57" s="27"/>
      <c r="U57" s="27"/>
      <c r="V57" s="37"/>
    </row>
    <row r="58" spans="1:22" x14ac:dyDescent="0.25">
      <c r="A58" s="150"/>
      <c r="B58" s="150"/>
      <c r="C58" s="151"/>
      <c r="D58" s="88"/>
      <c r="E58" s="88"/>
      <c r="F58" s="79"/>
      <c r="G58" s="79"/>
      <c r="H58" s="79"/>
      <c r="I58" s="79"/>
      <c r="J58" s="79"/>
      <c r="K58" s="79"/>
      <c r="L58" s="79"/>
      <c r="M58" s="79"/>
      <c r="N58" s="79"/>
      <c r="O58" s="79"/>
      <c r="P58" s="79"/>
      <c r="Q58" s="79"/>
      <c r="R58" s="79"/>
      <c r="S58" s="79"/>
      <c r="T58" s="79"/>
      <c r="U58" s="79"/>
      <c r="V58" s="36"/>
    </row>
    <row r="59" spans="1:22" x14ac:dyDescent="0.25">
      <c r="A59" s="150"/>
      <c r="B59" s="150"/>
      <c r="C59" s="150"/>
      <c r="D59" s="88"/>
      <c r="E59" s="88"/>
      <c r="F59" s="79"/>
      <c r="G59" s="79"/>
      <c r="H59" s="79"/>
      <c r="I59" s="79"/>
      <c r="J59" s="79"/>
      <c r="K59" s="79"/>
      <c r="L59" s="79"/>
      <c r="M59" s="79"/>
      <c r="N59" s="79"/>
      <c r="O59" s="79"/>
      <c r="P59" s="79"/>
      <c r="Q59" s="79"/>
      <c r="R59" s="79"/>
      <c r="S59" s="79"/>
      <c r="T59" s="79"/>
      <c r="U59" s="79"/>
      <c r="V59" s="36"/>
    </row>
    <row r="60" spans="1:22" x14ac:dyDescent="0.25">
      <c r="A60" s="150"/>
      <c r="B60" s="150"/>
      <c r="C60" s="150"/>
      <c r="D60" s="90"/>
      <c r="E60" s="90"/>
      <c r="F60" s="27"/>
      <c r="G60" s="27"/>
      <c r="H60" s="27"/>
      <c r="I60" s="27"/>
      <c r="J60" s="27"/>
      <c r="K60" s="27"/>
      <c r="L60" s="27"/>
      <c r="M60" s="27"/>
      <c r="N60" s="27"/>
      <c r="O60" s="27"/>
      <c r="P60" s="27"/>
      <c r="Q60" s="27"/>
      <c r="R60" s="27"/>
      <c r="S60" s="27"/>
      <c r="T60" s="27"/>
      <c r="U60" s="27"/>
      <c r="V60" s="37"/>
    </row>
    <row r="61" spans="1:22" x14ac:dyDescent="0.25">
      <c r="A61" s="150"/>
      <c r="B61" s="151"/>
      <c r="C61" s="40"/>
      <c r="D61" s="88"/>
      <c r="E61" s="88"/>
      <c r="F61" s="79"/>
      <c r="G61" s="79"/>
      <c r="H61" s="79"/>
      <c r="I61" s="79"/>
      <c r="J61" s="79"/>
      <c r="K61" s="79"/>
      <c r="L61" s="79"/>
      <c r="M61" s="79"/>
      <c r="N61" s="79"/>
      <c r="O61" s="79"/>
      <c r="P61" s="79"/>
      <c r="Q61" s="79"/>
      <c r="R61" s="79"/>
      <c r="S61" s="79"/>
      <c r="T61" s="79"/>
      <c r="U61" s="79"/>
      <c r="V61" s="36"/>
    </row>
    <row r="62" spans="1:22" ht="26.45" customHeight="1" x14ac:dyDescent="0.25">
      <c r="A62" s="150"/>
      <c r="B62" s="150"/>
      <c r="C62" s="40"/>
      <c r="D62" s="88"/>
      <c r="E62" s="88"/>
      <c r="F62" s="79"/>
      <c r="G62" s="79"/>
      <c r="H62" s="79"/>
      <c r="I62" s="79"/>
      <c r="J62" s="79"/>
      <c r="K62" s="79"/>
      <c r="L62" s="79"/>
      <c r="M62" s="79"/>
      <c r="N62" s="79"/>
      <c r="O62" s="79"/>
      <c r="P62" s="79"/>
      <c r="Q62" s="79"/>
      <c r="R62" s="79"/>
      <c r="S62" s="79"/>
      <c r="T62" s="79"/>
      <c r="U62" s="79"/>
      <c r="V62" s="36"/>
    </row>
    <row r="63" spans="1:22" x14ac:dyDescent="0.25">
      <c r="A63" s="150"/>
      <c r="B63" s="150"/>
      <c r="C63" s="40"/>
      <c r="D63" s="88"/>
      <c r="E63" s="88"/>
      <c r="F63" s="79"/>
      <c r="G63" s="79"/>
      <c r="H63" s="79"/>
      <c r="I63" s="79"/>
      <c r="J63" s="79"/>
      <c r="K63" s="79"/>
      <c r="L63" s="79"/>
      <c r="M63" s="79"/>
      <c r="N63" s="79"/>
      <c r="O63" s="79"/>
      <c r="P63" s="79"/>
      <c r="Q63" s="79"/>
      <c r="R63" s="79"/>
      <c r="S63" s="79"/>
      <c r="T63" s="79"/>
      <c r="U63" s="79"/>
      <c r="V63" s="36"/>
    </row>
    <row r="64" spans="1:22" x14ac:dyDescent="0.25">
      <c r="A64" s="150"/>
      <c r="B64" s="150"/>
      <c r="C64" s="40"/>
      <c r="D64" s="88"/>
      <c r="E64" s="88"/>
      <c r="F64" s="79"/>
      <c r="G64" s="79"/>
      <c r="H64" s="79"/>
      <c r="I64" s="79"/>
      <c r="J64" s="79"/>
      <c r="K64" s="79"/>
      <c r="L64" s="79"/>
      <c r="M64" s="79"/>
      <c r="N64" s="79"/>
      <c r="O64" s="79"/>
      <c r="P64" s="79"/>
      <c r="Q64" s="79"/>
      <c r="R64" s="79"/>
      <c r="S64" s="79"/>
      <c r="T64" s="79"/>
      <c r="U64" s="79"/>
      <c r="V64" s="36"/>
    </row>
    <row r="65" spans="1:22" x14ac:dyDescent="0.25">
      <c r="A65" s="150"/>
      <c r="B65" s="150"/>
      <c r="C65" s="40"/>
      <c r="D65" s="88"/>
      <c r="E65" s="88"/>
      <c r="F65" s="79"/>
      <c r="G65" s="79"/>
      <c r="H65" s="79"/>
      <c r="I65" s="79"/>
      <c r="J65" s="79"/>
      <c r="K65" s="79"/>
      <c r="L65" s="79"/>
      <c r="M65" s="79"/>
      <c r="N65" s="79"/>
      <c r="O65" s="79"/>
      <c r="P65" s="79"/>
      <c r="Q65" s="79"/>
      <c r="R65" s="79"/>
      <c r="S65" s="79"/>
      <c r="T65" s="79"/>
      <c r="U65" s="79"/>
      <c r="V65" s="36"/>
    </row>
    <row r="66" spans="1:22" ht="15" customHeight="1" thickBot="1" x14ac:dyDescent="0.3">
      <c r="A66" s="150"/>
      <c r="B66" s="150"/>
      <c r="C66" s="41"/>
      <c r="D66" s="89"/>
      <c r="E66" s="89"/>
      <c r="F66" s="42"/>
      <c r="G66" s="42"/>
      <c r="H66" s="42"/>
      <c r="I66" s="42"/>
      <c r="J66" s="42"/>
      <c r="K66" s="42"/>
      <c r="L66" s="42"/>
      <c r="M66" s="42"/>
      <c r="N66" s="42"/>
      <c r="O66" s="42"/>
      <c r="P66" s="42"/>
      <c r="Q66" s="42"/>
      <c r="R66" s="42"/>
      <c r="S66" s="42"/>
      <c r="T66" s="42"/>
      <c r="U66" s="42"/>
      <c r="V66" s="43"/>
    </row>
    <row r="67" spans="1:22" x14ac:dyDescent="0.25">
      <c r="A67" s="154"/>
      <c r="B67" s="44"/>
      <c r="C67" s="45"/>
      <c r="D67" s="44"/>
      <c r="E67" s="44"/>
      <c r="F67" s="46"/>
      <c r="G67" s="46"/>
      <c r="H67" s="46"/>
      <c r="I67" s="46"/>
      <c r="J67" s="46"/>
      <c r="K67" s="46"/>
      <c r="L67" s="46"/>
      <c r="M67" s="46"/>
      <c r="N67" s="46"/>
      <c r="O67" s="46"/>
      <c r="P67" s="46"/>
      <c r="Q67" s="46"/>
      <c r="R67" s="46"/>
      <c r="S67" s="46"/>
      <c r="T67" s="46"/>
      <c r="U67" s="46"/>
      <c r="V67" s="47"/>
    </row>
    <row r="68" spans="1:22" ht="15" customHeight="1" x14ac:dyDescent="0.25">
      <c r="A68" s="150"/>
      <c r="B68" s="151"/>
      <c r="C68" s="39"/>
      <c r="D68" s="108"/>
      <c r="E68" s="108"/>
      <c r="F68" s="32"/>
      <c r="G68" s="32"/>
      <c r="H68" s="32"/>
      <c r="I68" s="32"/>
      <c r="J68" s="32"/>
      <c r="K68" s="32"/>
      <c r="L68" s="32"/>
      <c r="M68" s="32"/>
      <c r="N68" s="32"/>
      <c r="O68" s="32"/>
      <c r="P68" s="32"/>
      <c r="Q68" s="32"/>
      <c r="R68" s="32"/>
      <c r="S68" s="32"/>
      <c r="T68" s="32"/>
      <c r="U68" s="32"/>
      <c r="V68" s="38"/>
    </row>
    <row r="69" spans="1:22" ht="39.6" customHeight="1" x14ac:dyDescent="0.25">
      <c r="A69" s="150"/>
      <c r="B69" s="150"/>
      <c r="C69" s="40"/>
      <c r="D69" s="88"/>
      <c r="E69" s="88"/>
      <c r="F69" s="79"/>
      <c r="G69" s="79"/>
      <c r="H69" s="79"/>
      <c r="I69" s="79"/>
      <c r="J69" s="79"/>
      <c r="K69" s="79"/>
      <c r="L69" s="79"/>
      <c r="M69" s="79"/>
      <c r="N69" s="79"/>
      <c r="O69" s="79"/>
      <c r="P69" s="79"/>
      <c r="Q69" s="79"/>
      <c r="R69" s="79"/>
      <c r="S69" s="79"/>
      <c r="T69" s="79"/>
      <c r="U69" s="79"/>
      <c r="V69" s="36"/>
    </row>
    <row r="70" spans="1:22" ht="26.45" customHeight="1" x14ac:dyDescent="0.25">
      <c r="A70" s="150"/>
      <c r="B70" s="150"/>
      <c r="C70" s="25"/>
      <c r="D70" s="90"/>
      <c r="E70" s="90"/>
      <c r="F70" s="27"/>
      <c r="G70" s="27"/>
      <c r="H70" s="27"/>
      <c r="I70" s="27"/>
      <c r="J70" s="27"/>
      <c r="K70" s="27"/>
      <c r="L70" s="27"/>
      <c r="M70" s="27"/>
      <c r="N70" s="27"/>
      <c r="O70" s="27"/>
      <c r="P70" s="27"/>
      <c r="Q70" s="27"/>
      <c r="R70" s="27"/>
      <c r="S70" s="27"/>
      <c r="T70" s="27"/>
      <c r="U70" s="27"/>
      <c r="V70" s="37"/>
    </row>
    <row r="71" spans="1:22" x14ac:dyDescent="0.25">
      <c r="A71" s="150"/>
      <c r="B71" s="151"/>
      <c r="C71" s="40"/>
      <c r="D71" s="88"/>
      <c r="E71" s="88"/>
      <c r="F71" s="79"/>
      <c r="G71" s="79"/>
      <c r="H71" s="79"/>
      <c r="I71" s="79"/>
      <c r="J71" s="79"/>
      <c r="K71" s="79"/>
      <c r="L71" s="79"/>
      <c r="M71" s="79"/>
      <c r="N71" s="79"/>
      <c r="O71" s="79"/>
      <c r="P71" s="79"/>
      <c r="Q71" s="79"/>
      <c r="R71" s="79"/>
      <c r="S71" s="79"/>
      <c r="T71" s="79"/>
      <c r="U71" s="79"/>
      <c r="V71" s="36"/>
    </row>
    <row r="72" spans="1:22" ht="26.45" customHeight="1" x14ac:dyDescent="0.25">
      <c r="A72" s="150"/>
      <c r="B72" s="150"/>
      <c r="C72" s="40"/>
      <c r="D72" s="88"/>
      <c r="E72" s="88"/>
      <c r="F72" s="79"/>
      <c r="G72" s="79"/>
      <c r="H72" s="79"/>
      <c r="I72" s="79"/>
      <c r="J72" s="79"/>
      <c r="K72" s="79"/>
      <c r="L72" s="79"/>
      <c r="M72" s="79"/>
      <c r="N72" s="79"/>
      <c r="O72" s="79"/>
      <c r="P72" s="79"/>
      <c r="Q72" s="79"/>
      <c r="R72" s="79"/>
      <c r="S72" s="79"/>
      <c r="T72" s="79"/>
      <c r="U72" s="79"/>
      <c r="V72" s="36"/>
    </row>
    <row r="73" spans="1:22" x14ac:dyDescent="0.25">
      <c r="A73" s="150"/>
      <c r="B73" s="150"/>
      <c r="C73" s="40"/>
      <c r="D73" s="88"/>
      <c r="E73" s="88"/>
      <c r="F73" s="79"/>
      <c r="G73" s="79"/>
      <c r="H73" s="79"/>
      <c r="I73" s="79"/>
      <c r="J73" s="79"/>
      <c r="K73" s="79"/>
      <c r="L73" s="79"/>
      <c r="M73" s="79"/>
      <c r="N73" s="79"/>
      <c r="O73" s="79"/>
      <c r="P73" s="79"/>
      <c r="Q73" s="79"/>
      <c r="R73" s="79"/>
      <c r="S73" s="79"/>
      <c r="T73" s="79"/>
      <c r="U73" s="79"/>
      <c r="V73" s="36"/>
    </row>
    <row r="74" spans="1:22" ht="27" customHeight="1" thickBot="1" x14ac:dyDescent="0.3">
      <c r="A74" s="150"/>
      <c r="B74" s="150"/>
      <c r="C74" s="41"/>
      <c r="D74" s="89"/>
      <c r="E74" s="89"/>
      <c r="F74" s="42"/>
      <c r="G74" s="42"/>
      <c r="H74" s="42"/>
      <c r="I74" s="42"/>
      <c r="J74" s="42"/>
      <c r="K74" s="42"/>
      <c r="L74" s="42"/>
      <c r="M74" s="42"/>
      <c r="N74" s="42"/>
      <c r="O74" s="42"/>
      <c r="P74" s="42"/>
      <c r="Q74" s="42"/>
      <c r="R74" s="42"/>
      <c r="S74" s="42"/>
      <c r="T74" s="42"/>
      <c r="U74" s="42"/>
      <c r="V74" s="43"/>
    </row>
    <row r="75" spans="1:22" x14ac:dyDescent="0.25">
      <c r="A75" s="154"/>
      <c r="B75" s="44"/>
      <c r="C75" s="45"/>
      <c r="D75" s="44"/>
      <c r="E75" s="44"/>
      <c r="F75" s="46"/>
      <c r="G75" s="46"/>
      <c r="H75" s="46"/>
      <c r="I75" s="46"/>
      <c r="J75" s="46"/>
      <c r="K75" s="46"/>
      <c r="L75" s="46"/>
      <c r="M75" s="46"/>
      <c r="N75" s="46"/>
      <c r="O75" s="46"/>
      <c r="P75" s="46"/>
      <c r="Q75" s="46"/>
      <c r="R75" s="46"/>
      <c r="S75" s="46"/>
      <c r="T75" s="46"/>
      <c r="U75" s="46"/>
      <c r="V75" s="47"/>
    </row>
    <row r="76" spans="1:22" x14ac:dyDescent="0.25">
      <c r="A76" s="150"/>
      <c r="B76" s="151"/>
      <c r="C76" s="151"/>
      <c r="D76" s="108"/>
      <c r="E76" s="108"/>
      <c r="F76" s="32"/>
      <c r="G76" s="32"/>
      <c r="H76" s="32"/>
      <c r="I76" s="32"/>
      <c r="J76" s="32"/>
      <c r="K76" s="32"/>
      <c r="L76" s="32"/>
      <c r="M76" s="32"/>
      <c r="N76" s="32"/>
      <c r="O76" s="32"/>
      <c r="P76" s="32"/>
      <c r="Q76" s="32"/>
      <c r="R76" s="32"/>
      <c r="S76" s="32"/>
      <c r="T76" s="32"/>
      <c r="U76" s="32"/>
      <c r="V76" s="38"/>
    </row>
    <row r="77" spans="1:22" ht="15" customHeight="1" x14ac:dyDescent="0.25">
      <c r="A77" s="150"/>
      <c r="B77" s="150"/>
      <c r="C77" s="150"/>
      <c r="D77" s="88"/>
      <c r="E77" s="88"/>
      <c r="F77" s="79"/>
      <c r="G77" s="79"/>
      <c r="H77" s="79"/>
      <c r="I77" s="79"/>
      <c r="J77" s="79"/>
      <c r="K77" s="79"/>
      <c r="L77" s="79"/>
      <c r="M77" s="79"/>
      <c r="N77" s="79"/>
      <c r="O77" s="79"/>
      <c r="P77" s="79"/>
      <c r="Q77" s="79"/>
      <c r="R77" s="79"/>
      <c r="S77" s="79"/>
      <c r="T77" s="79"/>
      <c r="U77" s="79"/>
      <c r="V77" s="36"/>
    </row>
    <row r="78" spans="1:22" x14ac:dyDescent="0.25">
      <c r="A78" s="150"/>
      <c r="B78" s="150"/>
      <c r="C78" s="150"/>
      <c r="D78" s="88"/>
      <c r="E78" s="88"/>
      <c r="F78" s="79"/>
      <c r="G78" s="79"/>
      <c r="H78" s="79"/>
      <c r="I78" s="79"/>
      <c r="J78" s="79"/>
      <c r="K78" s="79"/>
      <c r="L78" s="79"/>
      <c r="M78" s="79"/>
      <c r="N78" s="79"/>
      <c r="O78" s="79"/>
      <c r="P78" s="79"/>
      <c r="Q78" s="79"/>
      <c r="R78" s="79"/>
      <c r="S78" s="79"/>
      <c r="T78" s="79"/>
      <c r="U78" s="79"/>
      <c r="V78" s="36"/>
    </row>
    <row r="79" spans="1:22" x14ac:dyDescent="0.25">
      <c r="A79" s="150"/>
      <c r="B79" s="150"/>
      <c r="C79" s="150"/>
      <c r="D79" s="88"/>
      <c r="E79" s="88"/>
      <c r="F79" s="79"/>
      <c r="G79" s="79"/>
      <c r="H79" s="79"/>
      <c r="I79" s="79"/>
      <c r="J79" s="79"/>
      <c r="K79" s="79"/>
      <c r="L79" s="79"/>
      <c r="M79" s="79"/>
      <c r="N79" s="79"/>
      <c r="O79" s="79"/>
      <c r="P79" s="79"/>
      <c r="Q79" s="79"/>
      <c r="R79" s="79"/>
      <c r="S79" s="79"/>
      <c r="T79" s="79"/>
      <c r="U79" s="79"/>
      <c r="V79" s="36"/>
    </row>
    <row r="80" spans="1:22" x14ac:dyDescent="0.25">
      <c r="A80" s="150"/>
      <c r="B80" s="150"/>
      <c r="C80" s="151"/>
      <c r="D80" s="108"/>
      <c r="E80" s="108"/>
      <c r="F80" s="32"/>
      <c r="G80" s="32"/>
      <c r="H80" s="32"/>
      <c r="I80" s="32"/>
      <c r="J80" s="32"/>
      <c r="K80" s="32"/>
      <c r="L80" s="32"/>
      <c r="M80" s="32"/>
      <c r="N80" s="32"/>
      <c r="O80" s="76"/>
      <c r="P80" s="76"/>
      <c r="Q80" s="76"/>
      <c r="R80" s="76"/>
      <c r="S80" s="76"/>
      <c r="T80" s="76"/>
      <c r="U80" s="76"/>
      <c r="V80" s="77"/>
    </row>
    <row r="81" spans="1:31" x14ac:dyDescent="0.25">
      <c r="A81" s="150"/>
      <c r="B81" s="150"/>
      <c r="C81" s="150"/>
      <c r="D81" s="88"/>
      <c r="E81" s="88"/>
      <c r="F81" s="79"/>
      <c r="G81" s="79"/>
      <c r="H81" s="79"/>
      <c r="I81" s="79"/>
      <c r="J81" s="79"/>
      <c r="K81" s="79"/>
      <c r="L81" s="79"/>
      <c r="M81" s="79"/>
      <c r="N81" s="79"/>
      <c r="O81" s="79"/>
      <c r="P81" s="79"/>
      <c r="Q81" s="79"/>
      <c r="R81" s="79"/>
      <c r="S81" s="79"/>
      <c r="T81" s="79"/>
      <c r="U81" s="79"/>
      <c r="V81" s="36"/>
    </row>
    <row r="82" spans="1:31" x14ac:dyDescent="0.25">
      <c r="A82" s="150"/>
      <c r="B82" s="150"/>
      <c r="C82" s="150"/>
      <c r="D82" s="88"/>
      <c r="E82" s="88"/>
      <c r="F82" s="79"/>
      <c r="G82" s="79"/>
      <c r="H82" s="79"/>
      <c r="I82" s="79"/>
      <c r="J82" s="79"/>
      <c r="K82" s="79"/>
      <c r="L82" s="79"/>
      <c r="M82" s="79"/>
      <c r="N82" s="79"/>
      <c r="O82" s="79"/>
      <c r="P82" s="79"/>
      <c r="Q82" s="79"/>
      <c r="R82" s="79"/>
      <c r="S82" s="79"/>
      <c r="T82" s="79"/>
      <c r="U82" s="79"/>
      <c r="V82" s="36"/>
    </row>
    <row r="83" spans="1:31" x14ac:dyDescent="0.25">
      <c r="A83" s="150"/>
      <c r="B83" s="150"/>
      <c r="C83" s="150"/>
      <c r="D83" s="90"/>
      <c r="E83" s="90"/>
      <c r="F83" s="27"/>
      <c r="G83" s="27"/>
      <c r="H83" s="27"/>
      <c r="I83" s="27"/>
      <c r="J83" s="27"/>
      <c r="K83" s="27"/>
      <c r="L83" s="27"/>
      <c r="M83" s="27"/>
      <c r="N83" s="27"/>
      <c r="O83" s="27"/>
      <c r="P83" s="27"/>
      <c r="Q83" s="27"/>
      <c r="R83" s="27"/>
      <c r="S83" s="27"/>
      <c r="T83" s="27"/>
      <c r="U83" s="27"/>
      <c r="V83" s="37"/>
    </row>
    <row r="84" spans="1:31" x14ac:dyDescent="0.25">
      <c r="A84" s="150"/>
      <c r="B84" s="88"/>
      <c r="C84" s="40"/>
      <c r="D84" s="88"/>
      <c r="E84" s="88"/>
      <c r="F84" s="79"/>
      <c r="G84" s="79"/>
      <c r="H84" s="79"/>
      <c r="I84" s="79"/>
      <c r="J84" s="79"/>
      <c r="K84" s="79"/>
      <c r="L84" s="79"/>
      <c r="M84" s="79"/>
      <c r="N84" s="79"/>
      <c r="O84" s="79"/>
      <c r="P84" s="79"/>
      <c r="Q84" s="79"/>
      <c r="R84" s="79"/>
      <c r="S84" s="79"/>
      <c r="T84" s="79"/>
      <c r="U84" s="79"/>
      <c r="V84" s="36"/>
    </row>
    <row r="85" spans="1:31" ht="40.15" customHeight="1" thickBot="1" x14ac:dyDescent="0.3">
      <c r="A85" s="150"/>
      <c r="B85" s="48"/>
      <c r="C85" s="49"/>
      <c r="D85" s="48"/>
      <c r="E85" s="48"/>
      <c r="F85" s="50"/>
      <c r="G85" s="50"/>
      <c r="H85" s="50"/>
      <c r="I85" s="50"/>
      <c r="J85" s="50"/>
      <c r="K85" s="50"/>
      <c r="L85" s="50"/>
      <c r="M85" s="50"/>
      <c r="N85" s="50"/>
      <c r="O85" s="50"/>
      <c r="P85" s="50"/>
      <c r="Q85" s="50"/>
      <c r="R85" s="50"/>
      <c r="S85" s="50"/>
      <c r="T85" s="50"/>
      <c r="U85" s="50"/>
      <c r="V85" s="51"/>
    </row>
    <row r="86" spans="1:31" x14ac:dyDescent="0.25">
      <c r="A86" s="154"/>
      <c r="B86" s="44"/>
      <c r="C86" s="45"/>
      <c r="D86" s="44"/>
      <c r="E86" s="44"/>
      <c r="F86" s="46"/>
      <c r="G86" s="46"/>
      <c r="H86" s="46"/>
      <c r="I86" s="46"/>
      <c r="J86" s="46"/>
      <c r="K86" s="46"/>
      <c r="L86" s="46"/>
      <c r="M86" s="46"/>
      <c r="N86" s="46"/>
      <c r="O86" s="46"/>
      <c r="P86" s="46"/>
      <c r="Q86" s="46"/>
      <c r="R86" s="46"/>
      <c r="S86" s="46"/>
      <c r="T86" s="46"/>
      <c r="U86" s="46"/>
      <c r="V86" s="47"/>
    </row>
    <row r="87" spans="1:31" x14ac:dyDescent="0.25">
      <c r="A87" s="150"/>
      <c r="B87" s="88"/>
      <c r="C87" s="40"/>
      <c r="D87" s="88"/>
      <c r="E87" s="88"/>
      <c r="F87" s="79"/>
      <c r="G87" s="79"/>
      <c r="H87" s="79"/>
      <c r="I87" s="79"/>
      <c r="J87" s="79"/>
      <c r="K87" s="79"/>
      <c r="L87" s="79"/>
      <c r="M87" s="79"/>
      <c r="N87" s="79"/>
      <c r="O87" s="79"/>
      <c r="P87" s="79"/>
      <c r="Q87" s="79"/>
      <c r="R87" s="79"/>
      <c r="S87" s="79"/>
      <c r="T87" s="79"/>
      <c r="U87" s="79"/>
      <c r="V87" s="36"/>
    </row>
    <row r="88" spans="1:31" x14ac:dyDescent="0.25">
      <c r="A88" s="150"/>
      <c r="B88" s="88"/>
      <c r="C88" s="40"/>
      <c r="D88" s="88"/>
      <c r="E88" s="88"/>
      <c r="F88" s="79"/>
      <c r="G88" s="79"/>
      <c r="H88" s="79"/>
      <c r="I88" s="79"/>
      <c r="J88" s="79"/>
      <c r="K88" s="79"/>
      <c r="L88" s="79"/>
      <c r="M88" s="79"/>
      <c r="N88" s="79"/>
      <c r="O88" s="79"/>
      <c r="P88" s="79"/>
      <c r="Q88" s="79"/>
      <c r="R88" s="79"/>
      <c r="S88" s="79"/>
      <c r="T88" s="79"/>
      <c r="U88" s="79"/>
      <c r="V88" s="36"/>
    </row>
    <row r="89" spans="1:31" ht="15" customHeight="1" thickBot="1" x14ac:dyDescent="0.3">
      <c r="A89" s="150"/>
      <c r="B89" s="89"/>
      <c r="C89" s="41"/>
      <c r="D89" s="89"/>
      <c r="E89" s="89"/>
      <c r="F89" s="42"/>
      <c r="G89" s="42"/>
      <c r="H89" s="42"/>
      <c r="I89" s="42"/>
      <c r="J89" s="42"/>
      <c r="K89" s="42"/>
      <c r="L89" s="42"/>
      <c r="M89" s="42"/>
      <c r="N89" s="42"/>
      <c r="O89" s="42"/>
      <c r="P89" s="42"/>
      <c r="Q89" s="42"/>
      <c r="R89" s="42"/>
      <c r="S89" s="42"/>
      <c r="T89" s="42"/>
      <c r="U89" s="42"/>
      <c r="V89" s="43"/>
    </row>
    <row r="91" spans="1:31" ht="21" customHeight="1" x14ac:dyDescent="0.25">
      <c r="A91" s="75"/>
      <c r="B91" s="75"/>
    </row>
    <row r="93" spans="1:31" x14ac:dyDescent="0.25">
      <c r="A93" s="8"/>
      <c r="B93" s="152"/>
      <c r="C93" s="150"/>
      <c r="D93" s="150"/>
      <c r="E93" s="150"/>
      <c r="F93" s="150"/>
      <c r="G93" s="150"/>
      <c r="H93" s="152"/>
      <c r="I93" s="150"/>
      <c r="J93" s="150"/>
      <c r="K93" s="150"/>
      <c r="L93" s="150"/>
      <c r="M93" s="150"/>
      <c r="N93" s="152"/>
      <c r="O93" s="150"/>
      <c r="P93" s="150"/>
      <c r="Q93" s="150"/>
      <c r="R93" s="150"/>
      <c r="S93" s="150"/>
      <c r="T93" s="152"/>
      <c r="U93" s="150"/>
      <c r="V93" s="150"/>
      <c r="W93" s="150"/>
      <c r="X93" s="150"/>
      <c r="Y93" s="150"/>
      <c r="Z93" s="153"/>
      <c r="AA93" s="150"/>
      <c r="AB93" s="150"/>
      <c r="AC93" s="150"/>
      <c r="AD93" s="150"/>
      <c r="AE93" s="150"/>
    </row>
    <row r="94" spans="1:31" x14ac:dyDescent="0.25">
      <c r="A94" s="2"/>
      <c r="B94" s="149"/>
      <c r="C94" s="150"/>
      <c r="D94" s="150"/>
      <c r="E94" s="149"/>
      <c r="F94" s="150"/>
      <c r="G94" s="150"/>
      <c r="H94" s="149"/>
      <c r="I94" s="150"/>
      <c r="J94" s="150"/>
      <c r="K94" s="149"/>
      <c r="L94" s="150"/>
      <c r="M94" s="150"/>
      <c r="N94" s="149"/>
      <c r="O94" s="150"/>
      <c r="P94" s="150"/>
      <c r="Q94" s="149"/>
      <c r="R94" s="150"/>
      <c r="S94" s="150"/>
      <c r="T94" s="149"/>
      <c r="U94" s="150"/>
      <c r="V94" s="150"/>
      <c r="W94" s="149"/>
      <c r="X94" s="150"/>
      <c r="Y94" s="150"/>
      <c r="Z94" s="149"/>
      <c r="AA94" s="150"/>
      <c r="AB94" s="150"/>
      <c r="AC94" s="149"/>
      <c r="AD94" s="150"/>
      <c r="AE94" s="150"/>
    </row>
    <row r="95" spans="1:31" ht="26.45" customHeight="1" x14ac:dyDescent="0.25">
      <c r="A95" s="90"/>
      <c r="B95" s="93"/>
      <c r="C95" s="25"/>
      <c r="D95" s="1"/>
      <c r="E95" s="93"/>
      <c r="F95" s="25"/>
      <c r="G95" s="1"/>
      <c r="H95" s="93"/>
      <c r="I95" s="25"/>
      <c r="J95" s="1"/>
      <c r="K95" s="93"/>
      <c r="L95" s="25"/>
      <c r="M95" s="1"/>
      <c r="N95" s="93"/>
      <c r="O95" s="25"/>
      <c r="P95" s="1"/>
      <c r="Q95" s="25"/>
      <c r="R95" s="25"/>
      <c r="S95" s="1"/>
      <c r="T95" s="93"/>
      <c r="U95" s="25"/>
      <c r="V95" s="1"/>
      <c r="W95" s="25"/>
      <c r="X95" s="25"/>
      <c r="Y95" s="1"/>
      <c r="Z95" s="93"/>
      <c r="AA95" s="25"/>
      <c r="AB95" s="1"/>
      <c r="AC95" s="25"/>
      <c r="AD95" s="25"/>
      <c r="AE95" s="1"/>
    </row>
    <row r="96" spans="1:31" x14ac:dyDescent="0.25">
      <c r="A96" s="3"/>
      <c r="B96" s="52"/>
      <c r="C96" s="53"/>
      <c r="D96" s="54"/>
      <c r="E96" s="55"/>
      <c r="F96" s="55"/>
      <c r="G96" s="56"/>
      <c r="H96" s="59"/>
      <c r="I96" s="59"/>
      <c r="J96" s="59"/>
      <c r="K96" s="57"/>
      <c r="L96" s="55"/>
      <c r="M96" s="56"/>
      <c r="N96" s="57"/>
      <c r="O96" s="55"/>
      <c r="P96" s="56"/>
      <c r="Q96" s="55"/>
      <c r="R96" s="55"/>
      <c r="S96" s="56"/>
      <c r="T96" s="57"/>
      <c r="U96" s="55"/>
      <c r="V96" s="56"/>
      <c r="W96" s="55"/>
      <c r="X96" s="55"/>
      <c r="Y96" s="56"/>
      <c r="Z96" s="57"/>
      <c r="AA96" s="55"/>
      <c r="AB96" s="56"/>
      <c r="AC96" s="55"/>
      <c r="AD96" s="55"/>
      <c r="AE96" s="56"/>
    </row>
    <row r="97" spans="1:31" x14ac:dyDescent="0.25">
      <c r="A97" s="3"/>
      <c r="B97" s="57"/>
      <c r="C97" s="55"/>
      <c r="D97" s="56"/>
      <c r="E97" s="55"/>
      <c r="F97" s="55"/>
      <c r="G97" s="56"/>
      <c r="H97" s="59"/>
      <c r="I97" s="59"/>
      <c r="J97" s="59"/>
      <c r="K97" s="57"/>
      <c r="L97" s="55"/>
      <c r="M97" s="56"/>
      <c r="N97" s="57"/>
      <c r="O97" s="55"/>
      <c r="P97" s="56"/>
      <c r="Q97" s="55"/>
      <c r="R97" s="55"/>
      <c r="S97" s="56"/>
      <c r="T97" s="57"/>
      <c r="U97" s="55"/>
      <c r="V97" s="56"/>
      <c r="W97" s="55"/>
      <c r="X97" s="55"/>
      <c r="Y97" s="56"/>
      <c r="Z97" s="57"/>
      <c r="AA97" s="55"/>
      <c r="AB97" s="56"/>
      <c r="AC97" s="55"/>
      <c r="AD97" s="55"/>
      <c r="AE97" s="56"/>
    </row>
    <row r="98" spans="1:31" x14ac:dyDescent="0.25">
      <c r="A98" s="3"/>
      <c r="B98" s="57"/>
      <c r="C98" s="55"/>
      <c r="D98" s="56"/>
      <c r="E98" s="55"/>
      <c r="F98" s="55"/>
      <c r="G98" s="56"/>
      <c r="H98" s="59"/>
      <c r="I98" s="59"/>
      <c r="J98" s="59"/>
      <c r="K98" s="57"/>
      <c r="L98" s="55"/>
      <c r="M98" s="56"/>
      <c r="N98" s="57"/>
      <c r="O98" s="55"/>
      <c r="P98" s="56"/>
      <c r="Q98" s="55"/>
      <c r="R98" s="55"/>
      <c r="S98" s="56"/>
      <c r="T98" s="57"/>
      <c r="U98" s="55"/>
      <c r="V98" s="56"/>
      <c r="W98" s="55"/>
      <c r="X98" s="55"/>
      <c r="Y98" s="56"/>
      <c r="Z98" s="57"/>
      <c r="AA98" s="55"/>
      <c r="AB98" s="56"/>
      <c r="AC98" s="55"/>
      <c r="AD98" s="55"/>
      <c r="AE98" s="56"/>
    </row>
    <row r="99" spans="1:31" x14ac:dyDescent="0.25">
      <c r="A99" s="3"/>
      <c r="B99" s="57"/>
      <c r="C99" s="55"/>
      <c r="D99" s="56"/>
      <c r="E99" s="55"/>
      <c r="F99" s="55"/>
      <c r="G99" s="56"/>
      <c r="H99" s="59"/>
      <c r="I99" s="59"/>
      <c r="J99" s="59"/>
      <c r="K99" s="57"/>
      <c r="L99" s="55"/>
      <c r="M99" s="56"/>
      <c r="N99" s="57"/>
      <c r="O99" s="55"/>
      <c r="P99" s="56"/>
      <c r="Q99" s="55"/>
      <c r="R99" s="55"/>
      <c r="S99" s="56"/>
      <c r="T99" s="57"/>
      <c r="U99" s="55"/>
      <c r="V99" s="56"/>
      <c r="W99" s="55"/>
      <c r="X99" s="55"/>
      <c r="Y99" s="56"/>
      <c r="Z99" s="57"/>
      <c r="AA99" s="55"/>
      <c r="AB99" s="56"/>
      <c r="AC99" s="55"/>
      <c r="AD99" s="55"/>
      <c r="AE99" s="56"/>
    </row>
    <row r="100" spans="1:31" x14ac:dyDescent="0.25">
      <c r="A100" s="3"/>
      <c r="B100" s="57"/>
      <c r="C100" s="55"/>
      <c r="D100" s="56"/>
      <c r="E100" s="55"/>
      <c r="F100" s="55"/>
      <c r="G100" s="56"/>
      <c r="H100" s="59"/>
      <c r="I100" s="59"/>
      <c r="J100" s="59"/>
      <c r="K100" s="57"/>
      <c r="L100" s="55"/>
      <c r="M100" s="56"/>
      <c r="N100" s="57"/>
      <c r="O100" s="55"/>
      <c r="P100" s="56"/>
      <c r="Q100" s="55"/>
      <c r="R100" s="55"/>
      <c r="S100" s="56"/>
      <c r="T100" s="57"/>
      <c r="U100" s="55"/>
      <c r="V100" s="56"/>
      <c r="W100" s="55"/>
      <c r="X100" s="55"/>
      <c r="Y100" s="56"/>
      <c r="Z100" s="57"/>
      <c r="AA100" s="55"/>
      <c r="AB100" s="56"/>
      <c r="AC100" s="55"/>
      <c r="AD100" s="55"/>
      <c r="AE100" s="56"/>
    </row>
    <row r="101" spans="1:31" x14ac:dyDescent="0.25">
      <c r="A101" s="3"/>
      <c r="B101" s="57"/>
      <c r="C101" s="55"/>
      <c r="D101" s="56"/>
      <c r="E101" s="55"/>
      <c r="F101" s="55"/>
      <c r="G101" s="56"/>
      <c r="H101" s="59"/>
      <c r="I101" s="59"/>
      <c r="J101" s="59"/>
      <c r="K101" s="57"/>
      <c r="L101" s="55"/>
      <c r="M101" s="56"/>
      <c r="N101" s="55"/>
      <c r="O101" s="55"/>
      <c r="P101" s="56"/>
      <c r="Q101" s="55"/>
      <c r="R101" s="55"/>
      <c r="S101" s="56"/>
      <c r="T101" s="57"/>
      <c r="U101" s="55"/>
      <c r="V101" s="56"/>
      <c r="W101" s="55"/>
      <c r="X101" s="55"/>
      <c r="Y101" s="56"/>
      <c r="Z101" s="57"/>
      <c r="AA101" s="55"/>
      <c r="AB101" s="56"/>
      <c r="AC101" s="55"/>
      <c r="AD101" s="55"/>
      <c r="AE101" s="56"/>
    </row>
    <row r="102" spans="1:31" x14ac:dyDescent="0.25">
      <c r="A102" s="3"/>
      <c r="B102" s="57"/>
      <c r="C102" s="55"/>
      <c r="D102" s="56"/>
      <c r="E102" s="55"/>
      <c r="F102" s="55"/>
      <c r="G102" s="56"/>
      <c r="H102" s="59"/>
      <c r="I102" s="59"/>
      <c r="J102" s="59"/>
      <c r="K102" s="57"/>
      <c r="L102" s="55"/>
      <c r="M102" s="56"/>
      <c r="N102" s="55"/>
      <c r="O102" s="55"/>
      <c r="P102" s="56"/>
      <c r="Q102" s="55"/>
      <c r="R102" s="55"/>
      <c r="S102" s="56"/>
      <c r="T102" s="57"/>
      <c r="U102" s="55"/>
      <c r="V102" s="56"/>
      <c r="W102" s="55"/>
      <c r="X102" s="55"/>
      <c r="Y102" s="56"/>
      <c r="Z102" s="57"/>
      <c r="AA102" s="55"/>
      <c r="AB102" s="56"/>
      <c r="AC102" s="55"/>
      <c r="AD102" s="55"/>
      <c r="AE102" s="56"/>
    </row>
    <row r="103" spans="1:31" x14ac:dyDescent="0.25">
      <c r="A103" s="3"/>
      <c r="B103" s="57"/>
      <c r="C103" s="55"/>
      <c r="D103" s="56"/>
      <c r="E103" s="55"/>
      <c r="F103" s="55"/>
      <c r="G103" s="56"/>
      <c r="H103" s="59"/>
      <c r="I103" s="59"/>
      <c r="J103" s="59"/>
      <c r="K103" s="57"/>
      <c r="L103" s="55"/>
      <c r="M103" s="56"/>
      <c r="N103" s="55"/>
      <c r="O103" s="55"/>
      <c r="P103" s="56"/>
      <c r="Q103" s="55"/>
      <c r="R103" s="55"/>
      <c r="S103" s="56"/>
      <c r="T103" s="57"/>
      <c r="U103" s="55"/>
      <c r="V103" s="56"/>
      <c r="W103" s="55"/>
      <c r="X103" s="55"/>
      <c r="Y103" s="56"/>
      <c r="Z103" s="57"/>
      <c r="AA103" s="55"/>
      <c r="AB103" s="56"/>
      <c r="AC103" s="55"/>
      <c r="AD103" s="55"/>
      <c r="AE103" s="56"/>
    </row>
    <row r="104" spans="1:31" x14ac:dyDescent="0.25">
      <c r="A104" s="3"/>
      <c r="B104" s="57"/>
      <c r="C104" s="55"/>
      <c r="D104" s="56"/>
      <c r="E104" s="55"/>
      <c r="F104" s="55"/>
      <c r="G104" s="56"/>
      <c r="H104" s="59"/>
      <c r="I104" s="59"/>
      <c r="J104" s="59"/>
      <c r="K104" s="57"/>
      <c r="L104" s="55"/>
      <c r="M104" s="56"/>
      <c r="N104" s="55"/>
      <c r="O104" s="55"/>
      <c r="P104" s="56"/>
      <c r="Q104" s="55"/>
      <c r="R104" s="55"/>
      <c r="S104" s="56"/>
      <c r="T104" s="55"/>
      <c r="U104" s="55"/>
      <c r="V104" s="56"/>
      <c r="W104" s="55"/>
      <c r="X104" s="55"/>
      <c r="Y104" s="56"/>
      <c r="Z104" s="55"/>
      <c r="AA104" s="55"/>
      <c r="AB104" s="56"/>
      <c r="AC104" s="55"/>
      <c r="AD104" s="55"/>
      <c r="AE104" s="56"/>
    </row>
    <row r="105" spans="1:31" x14ac:dyDescent="0.25">
      <c r="A105" s="3"/>
      <c r="B105" s="57"/>
      <c r="C105" s="55"/>
      <c r="D105" s="56"/>
      <c r="E105" s="55"/>
      <c r="F105" s="55"/>
      <c r="G105" s="56"/>
      <c r="H105" s="59"/>
      <c r="I105" s="59"/>
      <c r="J105" s="59"/>
      <c r="K105" s="57"/>
      <c r="L105" s="55"/>
      <c r="M105" s="56"/>
      <c r="N105" s="55"/>
      <c r="O105" s="55"/>
      <c r="P105" s="56"/>
      <c r="Q105" s="55"/>
      <c r="R105" s="55"/>
      <c r="S105" s="56"/>
      <c r="T105" s="55"/>
      <c r="U105" s="55"/>
      <c r="V105" s="55"/>
      <c r="W105" s="57"/>
      <c r="X105" s="55"/>
      <c r="Y105" s="56"/>
      <c r="Z105" s="55"/>
      <c r="AA105" s="55"/>
      <c r="AB105" s="56"/>
      <c r="AC105" s="55"/>
      <c r="AD105" s="55"/>
      <c r="AE105" s="56"/>
    </row>
    <row r="106" spans="1:31" x14ac:dyDescent="0.25">
      <c r="A106" s="3"/>
      <c r="B106" s="57"/>
      <c r="C106" s="55"/>
      <c r="D106" s="56"/>
      <c r="E106" s="55"/>
      <c r="F106" s="55"/>
      <c r="G106" s="56"/>
      <c r="H106" s="58"/>
      <c r="I106" s="59"/>
      <c r="J106" s="59"/>
      <c r="K106" s="57"/>
      <c r="L106" s="55"/>
      <c r="M106" s="56"/>
      <c r="N106" s="55"/>
      <c r="O106" s="55"/>
      <c r="P106" s="56"/>
      <c r="Q106" s="55"/>
      <c r="R106" s="55"/>
      <c r="S106" s="56"/>
      <c r="T106" s="55"/>
      <c r="U106" s="55"/>
      <c r="V106" s="55"/>
      <c r="W106" s="57"/>
      <c r="X106" s="55"/>
      <c r="Y106" s="56"/>
      <c r="Z106" s="55"/>
      <c r="AA106" s="55"/>
      <c r="AB106" s="56"/>
      <c r="AC106" s="55"/>
      <c r="AD106" s="55"/>
      <c r="AE106" s="56"/>
    </row>
    <row r="107" spans="1:31" x14ac:dyDescent="0.25">
      <c r="A107" s="3"/>
      <c r="B107" s="57"/>
      <c r="C107" s="55"/>
      <c r="D107" s="56"/>
      <c r="E107" s="55"/>
      <c r="F107" s="55"/>
      <c r="G107" s="56"/>
      <c r="H107" s="58"/>
      <c r="I107" s="59"/>
      <c r="J107" s="59"/>
      <c r="K107" s="57"/>
      <c r="L107" s="55"/>
      <c r="M107" s="56"/>
      <c r="N107" s="55"/>
      <c r="O107" s="55"/>
      <c r="P107" s="56"/>
      <c r="Q107" s="55"/>
      <c r="R107" s="55"/>
      <c r="S107" s="56"/>
      <c r="T107" s="55"/>
      <c r="U107" s="55"/>
      <c r="V107" s="55"/>
      <c r="W107" s="57"/>
      <c r="X107" s="55"/>
      <c r="Y107" s="56"/>
      <c r="Z107" s="55"/>
      <c r="AA107" s="55"/>
      <c r="AB107" s="55"/>
      <c r="AC107" s="57"/>
      <c r="AD107" s="55"/>
      <c r="AE107" s="56"/>
    </row>
    <row r="108" spans="1:31" x14ac:dyDescent="0.25">
      <c r="A108" s="3"/>
      <c r="B108" s="57"/>
      <c r="C108" s="55"/>
      <c r="D108" s="56"/>
      <c r="E108" s="55"/>
      <c r="F108" s="55"/>
      <c r="G108" s="56"/>
      <c r="H108" s="58"/>
      <c r="I108" s="59"/>
      <c r="J108" s="59"/>
      <c r="K108" s="57"/>
      <c r="L108" s="55"/>
      <c r="M108" s="56"/>
      <c r="N108" s="55"/>
      <c r="O108" s="55"/>
      <c r="P108" s="56"/>
      <c r="Q108" s="55"/>
      <c r="R108" s="55"/>
      <c r="S108" s="56"/>
      <c r="T108" s="55"/>
      <c r="U108" s="55"/>
      <c r="V108" s="55"/>
      <c r="W108" s="57"/>
      <c r="X108" s="55"/>
      <c r="Y108" s="56"/>
      <c r="Z108" s="55"/>
      <c r="AA108" s="55"/>
      <c r="AB108" s="55"/>
      <c r="AC108" s="57"/>
      <c r="AD108" s="55"/>
      <c r="AE108" s="56"/>
    </row>
    <row r="109" spans="1:31" x14ac:dyDescent="0.25">
      <c r="A109" s="3"/>
      <c r="B109" s="57"/>
      <c r="C109" s="55"/>
      <c r="D109" s="56"/>
      <c r="E109" s="55"/>
      <c r="F109" s="55"/>
      <c r="G109" s="56"/>
      <c r="H109" s="58"/>
      <c r="I109" s="59"/>
      <c r="J109" s="59"/>
      <c r="K109" s="57"/>
      <c r="L109" s="55"/>
      <c r="M109" s="56"/>
      <c r="N109" s="55"/>
      <c r="O109" s="55"/>
      <c r="P109" s="56"/>
      <c r="Q109" s="55"/>
      <c r="R109" s="55"/>
      <c r="S109" s="56"/>
      <c r="T109" s="55"/>
      <c r="U109" s="55"/>
      <c r="V109" s="55"/>
      <c r="W109" s="57"/>
      <c r="X109" s="55"/>
      <c r="Y109" s="56"/>
      <c r="Z109" s="55"/>
      <c r="AA109" s="55"/>
      <c r="AB109" s="55"/>
      <c r="AC109" s="57"/>
      <c r="AD109" s="55"/>
      <c r="AE109" s="56"/>
    </row>
    <row r="110" spans="1:31" x14ac:dyDescent="0.25">
      <c r="A110" s="3"/>
      <c r="B110" s="57"/>
      <c r="C110" s="55"/>
      <c r="D110" s="56"/>
      <c r="E110" s="55"/>
      <c r="F110" s="55"/>
      <c r="G110" s="56"/>
      <c r="H110" s="58"/>
      <c r="I110" s="59"/>
      <c r="J110" s="60"/>
      <c r="K110" s="55"/>
      <c r="L110" s="55"/>
      <c r="M110" s="56"/>
      <c r="N110" s="55"/>
      <c r="O110" s="55"/>
      <c r="P110" s="56"/>
      <c r="Q110" s="55"/>
      <c r="R110" s="55"/>
      <c r="S110" s="56"/>
      <c r="T110" s="57"/>
      <c r="U110" s="55"/>
      <c r="V110" s="56"/>
      <c r="W110" s="55"/>
      <c r="X110" s="55"/>
      <c r="Y110" s="56"/>
      <c r="Z110" s="57"/>
      <c r="AA110" s="55"/>
      <c r="AB110" s="56"/>
      <c r="AC110" s="55"/>
      <c r="AD110" s="55"/>
      <c r="AE110" s="56"/>
    </row>
    <row r="111" spans="1:31" x14ac:dyDescent="0.25">
      <c r="A111" s="3"/>
      <c r="B111" s="61"/>
      <c r="C111" s="62"/>
      <c r="D111" s="63"/>
      <c r="E111" s="55"/>
      <c r="F111" s="55"/>
      <c r="G111" s="56"/>
      <c r="H111" s="58"/>
      <c r="I111" s="59"/>
      <c r="J111" s="60"/>
      <c r="K111" s="55"/>
      <c r="L111" s="55"/>
      <c r="M111" s="56"/>
      <c r="N111" s="55"/>
      <c r="O111" s="55"/>
      <c r="P111" s="56"/>
      <c r="Q111" s="55"/>
      <c r="R111" s="55"/>
      <c r="S111" s="56"/>
      <c r="T111" s="57"/>
      <c r="U111" s="55"/>
      <c r="V111" s="56"/>
      <c r="W111" s="55"/>
      <c r="X111" s="55"/>
      <c r="Y111" s="56"/>
      <c r="Z111" s="57"/>
      <c r="AA111" s="55"/>
      <c r="AB111" s="56"/>
      <c r="AC111" s="55"/>
      <c r="AD111" s="55"/>
      <c r="AE111" s="56"/>
    </row>
    <row r="112" spans="1:31" x14ac:dyDescent="0.25">
      <c r="A112" s="109"/>
      <c r="B112" s="64"/>
      <c r="C112" s="65"/>
      <c r="D112" s="66"/>
      <c r="E112" s="70"/>
      <c r="F112" s="70"/>
      <c r="G112" s="71"/>
      <c r="H112" s="67"/>
      <c r="I112" s="68"/>
      <c r="J112" s="69"/>
      <c r="K112" s="70"/>
      <c r="L112" s="70"/>
      <c r="M112" s="71"/>
      <c r="N112" s="70"/>
      <c r="O112" s="70"/>
      <c r="P112" s="71"/>
      <c r="Q112" s="70"/>
      <c r="R112" s="70"/>
      <c r="S112" s="71"/>
      <c r="T112" s="72"/>
      <c r="U112" s="70"/>
      <c r="V112" s="71"/>
      <c r="W112" s="70"/>
      <c r="X112" s="70"/>
      <c r="Y112" s="71"/>
      <c r="Z112" s="72"/>
      <c r="AA112" s="70"/>
      <c r="AB112" s="71"/>
      <c r="AC112" s="70"/>
      <c r="AD112" s="70"/>
      <c r="AE112" s="71"/>
    </row>
  </sheetData>
  <mergeCells count="40">
    <mergeCell ref="A4:A14"/>
    <mergeCell ref="A15:A20"/>
    <mergeCell ref="A22:A24"/>
    <mergeCell ref="A26:A29"/>
    <mergeCell ref="C37:C43"/>
    <mergeCell ref="A30:B30"/>
    <mergeCell ref="A52:A66"/>
    <mergeCell ref="B53:B60"/>
    <mergeCell ref="C54:C57"/>
    <mergeCell ref="C58:C60"/>
    <mergeCell ref="B61:B66"/>
    <mergeCell ref="C44:C46"/>
    <mergeCell ref="D38:D40"/>
    <mergeCell ref="D41:D43"/>
    <mergeCell ref="A35:A51"/>
    <mergeCell ref="B36:B47"/>
    <mergeCell ref="B48:B51"/>
    <mergeCell ref="A67:A74"/>
    <mergeCell ref="Q94:S94"/>
    <mergeCell ref="N94:P94"/>
    <mergeCell ref="K94:M94"/>
    <mergeCell ref="H94:J94"/>
    <mergeCell ref="E94:G94"/>
    <mergeCell ref="B94:D94"/>
    <mergeCell ref="A75:A85"/>
    <mergeCell ref="B76:B83"/>
    <mergeCell ref="C80:C83"/>
    <mergeCell ref="A86:A89"/>
    <mergeCell ref="C76:C79"/>
    <mergeCell ref="B93:G93"/>
    <mergeCell ref="H93:M93"/>
    <mergeCell ref="N93:S93"/>
    <mergeCell ref="AC94:AE94"/>
    <mergeCell ref="Z94:AB94"/>
    <mergeCell ref="W94:Y94"/>
    <mergeCell ref="B71:B74"/>
    <mergeCell ref="B68:B70"/>
    <mergeCell ref="T94:V94"/>
    <mergeCell ref="T93:Y93"/>
    <mergeCell ref="Z93:AE9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F518"/>
  <sheetViews>
    <sheetView zoomScale="70" zoomScaleNormal="70" workbookViewId="0">
      <selection activeCell="F32" sqref="F32"/>
    </sheetView>
  </sheetViews>
  <sheetFormatPr defaultColWidth="9.140625" defaultRowHeight="15" x14ac:dyDescent="0.25"/>
  <cols>
    <col min="1" max="1" width="50.42578125" style="107" customWidth="1"/>
    <col min="2" max="2" width="24.140625" style="107" customWidth="1"/>
    <col min="3" max="3" width="21.7109375" style="107" customWidth="1"/>
    <col min="4" max="4" width="22" style="107" customWidth="1"/>
    <col min="5" max="5" width="25.28515625" style="107" customWidth="1"/>
    <col min="6" max="17" width="9.140625" style="107" customWidth="1"/>
    <col min="18" max="16384" width="9.140625" style="107"/>
  </cols>
  <sheetData>
    <row r="1" spans="1:22" ht="21" customHeight="1" x14ac:dyDescent="0.25">
      <c r="A1" s="75"/>
      <c r="B1" s="75"/>
      <c r="C1" s="78"/>
      <c r="D1" s="78"/>
      <c r="E1" s="78"/>
      <c r="F1" s="78"/>
      <c r="G1" s="78"/>
      <c r="H1" s="78"/>
      <c r="I1" s="78"/>
      <c r="J1" s="78"/>
      <c r="K1" s="78"/>
      <c r="L1" s="78"/>
      <c r="M1" s="78"/>
      <c r="N1" s="78"/>
      <c r="O1" s="78"/>
      <c r="P1" s="78"/>
      <c r="Q1" s="78"/>
      <c r="R1" s="78"/>
      <c r="S1" s="78"/>
    </row>
    <row r="2" spans="1:22" ht="21.6" customHeight="1" thickBot="1" x14ac:dyDescent="0.3">
      <c r="A2" s="75"/>
      <c r="B2" s="75"/>
      <c r="C2" s="78"/>
      <c r="D2" s="78"/>
      <c r="E2" s="78"/>
      <c r="F2" s="78"/>
      <c r="G2" s="78"/>
      <c r="H2" s="78"/>
      <c r="I2" s="78"/>
      <c r="J2" s="78"/>
      <c r="K2" s="78"/>
      <c r="L2" s="78"/>
      <c r="M2" s="78"/>
      <c r="N2" s="78"/>
      <c r="O2" s="78"/>
      <c r="P2" s="78"/>
      <c r="Q2" s="78"/>
      <c r="R2" s="78"/>
      <c r="S2" s="78"/>
    </row>
    <row r="3" spans="1:22" ht="15" customHeight="1" x14ac:dyDescent="0.25">
      <c r="A3" s="154"/>
      <c r="B3" s="44"/>
      <c r="C3" s="45"/>
      <c r="D3" s="44"/>
      <c r="E3" s="44"/>
      <c r="F3" s="46"/>
      <c r="G3" s="46"/>
      <c r="H3" s="46"/>
      <c r="I3" s="46"/>
      <c r="J3" s="46"/>
      <c r="K3" s="46"/>
      <c r="L3" s="46"/>
      <c r="M3" s="46"/>
      <c r="N3" s="46"/>
      <c r="O3" s="46"/>
      <c r="P3" s="46"/>
      <c r="Q3" s="46"/>
      <c r="R3" s="46"/>
      <c r="S3" s="46"/>
      <c r="T3" s="46"/>
      <c r="U3" s="46"/>
      <c r="V3" s="47"/>
    </row>
    <row r="4" spans="1:22" x14ac:dyDescent="0.25">
      <c r="A4" s="150"/>
      <c r="B4" s="151"/>
      <c r="C4" s="151"/>
      <c r="D4" s="108"/>
      <c r="E4" s="108"/>
      <c r="F4" s="32"/>
      <c r="G4" s="32"/>
      <c r="H4" s="32"/>
      <c r="I4" s="32"/>
      <c r="J4" s="32"/>
      <c r="K4" s="32"/>
      <c r="L4" s="32"/>
      <c r="M4" s="32"/>
      <c r="N4" s="32"/>
      <c r="O4" s="32"/>
      <c r="P4" s="32"/>
      <c r="Q4" s="32"/>
      <c r="R4" s="32"/>
      <c r="S4" s="32"/>
      <c r="T4" s="32"/>
      <c r="U4" s="32"/>
      <c r="V4" s="38"/>
    </row>
    <row r="5" spans="1:22" x14ac:dyDescent="0.25">
      <c r="A5" s="150"/>
      <c r="B5" s="150"/>
      <c r="C5" s="150"/>
      <c r="D5" s="88"/>
      <c r="E5" s="88"/>
      <c r="F5" s="79"/>
      <c r="G5" s="79"/>
      <c r="H5" s="79"/>
      <c r="I5" s="79"/>
      <c r="J5" s="79"/>
      <c r="K5" s="79"/>
      <c r="L5" s="79"/>
      <c r="M5" s="79"/>
      <c r="N5" s="79"/>
      <c r="O5" s="79"/>
      <c r="P5" s="79"/>
      <c r="Q5" s="79"/>
      <c r="R5" s="79"/>
      <c r="S5" s="79"/>
      <c r="T5" s="79"/>
      <c r="U5" s="79"/>
      <c r="V5" s="36"/>
    </row>
    <row r="6" spans="1:22" x14ac:dyDescent="0.25">
      <c r="A6" s="150"/>
      <c r="B6" s="150"/>
      <c r="C6" s="150"/>
      <c r="D6" s="88"/>
      <c r="E6" s="88"/>
      <c r="F6" s="79"/>
      <c r="G6" s="79"/>
      <c r="H6" s="79"/>
      <c r="I6" s="79"/>
      <c r="J6" s="79"/>
      <c r="K6" s="79"/>
      <c r="L6" s="79"/>
      <c r="M6" s="79"/>
      <c r="N6" s="79"/>
      <c r="O6" s="79"/>
      <c r="P6" s="79"/>
      <c r="Q6" s="79"/>
      <c r="R6" s="79"/>
      <c r="S6" s="79"/>
      <c r="T6" s="79"/>
      <c r="U6" s="79"/>
      <c r="V6" s="36"/>
    </row>
    <row r="7" spans="1:22" x14ac:dyDescent="0.25">
      <c r="A7" s="150"/>
      <c r="B7" s="150"/>
      <c r="C7" s="150"/>
      <c r="D7" s="88"/>
      <c r="E7" s="88"/>
      <c r="F7" s="79"/>
      <c r="G7" s="79"/>
      <c r="H7" s="79"/>
      <c r="I7" s="79"/>
      <c r="J7" s="79"/>
      <c r="K7" s="79"/>
      <c r="L7" s="79"/>
      <c r="M7" s="79"/>
      <c r="N7" s="79"/>
      <c r="O7" s="79"/>
      <c r="P7" s="79"/>
      <c r="Q7" s="79"/>
      <c r="R7" s="79"/>
      <c r="S7" s="79"/>
      <c r="T7" s="79"/>
      <c r="U7" s="79"/>
      <c r="V7" s="36"/>
    </row>
    <row r="8" spans="1:22" x14ac:dyDescent="0.25">
      <c r="A8" s="150"/>
      <c r="B8" s="150"/>
      <c r="C8" s="151"/>
      <c r="D8" s="108"/>
      <c r="E8" s="108"/>
      <c r="F8" s="76"/>
      <c r="G8" s="76"/>
      <c r="H8" s="76"/>
      <c r="I8" s="76"/>
      <c r="J8" s="76"/>
      <c r="K8" s="76"/>
      <c r="L8" s="76"/>
      <c r="M8" s="76"/>
      <c r="N8" s="76"/>
      <c r="O8" s="76"/>
      <c r="P8" s="76"/>
      <c r="Q8" s="76"/>
      <c r="R8" s="76"/>
      <c r="S8" s="76"/>
      <c r="T8" s="76"/>
      <c r="U8" s="76"/>
      <c r="V8" s="77"/>
    </row>
    <row r="9" spans="1:22" x14ac:dyDescent="0.25">
      <c r="A9" s="150"/>
      <c r="B9" s="150"/>
      <c r="C9" s="150"/>
      <c r="D9" s="88"/>
      <c r="E9" s="88"/>
      <c r="F9" s="83"/>
      <c r="G9" s="83"/>
      <c r="H9" s="83"/>
      <c r="I9" s="83"/>
      <c r="J9" s="83"/>
      <c r="K9" s="83"/>
      <c r="L9" s="83"/>
      <c r="M9" s="83"/>
      <c r="N9" s="83"/>
      <c r="O9" s="83"/>
      <c r="P9" s="83"/>
      <c r="Q9" s="83"/>
      <c r="R9" s="83"/>
      <c r="S9" s="83"/>
      <c r="T9" s="83"/>
      <c r="U9" s="83"/>
      <c r="V9" s="84"/>
    </row>
    <row r="10" spans="1:22" x14ac:dyDescent="0.25">
      <c r="A10" s="150"/>
      <c r="B10" s="150"/>
      <c r="C10" s="150"/>
      <c r="D10" s="88"/>
      <c r="E10" s="88"/>
      <c r="F10" s="83"/>
      <c r="G10" s="83"/>
      <c r="H10" s="83"/>
      <c r="I10" s="83"/>
      <c r="J10" s="83"/>
      <c r="K10" s="83"/>
      <c r="L10" s="83"/>
      <c r="M10" s="83"/>
      <c r="N10" s="83"/>
      <c r="O10" s="83"/>
      <c r="P10" s="83"/>
      <c r="Q10" s="83"/>
      <c r="R10" s="83"/>
      <c r="S10" s="83"/>
      <c r="T10" s="83"/>
      <c r="U10" s="83"/>
      <c r="V10" s="84"/>
    </row>
    <row r="11" spans="1:22" x14ac:dyDescent="0.25">
      <c r="A11" s="150"/>
      <c r="B11" s="150"/>
      <c r="C11" s="150"/>
      <c r="D11" s="90"/>
      <c r="E11" s="90"/>
      <c r="F11" s="85"/>
      <c r="G11" s="85"/>
      <c r="H11" s="85"/>
      <c r="I11" s="85"/>
      <c r="J11" s="85"/>
      <c r="K11" s="85"/>
      <c r="L11" s="85"/>
      <c r="M11" s="85"/>
      <c r="N11" s="85"/>
      <c r="O11" s="85"/>
      <c r="P11" s="85"/>
      <c r="Q11" s="85"/>
      <c r="R11" s="85"/>
      <c r="S11" s="85"/>
      <c r="T11" s="85"/>
      <c r="U11" s="85"/>
      <c r="V11" s="86"/>
    </row>
    <row r="12" spans="1:22" x14ac:dyDescent="0.25">
      <c r="A12" s="150"/>
      <c r="B12" s="88"/>
      <c r="C12" s="40"/>
      <c r="D12" s="88"/>
      <c r="E12" s="88"/>
      <c r="F12" s="79"/>
      <c r="G12" s="79"/>
      <c r="H12" s="79"/>
      <c r="I12" s="79"/>
      <c r="J12" s="79"/>
      <c r="K12" s="79"/>
      <c r="L12" s="79"/>
      <c r="M12" s="79"/>
      <c r="N12" s="79"/>
      <c r="O12" s="79"/>
      <c r="P12" s="79"/>
      <c r="Q12" s="79"/>
      <c r="R12" s="79"/>
      <c r="S12" s="79"/>
      <c r="T12" s="79"/>
      <c r="U12" s="79"/>
      <c r="V12" s="36"/>
    </row>
    <row r="13" spans="1:22" ht="40.15" customHeight="1" thickBot="1" x14ac:dyDescent="0.3">
      <c r="A13" s="150"/>
      <c r="B13" s="48"/>
      <c r="C13" s="49"/>
      <c r="D13" s="48"/>
      <c r="E13" s="48"/>
      <c r="F13" s="50"/>
      <c r="G13" s="50"/>
      <c r="H13" s="50"/>
      <c r="I13" s="50"/>
      <c r="J13" s="50"/>
      <c r="K13" s="50"/>
      <c r="L13" s="50"/>
      <c r="M13" s="50"/>
      <c r="N13" s="50"/>
      <c r="O13" s="50"/>
      <c r="P13" s="50"/>
      <c r="Q13" s="50"/>
      <c r="R13" s="50"/>
      <c r="S13" s="50"/>
      <c r="T13" s="50"/>
      <c r="U13" s="50"/>
      <c r="V13" s="51"/>
    </row>
    <row r="14" spans="1:22" ht="21" customHeight="1" x14ac:dyDescent="0.25">
      <c r="A14" s="75"/>
      <c r="B14" s="75"/>
      <c r="C14" s="78"/>
      <c r="D14" s="78"/>
      <c r="E14" s="78"/>
      <c r="F14" s="78"/>
      <c r="G14" s="78"/>
      <c r="H14" s="78"/>
      <c r="I14" s="78"/>
      <c r="J14" s="78"/>
      <c r="K14" s="78"/>
      <c r="L14" s="78"/>
      <c r="M14" s="78"/>
      <c r="N14" s="78"/>
      <c r="O14" s="78"/>
      <c r="P14" s="78"/>
      <c r="Q14" s="78"/>
      <c r="R14" s="78"/>
      <c r="S14" s="78"/>
    </row>
    <row r="15" spans="1:22" x14ac:dyDescent="0.25">
      <c r="E15" s="80"/>
      <c r="G15" s="62"/>
      <c r="H15" s="62"/>
      <c r="I15" s="62"/>
      <c r="J15" s="62"/>
      <c r="K15" s="62"/>
      <c r="L15" s="62"/>
      <c r="M15" s="62"/>
      <c r="N15" s="62"/>
      <c r="O15" s="62"/>
      <c r="P15" s="62"/>
      <c r="Q15" s="62"/>
      <c r="R15" s="62"/>
      <c r="S15" s="62"/>
      <c r="T15" s="62"/>
      <c r="U15" s="62"/>
      <c r="V15" s="62"/>
    </row>
    <row r="16" spans="1:22" x14ac:dyDescent="0.25">
      <c r="E16" s="81"/>
      <c r="F16" s="62"/>
      <c r="G16" s="62"/>
      <c r="H16" s="62"/>
      <c r="I16" s="62"/>
      <c r="J16" s="62"/>
      <c r="K16" s="62"/>
      <c r="L16" s="62"/>
      <c r="M16" s="62"/>
      <c r="N16" s="62"/>
      <c r="O16" s="62"/>
      <c r="P16" s="62"/>
      <c r="Q16" s="62"/>
      <c r="R16" s="62"/>
      <c r="S16" s="62"/>
      <c r="T16" s="62"/>
      <c r="U16" s="62"/>
      <c r="V16" s="62"/>
    </row>
    <row r="17" spans="1:32" ht="28.9" customHeight="1" x14ac:dyDescent="0.25">
      <c r="E17" s="82"/>
      <c r="F17" s="62"/>
      <c r="G17" s="62"/>
      <c r="H17" s="62"/>
      <c r="I17" s="62"/>
      <c r="J17" s="62"/>
      <c r="K17" s="62"/>
      <c r="L17" s="62"/>
      <c r="M17" s="62"/>
      <c r="N17" s="62"/>
      <c r="O17" s="62"/>
      <c r="P17" s="62"/>
      <c r="Q17" s="62"/>
      <c r="R17" s="62"/>
      <c r="S17" s="62"/>
      <c r="T17" s="62"/>
      <c r="U17" s="62"/>
      <c r="V17" s="62"/>
    </row>
    <row r="20" spans="1:32" ht="21" customHeight="1" x14ac:dyDescent="0.35">
      <c r="A20" s="73"/>
    </row>
    <row r="26" spans="1:32" x14ac:dyDescent="0.25">
      <c r="B26" s="163"/>
      <c r="C26" s="150"/>
      <c r="D26" s="150"/>
      <c r="E26" s="150"/>
      <c r="F26" s="150"/>
      <c r="G26" s="150"/>
      <c r="H26" s="150"/>
      <c r="I26" s="150"/>
      <c r="J26" s="150"/>
      <c r="K26" s="150"/>
      <c r="L26" s="150"/>
      <c r="M26" s="150"/>
      <c r="N26" s="150"/>
      <c r="O26" s="150"/>
      <c r="P26" s="150"/>
    </row>
    <row r="27" spans="1:32" x14ac:dyDescent="0.25">
      <c r="B27" s="150"/>
      <c r="C27" s="150"/>
      <c r="D27" s="150"/>
      <c r="E27" s="150"/>
      <c r="F27" s="150"/>
      <c r="G27" s="150"/>
      <c r="H27" s="150"/>
      <c r="I27" s="150"/>
      <c r="J27" s="150"/>
      <c r="K27" s="150"/>
      <c r="L27" s="150"/>
      <c r="M27" s="150"/>
      <c r="N27" s="150"/>
      <c r="O27" s="150"/>
      <c r="P27" s="150"/>
    </row>
    <row r="29" spans="1:32" ht="15.6" customHeight="1" x14ac:dyDescent="0.25">
      <c r="B29" s="156"/>
      <c r="C29" s="94"/>
      <c r="D29" s="95"/>
      <c r="E29" s="157"/>
      <c r="F29" s="150"/>
      <c r="G29" s="150"/>
      <c r="H29" s="150"/>
      <c r="I29" s="150"/>
      <c r="J29" s="150"/>
      <c r="K29" s="150"/>
      <c r="L29" s="150"/>
      <c r="M29" s="150"/>
      <c r="N29" s="150"/>
      <c r="O29" s="150"/>
      <c r="P29" s="150"/>
      <c r="Q29" s="150"/>
      <c r="R29" s="150"/>
      <c r="S29" s="150"/>
      <c r="T29" s="95"/>
      <c r="U29" s="158"/>
      <c r="V29" s="150"/>
      <c r="W29" s="150"/>
      <c r="X29" s="150"/>
      <c r="Y29" s="150"/>
      <c r="Z29" s="150"/>
      <c r="AA29" s="150"/>
      <c r="AB29" s="150"/>
      <c r="AC29" s="150"/>
      <c r="AD29" s="150"/>
      <c r="AE29" s="150"/>
      <c r="AF29" s="150"/>
    </row>
    <row r="30" spans="1:32" ht="15.6" customHeight="1" x14ac:dyDescent="0.25">
      <c r="B30" s="150"/>
      <c r="C30" s="159"/>
      <c r="D30" s="96"/>
      <c r="E30" s="160"/>
      <c r="F30" s="150"/>
      <c r="G30" s="150"/>
      <c r="H30" s="160"/>
      <c r="I30" s="150"/>
      <c r="J30" s="150"/>
      <c r="K30" s="160"/>
      <c r="L30" s="150"/>
      <c r="M30" s="150"/>
      <c r="N30" s="160"/>
      <c r="O30" s="150"/>
      <c r="P30" s="150"/>
      <c r="Q30" s="160"/>
      <c r="R30" s="150"/>
      <c r="S30" s="150"/>
      <c r="T30" s="161"/>
      <c r="U30" s="160"/>
      <c r="V30" s="150"/>
      <c r="W30" s="150"/>
      <c r="X30" s="162"/>
      <c r="Y30" s="150"/>
      <c r="Z30" s="150"/>
      <c r="AA30" s="162"/>
      <c r="AB30" s="150"/>
      <c r="AC30" s="150"/>
      <c r="AD30" s="162"/>
      <c r="AE30" s="150"/>
      <c r="AF30" s="150"/>
    </row>
    <row r="31" spans="1:32" ht="15.6" customHeight="1" x14ac:dyDescent="0.25">
      <c r="B31" s="150"/>
      <c r="C31" s="150"/>
      <c r="D31" s="96"/>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c r="AF31" s="150"/>
    </row>
    <row r="32" spans="1:32" ht="78" customHeight="1" x14ac:dyDescent="0.25">
      <c r="B32" s="150"/>
      <c r="C32" s="150"/>
      <c r="D32" s="95"/>
      <c r="E32" s="97"/>
      <c r="F32" s="97"/>
      <c r="G32" s="97"/>
      <c r="H32" s="97"/>
      <c r="I32" s="97"/>
      <c r="J32" s="97"/>
      <c r="K32" s="99"/>
      <c r="L32" s="97"/>
      <c r="M32" s="97"/>
      <c r="N32" s="99"/>
      <c r="O32" s="97"/>
      <c r="P32" s="97"/>
      <c r="Q32" s="99"/>
      <c r="R32" s="97"/>
      <c r="S32" s="100"/>
      <c r="T32" s="150"/>
      <c r="U32" s="97"/>
      <c r="V32" s="97"/>
      <c r="W32" s="97"/>
      <c r="X32" s="97"/>
      <c r="Y32" s="97"/>
      <c r="Z32" s="97"/>
      <c r="AA32" s="97"/>
      <c r="AB32" s="97"/>
      <c r="AC32" s="97"/>
      <c r="AD32" s="97"/>
      <c r="AE32" s="97"/>
      <c r="AF32" s="97"/>
    </row>
    <row r="33" spans="2:32" x14ac:dyDescent="0.25">
      <c r="B33" s="110"/>
      <c r="C33" s="98"/>
      <c r="D33" s="111"/>
      <c r="E33" s="111"/>
      <c r="F33" s="112"/>
      <c r="G33" s="113"/>
      <c r="H33" s="114"/>
      <c r="I33" s="112"/>
      <c r="J33" s="113"/>
      <c r="K33" s="114"/>
      <c r="L33" s="112"/>
      <c r="M33" s="113"/>
      <c r="N33" s="114"/>
      <c r="O33" s="112"/>
      <c r="P33" s="113"/>
      <c r="Q33" s="114"/>
      <c r="R33" s="112"/>
      <c r="S33" s="113"/>
      <c r="T33" s="115"/>
      <c r="U33" s="116"/>
      <c r="V33" s="117"/>
      <c r="W33" s="118"/>
      <c r="X33" s="112"/>
      <c r="Y33" s="112"/>
      <c r="Z33" s="113"/>
      <c r="AA33" s="112"/>
      <c r="AB33" s="112"/>
      <c r="AC33" s="119"/>
      <c r="AD33" s="112"/>
      <c r="AE33" s="112"/>
      <c r="AF33" s="113"/>
    </row>
    <row r="34" spans="2:32" x14ac:dyDescent="0.25">
      <c r="B34" s="110"/>
      <c r="C34" s="98"/>
      <c r="D34" s="111"/>
      <c r="E34" s="111"/>
      <c r="F34" s="120"/>
      <c r="G34" s="113"/>
      <c r="H34" s="121"/>
      <c r="I34" s="120"/>
      <c r="J34" s="113"/>
      <c r="K34" s="121"/>
      <c r="L34" s="120"/>
      <c r="M34" s="113"/>
      <c r="N34" s="121"/>
      <c r="O34" s="112"/>
      <c r="P34" s="119"/>
      <c r="Q34" s="122"/>
      <c r="R34" s="112"/>
      <c r="S34" s="113"/>
      <c r="T34" s="115"/>
      <c r="U34" s="123"/>
      <c r="V34" s="112"/>
      <c r="W34" s="113"/>
      <c r="X34" s="112"/>
      <c r="Y34" s="112"/>
      <c r="Z34" s="113"/>
      <c r="AA34" s="112"/>
      <c r="AB34" s="112"/>
      <c r="AC34" s="113"/>
      <c r="AD34" s="112"/>
      <c r="AE34" s="112"/>
      <c r="AF34" s="113"/>
    </row>
    <row r="35" spans="2:32" x14ac:dyDescent="0.25">
      <c r="B35" s="110"/>
      <c r="C35" s="98"/>
      <c r="D35" s="111"/>
      <c r="E35" s="111"/>
      <c r="F35" s="120"/>
      <c r="G35" s="113"/>
      <c r="H35" s="121"/>
      <c r="I35" s="120"/>
      <c r="J35" s="113"/>
      <c r="K35" s="121"/>
      <c r="L35" s="120"/>
      <c r="M35" s="113"/>
      <c r="N35" s="121"/>
      <c r="O35" s="112"/>
      <c r="P35" s="113"/>
      <c r="Q35" s="121"/>
      <c r="R35" s="112"/>
      <c r="S35" s="113"/>
      <c r="T35" s="115"/>
      <c r="U35" s="123"/>
      <c r="V35" s="112"/>
      <c r="W35" s="113"/>
      <c r="X35" s="112"/>
      <c r="Y35" s="112"/>
      <c r="Z35" s="113"/>
      <c r="AA35" s="112"/>
      <c r="AB35" s="112"/>
      <c r="AC35" s="113"/>
      <c r="AD35" s="112"/>
      <c r="AE35" s="112"/>
      <c r="AF35" s="113"/>
    </row>
    <row r="36" spans="2:32" x14ac:dyDescent="0.25">
      <c r="B36" s="110"/>
      <c r="C36" s="98"/>
      <c r="D36" s="111"/>
      <c r="E36" s="111"/>
      <c r="F36" s="120"/>
      <c r="G36" s="113"/>
      <c r="H36" s="121"/>
      <c r="I36" s="120"/>
      <c r="J36" s="113"/>
      <c r="K36" s="121"/>
      <c r="L36" s="120"/>
      <c r="M36" s="113"/>
      <c r="N36" s="121"/>
      <c r="O36" s="112"/>
      <c r="P36" s="119"/>
      <c r="Q36" s="122"/>
      <c r="R36" s="112"/>
      <c r="S36" s="113"/>
      <c r="T36" s="115"/>
      <c r="U36" s="123"/>
      <c r="V36" s="112"/>
      <c r="W36" s="113"/>
      <c r="X36" s="112"/>
      <c r="Y36" s="112"/>
      <c r="Z36" s="113"/>
      <c r="AA36" s="112"/>
      <c r="AB36" s="112"/>
      <c r="AC36" s="113"/>
      <c r="AD36" s="112"/>
      <c r="AE36" s="112"/>
      <c r="AF36" s="113"/>
    </row>
    <row r="37" spans="2:32" x14ac:dyDescent="0.25">
      <c r="B37" s="110"/>
      <c r="C37" s="98"/>
      <c r="D37" s="111"/>
      <c r="E37" s="111"/>
      <c r="F37" s="120"/>
      <c r="G37" s="113"/>
      <c r="H37" s="121"/>
      <c r="I37" s="120"/>
      <c r="J37" s="113"/>
      <c r="K37" s="121"/>
      <c r="L37" s="120"/>
      <c r="M37" s="113"/>
      <c r="N37" s="121"/>
      <c r="O37" s="112"/>
      <c r="P37" s="113"/>
      <c r="Q37" s="122"/>
      <c r="R37" s="112"/>
      <c r="S37" s="113"/>
      <c r="T37" s="115"/>
      <c r="U37" s="123"/>
      <c r="V37" s="112"/>
      <c r="W37" s="113"/>
      <c r="X37" s="112"/>
      <c r="Y37" s="112"/>
      <c r="Z37" s="113"/>
      <c r="AA37" s="112"/>
      <c r="AB37" s="112"/>
      <c r="AC37" s="113"/>
      <c r="AD37" s="112"/>
      <c r="AE37" s="112"/>
      <c r="AF37" s="113"/>
    </row>
    <row r="38" spans="2:32" x14ac:dyDescent="0.25">
      <c r="B38" s="124"/>
      <c r="C38" s="98"/>
      <c r="D38" s="111"/>
      <c r="E38" s="111"/>
      <c r="F38" s="112"/>
      <c r="G38" s="113"/>
      <c r="H38" s="121"/>
      <c r="I38" s="112"/>
      <c r="J38" s="113"/>
      <c r="K38" s="121"/>
      <c r="L38" s="112"/>
      <c r="M38" s="113"/>
      <c r="N38" s="121"/>
      <c r="O38" s="112"/>
      <c r="P38" s="113"/>
      <c r="Q38" s="122"/>
      <c r="R38" s="112"/>
      <c r="S38" s="113"/>
      <c r="T38" s="115"/>
      <c r="U38" s="123"/>
      <c r="V38" s="112"/>
      <c r="W38" s="113"/>
      <c r="X38" s="112"/>
      <c r="Y38" s="112"/>
      <c r="Z38" s="113"/>
      <c r="AA38" s="112"/>
      <c r="AB38" s="112"/>
      <c r="AC38" s="113"/>
      <c r="AD38" s="112"/>
      <c r="AE38" s="112"/>
      <c r="AF38" s="113"/>
    </row>
    <row r="39" spans="2:32" x14ac:dyDescent="0.25">
      <c r="B39" s="124"/>
      <c r="C39" s="98"/>
      <c r="D39" s="111"/>
      <c r="E39" s="111"/>
      <c r="F39" s="112"/>
      <c r="G39" s="113"/>
      <c r="H39" s="121"/>
      <c r="I39" s="112"/>
      <c r="J39" s="113"/>
      <c r="K39" s="121"/>
      <c r="L39" s="112"/>
      <c r="M39" s="113"/>
      <c r="N39" s="121"/>
      <c r="O39" s="112"/>
      <c r="P39" s="119"/>
      <c r="Q39" s="122"/>
      <c r="R39" s="112"/>
      <c r="S39" s="113"/>
      <c r="T39" s="115"/>
      <c r="U39" s="123"/>
      <c r="V39" s="112"/>
      <c r="W39" s="113"/>
      <c r="X39" s="112"/>
      <c r="Y39" s="112"/>
      <c r="Z39" s="119"/>
      <c r="AA39" s="112"/>
      <c r="AB39" s="112"/>
      <c r="AC39" s="119"/>
      <c r="AD39" s="112"/>
      <c r="AE39" s="112"/>
      <c r="AF39" s="113"/>
    </row>
    <row r="40" spans="2:32" x14ac:dyDescent="0.25">
      <c r="B40" s="110"/>
      <c r="C40" s="98"/>
      <c r="D40" s="111"/>
      <c r="E40" s="111"/>
      <c r="F40" s="112"/>
      <c r="G40" s="113"/>
      <c r="H40" s="121"/>
      <c r="I40" s="112"/>
      <c r="J40" s="113"/>
      <c r="K40" s="121"/>
      <c r="L40" s="112"/>
      <c r="M40" s="113"/>
      <c r="N40" s="121"/>
      <c r="O40" s="112"/>
      <c r="P40" s="119"/>
      <c r="Q40" s="122"/>
      <c r="R40" s="112"/>
      <c r="S40" s="113"/>
      <c r="T40" s="115"/>
      <c r="U40" s="123"/>
      <c r="V40" s="112"/>
      <c r="W40" s="113"/>
      <c r="X40" s="112"/>
      <c r="Y40" s="112"/>
      <c r="Z40" s="113"/>
      <c r="AA40" s="112"/>
      <c r="AB40" s="112"/>
      <c r="AC40" s="119"/>
      <c r="AD40" s="112"/>
      <c r="AE40" s="112"/>
      <c r="AF40" s="113"/>
    </row>
    <row r="41" spans="2:32" x14ac:dyDescent="0.25">
      <c r="B41" s="110"/>
      <c r="C41" s="98"/>
      <c r="D41" s="111"/>
      <c r="E41" s="111"/>
      <c r="F41" s="112"/>
      <c r="G41" s="113"/>
      <c r="H41" s="121"/>
      <c r="I41" s="112"/>
      <c r="J41" s="113"/>
      <c r="K41" s="121"/>
      <c r="L41" s="112"/>
      <c r="M41" s="113"/>
      <c r="N41" s="121"/>
      <c r="O41" s="112"/>
      <c r="P41" s="119"/>
      <c r="Q41" s="122"/>
      <c r="R41" s="112"/>
      <c r="S41" s="113"/>
      <c r="T41" s="115"/>
      <c r="U41" s="123"/>
      <c r="V41" s="112"/>
      <c r="W41" s="113"/>
      <c r="X41" s="112"/>
      <c r="Y41" s="112"/>
      <c r="Z41" s="119"/>
      <c r="AA41" s="112"/>
      <c r="AB41" s="112"/>
      <c r="AC41" s="119"/>
      <c r="AD41" s="112"/>
      <c r="AE41" s="112"/>
      <c r="AF41" s="113"/>
    </row>
    <row r="42" spans="2:32" x14ac:dyDescent="0.25">
      <c r="B42" s="125"/>
      <c r="C42" s="98"/>
      <c r="D42" s="126"/>
      <c r="E42" s="126"/>
      <c r="F42" s="127"/>
      <c r="G42" s="128"/>
      <c r="H42" s="129"/>
      <c r="I42" s="127"/>
      <c r="J42" s="128"/>
      <c r="K42" s="129"/>
      <c r="L42" s="127"/>
      <c r="M42" s="128"/>
      <c r="N42" s="129"/>
      <c r="O42" s="127"/>
      <c r="P42" s="128"/>
      <c r="Q42" s="130"/>
      <c r="R42" s="127"/>
      <c r="S42" s="128"/>
      <c r="T42" s="131"/>
      <c r="U42" s="132"/>
      <c r="V42" s="127"/>
      <c r="W42" s="128"/>
      <c r="X42" s="133"/>
      <c r="Y42" s="133"/>
      <c r="Z42" s="128"/>
      <c r="AA42" s="127"/>
      <c r="AB42" s="127"/>
      <c r="AC42" s="128"/>
      <c r="AD42" s="133"/>
      <c r="AE42" s="133"/>
      <c r="AF42" s="128"/>
    </row>
    <row r="43" spans="2:32" x14ac:dyDescent="0.25">
      <c r="B43" s="110"/>
      <c r="C43" s="98"/>
      <c r="D43" s="111"/>
      <c r="E43" s="111"/>
      <c r="F43" s="112"/>
      <c r="G43" s="113"/>
      <c r="H43" s="121"/>
      <c r="I43" s="112"/>
      <c r="J43" s="113"/>
      <c r="K43" s="121"/>
      <c r="L43" s="112"/>
      <c r="M43" s="113"/>
      <c r="N43" s="121"/>
      <c r="O43" s="112"/>
      <c r="P43" s="113"/>
      <c r="Q43" s="122"/>
      <c r="R43" s="112"/>
      <c r="S43" s="113"/>
      <c r="T43" s="115"/>
      <c r="U43" s="123"/>
      <c r="V43" s="112"/>
      <c r="W43" s="113"/>
      <c r="X43" s="112"/>
      <c r="Y43" s="112"/>
      <c r="Z43" s="113"/>
      <c r="AA43" s="112"/>
      <c r="AB43" s="112"/>
      <c r="AC43" s="113"/>
      <c r="AD43" s="112"/>
      <c r="AE43" s="112"/>
      <c r="AF43" s="113"/>
    </row>
    <row r="44" spans="2:32" x14ac:dyDescent="0.25">
      <c r="B44" s="110"/>
      <c r="C44" s="98"/>
      <c r="D44" s="111"/>
      <c r="E44" s="111"/>
      <c r="F44" s="112"/>
      <c r="G44" s="113"/>
      <c r="H44" s="121"/>
      <c r="I44" s="112"/>
      <c r="J44" s="113"/>
      <c r="K44" s="121"/>
      <c r="L44" s="112"/>
      <c r="M44" s="119"/>
      <c r="N44" s="121"/>
      <c r="O44" s="112"/>
      <c r="P44" s="113"/>
      <c r="Q44" s="121"/>
      <c r="R44" s="112"/>
      <c r="S44" s="113"/>
      <c r="T44" s="115"/>
      <c r="U44" s="123"/>
      <c r="V44" s="112"/>
      <c r="W44" s="113"/>
      <c r="X44" s="112"/>
      <c r="Y44" s="112"/>
      <c r="Z44" s="113"/>
      <c r="AA44" s="112"/>
      <c r="AB44" s="112"/>
      <c r="AC44" s="113"/>
      <c r="AD44" s="112"/>
      <c r="AE44" s="112"/>
      <c r="AF44" s="113"/>
    </row>
    <row r="45" spans="2:32" x14ac:dyDescent="0.25">
      <c r="B45" s="110"/>
      <c r="C45" s="98"/>
      <c r="D45" s="111"/>
      <c r="E45" s="111"/>
      <c r="F45" s="112"/>
      <c r="G45" s="113"/>
      <c r="H45" s="121"/>
      <c r="I45" s="112"/>
      <c r="J45" s="113"/>
      <c r="K45" s="121"/>
      <c r="L45" s="112"/>
      <c r="M45" s="113"/>
      <c r="N45" s="121"/>
      <c r="O45" s="112"/>
      <c r="P45" s="113"/>
      <c r="Q45" s="121"/>
      <c r="R45" s="112"/>
      <c r="S45" s="113"/>
      <c r="T45" s="115"/>
      <c r="U45" s="123"/>
      <c r="V45" s="112"/>
      <c r="W45" s="113"/>
      <c r="X45" s="112"/>
      <c r="Y45" s="112"/>
      <c r="Z45" s="113"/>
      <c r="AA45" s="112"/>
      <c r="AB45" s="112"/>
      <c r="AC45" s="113"/>
      <c r="AD45" s="112"/>
      <c r="AE45" s="112"/>
      <c r="AF45" s="113"/>
    </row>
    <row r="46" spans="2:32" x14ac:dyDescent="0.25">
      <c r="B46" s="110"/>
      <c r="C46" s="98"/>
      <c r="D46" s="111"/>
      <c r="E46" s="111"/>
      <c r="F46" s="112"/>
      <c r="G46" s="113"/>
      <c r="H46" s="121"/>
      <c r="I46" s="112"/>
      <c r="J46" s="113"/>
      <c r="K46" s="121"/>
      <c r="L46" s="112"/>
      <c r="M46" s="113"/>
      <c r="N46" s="121"/>
      <c r="O46" s="112"/>
      <c r="P46" s="113"/>
      <c r="Q46" s="121"/>
      <c r="R46" s="112"/>
      <c r="S46" s="113"/>
      <c r="T46" s="115"/>
      <c r="U46" s="123"/>
      <c r="V46" s="112"/>
      <c r="W46" s="113"/>
      <c r="X46" s="112"/>
      <c r="Y46" s="112"/>
      <c r="Z46" s="113"/>
      <c r="AA46" s="112"/>
      <c r="AB46" s="112"/>
      <c r="AC46" s="113"/>
      <c r="AD46" s="112"/>
      <c r="AE46" s="112"/>
      <c r="AF46" s="113"/>
    </row>
    <row r="47" spans="2:32" x14ac:dyDescent="0.25">
      <c r="B47" s="110"/>
      <c r="C47" s="98"/>
      <c r="D47" s="111"/>
      <c r="E47" s="111"/>
      <c r="F47" s="112"/>
      <c r="G47" s="113"/>
      <c r="H47" s="121"/>
      <c r="I47" s="112"/>
      <c r="J47" s="113"/>
      <c r="K47" s="121"/>
      <c r="L47" s="112"/>
      <c r="M47" s="113"/>
      <c r="N47" s="121"/>
      <c r="O47" s="112"/>
      <c r="P47" s="113"/>
      <c r="Q47" s="121"/>
      <c r="R47" s="112"/>
      <c r="S47" s="113"/>
      <c r="T47" s="115"/>
      <c r="U47" s="123"/>
      <c r="V47" s="112"/>
      <c r="W47" s="113"/>
      <c r="X47" s="112"/>
      <c r="Y47" s="112"/>
      <c r="Z47" s="113"/>
      <c r="AA47" s="112"/>
      <c r="AB47" s="112"/>
      <c r="AC47" s="113"/>
      <c r="AD47" s="112"/>
      <c r="AE47" s="112"/>
      <c r="AF47" s="113"/>
    </row>
    <row r="48" spans="2:32" x14ac:dyDescent="0.25">
      <c r="B48" s="124"/>
      <c r="C48" s="98"/>
      <c r="D48" s="111"/>
      <c r="E48" s="111"/>
      <c r="F48" s="112"/>
      <c r="G48" s="113"/>
      <c r="H48" s="121"/>
      <c r="I48" s="112"/>
      <c r="J48" s="113"/>
      <c r="K48" s="121"/>
      <c r="L48" s="112"/>
      <c r="M48" s="113"/>
      <c r="N48" s="121"/>
      <c r="O48" s="112"/>
      <c r="P48" s="113"/>
      <c r="Q48" s="121"/>
      <c r="R48" s="112"/>
      <c r="S48" s="113"/>
      <c r="T48" s="115"/>
      <c r="U48" s="123"/>
      <c r="V48" s="112"/>
      <c r="W48" s="113"/>
      <c r="X48" s="112"/>
      <c r="Y48" s="112"/>
      <c r="Z48" s="113"/>
      <c r="AA48" s="112"/>
      <c r="AB48" s="112"/>
      <c r="AC48" s="113"/>
      <c r="AD48" s="112"/>
      <c r="AE48" s="112"/>
      <c r="AF48" s="113"/>
    </row>
    <row r="49" spans="2:32" x14ac:dyDescent="0.25">
      <c r="B49" s="124"/>
      <c r="C49" s="98"/>
      <c r="D49" s="111"/>
      <c r="E49" s="111"/>
      <c r="F49" s="112"/>
      <c r="G49" s="113"/>
      <c r="H49" s="121"/>
      <c r="I49" s="112"/>
      <c r="J49" s="113"/>
      <c r="K49" s="121"/>
      <c r="L49" s="112"/>
      <c r="M49" s="113"/>
      <c r="N49" s="121"/>
      <c r="O49" s="112"/>
      <c r="P49" s="113"/>
      <c r="Q49" s="121"/>
      <c r="R49" s="112"/>
      <c r="S49" s="113"/>
      <c r="T49" s="115"/>
      <c r="U49" s="123"/>
      <c r="V49" s="112"/>
      <c r="W49" s="113"/>
      <c r="X49" s="112"/>
      <c r="Y49" s="112"/>
      <c r="Z49" s="113"/>
      <c r="AA49" s="112"/>
      <c r="AB49" s="112"/>
      <c r="AC49" s="113"/>
      <c r="AD49" s="112"/>
      <c r="AE49" s="112"/>
      <c r="AF49" s="113"/>
    </row>
    <row r="50" spans="2:32" x14ac:dyDescent="0.25">
      <c r="B50" s="110"/>
      <c r="C50" s="98"/>
      <c r="D50" s="111"/>
      <c r="E50" s="111"/>
      <c r="F50" s="112"/>
      <c r="G50" s="113"/>
      <c r="H50" s="121"/>
      <c r="I50" s="112"/>
      <c r="J50" s="113"/>
      <c r="K50" s="121"/>
      <c r="L50" s="112"/>
      <c r="M50" s="113"/>
      <c r="N50" s="121"/>
      <c r="O50" s="112"/>
      <c r="P50" s="113"/>
      <c r="Q50" s="121"/>
      <c r="R50" s="112"/>
      <c r="S50" s="113"/>
      <c r="T50" s="115"/>
      <c r="U50" s="123"/>
      <c r="V50" s="112"/>
      <c r="W50" s="113"/>
      <c r="X50" s="112"/>
      <c r="Y50" s="112"/>
      <c r="Z50" s="113"/>
      <c r="AA50" s="112"/>
      <c r="AB50" s="112"/>
      <c r="AC50" s="113"/>
      <c r="AD50" s="112"/>
      <c r="AE50" s="112"/>
      <c r="AF50" s="113"/>
    </row>
    <row r="51" spans="2:32" x14ac:dyDescent="0.25">
      <c r="B51" s="110"/>
      <c r="C51" s="98"/>
      <c r="D51" s="111"/>
      <c r="E51" s="111"/>
      <c r="F51" s="112"/>
      <c r="G51" s="113"/>
      <c r="H51" s="121"/>
      <c r="I51" s="112"/>
      <c r="J51" s="113"/>
      <c r="K51" s="121"/>
      <c r="L51" s="112"/>
      <c r="M51" s="113"/>
      <c r="N51" s="121"/>
      <c r="O51" s="112"/>
      <c r="P51" s="113"/>
      <c r="Q51" s="121"/>
      <c r="R51" s="112"/>
      <c r="S51" s="113"/>
      <c r="T51" s="115"/>
      <c r="U51" s="123"/>
      <c r="V51" s="112"/>
      <c r="W51" s="113"/>
      <c r="X51" s="112"/>
      <c r="Y51" s="112"/>
      <c r="Z51" s="113"/>
      <c r="AA51" s="112"/>
      <c r="AB51" s="112"/>
      <c r="AC51" s="113"/>
      <c r="AD51" s="112"/>
      <c r="AE51" s="112"/>
      <c r="AF51" s="113"/>
    </row>
    <row r="52" spans="2:32" x14ac:dyDescent="0.25">
      <c r="B52" s="110"/>
      <c r="C52" s="98"/>
      <c r="D52" s="111"/>
      <c r="E52" s="111"/>
      <c r="F52" s="112"/>
      <c r="G52" s="113"/>
      <c r="H52" s="121"/>
      <c r="I52" s="112"/>
      <c r="J52" s="119"/>
      <c r="K52" s="121"/>
      <c r="L52" s="112"/>
      <c r="M52" s="119"/>
      <c r="N52" s="121"/>
      <c r="O52" s="112"/>
      <c r="P52" s="113"/>
      <c r="Q52" s="121"/>
      <c r="R52" s="112"/>
      <c r="S52" s="113"/>
      <c r="T52" s="115"/>
      <c r="U52" s="123"/>
      <c r="V52" s="112"/>
      <c r="W52" s="113"/>
      <c r="X52" s="112"/>
      <c r="Y52" s="112"/>
      <c r="Z52" s="113"/>
      <c r="AA52" s="112"/>
      <c r="AB52" s="112"/>
      <c r="AC52" s="113"/>
      <c r="AD52" s="112"/>
      <c r="AE52" s="112"/>
      <c r="AF52" s="113"/>
    </row>
    <row r="53" spans="2:32" x14ac:dyDescent="0.25">
      <c r="B53" s="110"/>
      <c r="C53" s="98"/>
      <c r="D53" s="111"/>
      <c r="E53" s="111"/>
      <c r="F53" s="112"/>
      <c r="G53" s="113"/>
      <c r="H53" s="121"/>
      <c r="I53" s="112"/>
      <c r="J53" s="113"/>
      <c r="K53" s="121"/>
      <c r="L53" s="112"/>
      <c r="M53" s="113"/>
      <c r="N53" s="121"/>
      <c r="O53" s="112"/>
      <c r="P53" s="113"/>
      <c r="Q53" s="121"/>
      <c r="R53" s="112"/>
      <c r="S53" s="113"/>
      <c r="T53" s="115"/>
      <c r="U53" s="123"/>
      <c r="V53" s="112"/>
      <c r="W53" s="113"/>
      <c r="X53" s="112"/>
      <c r="Y53" s="112"/>
      <c r="Z53" s="113"/>
      <c r="AA53" s="112"/>
      <c r="AB53" s="112"/>
      <c r="AC53" s="113"/>
      <c r="AD53" s="112"/>
      <c r="AE53" s="112"/>
      <c r="AF53" s="113"/>
    </row>
    <row r="54" spans="2:32" x14ac:dyDescent="0.25">
      <c r="B54" s="110"/>
      <c r="C54" s="98"/>
      <c r="D54" s="111"/>
      <c r="E54" s="111"/>
      <c r="F54" s="112"/>
      <c r="G54" s="113"/>
      <c r="H54" s="121"/>
      <c r="I54" s="112"/>
      <c r="J54" s="119"/>
      <c r="K54" s="121"/>
      <c r="L54" s="112"/>
      <c r="M54" s="113"/>
      <c r="N54" s="121"/>
      <c r="O54" s="112"/>
      <c r="P54" s="113"/>
      <c r="Q54" s="121"/>
      <c r="R54" s="112"/>
      <c r="S54" s="113"/>
      <c r="T54" s="115"/>
      <c r="U54" s="123"/>
      <c r="V54" s="112"/>
      <c r="W54" s="113"/>
      <c r="X54" s="112"/>
      <c r="Y54" s="112"/>
      <c r="Z54" s="113"/>
      <c r="AA54" s="112"/>
      <c r="AB54" s="112"/>
      <c r="AC54" s="119"/>
      <c r="AD54" s="112"/>
      <c r="AE54" s="112"/>
      <c r="AF54" s="113"/>
    </row>
    <row r="55" spans="2:32" x14ac:dyDescent="0.25">
      <c r="B55" s="110"/>
      <c r="C55" s="98"/>
      <c r="D55" s="111"/>
      <c r="E55" s="111"/>
      <c r="F55" s="112"/>
      <c r="G55" s="113"/>
      <c r="H55" s="121"/>
      <c r="I55" s="112"/>
      <c r="J55" s="113"/>
      <c r="K55" s="121"/>
      <c r="L55" s="112"/>
      <c r="M55" s="113"/>
      <c r="N55" s="121"/>
      <c r="O55" s="112"/>
      <c r="P55" s="119"/>
      <c r="Q55" s="121"/>
      <c r="R55" s="112"/>
      <c r="S55" s="113"/>
      <c r="T55" s="115"/>
      <c r="U55" s="123"/>
      <c r="V55" s="112"/>
      <c r="W55" s="113"/>
      <c r="X55" s="112"/>
      <c r="Y55" s="112"/>
      <c r="Z55" s="113"/>
      <c r="AA55" s="112"/>
      <c r="AB55" s="112"/>
      <c r="AC55" s="113"/>
      <c r="AD55" s="112"/>
      <c r="AE55" s="112"/>
      <c r="AF55" s="113"/>
    </row>
    <row r="56" spans="2:32" x14ac:dyDescent="0.25">
      <c r="B56" s="110"/>
      <c r="C56" s="98"/>
      <c r="D56" s="111"/>
      <c r="E56" s="111"/>
      <c r="F56" s="112"/>
      <c r="G56" s="113"/>
      <c r="H56" s="121"/>
      <c r="I56" s="112"/>
      <c r="J56" s="119"/>
      <c r="K56" s="121"/>
      <c r="L56" s="112"/>
      <c r="M56" s="119"/>
      <c r="N56" s="121"/>
      <c r="O56" s="112"/>
      <c r="P56" s="113"/>
      <c r="Q56" s="121"/>
      <c r="R56" s="112"/>
      <c r="S56" s="113"/>
      <c r="T56" s="115"/>
      <c r="U56" s="123"/>
      <c r="V56" s="112"/>
      <c r="W56" s="113"/>
      <c r="X56" s="112"/>
      <c r="Y56" s="112"/>
      <c r="Z56" s="113"/>
      <c r="AA56" s="112"/>
      <c r="AB56" s="112"/>
      <c r="AC56" s="113"/>
      <c r="AD56" s="112"/>
      <c r="AE56" s="112"/>
      <c r="AF56" s="113"/>
    </row>
    <row r="57" spans="2:32" x14ac:dyDescent="0.25">
      <c r="B57" s="124"/>
      <c r="C57" s="98"/>
      <c r="D57" s="111"/>
      <c r="E57" s="111"/>
      <c r="F57" s="112"/>
      <c r="G57" s="113"/>
      <c r="H57" s="121"/>
      <c r="I57" s="112"/>
      <c r="J57" s="113"/>
      <c r="K57" s="121"/>
      <c r="L57" s="112"/>
      <c r="M57" s="119"/>
      <c r="N57" s="121"/>
      <c r="O57" s="112"/>
      <c r="P57" s="119"/>
      <c r="Q57" s="121"/>
      <c r="R57" s="112"/>
      <c r="S57" s="113"/>
      <c r="T57" s="115"/>
      <c r="U57" s="123"/>
      <c r="V57" s="112"/>
      <c r="W57" s="113"/>
      <c r="X57" s="112"/>
      <c r="Y57" s="112"/>
      <c r="Z57" s="113"/>
      <c r="AA57" s="112"/>
      <c r="AB57" s="112"/>
      <c r="AC57" s="113"/>
      <c r="AD57" s="112"/>
      <c r="AE57" s="112"/>
      <c r="AF57" s="113"/>
    </row>
    <row r="58" spans="2:32" x14ac:dyDescent="0.25">
      <c r="B58" s="124"/>
      <c r="C58" s="98"/>
      <c r="D58" s="111"/>
      <c r="E58" s="111"/>
      <c r="F58" s="112"/>
      <c r="G58" s="113"/>
      <c r="H58" s="121"/>
      <c r="I58" s="112"/>
      <c r="J58" s="119"/>
      <c r="K58" s="121"/>
      <c r="L58" s="112"/>
      <c r="M58" s="119"/>
      <c r="N58" s="121"/>
      <c r="O58" s="112"/>
      <c r="P58" s="119"/>
      <c r="Q58" s="121"/>
      <c r="R58" s="112"/>
      <c r="S58" s="113"/>
      <c r="T58" s="115"/>
      <c r="U58" s="123"/>
      <c r="V58" s="112"/>
      <c r="W58" s="113"/>
      <c r="X58" s="112"/>
      <c r="Y58" s="112"/>
      <c r="Z58" s="113"/>
      <c r="AA58" s="112"/>
      <c r="AB58" s="112"/>
      <c r="AC58" s="113"/>
      <c r="AD58" s="112"/>
      <c r="AE58" s="112"/>
      <c r="AF58" s="113"/>
    </row>
    <row r="59" spans="2:32" x14ac:dyDescent="0.25">
      <c r="B59" s="110"/>
      <c r="C59" s="98"/>
      <c r="D59" s="111"/>
      <c r="E59" s="111"/>
      <c r="F59" s="112"/>
      <c r="G59" s="113"/>
      <c r="H59" s="121"/>
      <c r="I59" s="112"/>
      <c r="J59" s="113"/>
      <c r="K59" s="121"/>
      <c r="L59" s="112"/>
      <c r="M59" s="113"/>
      <c r="N59" s="121"/>
      <c r="O59" s="112"/>
      <c r="P59" s="119"/>
      <c r="Q59" s="121"/>
      <c r="R59" s="112"/>
      <c r="S59" s="113"/>
      <c r="T59" s="115"/>
      <c r="U59" s="123"/>
      <c r="V59" s="112"/>
      <c r="W59" s="113"/>
      <c r="X59" s="112"/>
      <c r="Y59" s="112"/>
      <c r="Z59" s="113"/>
      <c r="AA59" s="112"/>
      <c r="AB59" s="112"/>
      <c r="AC59" s="113"/>
      <c r="AD59" s="112"/>
      <c r="AE59" s="112"/>
      <c r="AF59" s="113"/>
    </row>
    <row r="60" spans="2:32" x14ac:dyDescent="0.25">
      <c r="B60" s="110"/>
      <c r="C60" s="98"/>
      <c r="D60" s="111"/>
      <c r="E60" s="111"/>
      <c r="F60" s="112"/>
      <c r="G60" s="113"/>
      <c r="H60" s="121"/>
      <c r="I60" s="112"/>
      <c r="J60" s="113"/>
      <c r="K60" s="121"/>
      <c r="L60" s="112"/>
      <c r="M60" s="113"/>
      <c r="N60" s="121"/>
      <c r="O60" s="112"/>
      <c r="P60" s="119"/>
      <c r="Q60" s="121"/>
      <c r="R60" s="112"/>
      <c r="S60" s="113"/>
      <c r="T60" s="115"/>
      <c r="U60" s="123"/>
      <c r="V60" s="112"/>
      <c r="W60" s="113"/>
      <c r="X60" s="112"/>
      <c r="Y60" s="112"/>
      <c r="Z60" s="113"/>
      <c r="AA60" s="112"/>
      <c r="AB60" s="112"/>
      <c r="AC60" s="113"/>
      <c r="AD60" s="112"/>
      <c r="AE60" s="112"/>
      <c r="AF60" s="113"/>
    </row>
    <row r="61" spans="2:32" x14ac:dyDescent="0.25">
      <c r="B61" s="110"/>
      <c r="C61" s="98"/>
      <c r="D61" s="111"/>
      <c r="E61" s="111"/>
      <c r="F61" s="112"/>
      <c r="G61" s="113"/>
      <c r="H61" s="121"/>
      <c r="I61" s="112"/>
      <c r="J61" s="113"/>
      <c r="K61" s="121"/>
      <c r="L61" s="112"/>
      <c r="M61" s="113"/>
      <c r="N61" s="121"/>
      <c r="O61" s="112"/>
      <c r="P61" s="119"/>
      <c r="Q61" s="121"/>
      <c r="R61" s="112"/>
      <c r="S61" s="113"/>
      <c r="T61" s="115"/>
      <c r="U61" s="123"/>
      <c r="V61" s="112"/>
      <c r="W61" s="113"/>
      <c r="X61" s="112"/>
      <c r="Y61" s="112"/>
      <c r="Z61" s="113"/>
      <c r="AA61" s="112"/>
      <c r="AB61" s="112"/>
      <c r="AC61" s="113"/>
      <c r="AD61" s="112"/>
      <c r="AE61" s="112"/>
      <c r="AF61" s="113"/>
    </row>
    <row r="62" spans="2:32" x14ac:dyDescent="0.25">
      <c r="B62" s="110"/>
      <c r="C62" s="98"/>
      <c r="D62" s="111"/>
      <c r="E62" s="111"/>
      <c r="F62" s="112"/>
      <c r="G62" s="113"/>
      <c r="H62" s="121"/>
      <c r="I62" s="112"/>
      <c r="J62" s="113"/>
      <c r="K62" s="121"/>
      <c r="L62" s="112"/>
      <c r="M62" s="119"/>
      <c r="N62" s="121"/>
      <c r="O62" s="112"/>
      <c r="P62" s="119"/>
      <c r="Q62" s="121"/>
      <c r="R62" s="112"/>
      <c r="S62" s="113"/>
      <c r="T62" s="115"/>
      <c r="U62" s="123"/>
      <c r="V62" s="112"/>
      <c r="W62" s="113"/>
      <c r="X62" s="112"/>
      <c r="Y62" s="112"/>
      <c r="Z62" s="113"/>
      <c r="AA62" s="112"/>
      <c r="AB62" s="112"/>
      <c r="AC62" s="119"/>
      <c r="AD62" s="112"/>
      <c r="AE62" s="112"/>
      <c r="AF62" s="113"/>
    </row>
    <row r="63" spans="2:32" x14ac:dyDescent="0.25">
      <c r="B63" s="110"/>
      <c r="C63" s="98"/>
      <c r="D63" s="111"/>
      <c r="E63" s="111"/>
      <c r="F63" s="112"/>
      <c r="G63" s="113"/>
      <c r="H63" s="121"/>
      <c r="I63" s="112"/>
      <c r="J63" s="113"/>
      <c r="K63" s="121"/>
      <c r="L63" s="112"/>
      <c r="M63" s="113"/>
      <c r="N63" s="121"/>
      <c r="O63" s="112"/>
      <c r="P63" s="113"/>
      <c r="Q63" s="121"/>
      <c r="R63" s="112"/>
      <c r="S63" s="113"/>
      <c r="T63" s="115"/>
      <c r="U63" s="123"/>
      <c r="V63" s="112"/>
      <c r="W63" s="113"/>
      <c r="X63" s="112"/>
      <c r="Y63" s="112"/>
      <c r="Z63" s="113"/>
      <c r="AA63" s="112"/>
      <c r="AB63" s="112"/>
      <c r="AC63" s="113"/>
      <c r="AD63" s="112"/>
      <c r="AE63" s="112"/>
      <c r="AF63" s="113"/>
    </row>
    <row r="64" spans="2:32" x14ac:dyDescent="0.25">
      <c r="B64" s="110"/>
      <c r="C64" s="98"/>
      <c r="D64" s="111"/>
      <c r="E64" s="111"/>
      <c r="F64" s="112"/>
      <c r="G64" s="113"/>
      <c r="H64" s="121"/>
      <c r="I64" s="112"/>
      <c r="J64" s="119"/>
      <c r="K64" s="121"/>
      <c r="L64" s="112"/>
      <c r="M64" s="119"/>
      <c r="N64" s="121"/>
      <c r="O64" s="112"/>
      <c r="P64" s="113"/>
      <c r="Q64" s="121"/>
      <c r="R64" s="112"/>
      <c r="S64" s="113"/>
      <c r="T64" s="115"/>
      <c r="U64" s="123"/>
      <c r="V64" s="112"/>
      <c r="W64" s="113"/>
      <c r="X64" s="112"/>
      <c r="Y64" s="112"/>
      <c r="Z64" s="113"/>
      <c r="AA64" s="112"/>
      <c r="AB64" s="112"/>
      <c r="AC64" s="119"/>
      <c r="AD64" s="112"/>
      <c r="AE64" s="112"/>
      <c r="AF64" s="113"/>
    </row>
    <row r="65" spans="2:32" x14ac:dyDescent="0.25">
      <c r="B65" s="110"/>
      <c r="C65" s="98"/>
      <c r="D65" s="111"/>
      <c r="E65" s="111"/>
      <c r="F65" s="112"/>
      <c r="G65" s="113"/>
      <c r="H65" s="121"/>
      <c r="I65" s="112"/>
      <c r="J65" s="113"/>
      <c r="K65" s="121"/>
      <c r="L65" s="112"/>
      <c r="M65" s="113"/>
      <c r="N65" s="121"/>
      <c r="O65" s="112"/>
      <c r="P65" s="113"/>
      <c r="Q65" s="121"/>
      <c r="R65" s="112"/>
      <c r="S65" s="113"/>
      <c r="T65" s="115"/>
      <c r="U65" s="123"/>
      <c r="V65" s="112"/>
      <c r="W65" s="113"/>
      <c r="X65" s="112"/>
      <c r="Y65" s="112"/>
      <c r="Z65" s="113"/>
      <c r="AA65" s="112"/>
      <c r="AB65" s="112"/>
      <c r="AC65" s="113"/>
      <c r="AD65" s="112"/>
      <c r="AE65" s="112"/>
      <c r="AF65" s="113"/>
    </row>
    <row r="66" spans="2:32" x14ac:dyDescent="0.25">
      <c r="B66" s="124"/>
      <c r="C66" s="98"/>
      <c r="D66" s="111"/>
      <c r="E66" s="111"/>
      <c r="F66" s="112"/>
      <c r="G66" s="113"/>
      <c r="H66" s="121"/>
      <c r="I66" s="112"/>
      <c r="J66" s="119"/>
      <c r="K66" s="121"/>
      <c r="L66" s="112"/>
      <c r="M66" s="119"/>
      <c r="N66" s="121"/>
      <c r="O66" s="112"/>
      <c r="P66" s="119"/>
      <c r="Q66" s="121"/>
      <c r="R66" s="112"/>
      <c r="S66" s="113"/>
      <c r="T66" s="115"/>
      <c r="U66" s="123"/>
      <c r="V66" s="112"/>
      <c r="W66" s="113"/>
      <c r="X66" s="112"/>
      <c r="Y66" s="112"/>
      <c r="Z66" s="113"/>
      <c r="AA66" s="112"/>
      <c r="AB66" s="112"/>
      <c r="AC66" s="113"/>
      <c r="AD66" s="112"/>
      <c r="AE66" s="112"/>
      <c r="AF66" s="113"/>
    </row>
    <row r="67" spans="2:32" x14ac:dyDescent="0.25">
      <c r="B67" s="124"/>
      <c r="C67" s="98"/>
      <c r="D67" s="111"/>
      <c r="E67" s="111"/>
      <c r="F67" s="112"/>
      <c r="G67" s="113"/>
      <c r="H67" s="121"/>
      <c r="I67" s="112"/>
      <c r="J67" s="113"/>
      <c r="K67" s="121"/>
      <c r="L67" s="112"/>
      <c r="M67" s="113"/>
      <c r="N67" s="121"/>
      <c r="O67" s="112"/>
      <c r="P67" s="119"/>
      <c r="Q67" s="121"/>
      <c r="R67" s="112"/>
      <c r="S67" s="113"/>
      <c r="T67" s="115"/>
      <c r="U67" s="123"/>
      <c r="V67" s="112"/>
      <c r="W67" s="113"/>
      <c r="X67" s="112"/>
      <c r="Y67" s="112"/>
      <c r="Z67" s="113"/>
      <c r="AA67" s="112"/>
      <c r="AB67" s="112"/>
      <c r="AC67" s="113"/>
      <c r="AD67" s="112"/>
      <c r="AE67" s="112"/>
      <c r="AF67" s="113"/>
    </row>
    <row r="68" spans="2:32" x14ac:dyDescent="0.25">
      <c r="B68" s="110"/>
      <c r="C68" s="98"/>
      <c r="D68" s="111"/>
      <c r="E68" s="111"/>
      <c r="F68" s="112"/>
      <c r="G68" s="113"/>
      <c r="H68" s="121"/>
      <c r="I68" s="112"/>
      <c r="J68" s="113"/>
      <c r="K68" s="121"/>
      <c r="L68" s="112"/>
      <c r="M68" s="113"/>
      <c r="N68" s="121"/>
      <c r="O68" s="112"/>
      <c r="P68" s="119"/>
      <c r="Q68" s="121"/>
      <c r="R68" s="112"/>
      <c r="S68" s="113"/>
      <c r="T68" s="115"/>
      <c r="U68" s="123"/>
      <c r="V68" s="112"/>
      <c r="W68" s="113"/>
      <c r="X68" s="112"/>
      <c r="Y68" s="112"/>
      <c r="Z68" s="113"/>
      <c r="AA68" s="112"/>
      <c r="AB68" s="112"/>
      <c r="AC68" s="113"/>
      <c r="AD68" s="112"/>
      <c r="AE68" s="112"/>
      <c r="AF68" s="113"/>
    </row>
    <row r="69" spans="2:32" x14ac:dyDescent="0.25">
      <c r="B69" s="110"/>
      <c r="C69" s="98"/>
      <c r="D69" s="111"/>
      <c r="E69" s="111"/>
      <c r="F69" s="112"/>
      <c r="G69" s="113"/>
      <c r="H69" s="121"/>
      <c r="I69" s="112"/>
      <c r="J69" s="119"/>
      <c r="K69" s="121"/>
      <c r="L69" s="112"/>
      <c r="M69" s="119"/>
      <c r="N69" s="121"/>
      <c r="O69" s="112"/>
      <c r="P69" s="119"/>
      <c r="Q69" s="121"/>
      <c r="R69" s="112"/>
      <c r="S69" s="113"/>
      <c r="T69" s="115"/>
      <c r="U69" s="123"/>
      <c r="V69" s="112"/>
      <c r="W69" s="113"/>
      <c r="X69" s="112"/>
      <c r="Y69" s="112"/>
      <c r="Z69" s="113"/>
      <c r="AA69" s="112"/>
      <c r="AB69" s="112"/>
      <c r="AC69" s="113"/>
      <c r="AD69" s="112"/>
      <c r="AE69" s="112"/>
      <c r="AF69" s="113"/>
    </row>
    <row r="70" spans="2:32" x14ac:dyDescent="0.25">
      <c r="B70" s="110"/>
      <c r="C70" s="98"/>
      <c r="D70" s="111"/>
      <c r="E70" s="111"/>
      <c r="F70" s="112"/>
      <c r="G70" s="113"/>
      <c r="H70" s="121"/>
      <c r="I70" s="112"/>
      <c r="J70" s="113"/>
      <c r="K70" s="121"/>
      <c r="L70" s="112"/>
      <c r="M70" s="113"/>
      <c r="N70" s="121"/>
      <c r="O70" s="112"/>
      <c r="P70" s="113"/>
      <c r="Q70" s="121"/>
      <c r="R70" s="112"/>
      <c r="S70" s="113"/>
      <c r="T70" s="115"/>
      <c r="U70" s="123"/>
      <c r="V70" s="112"/>
      <c r="W70" s="113"/>
      <c r="X70" s="112"/>
      <c r="Y70" s="112"/>
      <c r="Z70" s="113"/>
      <c r="AA70" s="112"/>
      <c r="AB70" s="112"/>
      <c r="AC70" s="113"/>
      <c r="AD70" s="112"/>
      <c r="AE70" s="112"/>
      <c r="AF70" s="113"/>
    </row>
    <row r="71" spans="2:32" x14ac:dyDescent="0.25">
      <c r="B71" s="124"/>
      <c r="C71" s="98"/>
      <c r="D71" s="111"/>
      <c r="E71" s="111"/>
      <c r="F71" s="112"/>
      <c r="G71" s="113"/>
      <c r="H71" s="121"/>
      <c r="I71" s="112"/>
      <c r="J71" s="113"/>
      <c r="K71" s="121"/>
      <c r="L71" s="112"/>
      <c r="M71" s="113"/>
      <c r="N71" s="121"/>
      <c r="O71" s="112"/>
      <c r="P71" s="113"/>
      <c r="Q71" s="121"/>
      <c r="R71" s="112"/>
      <c r="S71" s="113"/>
      <c r="T71" s="115"/>
      <c r="U71" s="123"/>
      <c r="V71" s="112"/>
      <c r="W71" s="113"/>
      <c r="X71" s="112"/>
      <c r="Y71" s="112"/>
      <c r="Z71" s="113"/>
      <c r="AA71" s="112"/>
      <c r="AB71" s="112"/>
      <c r="AC71" s="113"/>
      <c r="AD71" s="112"/>
      <c r="AE71" s="112"/>
      <c r="AF71" s="113"/>
    </row>
    <row r="72" spans="2:32" x14ac:dyDescent="0.25">
      <c r="B72" s="124"/>
      <c r="C72" s="98"/>
      <c r="D72" s="111"/>
      <c r="E72" s="111"/>
      <c r="F72" s="112"/>
      <c r="G72" s="113"/>
      <c r="H72" s="121"/>
      <c r="I72" s="112"/>
      <c r="J72" s="113"/>
      <c r="K72" s="121"/>
      <c r="L72" s="112"/>
      <c r="M72" s="113"/>
      <c r="N72" s="121"/>
      <c r="O72" s="112"/>
      <c r="P72" s="113"/>
      <c r="Q72" s="121"/>
      <c r="R72" s="112"/>
      <c r="S72" s="113"/>
      <c r="T72" s="115"/>
      <c r="U72" s="123"/>
      <c r="V72" s="112"/>
      <c r="W72" s="113"/>
      <c r="X72" s="112"/>
      <c r="Y72" s="112"/>
      <c r="Z72" s="113"/>
      <c r="AA72" s="112"/>
      <c r="AB72" s="112"/>
      <c r="AC72" s="113"/>
      <c r="AD72" s="112"/>
      <c r="AE72" s="112"/>
      <c r="AF72" s="113"/>
    </row>
    <row r="73" spans="2:32" x14ac:dyDescent="0.25">
      <c r="B73" s="110"/>
      <c r="C73" s="98"/>
      <c r="D73" s="111"/>
      <c r="E73" s="111"/>
      <c r="F73" s="112"/>
      <c r="G73" s="113"/>
      <c r="H73" s="121"/>
      <c r="I73" s="112"/>
      <c r="J73" s="113"/>
      <c r="K73" s="121"/>
      <c r="L73" s="112"/>
      <c r="M73" s="113"/>
      <c r="N73" s="121"/>
      <c r="O73" s="112"/>
      <c r="P73" s="113"/>
      <c r="Q73" s="121"/>
      <c r="R73" s="112"/>
      <c r="S73" s="113"/>
      <c r="T73" s="115"/>
      <c r="U73" s="123"/>
      <c r="V73" s="112"/>
      <c r="W73" s="113"/>
      <c r="X73" s="112"/>
      <c r="Y73" s="112"/>
      <c r="Z73" s="113"/>
      <c r="AA73" s="112"/>
      <c r="AB73" s="112"/>
      <c r="AC73" s="113"/>
      <c r="AD73" s="112"/>
      <c r="AE73" s="112"/>
      <c r="AF73" s="113"/>
    </row>
    <row r="74" spans="2:32" x14ac:dyDescent="0.25">
      <c r="B74" s="110"/>
      <c r="C74" s="98"/>
      <c r="D74" s="111"/>
      <c r="E74" s="111"/>
      <c r="F74" s="112"/>
      <c r="G74" s="113"/>
      <c r="H74" s="121"/>
      <c r="I74" s="112"/>
      <c r="J74" s="113"/>
      <c r="K74" s="121"/>
      <c r="L74" s="112"/>
      <c r="M74" s="113"/>
      <c r="N74" s="121"/>
      <c r="O74" s="112"/>
      <c r="P74" s="113"/>
      <c r="Q74" s="121"/>
      <c r="R74" s="112"/>
      <c r="S74" s="113"/>
      <c r="T74" s="115"/>
      <c r="U74" s="123"/>
      <c r="V74" s="112"/>
      <c r="W74" s="113"/>
      <c r="X74" s="112"/>
      <c r="Y74" s="112"/>
      <c r="Z74" s="113"/>
      <c r="AA74" s="112"/>
      <c r="AB74" s="112"/>
      <c r="AC74" s="113"/>
      <c r="AD74" s="112"/>
      <c r="AE74" s="112"/>
      <c r="AF74" s="113"/>
    </row>
    <row r="75" spans="2:32" x14ac:dyDescent="0.25">
      <c r="B75" s="110"/>
      <c r="C75" s="98"/>
      <c r="D75" s="111"/>
      <c r="E75" s="111"/>
      <c r="F75" s="112"/>
      <c r="G75" s="113"/>
      <c r="H75" s="121"/>
      <c r="I75" s="112"/>
      <c r="J75" s="113"/>
      <c r="K75" s="121"/>
      <c r="L75" s="112"/>
      <c r="M75" s="113"/>
      <c r="N75" s="121"/>
      <c r="O75" s="112"/>
      <c r="P75" s="113"/>
      <c r="Q75" s="121"/>
      <c r="R75" s="112"/>
      <c r="S75" s="113"/>
      <c r="T75" s="115"/>
      <c r="U75" s="123"/>
      <c r="V75" s="112"/>
      <c r="W75" s="113"/>
      <c r="X75" s="112"/>
      <c r="Y75" s="112"/>
      <c r="Z75" s="113"/>
      <c r="AA75" s="112"/>
      <c r="AB75" s="112"/>
      <c r="AC75" s="113"/>
      <c r="AD75" s="112"/>
      <c r="AE75" s="112"/>
      <c r="AF75" s="113"/>
    </row>
    <row r="76" spans="2:32" x14ac:dyDescent="0.25">
      <c r="B76" s="125"/>
      <c r="C76" s="98"/>
      <c r="D76" s="126"/>
      <c r="E76" s="126"/>
      <c r="F76" s="127"/>
      <c r="G76" s="128"/>
      <c r="H76" s="129"/>
      <c r="I76" s="127"/>
      <c r="J76" s="128"/>
      <c r="K76" s="129"/>
      <c r="L76" s="127"/>
      <c r="M76" s="128"/>
      <c r="N76" s="129"/>
      <c r="O76" s="127"/>
      <c r="P76" s="128"/>
      <c r="Q76" s="129"/>
      <c r="R76" s="127"/>
      <c r="S76" s="128"/>
      <c r="T76" s="131"/>
      <c r="U76" s="132"/>
      <c r="V76" s="127"/>
      <c r="W76" s="128"/>
      <c r="X76" s="133"/>
      <c r="Y76" s="133"/>
      <c r="Z76" s="128"/>
      <c r="AA76" s="127"/>
      <c r="AB76" s="127"/>
      <c r="AC76" s="128"/>
      <c r="AD76" s="133"/>
      <c r="AE76" s="133"/>
      <c r="AF76" s="128"/>
    </row>
    <row r="77" spans="2:32" x14ac:dyDescent="0.25">
      <c r="B77" s="110"/>
      <c r="C77" s="98"/>
      <c r="D77" s="111"/>
      <c r="E77" s="111"/>
      <c r="F77" s="112"/>
      <c r="G77" s="113"/>
      <c r="H77" s="121"/>
      <c r="I77" s="112"/>
      <c r="J77" s="113"/>
      <c r="K77" s="121"/>
      <c r="L77" s="112"/>
      <c r="M77" s="113"/>
      <c r="N77" s="121"/>
      <c r="O77" s="112"/>
      <c r="P77" s="113"/>
      <c r="Q77" s="121"/>
      <c r="R77" s="112"/>
      <c r="S77" s="113"/>
      <c r="T77" s="115"/>
      <c r="U77" s="123"/>
      <c r="V77" s="112"/>
      <c r="W77" s="113"/>
      <c r="X77" s="112"/>
      <c r="Y77" s="112"/>
      <c r="Z77" s="113"/>
      <c r="AA77" s="112"/>
      <c r="AB77" s="112"/>
      <c r="AC77" s="113"/>
      <c r="AD77" s="112"/>
      <c r="AE77" s="112"/>
      <c r="AF77" s="113"/>
    </row>
    <row r="78" spans="2:32" x14ac:dyDescent="0.25">
      <c r="B78" s="110"/>
      <c r="C78" s="98"/>
      <c r="D78" s="111"/>
      <c r="E78" s="111"/>
      <c r="F78" s="112"/>
      <c r="G78" s="113"/>
      <c r="H78" s="121"/>
      <c r="I78" s="112"/>
      <c r="J78" s="113"/>
      <c r="K78" s="121"/>
      <c r="L78" s="112"/>
      <c r="M78" s="113"/>
      <c r="N78" s="121"/>
      <c r="O78" s="112"/>
      <c r="P78" s="113"/>
      <c r="Q78" s="121"/>
      <c r="R78" s="112"/>
      <c r="S78" s="113"/>
      <c r="T78" s="115"/>
      <c r="U78" s="123"/>
      <c r="V78" s="112"/>
      <c r="W78" s="113"/>
      <c r="X78" s="112"/>
      <c r="Y78" s="112"/>
      <c r="Z78" s="113"/>
      <c r="AA78" s="112"/>
      <c r="AB78" s="112"/>
      <c r="AC78" s="119"/>
      <c r="AD78" s="112"/>
      <c r="AE78" s="112"/>
      <c r="AF78" s="119"/>
    </row>
    <row r="79" spans="2:32" x14ac:dyDescent="0.25">
      <c r="B79" s="110"/>
      <c r="C79" s="98"/>
      <c r="D79" s="111"/>
      <c r="E79" s="111"/>
      <c r="F79" s="112"/>
      <c r="G79" s="113"/>
      <c r="H79" s="121"/>
      <c r="I79" s="112"/>
      <c r="J79" s="113"/>
      <c r="K79" s="121"/>
      <c r="L79" s="112"/>
      <c r="M79" s="113"/>
      <c r="N79" s="121"/>
      <c r="O79" s="112"/>
      <c r="P79" s="113"/>
      <c r="Q79" s="121"/>
      <c r="R79" s="112"/>
      <c r="S79" s="113"/>
      <c r="T79" s="115"/>
      <c r="U79" s="123"/>
      <c r="V79" s="112"/>
      <c r="W79" s="113"/>
      <c r="X79" s="112"/>
      <c r="Y79" s="112"/>
      <c r="Z79" s="113"/>
      <c r="AA79" s="112"/>
      <c r="AB79" s="112"/>
      <c r="AC79" s="113"/>
      <c r="AD79" s="112"/>
      <c r="AE79" s="112"/>
      <c r="AF79" s="113"/>
    </row>
    <row r="80" spans="2:32" x14ac:dyDescent="0.25">
      <c r="B80" s="124"/>
      <c r="C80" s="98"/>
      <c r="D80" s="111"/>
      <c r="E80" s="111"/>
      <c r="F80" s="112"/>
      <c r="G80" s="113"/>
      <c r="H80" s="121"/>
      <c r="I80" s="112"/>
      <c r="J80" s="113"/>
      <c r="K80" s="121"/>
      <c r="L80" s="112"/>
      <c r="M80" s="113"/>
      <c r="N80" s="121"/>
      <c r="O80" s="112"/>
      <c r="P80" s="113"/>
      <c r="Q80" s="121"/>
      <c r="R80" s="112"/>
      <c r="S80" s="113"/>
      <c r="T80" s="115"/>
      <c r="U80" s="123"/>
      <c r="V80" s="112"/>
      <c r="W80" s="113"/>
      <c r="X80" s="112"/>
      <c r="Y80" s="112"/>
      <c r="Z80" s="113"/>
      <c r="AA80" s="112"/>
      <c r="AB80" s="112"/>
      <c r="AC80" s="113"/>
      <c r="AD80" s="112"/>
      <c r="AE80" s="112"/>
      <c r="AF80" s="113"/>
    </row>
    <row r="81" spans="2:32" x14ac:dyDescent="0.25">
      <c r="B81" s="124"/>
      <c r="C81" s="98"/>
      <c r="D81" s="111"/>
      <c r="E81" s="111"/>
      <c r="F81" s="112"/>
      <c r="G81" s="113"/>
      <c r="H81" s="121"/>
      <c r="I81" s="112"/>
      <c r="J81" s="113"/>
      <c r="K81" s="121"/>
      <c r="L81" s="112"/>
      <c r="M81" s="113"/>
      <c r="N81" s="121"/>
      <c r="O81" s="112"/>
      <c r="P81" s="119"/>
      <c r="Q81" s="121"/>
      <c r="R81" s="112"/>
      <c r="S81" s="113"/>
      <c r="T81" s="115"/>
      <c r="U81" s="123"/>
      <c r="V81" s="112"/>
      <c r="W81" s="113"/>
      <c r="X81" s="112"/>
      <c r="Y81" s="112"/>
      <c r="Z81" s="113"/>
      <c r="AA81" s="112"/>
      <c r="AB81" s="112"/>
      <c r="AC81" s="113"/>
      <c r="AD81" s="112"/>
      <c r="AE81" s="112"/>
      <c r="AF81" s="113"/>
    </row>
    <row r="82" spans="2:32" x14ac:dyDescent="0.25">
      <c r="B82" s="110"/>
      <c r="C82" s="98"/>
      <c r="D82" s="111"/>
      <c r="E82" s="111"/>
      <c r="F82" s="112"/>
      <c r="G82" s="113"/>
      <c r="H82" s="121"/>
      <c r="I82" s="112"/>
      <c r="J82" s="113"/>
      <c r="K82" s="121"/>
      <c r="L82" s="112"/>
      <c r="M82" s="113"/>
      <c r="N82" s="121"/>
      <c r="O82" s="112"/>
      <c r="P82" s="113"/>
      <c r="Q82" s="121"/>
      <c r="R82" s="112"/>
      <c r="S82" s="113"/>
      <c r="T82" s="115"/>
      <c r="U82" s="123"/>
      <c r="V82" s="112"/>
      <c r="W82" s="113"/>
      <c r="X82" s="112"/>
      <c r="Y82" s="112"/>
      <c r="Z82" s="113"/>
      <c r="AA82" s="112"/>
      <c r="AB82" s="112"/>
      <c r="AC82" s="113"/>
      <c r="AD82" s="112"/>
      <c r="AE82" s="112"/>
      <c r="AF82" s="113"/>
    </row>
    <row r="83" spans="2:32" x14ac:dyDescent="0.25">
      <c r="B83" s="110"/>
      <c r="C83" s="98"/>
      <c r="D83" s="111"/>
      <c r="E83" s="111"/>
      <c r="F83" s="112"/>
      <c r="G83" s="113"/>
      <c r="H83" s="121"/>
      <c r="I83" s="112"/>
      <c r="J83" s="113"/>
      <c r="K83" s="121"/>
      <c r="L83" s="112"/>
      <c r="M83" s="113"/>
      <c r="N83" s="121"/>
      <c r="O83" s="112"/>
      <c r="P83" s="113"/>
      <c r="Q83" s="121"/>
      <c r="R83" s="112"/>
      <c r="S83" s="113"/>
      <c r="T83" s="115"/>
      <c r="U83" s="123"/>
      <c r="V83" s="112"/>
      <c r="W83" s="113"/>
      <c r="X83" s="112"/>
      <c r="Y83" s="112"/>
      <c r="Z83" s="113"/>
      <c r="AA83" s="112"/>
      <c r="AB83" s="112"/>
      <c r="AC83" s="113"/>
      <c r="AD83" s="112"/>
      <c r="AE83" s="112"/>
      <c r="AF83" s="113"/>
    </row>
    <row r="84" spans="2:32" x14ac:dyDescent="0.25">
      <c r="B84" s="110"/>
      <c r="C84" s="98"/>
      <c r="D84" s="111"/>
      <c r="E84" s="111"/>
      <c r="F84" s="112"/>
      <c r="G84" s="113"/>
      <c r="H84" s="121"/>
      <c r="I84" s="112"/>
      <c r="J84" s="113"/>
      <c r="K84" s="121"/>
      <c r="L84" s="112"/>
      <c r="M84" s="113"/>
      <c r="N84" s="121"/>
      <c r="O84" s="112"/>
      <c r="P84" s="113"/>
      <c r="Q84" s="121"/>
      <c r="R84" s="112"/>
      <c r="S84" s="113"/>
      <c r="T84" s="115"/>
      <c r="U84" s="123"/>
      <c r="V84" s="112"/>
      <c r="W84" s="113"/>
      <c r="X84" s="112"/>
      <c r="Y84" s="112"/>
      <c r="Z84" s="113"/>
      <c r="AA84" s="112"/>
      <c r="AB84" s="112"/>
      <c r="AC84" s="113"/>
      <c r="AD84" s="112"/>
      <c r="AE84" s="112"/>
      <c r="AF84" s="113"/>
    </row>
    <row r="85" spans="2:32" x14ac:dyDescent="0.25">
      <c r="B85" s="124"/>
      <c r="C85" s="98"/>
      <c r="D85" s="111"/>
      <c r="E85" s="111"/>
      <c r="F85" s="112"/>
      <c r="G85" s="113"/>
      <c r="H85" s="121"/>
      <c r="I85" s="112"/>
      <c r="J85" s="113"/>
      <c r="K85" s="121"/>
      <c r="L85" s="112"/>
      <c r="M85" s="113"/>
      <c r="N85" s="121"/>
      <c r="O85" s="112"/>
      <c r="P85" s="113"/>
      <c r="Q85" s="121"/>
      <c r="R85" s="112"/>
      <c r="S85" s="113"/>
      <c r="T85" s="115"/>
      <c r="U85" s="123"/>
      <c r="V85" s="112"/>
      <c r="W85" s="113"/>
      <c r="X85" s="112"/>
      <c r="Y85" s="112"/>
      <c r="Z85" s="113"/>
      <c r="AA85" s="112"/>
      <c r="AB85" s="112"/>
      <c r="AC85" s="113"/>
      <c r="AD85" s="112"/>
      <c r="AE85" s="112"/>
      <c r="AF85" s="113"/>
    </row>
    <row r="86" spans="2:32" x14ac:dyDescent="0.25">
      <c r="B86" s="124"/>
      <c r="C86" s="98"/>
      <c r="D86" s="111"/>
      <c r="E86" s="111"/>
      <c r="F86" s="112"/>
      <c r="G86" s="113"/>
      <c r="H86" s="121"/>
      <c r="I86" s="112"/>
      <c r="J86" s="113"/>
      <c r="K86" s="121"/>
      <c r="L86" s="112"/>
      <c r="M86" s="113"/>
      <c r="N86" s="121"/>
      <c r="O86" s="112"/>
      <c r="P86" s="113"/>
      <c r="Q86" s="121"/>
      <c r="R86" s="112"/>
      <c r="S86" s="113"/>
      <c r="T86" s="115"/>
      <c r="U86" s="123"/>
      <c r="V86" s="112"/>
      <c r="W86" s="113"/>
      <c r="X86" s="112"/>
      <c r="Y86" s="112"/>
      <c r="Z86" s="113"/>
      <c r="AA86" s="112"/>
      <c r="AB86" s="112"/>
      <c r="AC86" s="113"/>
      <c r="AD86" s="112"/>
      <c r="AE86" s="112"/>
      <c r="AF86" s="113"/>
    </row>
    <row r="87" spans="2:32" x14ac:dyDescent="0.25">
      <c r="B87" s="110"/>
      <c r="C87" s="98"/>
      <c r="D87" s="111"/>
      <c r="E87" s="111"/>
      <c r="F87" s="112"/>
      <c r="G87" s="113"/>
      <c r="H87" s="121"/>
      <c r="I87" s="112"/>
      <c r="J87" s="113"/>
      <c r="K87" s="121"/>
      <c r="L87" s="112"/>
      <c r="M87" s="113"/>
      <c r="N87" s="121"/>
      <c r="O87" s="112"/>
      <c r="P87" s="113"/>
      <c r="Q87" s="121"/>
      <c r="R87" s="112"/>
      <c r="S87" s="113"/>
      <c r="T87" s="115"/>
      <c r="U87" s="123"/>
      <c r="V87" s="112"/>
      <c r="W87" s="113"/>
      <c r="X87" s="112"/>
      <c r="Y87" s="112"/>
      <c r="Z87" s="113"/>
      <c r="AA87" s="112"/>
      <c r="AB87" s="112"/>
      <c r="AC87" s="113"/>
      <c r="AD87" s="112"/>
      <c r="AE87" s="112"/>
      <c r="AF87" s="113"/>
    </row>
    <row r="88" spans="2:32" x14ac:dyDescent="0.25">
      <c r="B88" s="110"/>
      <c r="C88" s="98"/>
      <c r="D88" s="111"/>
      <c r="E88" s="111"/>
      <c r="F88" s="112"/>
      <c r="G88" s="113"/>
      <c r="H88" s="121"/>
      <c r="I88" s="112"/>
      <c r="J88" s="113"/>
      <c r="K88" s="121"/>
      <c r="L88" s="112"/>
      <c r="M88" s="113"/>
      <c r="N88" s="121"/>
      <c r="O88" s="112"/>
      <c r="P88" s="113"/>
      <c r="Q88" s="121"/>
      <c r="R88" s="112"/>
      <c r="S88" s="113"/>
      <c r="T88" s="115"/>
      <c r="U88" s="123"/>
      <c r="V88" s="112"/>
      <c r="W88" s="113"/>
      <c r="X88" s="112"/>
      <c r="Y88" s="112"/>
      <c r="Z88" s="113"/>
      <c r="AA88" s="112"/>
      <c r="AB88" s="112"/>
      <c r="AC88" s="113"/>
      <c r="AD88" s="112"/>
      <c r="AE88" s="112"/>
      <c r="AF88" s="113"/>
    </row>
    <row r="89" spans="2:32" x14ac:dyDescent="0.25">
      <c r="B89" s="101"/>
      <c r="C89" s="98"/>
      <c r="D89" s="111"/>
      <c r="E89" s="111"/>
      <c r="F89" s="112"/>
      <c r="G89" s="113"/>
      <c r="H89" s="121"/>
      <c r="I89" s="112"/>
      <c r="J89" s="113"/>
      <c r="K89" s="121"/>
      <c r="L89" s="112"/>
      <c r="M89" s="113"/>
      <c r="N89" s="121"/>
      <c r="O89" s="112"/>
      <c r="P89" s="113"/>
      <c r="Q89" s="121"/>
      <c r="R89" s="112"/>
      <c r="S89" s="113"/>
      <c r="T89" s="115"/>
      <c r="U89" s="123"/>
      <c r="V89" s="112"/>
      <c r="W89" s="113"/>
      <c r="X89" s="112"/>
      <c r="Y89" s="112"/>
      <c r="Z89" s="113"/>
      <c r="AA89" s="112"/>
      <c r="AB89" s="112"/>
      <c r="AC89" s="113"/>
      <c r="AD89" s="112"/>
      <c r="AE89" s="112"/>
      <c r="AF89" s="113"/>
    </row>
    <row r="90" spans="2:32" x14ac:dyDescent="0.25">
      <c r="B90" s="110"/>
      <c r="C90" s="98"/>
      <c r="D90" s="111"/>
      <c r="E90" s="111"/>
      <c r="F90" s="112"/>
      <c r="G90" s="113"/>
      <c r="H90" s="121"/>
      <c r="I90" s="112"/>
      <c r="J90" s="113"/>
      <c r="K90" s="121"/>
      <c r="L90" s="112"/>
      <c r="M90" s="113"/>
      <c r="N90" s="121"/>
      <c r="O90" s="112"/>
      <c r="P90" s="119"/>
      <c r="Q90" s="121"/>
      <c r="R90" s="112"/>
      <c r="S90" s="113"/>
      <c r="T90" s="115"/>
      <c r="U90" s="123"/>
      <c r="V90" s="112"/>
      <c r="W90" s="113"/>
      <c r="X90" s="112"/>
      <c r="Y90" s="112"/>
      <c r="Z90" s="113"/>
      <c r="AA90" s="112"/>
      <c r="AB90" s="112"/>
      <c r="AC90" s="119"/>
      <c r="AD90" s="112"/>
      <c r="AE90" s="112"/>
      <c r="AF90" s="119"/>
    </row>
    <row r="91" spans="2:32" x14ac:dyDescent="0.25">
      <c r="B91" s="124"/>
      <c r="C91" s="98"/>
      <c r="D91" s="111"/>
      <c r="E91" s="111"/>
      <c r="F91" s="112"/>
      <c r="G91" s="113"/>
      <c r="H91" s="121"/>
      <c r="I91" s="112"/>
      <c r="J91" s="113"/>
      <c r="K91" s="121"/>
      <c r="L91" s="112"/>
      <c r="M91" s="113"/>
      <c r="N91" s="121"/>
      <c r="O91" s="112"/>
      <c r="P91" s="113"/>
      <c r="Q91" s="121"/>
      <c r="R91" s="112"/>
      <c r="S91" s="113"/>
      <c r="T91" s="115"/>
      <c r="U91" s="123"/>
      <c r="V91" s="112"/>
      <c r="W91" s="113"/>
      <c r="X91" s="112"/>
      <c r="Y91" s="112"/>
      <c r="Z91" s="113"/>
      <c r="AA91" s="112"/>
      <c r="AB91" s="112"/>
      <c r="AC91" s="119"/>
      <c r="AD91" s="112"/>
      <c r="AE91" s="112"/>
      <c r="AF91" s="113"/>
    </row>
    <row r="92" spans="2:32" x14ac:dyDescent="0.25">
      <c r="B92" s="124"/>
      <c r="C92" s="98"/>
      <c r="D92" s="111"/>
      <c r="E92" s="111"/>
      <c r="F92" s="112"/>
      <c r="G92" s="113"/>
      <c r="H92" s="121"/>
      <c r="I92" s="112"/>
      <c r="J92" s="119"/>
      <c r="K92" s="121"/>
      <c r="L92" s="112"/>
      <c r="M92" s="119"/>
      <c r="N92" s="121"/>
      <c r="O92" s="112"/>
      <c r="P92" s="119"/>
      <c r="Q92" s="121"/>
      <c r="R92" s="112"/>
      <c r="S92" s="113"/>
      <c r="T92" s="115"/>
      <c r="U92" s="123"/>
      <c r="V92" s="112"/>
      <c r="W92" s="113"/>
      <c r="X92" s="112"/>
      <c r="Y92" s="112"/>
      <c r="Z92" s="113"/>
      <c r="AA92" s="112"/>
      <c r="AB92" s="112"/>
      <c r="AC92" s="113"/>
      <c r="AD92" s="112"/>
      <c r="AE92" s="112"/>
      <c r="AF92" s="113"/>
    </row>
    <row r="93" spans="2:32" x14ac:dyDescent="0.25">
      <c r="B93" s="110"/>
      <c r="C93" s="98"/>
      <c r="D93" s="111"/>
      <c r="E93" s="111"/>
      <c r="F93" s="112"/>
      <c r="G93" s="113"/>
      <c r="H93" s="121"/>
      <c r="I93" s="112"/>
      <c r="J93" s="113"/>
      <c r="K93" s="121"/>
      <c r="L93" s="112"/>
      <c r="M93" s="113"/>
      <c r="N93" s="121"/>
      <c r="O93" s="112"/>
      <c r="P93" s="113"/>
      <c r="Q93" s="121"/>
      <c r="R93" s="112"/>
      <c r="S93" s="113"/>
      <c r="T93" s="115"/>
      <c r="U93" s="123"/>
      <c r="V93" s="112"/>
      <c r="W93" s="113"/>
      <c r="X93" s="112"/>
      <c r="Y93" s="112"/>
      <c r="Z93" s="113"/>
      <c r="AA93" s="112"/>
      <c r="AB93" s="112"/>
      <c r="AC93" s="113"/>
      <c r="AD93" s="112"/>
      <c r="AE93" s="112"/>
      <c r="AF93" s="113"/>
    </row>
    <row r="94" spans="2:32" x14ac:dyDescent="0.25">
      <c r="B94" s="110"/>
      <c r="C94" s="98"/>
      <c r="D94" s="111"/>
      <c r="E94" s="111"/>
      <c r="F94" s="112"/>
      <c r="G94" s="113"/>
      <c r="H94" s="121"/>
      <c r="I94" s="112"/>
      <c r="J94" s="119"/>
      <c r="K94" s="121"/>
      <c r="L94" s="112"/>
      <c r="M94" s="119"/>
      <c r="N94" s="121"/>
      <c r="O94" s="112"/>
      <c r="P94" s="119"/>
      <c r="Q94" s="121"/>
      <c r="R94" s="112"/>
      <c r="S94" s="113"/>
      <c r="T94" s="115"/>
      <c r="U94" s="123"/>
      <c r="V94" s="112"/>
      <c r="W94" s="113"/>
      <c r="X94" s="112"/>
      <c r="Y94" s="112"/>
      <c r="Z94" s="113"/>
      <c r="AA94" s="112"/>
      <c r="AB94" s="112"/>
      <c r="AC94" s="113"/>
      <c r="AD94" s="112"/>
      <c r="AE94" s="112"/>
      <c r="AF94" s="113"/>
    </row>
    <row r="95" spans="2:32" x14ac:dyDescent="0.25">
      <c r="B95" s="124"/>
      <c r="C95" s="98"/>
      <c r="D95" s="111"/>
      <c r="E95" s="111"/>
      <c r="F95" s="112"/>
      <c r="G95" s="113"/>
      <c r="H95" s="121"/>
      <c r="I95" s="112"/>
      <c r="J95" s="113"/>
      <c r="K95" s="121"/>
      <c r="L95" s="112"/>
      <c r="M95" s="113"/>
      <c r="N95" s="121"/>
      <c r="O95" s="112"/>
      <c r="P95" s="113"/>
      <c r="Q95" s="121"/>
      <c r="R95" s="112"/>
      <c r="S95" s="113"/>
      <c r="T95" s="115"/>
      <c r="U95" s="123"/>
      <c r="V95" s="112"/>
      <c r="W95" s="113"/>
      <c r="X95" s="112"/>
      <c r="Y95" s="112"/>
      <c r="Z95" s="113"/>
      <c r="AA95" s="112"/>
      <c r="AB95" s="112"/>
      <c r="AC95" s="113"/>
      <c r="AD95" s="112"/>
      <c r="AE95" s="112"/>
      <c r="AF95" s="113"/>
    </row>
    <row r="96" spans="2:32" x14ac:dyDescent="0.25">
      <c r="B96" s="110"/>
      <c r="C96" s="98"/>
      <c r="D96" s="111"/>
      <c r="E96" s="111"/>
      <c r="F96" s="112"/>
      <c r="G96" s="113"/>
      <c r="H96" s="121"/>
      <c r="I96" s="112"/>
      <c r="J96" s="113"/>
      <c r="K96" s="121"/>
      <c r="L96" s="112"/>
      <c r="M96" s="113"/>
      <c r="N96" s="121"/>
      <c r="O96" s="112"/>
      <c r="P96" s="113"/>
      <c r="Q96" s="121"/>
      <c r="R96" s="112"/>
      <c r="S96" s="113"/>
      <c r="T96" s="115"/>
      <c r="U96" s="123"/>
      <c r="V96" s="112"/>
      <c r="W96" s="113"/>
      <c r="X96" s="112"/>
      <c r="Y96" s="112"/>
      <c r="Z96" s="113"/>
      <c r="AA96" s="112"/>
      <c r="AB96" s="112"/>
      <c r="AC96" s="113"/>
      <c r="AD96" s="112"/>
      <c r="AE96" s="112"/>
      <c r="AF96" s="113"/>
    </row>
    <row r="97" spans="2:32" x14ac:dyDescent="0.25">
      <c r="B97" s="102"/>
      <c r="C97" s="98"/>
      <c r="D97" s="126"/>
      <c r="E97" s="126"/>
      <c r="F97" s="133"/>
      <c r="G97" s="128"/>
      <c r="H97" s="129"/>
      <c r="I97" s="127"/>
      <c r="J97" s="128"/>
      <c r="K97" s="129"/>
      <c r="L97" s="127"/>
      <c r="M97" s="128"/>
      <c r="N97" s="129"/>
      <c r="O97" s="127"/>
      <c r="P97" s="128"/>
      <c r="Q97" s="129"/>
      <c r="R97" s="127"/>
      <c r="S97" s="128"/>
      <c r="T97" s="131"/>
      <c r="U97" s="132"/>
      <c r="V97" s="127"/>
      <c r="W97" s="128"/>
      <c r="X97" s="133"/>
      <c r="Y97" s="133"/>
      <c r="Z97" s="128"/>
      <c r="AA97" s="127"/>
      <c r="AB97" s="127"/>
      <c r="AC97" s="128"/>
      <c r="AD97" s="133"/>
      <c r="AE97" s="133"/>
      <c r="AF97" s="128"/>
    </row>
    <row r="98" spans="2:32" x14ac:dyDescent="0.25">
      <c r="B98" s="110"/>
      <c r="C98" s="98"/>
      <c r="D98" s="111"/>
      <c r="E98" s="111"/>
      <c r="F98" s="112"/>
      <c r="G98" s="113"/>
      <c r="H98" s="121"/>
      <c r="I98" s="112"/>
      <c r="J98" s="113"/>
      <c r="K98" s="121"/>
      <c r="L98" s="112"/>
      <c r="M98" s="113"/>
      <c r="N98" s="121"/>
      <c r="O98" s="112"/>
      <c r="P98" s="119"/>
      <c r="Q98" s="121"/>
      <c r="R98" s="112"/>
      <c r="S98" s="113"/>
      <c r="T98" s="115"/>
      <c r="U98" s="123"/>
      <c r="V98" s="112"/>
      <c r="W98" s="113"/>
      <c r="X98" s="112"/>
      <c r="Y98" s="112"/>
      <c r="Z98" s="113"/>
      <c r="AA98" s="112"/>
      <c r="AB98" s="112"/>
      <c r="AC98" s="113"/>
      <c r="AD98" s="112"/>
      <c r="AE98" s="112"/>
      <c r="AF98" s="113"/>
    </row>
    <row r="99" spans="2:32" x14ac:dyDescent="0.25">
      <c r="B99" s="101"/>
      <c r="C99" s="98"/>
      <c r="D99" s="111"/>
      <c r="E99" s="111"/>
      <c r="F99" s="112"/>
      <c r="G99" s="113"/>
      <c r="H99" s="121"/>
      <c r="I99" s="112"/>
      <c r="J99" s="113"/>
      <c r="K99" s="121"/>
      <c r="L99" s="112"/>
      <c r="M99" s="113"/>
      <c r="N99" s="121"/>
      <c r="O99" s="112"/>
      <c r="P99" s="113"/>
      <c r="Q99" s="121"/>
      <c r="R99" s="112"/>
      <c r="S99" s="113"/>
      <c r="T99" s="115"/>
      <c r="U99" s="123"/>
      <c r="V99" s="112"/>
      <c r="W99" s="113"/>
      <c r="X99" s="112"/>
      <c r="Y99" s="112"/>
      <c r="Z99" s="113"/>
      <c r="AA99" s="112"/>
      <c r="AB99" s="112"/>
      <c r="AC99" s="113"/>
      <c r="AD99" s="112"/>
      <c r="AE99" s="112"/>
      <c r="AF99" s="113"/>
    </row>
    <row r="100" spans="2:32" x14ac:dyDescent="0.25">
      <c r="B100" s="110"/>
      <c r="C100" s="98"/>
      <c r="D100" s="111"/>
      <c r="E100" s="111"/>
      <c r="F100" s="112"/>
      <c r="G100" s="113"/>
      <c r="H100" s="121"/>
      <c r="I100" s="112"/>
      <c r="J100" s="113"/>
      <c r="K100" s="121"/>
      <c r="L100" s="112"/>
      <c r="M100" s="113"/>
      <c r="N100" s="121"/>
      <c r="O100" s="112"/>
      <c r="P100" s="113"/>
      <c r="Q100" s="121"/>
      <c r="R100" s="112"/>
      <c r="S100" s="113"/>
      <c r="T100" s="115"/>
      <c r="U100" s="123"/>
      <c r="V100" s="112"/>
      <c r="W100" s="113"/>
      <c r="X100" s="112"/>
      <c r="Y100" s="112"/>
      <c r="Z100" s="113"/>
      <c r="AA100" s="112"/>
      <c r="AB100" s="112"/>
      <c r="AC100" s="113"/>
      <c r="AD100" s="112"/>
      <c r="AE100" s="112"/>
      <c r="AF100" s="113"/>
    </row>
    <row r="101" spans="2:32" x14ac:dyDescent="0.25">
      <c r="B101" s="124"/>
      <c r="C101" s="98"/>
      <c r="D101" s="111"/>
      <c r="E101" s="111"/>
      <c r="F101" s="112"/>
      <c r="G101" s="113"/>
      <c r="H101" s="121"/>
      <c r="I101" s="112"/>
      <c r="J101" s="113"/>
      <c r="K101" s="121"/>
      <c r="L101" s="112"/>
      <c r="M101" s="113"/>
      <c r="N101" s="121"/>
      <c r="O101" s="112"/>
      <c r="P101" s="119"/>
      <c r="Q101" s="121"/>
      <c r="R101" s="112"/>
      <c r="S101" s="113"/>
      <c r="T101" s="115"/>
      <c r="U101" s="123"/>
      <c r="V101" s="112"/>
      <c r="W101" s="113"/>
      <c r="X101" s="112"/>
      <c r="Y101" s="112"/>
      <c r="Z101" s="113"/>
      <c r="AA101" s="112"/>
      <c r="AB101" s="112"/>
      <c r="AC101" s="113"/>
      <c r="AD101" s="112"/>
      <c r="AE101" s="112"/>
      <c r="AF101" s="113"/>
    </row>
    <row r="102" spans="2:32" x14ac:dyDescent="0.25">
      <c r="B102" s="124"/>
      <c r="C102" s="98"/>
      <c r="D102" s="111"/>
      <c r="E102" s="111"/>
      <c r="F102" s="112"/>
      <c r="G102" s="113"/>
      <c r="H102" s="121"/>
      <c r="I102" s="112"/>
      <c r="J102" s="119"/>
      <c r="K102" s="121"/>
      <c r="L102" s="112"/>
      <c r="M102" s="119"/>
      <c r="N102" s="121"/>
      <c r="O102" s="112"/>
      <c r="P102" s="113"/>
      <c r="Q102" s="121"/>
      <c r="R102" s="112"/>
      <c r="S102" s="113"/>
      <c r="T102" s="115"/>
      <c r="U102" s="123"/>
      <c r="V102" s="112"/>
      <c r="W102" s="113"/>
      <c r="X102" s="112"/>
      <c r="Y102" s="112"/>
      <c r="Z102" s="113"/>
      <c r="AA102" s="112"/>
      <c r="AB102" s="112"/>
      <c r="AC102" s="113"/>
      <c r="AD102" s="112"/>
      <c r="AE102" s="112"/>
      <c r="AF102" s="113"/>
    </row>
    <row r="103" spans="2:32" x14ac:dyDescent="0.25">
      <c r="B103" s="110"/>
      <c r="C103" s="98"/>
      <c r="D103" s="111"/>
      <c r="E103" s="111"/>
      <c r="F103" s="112"/>
      <c r="G103" s="113"/>
      <c r="H103" s="121"/>
      <c r="I103" s="112"/>
      <c r="J103" s="113"/>
      <c r="K103" s="121"/>
      <c r="L103" s="112"/>
      <c r="M103" s="113"/>
      <c r="N103" s="121"/>
      <c r="O103" s="112"/>
      <c r="P103" s="119"/>
      <c r="Q103" s="121"/>
      <c r="R103" s="112"/>
      <c r="S103" s="113"/>
      <c r="T103" s="115"/>
      <c r="U103" s="123"/>
      <c r="V103" s="112"/>
      <c r="W103" s="113"/>
      <c r="X103" s="112"/>
      <c r="Y103" s="112"/>
      <c r="Z103" s="113"/>
      <c r="AA103" s="112"/>
      <c r="AB103" s="112"/>
      <c r="AC103" s="119"/>
      <c r="AD103" s="112"/>
      <c r="AE103" s="112"/>
      <c r="AF103" s="113"/>
    </row>
    <row r="104" spans="2:32" x14ac:dyDescent="0.25">
      <c r="B104" s="110"/>
      <c r="C104" s="98"/>
      <c r="D104" s="111"/>
      <c r="E104" s="111"/>
      <c r="F104" s="112"/>
      <c r="G104" s="113"/>
      <c r="H104" s="121"/>
      <c r="I104" s="112"/>
      <c r="J104" s="113"/>
      <c r="K104" s="121"/>
      <c r="L104" s="112"/>
      <c r="M104" s="113"/>
      <c r="N104" s="121"/>
      <c r="O104" s="112"/>
      <c r="P104" s="113"/>
      <c r="Q104" s="121"/>
      <c r="R104" s="112"/>
      <c r="S104" s="113"/>
      <c r="T104" s="115"/>
      <c r="U104" s="123"/>
      <c r="V104" s="112"/>
      <c r="W104" s="113"/>
      <c r="X104" s="112"/>
      <c r="Y104" s="112"/>
      <c r="Z104" s="113"/>
      <c r="AA104" s="112"/>
      <c r="AB104" s="112"/>
      <c r="AC104" s="113"/>
      <c r="AD104" s="112"/>
      <c r="AE104" s="112"/>
      <c r="AF104" s="113"/>
    </row>
    <row r="105" spans="2:32" x14ac:dyDescent="0.25">
      <c r="B105" s="124"/>
      <c r="C105" s="98"/>
      <c r="D105" s="111"/>
      <c r="E105" s="111"/>
      <c r="F105" s="112"/>
      <c r="G105" s="113"/>
      <c r="H105" s="121"/>
      <c r="I105" s="112"/>
      <c r="J105" s="119"/>
      <c r="K105" s="121"/>
      <c r="L105" s="112"/>
      <c r="M105" s="119"/>
      <c r="N105" s="121"/>
      <c r="O105" s="112"/>
      <c r="P105" s="119"/>
      <c r="Q105" s="121"/>
      <c r="R105" s="112"/>
      <c r="S105" s="113"/>
      <c r="T105" s="115"/>
      <c r="U105" s="123"/>
      <c r="V105" s="112"/>
      <c r="W105" s="113"/>
      <c r="X105" s="112"/>
      <c r="Y105" s="112"/>
      <c r="Z105" s="113"/>
      <c r="AA105" s="112"/>
      <c r="AB105" s="112"/>
      <c r="AC105" s="113"/>
      <c r="AD105" s="112"/>
      <c r="AE105" s="112"/>
      <c r="AF105" s="113"/>
    </row>
    <row r="106" spans="2:32" x14ac:dyDescent="0.25">
      <c r="B106" s="110"/>
      <c r="C106" s="98"/>
      <c r="D106" s="111"/>
      <c r="E106" s="111"/>
      <c r="F106" s="112"/>
      <c r="G106" s="113"/>
      <c r="H106" s="121"/>
      <c r="I106" s="112"/>
      <c r="J106" s="113"/>
      <c r="K106" s="121"/>
      <c r="L106" s="112"/>
      <c r="M106" s="113"/>
      <c r="N106" s="121"/>
      <c r="O106" s="112"/>
      <c r="P106" s="113"/>
      <c r="Q106" s="121"/>
      <c r="R106" s="112"/>
      <c r="S106" s="113"/>
      <c r="T106" s="115"/>
      <c r="U106" s="123"/>
      <c r="V106" s="112"/>
      <c r="W106" s="113"/>
      <c r="X106" s="112"/>
      <c r="Y106" s="112"/>
      <c r="Z106" s="113"/>
      <c r="AA106" s="112"/>
      <c r="AB106" s="112"/>
      <c r="AC106" s="119"/>
      <c r="AD106" s="112"/>
      <c r="AE106" s="112"/>
      <c r="AF106" s="113"/>
    </row>
    <row r="107" spans="2:32" x14ac:dyDescent="0.25">
      <c r="B107" s="110"/>
      <c r="C107" s="98"/>
      <c r="D107" s="111"/>
      <c r="E107" s="111"/>
      <c r="F107" s="112"/>
      <c r="G107" s="113"/>
      <c r="H107" s="121"/>
      <c r="I107" s="112"/>
      <c r="J107" s="113"/>
      <c r="K107" s="121"/>
      <c r="L107" s="112"/>
      <c r="M107" s="113"/>
      <c r="N107" s="121"/>
      <c r="O107" s="112"/>
      <c r="P107" s="113"/>
      <c r="Q107" s="121"/>
      <c r="R107" s="112"/>
      <c r="S107" s="113"/>
      <c r="T107" s="115"/>
      <c r="U107" s="123"/>
      <c r="V107" s="112"/>
      <c r="W107" s="113"/>
      <c r="X107" s="112"/>
      <c r="Y107" s="112"/>
      <c r="Z107" s="113"/>
      <c r="AA107" s="112"/>
      <c r="AB107" s="112"/>
      <c r="AC107" s="113"/>
      <c r="AD107" s="112"/>
      <c r="AE107" s="112"/>
      <c r="AF107" s="113"/>
    </row>
    <row r="108" spans="2:32" x14ac:dyDescent="0.25">
      <c r="B108" s="110"/>
      <c r="C108" s="98"/>
      <c r="D108" s="111"/>
      <c r="E108" s="111"/>
      <c r="F108" s="112"/>
      <c r="G108" s="113"/>
      <c r="H108" s="121"/>
      <c r="I108" s="112"/>
      <c r="J108" s="113"/>
      <c r="K108" s="121"/>
      <c r="L108" s="112"/>
      <c r="M108" s="113"/>
      <c r="N108" s="121"/>
      <c r="O108" s="112"/>
      <c r="P108" s="113"/>
      <c r="Q108" s="121"/>
      <c r="R108" s="112"/>
      <c r="S108" s="113"/>
      <c r="T108" s="115"/>
      <c r="U108" s="123"/>
      <c r="V108" s="112"/>
      <c r="W108" s="113"/>
      <c r="X108" s="112"/>
      <c r="Y108" s="112"/>
      <c r="Z108" s="113"/>
      <c r="AA108" s="112"/>
      <c r="AB108" s="112"/>
      <c r="AC108" s="113"/>
      <c r="AD108" s="112"/>
      <c r="AE108" s="112"/>
      <c r="AF108" s="113"/>
    </row>
    <row r="109" spans="2:32" x14ac:dyDescent="0.25">
      <c r="B109" s="110"/>
      <c r="C109" s="98"/>
      <c r="D109" s="111"/>
      <c r="E109" s="111"/>
      <c r="F109" s="112"/>
      <c r="G109" s="113"/>
      <c r="H109" s="121"/>
      <c r="I109" s="112"/>
      <c r="J109" s="113"/>
      <c r="K109" s="121"/>
      <c r="L109" s="112"/>
      <c r="M109" s="113"/>
      <c r="N109" s="121"/>
      <c r="O109" s="112"/>
      <c r="P109" s="113"/>
      <c r="Q109" s="121"/>
      <c r="R109" s="112"/>
      <c r="S109" s="113"/>
      <c r="T109" s="115"/>
      <c r="U109" s="123"/>
      <c r="V109" s="112"/>
      <c r="W109" s="113"/>
      <c r="X109" s="112"/>
      <c r="Y109" s="112"/>
      <c r="Z109" s="113"/>
      <c r="AA109" s="112"/>
      <c r="AB109" s="112"/>
      <c r="AC109" s="113"/>
      <c r="AD109" s="112"/>
      <c r="AE109" s="112"/>
      <c r="AF109" s="113"/>
    </row>
    <row r="110" spans="2:32" x14ac:dyDescent="0.25">
      <c r="B110" s="124"/>
      <c r="C110" s="98"/>
      <c r="D110" s="111"/>
      <c r="E110" s="111"/>
      <c r="F110" s="112"/>
      <c r="G110" s="113"/>
      <c r="H110" s="121"/>
      <c r="I110" s="112"/>
      <c r="J110" s="113"/>
      <c r="K110" s="121"/>
      <c r="L110" s="112"/>
      <c r="M110" s="113"/>
      <c r="N110" s="121"/>
      <c r="O110" s="112"/>
      <c r="P110" s="113"/>
      <c r="Q110" s="121"/>
      <c r="R110" s="112"/>
      <c r="S110" s="113"/>
      <c r="T110" s="115"/>
      <c r="U110" s="123"/>
      <c r="V110" s="112"/>
      <c r="W110" s="113"/>
      <c r="X110" s="112"/>
      <c r="Y110" s="112"/>
      <c r="Z110" s="113"/>
      <c r="AA110" s="112"/>
      <c r="AB110" s="112"/>
      <c r="AC110" s="113"/>
      <c r="AD110" s="112"/>
      <c r="AE110" s="112"/>
      <c r="AF110" s="113"/>
    </row>
    <row r="111" spans="2:32" x14ac:dyDescent="0.25">
      <c r="B111" s="124"/>
      <c r="C111" s="98"/>
      <c r="D111" s="111"/>
      <c r="E111" s="111"/>
      <c r="F111" s="112"/>
      <c r="G111" s="113"/>
      <c r="H111" s="121"/>
      <c r="I111" s="112"/>
      <c r="J111" s="113"/>
      <c r="K111" s="121"/>
      <c r="L111" s="112"/>
      <c r="M111" s="113"/>
      <c r="N111" s="121"/>
      <c r="O111" s="112"/>
      <c r="P111" s="119"/>
      <c r="Q111" s="121"/>
      <c r="R111" s="112"/>
      <c r="S111" s="113"/>
      <c r="T111" s="115"/>
      <c r="U111" s="123"/>
      <c r="V111" s="112"/>
      <c r="W111" s="113"/>
      <c r="X111" s="112"/>
      <c r="Y111" s="112"/>
      <c r="Z111" s="113"/>
      <c r="AA111" s="112"/>
      <c r="AB111" s="112"/>
      <c r="AC111" s="113"/>
      <c r="AD111" s="112"/>
      <c r="AE111" s="112"/>
      <c r="AF111" s="113"/>
    </row>
    <row r="112" spans="2:32" x14ac:dyDescent="0.25">
      <c r="B112" s="110"/>
      <c r="C112" s="98"/>
      <c r="D112" s="111"/>
      <c r="E112" s="111"/>
      <c r="F112" s="112"/>
      <c r="G112" s="113"/>
      <c r="H112" s="121"/>
      <c r="I112" s="112"/>
      <c r="J112" s="113"/>
      <c r="K112" s="121"/>
      <c r="L112" s="112"/>
      <c r="M112" s="113"/>
      <c r="N112" s="121"/>
      <c r="O112" s="112"/>
      <c r="P112" s="113"/>
      <c r="Q112" s="121"/>
      <c r="R112" s="112"/>
      <c r="S112" s="113"/>
      <c r="T112" s="115"/>
      <c r="U112" s="123"/>
      <c r="V112" s="112"/>
      <c r="W112" s="113"/>
      <c r="X112" s="112"/>
      <c r="Y112" s="112"/>
      <c r="Z112" s="113"/>
      <c r="AA112" s="112"/>
      <c r="AB112" s="112"/>
      <c r="AC112" s="113"/>
      <c r="AD112" s="112"/>
      <c r="AE112" s="112"/>
      <c r="AF112" s="113"/>
    </row>
    <row r="113" spans="2:32" x14ac:dyDescent="0.25">
      <c r="B113" s="110"/>
      <c r="C113" s="98"/>
      <c r="D113" s="111"/>
      <c r="E113" s="111"/>
      <c r="F113" s="112"/>
      <c r="G113" s="113"/>
      <c r="H113" s="121"/>
      <c r="I113" s="112"/>
      <c r="J113" s="113"/>
      <c r="K113" s="121"/>
      <c r="L113" s="112"/>
      <c r="M113" s="113"/>
      <c r="N113" s="121"/>
      <c r="O113" s="112"/>
      <c r="P113" s="113"/>
      <c r="Q113" s="121"/>
      <c r="R113" s="112"/>
      <c r="S113" s="113"/>
      <c r="T113" s="115"/>
      <c r="U113" s="123"/>
      <c r="V113" s="112"/>
      <c r="W113" s="113"/>
      <c r="X113" s="112"/>
      <c r="Y113" s="112"/>
      <c r="Z113" s="113"/>
      <c r="AA113" s="112"/>
      <c r="AB113" s="112"/>
      <c r="AC113" s="113"/>
      <c r="AD113" s="112"/>
      <c r="AE113" s="112"/>
      <c r="AF113" s="113"/>
    </row>
    <row r="114" spans="2:32" x14ac:dyDescent="0.25">
      <c r="B114" s="124"/>
      <c r="C114" s="98"/>
      <c r="D114" s="111"/>
      <c r="E114" s="111"/>
      <c r="F114" s="112"/>
      <c r="G114" s="113"/>
      <c r="H114" s="121"/>
      <c r="I114" s="112"/>
      <c r="J114" s="113"/>
      <c r="K114" s="121"/>
      <c r="L114" s="112"/>
      <c r="M114" s="113"/>
      <c r="N114" s="121"/>
      <c r="O114" s="112"/>
      <c r="P114" s="119"/>
      <c r="Q114" s="121"/>
      <c r="R114" s="112"/>
      <c r="S114" s="113"/>
      <c r="T114" s="115"/>
      <c r="U114" s="123"/>
      <c r="V114" s="112"/>
      <c r="W114" s="113"/>
      <c r="X114" s="112"/>
      <c r="Y114" s="112"/>
      <c r="Z114" s="113"/>
      <c r="AA114" s="112"/>
      <c r="AB114" s="112"/>
      <c r="AC114" s="113"/>
      <c r="AD114" s="112"/>
      <c r="AE114" s="112"/>
      <c r="AF114" s="113"/>
    </row>
    <row r="115" spans="2:32" x14ac:dyDescent="0.25">
      <c r="B115" s="110"/>
      <c r="C115" s="98"/>
      <c r="D115" s="111"/>
      <c r="E115" s="111"/>
      <c r="F115" s="112"/>
      <c r="G115" s="113"/>
      <c r="H115" s="121"/>
      <c r="I115" s="112"/>
      <c r="J115" s="113"/>
      <c r="K115" s="121"/>
      <c r="L115" s="112"/>
      <c r="M115" s="113"/>
      <c r="N115" s="121"/>
      <c r="O115" s="112"/>
      <c r="P115" s="113"/>
      <c r="Q115" s="121"/>
      <c r="R115" s="112"/>
      <c r="S115" s="113"/>
      <c r="T115" s="115"/>
      <c r="U115" s="123"/>
      <c r="V115" s="112"/>
      <c r="W115" s="113"/>
      <c r="X115" s="112"/>
      <c r="Y115" s="112"/>
      <c r="Z115" s="113"/>
      <c r="AA115" s="112"/>
      <c r="AB115" s="112"/>
      <c r="AC115" s="113"/>
      <c r="AD115" s="112"/>
      <c r="AE115" s="112"/>
      <c r="AF115" s="113"/>
    </row>
    <row r="116" spans="2:32" ht="27" customHeight="1" x14ac:dyDescent="0.25">
      <c r="B116" s="103"/>
      <c r="C116" s="98"/>
      <c r="D116" s="111"/>
      <c r="E116" s="111"/>
      <c r="F116" s="112"/>
      <c r="G116" s="113"/>
      <c r="H116" s="121"/>
      <c r="I116" s="112"/>
      <c r="J116" s="113"/>
      <c r="K116" s="121"/>
      <c r="L116" s="112"/>
      <c r="M116" s="113"/>
      <c r="N116" s="121"/>
      <c r="O116" s="112"/>
      <c r="P116" s="113"/>
      <c r="Q116" s="121"/>
      <c r="R116" s="112"/>
      <c r="S116" s="113"/>
      <c r="T116" s="115"/>
      <c r="U116" s="123"/>
      <c r="V116" s="112"/>
      <c r="W116" s="113"/>
      <c r="X116" s="112"/>
      <c r="Y116" s="112"/>
      <c r="Z116" s="113"/>
      <c r="AA116" s="112"/>
      <c r="AB116" s="112"/>
      <c r="AC116" s="113"/>
      <c r="AD116" s="112"/>
      <c r="AE116" s="112"/>
      <c r="AF116" s="113"/>
    </row>
    <row r="117" spans="2:32" x14ac:dyDescent="0.25">
      <c r="B117" s="110"/>
      <c r="C117" s="98"/>
      <c r="D117" s="111"/>
      <c r="E117" s="111"/>
      <c r="F117" s="112"/>
      <c r="G117" s="113"/>
      <c r="H117" s="121"/>
      <c r="I117" s="112"/>
      <c r="J117" s="113"/>
      <c r="K117" s="121"/>
      <c r="L117" s="112"/>
      <c r="M117" s="113"/>
      <c r="N117" s="121"/>
      <c r="O117" s="112"/>
      <c r="P117" s="113"/>
      <c r="Q117" s="121"/>
      <c r="R117" s="112"/>
      <c r="S117" s="113"/>
      <c r="T117" s="115"/>
      <c r="U117" s="123"/>
      <c r="V117" s="112"/>
      <c r="W117" s="113"/>
      <c r="X117" s="112"/>
      <c r="Y117" s="112"/>
      <c r="Z117" s="113"/>
      <c r="AA117" s="112"/>
      <c r="AB117" s="112"/>
      <c r="AC117" s="113"/>
      <c r="AD117" s="112"/>
      <c r="AE117" s="112"/>
      <c r="AF117" s="113"/>
    </row>
    <row r="118" spans="2:32" x14ac:dyDescent="0.25">
      <c r="B118" s="110"/>
      <c r="C118" s="98"/>
      <c r="D118" s="111"/>
      <c r="E118" s="111"/>
      <c r="F118" s="112"/>
      <c r="G118" s="113"/>
      <c r="H118" s="121"/>
      <c r="I118" s="112"/>
      <c r="J118" s="113"/>
      <c r="K118" s="121"/>
      <c r="L118" s="112"/>
      <c r="M118" s="113"/>
      <c r="N118" s="121"/>
      <c r="O118" s="112"/>
      <c r="P118" s="113"/>
      <c r="Q118" s="121"/>
      <c r="R118" s="112"/>
      <c r="S118" s="113"/>
      <c r="T118" s="115"/>
      <c r="U118" s="123"/>
      <c r="V118" s="112"/>
      <c r="W118" s="113"/>
      <c r="X118" s="112"/>
      <c r="Y118" s="112"/>
      <c r="Z118" s="113"/>
      <c r="AA118" s="112"/>
      <c r="AB118" s="112"/>
      <c r="AC118" s="113"/>
      <c r="AD118" s="112"/>
      <c r="AE118" s="112"/>
      <c r="AF118" s="113"/>
    </row>
    <row r="119" spans="2:32" x14ac:dyDescent="0.25">
      <c r="B119" s="124"/>
      <c r="C119" s="98"/>
      <c r="D119" s="111"/>
      <c r="E119" s="111"/>
      <c r="F119" s="112"/>
      <c r="G119" s="113"/>
      <c r="H119" s="121"/>
      <c r="I119" s="112"/>
      <c r="J119" s="113"/>
      <c r="K119" s="121"/>
      <c r="L119" s="112"/>
      <c r="M119" s="113"/>
      <c r="N119" s="121"/>
      <c r="O119" s="112"/>
      <c r="P119" s="113"/>
      <c r="Q119" s="121"/>
      <c r="R119" s="112"/>
      <c r="S119" s="113"/>
      <c r="T119" s="115"/>
      <c r="U119" s="123"/>
      <c r="V119" s="112"/>
      <c r="W119" s="113"/>
      <c r="X119" s="112"/>
      <c r="Y119" s="112"/>
      <c r="Z119" s="113"/>
      <c r="AA119" s="112"/>
      <c r="AB119" s="112"/>
      <c r="AC119" s="113"/>
      <c r="AD119" s="112"/>
      <c r="AE119" s="112"/>
      <c r="AF119" s="113"/>
    </row>
    <row r="120" spans="2:32" x14ac:dyDescent="0.25">
      <c r="B120" s="124"/>
      <c r="C120" s="98"/>
      <c r="D120" s="111"/>
      <c r="E120" s="111"/>
      <c r="F120" s="112"/>
      <c r="G120" s="113"/>
      <c r="H120" s="121"/>
      <c r="I120" s="112"/>
      <c r="J120" s="113"/>
      <c r="K120" s="121"/>
      <c r="L120" s="112"/>
      <c r="M120" s="113"/>
      <c r="N120" s="121"/>
      <c r="O120" s="112"/>
      <c r="P120" s="119"/>
      <c r="Q120" s="121"/>
      <c r="R120" s="112"/>
      <c r="S120" s="113"/>
      <c r="T120" s="115"/>
      <c r="U120" s="123"/>
      <c r="V120" s="112"/>
      <c r="W120" s="113"/>
      <c r="X120" s="112"/>
      <c r="Y120" s="112"/>
      <c r="Z120" s="113"/>
      <c r="AA120" s="112"/>
      <c r="AB120" s="112"/>
      <c r="AC120" s="113"/>
      <c r="AD120" s="112"/>
      <c r="AE120" s="112"/>
      <c r="AF120" s="113"/>
    </row>
    <row r="121" spans="2:32" x14ac:dyDescent="0.25">
      <c r="B121" s="110"/>
      <c r="C121" s="98"/>
      <c r="D121" s="111"/>
      <c r="E121" s="111"/>
      <c r="F121" s="112"/>
      <c r="G121" s="113"/>
      <c r="H121" s="121"/>
      <c r="I121" s="112"/>
      <c r="J121" s="113"/>
      <c r="K121" s="121"/>
      <c r="L121" s="112"/>
      <c r="M121" s="113"/>
      <c r="N121" s="121"/>
      <c r="O121" s="112"/>
      <c r="P121" s="119"/>
      <c r="Q121" s="121"/>
      <c r="R121" s="112"/>
      <c r="S121" s="113"/>
      <c r="T121" s="115"/>
      <c r="U121" s="123"/>
      <c r="V121" s="112"/>
      <c r="W121" s="113"/>
      <c r="X121" s="112"/>
      <c r="Y121" s="112"/>
      <c r="Z121" s="113"/>
      <c r="AA121" s="112"/>
      <c r="AB121" s="112"/>
      <c r="AC121" s="119"/>
      <c r="AD121" s="112"/>
      <c r="AE121" s="112"/>
      <c r="AF121" s="113"/>
    </row>
    <row r="122" spans="2:32" x14ac:dyDescent="0.25">
      <c r="B122" s="110"/>
      <c r="C122" s="98"/>
      <c r="D122" s="111"/>
      <c r="E122" s="111"/>
      <c r="F122" s="112"/>
      <c r="G122" s="113"/>
      <c r="H122" s="121"/>
      <c r="I122" s="112"/>
      <c r="J122" s="113"/>
      <c r="K122" s="121"/>
      <c r="L122" s="112"/>
      <c r="M122" s="113"/>
      <c r="N122" s="121"/>
      <c r="O122" s="112"/>
      <c r="P122" s="113"/>
      <c r="Q122" s="121"/>
      <c r="R122" s="112"/>
      <c r="S122" s="113"/>
      <c r="T122" s="115"/>
      <c r="U122" s="123"/>
      <c r="V122" s="112"/>
      <c r="W122" s="113"/>
      <c r="X122" s="112"/>
      <c r="Y122" s="112"/>
      <c r="Z122" s="113"/>
      <c r="AA122" s="112"/>
      <c r="AB122" s="112"/>
      <c r="AC122" s="113"/>
      <c r="AD122" s="112"/>
      <c r="AE122" s="112"/>
      <c r="AF122" s="113"/>
    </row>
    <row r="123" spans="2:32" x14ac:dyDescent="0.25">
      <c r="B123" s="124"/>
      <c r="C123" s="98"/>
      <c r="D123" s="111"/>
      <c r="E123" s="111"/>
      <c r="F123" s="112"/>
      <c r="G123" s="113"/>
      <c r="H123" s="121"/>
      <c r="I123" s="112"/>
      <c r="J123" s="113"/>
      <c r="K123" s="121"/>
      <c r="L123" s="112"/>
      <c r="M123" s="113"/>
      <c r="N123" s="121"/>
      <c r="O123" s="112"/>
      <c r="P123" s="113"/>
      <c r="Q123" s="121"/>
      <c r="R123" s="112"/>
      <c r="S123" s="113"/>
      <c r="T123" s="115"/>
      <c r="U123" s="123"/>
      <c r="V123" s="112"/>
      <c r="W123" s="113"/>
      <c r="X123" s="112"/>
      <c r="Y123" s="112"/>
      <c r="Z123" s="113"/>
      <c r="AA123" s="112"/>
      <c r="AB123" s="112"/>
      <c r="AC123" s="119"/>
      <c r="AD123" s="112"/>
      <c r="AE123" s="112"/>
      <c r="AF123" s="113"/>
    </row>
    <row r="124" spans="2:32" x14ac:dyDescent="0.25">
      <c r="B124" s="110"/>
      <c r="C124" s="98"/>
      <c r="D124" s="111"/>
      <c r="E124" s="111"/>
      <c r="F124" s="112"/>
      <c r="G124" s="113"/>
      <c r="H124" s="121"/>
      <c r="I124" s="112"/>
      <c r="J124" s="113"/>
      <c r="K124" s="121"/>
      <c r="L124" s="112"/>
      <c r="M124" s="113"/>
      <c r="N124" s="121"/>
      <c r="O124" s="112"/>
      <c r="P124" s="113"/>
      <c r="Q124" s="121"/>
      <c r="R124" s="112"/>
      <c r="S124" s="113"/>
      <c r="T124" s="115"/>
      <c r="U124" s="123"/>
      <c r="V124" s="112"/>
      <c r="W124" s="113"/>
      <c r="X124" s="112"/>
      <c r="Y124" s="112"/>
      <c r="Z124" s="113"/>
      <c r="AA124" s="112"/>
      <c r="AB124" s="112"/>
      <c r="AC124" s="113"/>
      <c r="AD124" s="112"/>
      <c r="AE124" s="112"/>
      <c r="AF124" s="113"/>
    </row>
    <row r="125" spans="2:32" x14ac:dyDescent="0.25">
      <c r="B125" s="110"/>
      <c r="C125" s="98"/>
      <c r="D125" s="111"/>
      <c r="E125" s="111"/>
      <c r="F125" s="112"/>
      <c r="G125" s="113"/>
      <c r="H125" s="121"/>
      <c r="I125" s="112"/>
      <c r="J125" s="113"/>
      <c r="K125" s="121"/>
      <c r="L125" s="112"/>
      <c r="M125" s="113"/>
      <c r="N125" s="121"/>
      <c r="O125" s="112"/>
      <c r="P125" s="113"/>
      <c r="Q125" s="121"/>
      <c r="R125" s="112"/>
      <c r="S125" s="113"/>
      <c r="T125" s="115"/>
      <c r="U125" s="123"/>
      <c r="V125" s="112"/>
      <c r="W125" s="113"/>
      <c r="X125" s="112"/>
      <c r="Y125" s="112"/>
      <c r="Z125" s="113"/>
      <c r="AA125" s="112"/>
      <c r="AB125" s="112"/>
      <c r="AC125" s="113"/>
      <c r="AD125" s="112"/>
      <c r="AE125" s="112"/>
      <c r="AF125" s="113"/>
    </row>
    <row r="126" spans="2:32" x14ac:dyDescent="0.25">
      <c r="B126" s="124"/>
      <c r="C126" s="98"/>
      <c r="D126" s="111"/>
      <c r="E126" s="111"/>
      <c r="F126" s="112"/>
      <c r="G126" s="113"/>
      <c r="H126" s="121"/>
      <c r="I126" s="112"/>
      <c r="J126" s="113"/>
      <c r="K126" s="121"/>
      <c r="L126" s="112"/>
      <c r="M126" s="113"/>
      <c r="N126" s="121"/>
      <c r="O126" s="112"/>
      <c r="P126" s="113"/>
      <c r="Q126" s="121"/>
      <c r="R126" s="112"/>
      <c r="S126" s="113"/>
      <c r="T126" s="115"/>
      <c r="U126" s="123"/>
      <c r="V126" s="112"/>
      <c r="W126" s="113"/>
      <c r="X126" s="112"/>
      <c r="Y126" s="112"/>
      <c r="Z126" s="113"/>
      <c r="AA126" s="112"/>
      <c r="AB126" s="112"/>
      <c r="AC126" s="113"/>
      <c r="AD126" s="112"/>
      <c r="AE126" s="112"/>
      <c r="AF126" s="113"/>
    </row>
    <row r="127" spans="2:32" x14ac:dyDescent="0.25">
      <c r="B127" s="110"/>
      <c r="C127" s="98"/>
      <c r="D127" s="111"/>
      <c r="E127" s="111"/>
      <c r="F127" s="112"/>
      <c r="G127" s="113"/>
      <c r="H127" s="121"/>
      <c r="I127" s="112"/>
      <c r="J127" s="113"/>
      <c r="K127" s="121"/>
      <c r="L127" s="112"/>
      <c r="M127" s="113"/>
      <c r="N127" s="121"/>
      <c r="O127" s="112"/>
      <c r="P127" s="113"/>
      <c r="Q127" s="121"/>
      <c r="R127" s="112"/>
      <c r="S127" s="113"/>
      <c r="T127" s="115"/>
      <c r="U127" s="123"/>
      <c r="V127" s="112"/>
      <c r="W127" s="113"/>
      <c r="X127" s="112"/>
      <c r="Y127" s="112"/>
      <c r="Z127" s="113"/>
      <c r="AA127" s="112"/>
      <c r="AB127" s="112"/>
      <c r="AC127" s="113"/>
      <c r="AD127" s="112"/>
      <c r="AE127" s="112"/>
      <c r="AF127" s="113"/>
    </row>
    <row r="128" spans="2:32" x14ac:dyDescent="0.25">
      <c r="B128" s="110"/>
      <c r="C128" s="98"/>
      <c r="D128" s="111"/>
      <c r="E128" s="111"/>
      <c r="F128" s="112"/>
      <c r="G128" s="113"/>
      <c r="H128" s="121"/>
      <c r="I128" s="112"/>
      <c r="J128" s="113"/>
      <c r="K128" s="121"/>
      <c r="L128" s="112"/>
      <c r="M128" s="113"/>
      <c r="N128" s="121"/>
      <c r="O128" s="112"/>
      <c r="P128" s="113"/>
      <c r="Q128" s="121"/>
      <c r="R128" s="112"/>
      <c r="S128" s="113"/>
      <c r="T128" s="115"/>
      <c r="U128" s="123"/>
      <c r="V128" s="112"/>
      <c r="W128" s="113"/>
      <c r="X128" s="112"/>
      <c r="Y128" s="112"/>
      <c r="Z128" s="113"/>
      <c r="AA128" s="112"/>
      <c r="AB128" s="112"/>
      <c r="AC128" s="113"/>
      <c r="AD128" s="112"/>
      <c r="AE128" s="112"/>
      <c r="AF128" s="113"/>
    </row>
    <row r="129" spans="2:32" x14ac:dyDescent="0.25">
      <c r="B129" s="102"/>
      <c r="C129" s="98"/>
      <c r="D129" s="126"/>
      <c r="E129" s="126"/>
      <c r="F129" s="133"/>
      <c r="G129" s="128"/>
      <c r="H129" s="129"/>
      <c r="I129" s="127"/>
      <c r="J129" s="128"/>
      <c r="K129" s="129"/>
      <c r="L129" s="127"/>
      <c r="M129" s="128"/>
      <c r="N129" s="129"/>
      <c r="O129" s="127"/>
      <c r="P129" s="128"/>
      <c r="Q129" s="129"/>
      <c r="R129" s="127"/>
      <c r="S129" s="128"/>
      <c r="T129" s="131"/>
      <c r="U129" s="132"/>
      <c r="V129" s="127"/>
      <c r="W129" s="128"/>
      <c r="X129" s="133"/>
      <c r="Y129" s="133"/>
      <c r="Z129" s="128"/>
      <c r="AA129" s="127"/>
      <c r="AB129" s="127"/>
      <c r="AC129" s="128"/>
      <c r="AD129" s="133"/>
      <c r="AE129" s="133"/>
      <c r="AF129" s="128"/>
    </row>
    <row r="130" spans="2:32" x14ac:dyDescent="0.25">
      <c r="B130" s="110"/>
      <c r="C130" s="98"/>
      <c r="D130" s="111"/>
      <c r="E130" s="111"/>
      <c r="F130" s="112"/>
      <c r="G130" s="113"/>
      <c r="H130" s="121"/>
      <c r="I130" s="112"/>
      <c r="J130" s="113"/>
      <c r="K130" s="121"/>
      <c r="L130" s="112"/>
      <c r="M130" s="113"/>
      <c r="N130" s="121"/>
      <c r="O130" s="112"/>
      <c r="P130" s="113"/>
      <c r="Q130" s="121"/>
      <c r="R130" s="112"/>
      <c r="S130" s="113"/>
      <c r="T130" s="115"/>
      <c r="U130" s="123"/>
      <c r="V130" s="112"/>
      <c r="W130" s="113"/>
      <c r="X130" s="112"/>
      <c r="Y130" s="112"/>
      <c r="Z130" s="113"/>
      <c r="AA130" s="112"/>
      <c r="AB130" s="112"/>
      <c r="AC130" s="113"/>
      <c r="AD130" s="112"/>
      <c r="AE130" s="112"/>
      <c r="AF130" s="113"/>
    </row>
    <row r="131" spans="2:32" x14ac:dyDescent="0.25">
      <c r="B131" s="110"/>
      <c r="C131" s="98"/>
      <c r="D131" s="111"/>
      <c r="E131" s="111"/>
      <c r="F131" s="112"/>
      <c r="G131" s="113"/>
      <c r="H131" s="121"/>
      <c r="I131" s="112"/>
      <c r="J131" s="113"/>
      <c r="K131" s="121"/>
      <c r="L131" s="112"/>
      <c r="M131" s="113"/>
      <c r="N131" s="121"/>
      <c r="O131" s="112"/>
      <c r="P131" s="113"/>
      <c r="Q131" s="121"/>
      <c r="R131" s="112"/>
      <c r="S131" s="113"/>
      <c r="T131" s="115"/>
      <c r="U131" s="123"/>
      <c r="V131" s="112"/>
      <c r="W131" s="113"/>
      <c r="X131" s="112"/>
      <c r="Y131" s="112"/>
      <c r="Z131" s="113"/>
      <c r="AA131" s="112"/>
      <c r="AB131" s="112"/>
      <c r="AC131" s="113"/>
      <c r="AD131" s="112"/>
      <c r="AE131" s="112"/>
      <c r="AF131" s="113"/>
    </row>
    <row r="132" spans="2:32" x14ac:dyDescent="0.25">
      <c r="B132" s="124"/>
      <c r="C132" s="98"/>
      <c r="D132" s="111"/>
      <c r="E132" s="111"/>
      <c r="F132" s="112"/>
      <c r="G132" s="113"/>
      <c r="H132" s="121"/>
      <c r="I132" s="112"/>
      <c r="J132" s="113"/>
      <c r="K132" s="121"/>
      <c r="L132" s="112"/>
      <c r="M132" s="113"/>
      <c r="N132" s="121"/>
      <c r="O132" s="112"/>
      <c r="P132" s="113"/>
      <c r="Q132" s="121"/>
      <c r="R132" s="112"/>
      <c r="S132" s="113"/>
      <c r="T132" s="115"/>
      <c r="U132" s="123"/>
      <c r="V132" s="112"/>
      <c r="W132" s="113"/>
      <c r="X132" s="112"/>
      <c r="Y132" s="112"/>
      <c r="Z132" s="113"/>
      <c r="AA132" s="112"/>
      <c r="AB132" s="112"/>
      <c r="AC132" s="113"/>
      <c r="AD132" s="112"/>
      <c r="AE132" s="112"/>
      <c r="AF132" s="113"/>
    </row>
    <row r="133" spans="2:32" x14ac:dyDescent="0.25">
      <c r="B133" s="110"/>
      <c r="C133" s="98"/>
      <c r="D133" s="111"/>
      <c r="E133" s="111"/>
      <c r="F133" s="112"/>
      <c r="G133" s="113"/>
      <c r="H133" s="121"/>
      <c r="I133" s="112"/>
      <c r="J133" s="119"/>
      <c r="K133" s="121"/>
      <c r="L133" s="112"/>
      <c r="M133" s="119"/>
      <c r="N133" s="121"/>
      <c r="O133" s="112"/>
      <c r="P133" s="119"/>
      <c r="Q133" s="121"/>
      <c r="R133" s="112"/>
      <c r="S133" s="113"/>
      <c r="T133" s="115"/>
      <c r="U133" s="123"/>
      <c r="V133" s="112"/>
      <c r="W133" s="113"/>
      <c r="X133" s="112"/>
      <c r="Y133" s="112"/>
      <c r="Z133" s="113"/>
      <c r="AA133" s="112"/>
      <c r="AB133" s="112"/>
      <c r="AC133" s="119"/>
      <c r="AD133" s="112"/>
      <c r="AE133" s="112"/>
      <c r="AF133" s="113"/>
    </row>
    <row r="134" spans="2:32" x14ac:dyDescent="0.25">
      <c r="B134" s="110"/>
      <c r="C134" s="98"/>
      <c r="D134" s="111"/>
      <c r="E134" s="111"/>
      <c r="F134" s="112"/>
      <c r="G134" s="113"/>
      <c r="H134" s="121"/>
      <c r="I134" s="112"/>
      <c r="J134" s="113"/>
      <c r="K134" s="121"/>
      <c r="L134" s="112"/>
      <c r="M134" s="113"/>
      <c r="N134" s="121"/>
      <c r="O134" s="112"/>
      <c r="P134" s="113"/>
      <c r="Q134" s="121"/>
      <c r="R134" s="112"/>
      <c r="S134" s="113"/>
      <c r="T134" s="115"/>
      <c r="U134" s="123"/>
      <c r="V134" s="112"/>
      <c r="W134" s="113"/>
      <c r="X134" s="112"/>
      <c r="Y134" s="112"/>
      <c r="Z134" s="113"/>
      <c r="AA134" s="112"/>
      <c r="AB134" s="112"/>
      <c r="AC134" s="113"/>
      <c r="AD134" s="112"/>
      <c r="AE134" s="112"/>
      <c r="AF134" s="113"/>
    </row>
    <row r="135" spans="2:32" x14ac:dyDescent="0.25">
      <c r="B135" s="124"/>
      <c r="C135" s="98"/>
      <c r="D135" s="111"/>
      <c r="E135" s="111"/>
      <c r="F135" s="112"/>
      <c r="G135" s="113"/>
      <c r="H135" s="121"/>
      <c r="I135" s="112"/>
      <c r="J135" s="113"/>
      <c r="K135" s="121"/>
      <c r="L135" s="112"/>
      <c r="M135" s="113"/>
      <c r="N135" s="121"/>
      <c r="O135" s="112"/>
      <c r="P135" s="113"/>
      <c r="Q135" s="121"/>
      <c r="R135" s="112"/>
      <c r="S135" s="113"/>
      <c r="T135" s="115"/>
      <c r="U135" s="123"/>
      <c r="V135" s="112"/>
      <c r="W135" s="113"/>
      <c r="X135" s="112"/>
      <c r="Y135" s="112"/>
      <c r="Z135" s="113"/>
      <c r="AA135" s="112"/>
      <c r="AB135" s="112"/>
      <c r="AC135" s="113"/>
      <c r="AD135" s="112"/>
      <c r="AE135" s="112"/>
      <c r="AF135" s="113"/>
    </row>
    <row r="136" spans="2:32" x14ac:dyDescent="0.25">
      <c r="B136" s="110"/>
      <c r="C136" s="98"/>
      <c r="D136" s="111"/>
      <c r="E136" s="111"/>
      <c r="F136" s="112"/>
      <c r="G136" s="113"/>
      <c r="H136" s="121"/>
      <c r="I136" s="112"/>
      <c r="J136" s="113"/>
      <c r="K136" s="121"/>
      <c r="L136" s="112"/>
      <c r="M136" s="113"/>
      <c r="N136" s="121"/>
      <c r="O136" s="112"/>
      <c r="P136" s="113"/>
      <c r="Q136" s="121"/>
      <c r="R136" s="112"/>
      <c r="S136" s="113"/>
      <c r="T136" s="115"/>
      <c r="U136" s="123"/>
      <c r="V136" s="112"/>
      <c r="W136" s="113"/>
      <c r="X136" s="112"/>
      <c r="Y136" s="112"/>
      <c r="Z136" s="113"/>
      <c r="AA136" s="112"/>
      <c r="AB136" s="112"/>
      <c r="AC136" s="113"/>
      <c r="AD136" s="112"/>
      <c r="AE136" s="112"/>
      <c r="AF136" s="113"/>
    </row>
    <row r="137" spans="2:32" x14ac:dyDescent="0.25">
      <c r="B137" s="110"/>
      <c r="C137" s="98"/>
      <c r="D137" s="111"/>
      <c r="E137" s="111"/>
      <c r="F137" s="112"/>
      <c r="G137" s="113"/>
      <c r="H137" s="121"/>
      <c r="I137" s="112"/>
      <c r="J137" s="113"/>
      <c r="K137" s="121"/>
      <c r="L137" s="112"/>
      <c r="M137" s="113"/>
      <c r="N137" s="121"/>
      <c r="O137" s="112"/>
      <c r="P137" s="119"/>
      <c r="Q137" s="121"/>
      <c r="R137" s="112"/>
      <c r="S137" s="113"/>
      <c r="T137" s="115"/>
      <c r="U137" s="123"/>
      <c r="V137" s="112"/>
      <c r="W137" s="113"/>
      <c r="X137" s="112"/>
      <c r="Y137" s="112"/>
      <c r="Z137" s="113"/>
      <c r="AA137" s="112"/>
      <c r="AB137" s="112"/>
      <c r="AC137" s="119"/>
      <c r="AD137" s="112"/>
      <c r="AE137" s="112"/>
      <c r="AF137" s="113"/>
    </row>
    <row r="138" spans="2:32" x14ac:dyDescent="0.25">
      <c r="B138" s="110"/>
      <c r="C138" s="98"/>
      <c r="D138" s="111"/>
      <c r="E138" s="111"/>
      <c r="F138" s="112"/>
      <c r="G138" s="113"/>
      <c r="H138" s="121"/>
      <c r="I138" s="112"/>
      <c r="J138" s="113"/>
      <c r="K138" s="121"/>
      <c r="L138" s="112"/>
      <c r="M138" s="113"/>
      <c r="N138" s="121"/>
      <c r="O138" s="112"/>
      <c r="P138" s="113"/>
      <c r="Q138" s="121"/>
      <c r="R138" s="112"/>
      <c r="S138" s="113"/>
      <c r="T138" s="115"/>
      <c r="U138" s="123"/>
      <c r="V138" s="112"/>
      <c r="W138" s="113"/>
      <c r="X138" s="112"/>
      <c r="Y138" s="112"/>
      <c r="Z138" s="113"/>
      <c r="AA138" s="112"/>
      <c r="AB138" s="112"/>
      <c r="AC138" s="113"/>
      <c r="AD138" s="112"/>
      <c r="AE138" s="112"/>
      <c r="AF138" s="113"/>
    </row>
    <row r="139" spans="2:32" x14ac:dyDescent="0.25">
      <c r="B139" s="110"/>
      <c r="C139" s="98"/>
      <c r="D139" s="111"/>
      <c r="E139" s="111"/>
      <c r="F139" s="112"/>
      <c r="G139" s="113"/>
      <c r="H139" s="121"/>
      <c r="I139" s="112"/>
      <c r="J139" s="113"/>
      <c r="K139" s="121"/>
      <c r="L139" s="112"/>
      <c r="M139" s="113"/>
      <c r="N139" s="121"/>
      <c r="O139" s="112"/>
      <c r="P139" s="113"/>
      <c r="Q139" s="121"/>
      <c r="R139" s="112"/>
      <c r="S139" s="113"/>
      <c r="T139" s="115"/>
      <c r="U139" s="123"/>
      <c r="V139" s="112"/>
      <c r="W139" s="113"/>
      <c r="X139" s="112"/>
      <c r="Y139" s="112"/>
      <c r="Z139" s="113"/>
      <c r="AA139" s="112"/>
      <c r="AB139" s="112"/>
      <c r="AC139" s="113"/>
      <c r="AD139" s="112"/>
      <c r="AE139" s="112"/>
      <c r="AF139" s="113"/>
    </row>
    <row r="140" spans="2:32" x14ac:dyDescent="0.25">
      <c r="B140" s="124"/>
      <c r="C140" s="98"/>
      <c r="D140" s="111"/>
      <c r="E140" s="111"/>
      <c r="F140" s="112"/>
      <c r="G140" s="113"/>
      <c r="H140" s="121"/>
      <c r="I140" s="112"/>
      <c r="J140" s="113"/>
      <c r="K140" s="121"/>
      <c r="L140" s="112"/>
      <c r="M140" s="113"/>
      <c r="N140" s="121"/>
      <c r="O140" s="112"/>
      <c r="P140" s="113"/>
      <c r="Q140" s="121"/>
      <c r="R140" s="112"/>
      <c r="S140" s="113"/>
      <c r="T140" s="115"/>
      <c r="U140" s="123"/>
      <c r="V140" s="112"/>
      <c r="W140" s="113"/>
      <c r="X140" s="112"/>
      <c r="Y140" s="112"/>
      <c r="Z140" s="113"/>
      <c r="AA140" s="112"/>
      <c r="AB140" s="112"/>
      <c r="AC140" s="113"/>
      <c r="AD140" s="112"/>
      <c r="AE140" s="112"/>
      <c r="AF140" s="113"/>
    </row>
    <row r="141" spans="2:32" x14ac:dyDescent="0.25">
      <c r="B141" s="110"/>
      <c r="C141" s="98"/>
      <c r="D141" s="111"/>
      <c r="E141" s="111"/>
      <c r="F141" s="112"/>
      <c r="G141" s="113"/>
      <c r="H141" s="121"/>
      <c r="I141" s="112"/>
      <c r="J141" s="113"/>
      <c r="K141" s="121"/>
      <c r="L141" s="112"/>
      <c r="M141" s="113"/>
      <c r="N141" s="121"/>
      <c r="O141" s="112"/>
      <c r="P141" s="113"/>
      <c r="Q141" s="121"/>
      <c r="R141" s="112"/>
      <c r="S141" s="113"/>
      <c r="T141" s="115"/>
      <c r="U141" s="123"/>
      <c r="V141" s="112"/>
      <c r="W141" s="113"/>
      <c r="X141" s="112"/>
      <c r="Y141" s="112"/>
      <c r="Z141" s="113"/>
      <c r="AA141" s="112"/>
      <c r="AB141" s="112"/>
      <c r="AC141" s="113"/>
      <c r="AD141" s="112"/>
      <c r="AE141" s="112"/>
      <c r="AF141" s="113"/>
    </row>
    <row r="142" spans="2:32" x14ac:dyDescent="0.25">
      <c r="B142" s="110"/>
      <c r="C142" s="98"/>
      <c r="D142" s="111"/>
      <c r="E142" s="111"/>
      <c r="F142" s="112"/>
      <c r="G142" s="113"/>
      <c r="H142" s="121"/>
      <c r="I142" s="112"/>
      <c r="J142" s="113"/>
      <c r="K142" s="121"/>
      <c r="L142" s="112"/>
      <c r="M142" s="113"/>
      <c r="N142" s="121"/>
      <c r="O142" s="112"/>
      <c r="P142" s="113"/>
      <c r="Q142" s="121"/>
      <c r="R142" s="112"/>
      <c r="S142" s="113"/>
      <c r="T142" s="115"/>
      <c r="U142" s="123"/>
      <c r="V142" s="112"/>
      <c r="W142" s="113"/>
      <c r="X142" s="112"/>
      <c r="Y142" s="112"/>
      <c r="Z142" s="113"/>
      <c r="AA142" s="112"/>
      <c r="AB142" s="112"/>
      <c r="AC142" s="113"/>
      <c r="AD142" s="112"/>
      <c r="AE142" s="112"/>
      <c r="AF142" s="113"/>
    </row>
    <row r="143" spans="2:32" x14ac:dyDescent="0.25">
      <c r="B143" s="124"/>
      <c r="C143" s="98"/>
      <c r="D143" s="111"/>
      <c r="E143" s="111"/>
      <c r="F143" s="112"/>
      <c r="G143" s="113"/>
      <c r="H143" s="121"/>
      <c r="I143" s="112"/>
      <c r="J143" s="119"/>
      <c r="K143" s="121"/>
      <c r="L143" s="112"/>
      <c r="M143" s="119"/>
      <c r="N143" s="121"/>
      <c r="O143" s="112"/>
      <c r="P143" s="113"/>
      <c r="Q143" s="121"/>
      <c r="R143" s="112"/>
      <c r="S143" s="113"/>
      <c r="T143" s="115"/>
      <c r="U143" s="123"/>
      <c r="V143" s="112"/>
      <c r="W143" s="113"/>
      <c r="X143" s="112"/>
      <c r="Y143" s="112"/>
      <c r="Z143" s="113"/>
      <c r="AA143" s="112"/>
      <c r="AB143" s="112"/>
      <c r="AC143" s="113"/>
      <c r="AD143" s="112"/>
      <c r="AE143" s="112"/>
      <c r="AF143" s="113"/>
    </row>
    <row r="144" spans="2:32" x14ac:dyDescent="0.25">
      <c r="B144" s="110"/>
      <c r="C144" s="98"/>
      <c r="D144" s="111"/>
      <c r="E144" s="111"/>
      <c r="F144" s="112"/>
      <c r="G144" s="113"/>
      <c r="H144" s="121"/>
      <c r="I144" s="112"/>
      <c r="J144" s="113"/>
      <c r="K144" s="121"/>
      <c r="L144" s="112"/>
      <c r="M144" s="113"/>
      <c r="N144" s="121"/>
      <c r="O144" s="112"/>
      <c r="P144" s="119"/>
      <c r="Q144" s="121"/>
      <c r="R144" s="112"/>
      <c r="S144" s="113"/>
      <c r="T144" s="115"/>
      <c r="U144" s="123"/>
      <c r="V144" s="112"/>
      <c r="W144" s="113"/>
      <c r="X144" s="112"/>
      <c r="Y144" s="112"/>
      <c r="Z144" s="113"/>
      <c r="AA144" s="112"/>
      <c r="AB144" s="112"/>
      <c r="AC144" s="113"/>
      <c r="AD144" s="112"/>
      <c r="AE144" s="112"/>
      <c r="AF144" s="113"/>
    </row>
    <row r="145" spans="2:32" x14ac:dyDescent="0.25">
      <c r="B145" s="110"/>
      <c r="C145" s="98"/>
      <c r="D145" s="111"/>
      <c r="E145" s="111"/>
      <c r="F145" s="112"/>
      <c r="G145" s="113"/>
      <c r="H145" s="121"/>
      <c r="I145" s="112"/>
      <c r="J145" s="113"/>
      <c r="K145" s="121"/>
      <c r="L145" s="112"/>
      <c r="M145" s="113"/>
      <c r="N145" s="121"/>
      <c r="O145" s="112"/>
      <c r="P145" s="113"/>
      <c r="Q145" s="121"/>
      <c r="R145" s="112"/>
      <c r="S145" s="113"/>
      <c r="T145" s="115"/>
      <c r="U145" s="123"/>
      <c r="V145" s="112"/>
      <c r="W145" s="113"/>
      <c r="X145" s="112"/>
      <c r="Y145" s="112"/>
      <c r="Z145" s="113"/>
      <c r="AA145" s="112"/>
      <c r="AB145" s="112"/>
      <c r="AC145" s="113"/>
      <c r="AD145" s="112"/>
      <c r="AE145" s="112"/>
      <c r="AF145" s="113"/>
    </row>
    <row r="146" spans="2:32" x14ac:dyDescent="0.25">
      <c r="B146" s="110"/>
      <c r="C146" s="98"/>
      <c r="D146" s="111"/>
      <c r="E146" s="111"/>
      <c r="F146" s="112"/>
      <c r="G146" s="113"/>
      <c r="H146" s="121"/>
      <c r="I146" s="112"/>
      <c r="J146" s="113"/>
      <c r="K146" s="121"/>
      <c r="L146" s="112"/>
      <c r="M146" s="113"/>
      <c r="N146" s="121"/>
      <c r="O146" s="112"/>
      <c r="P146" s="119"/>
      <c r="Q146" s="121"/>
      <c r="R146" s="112"/>
      <c r="S146" s="113"/>
      <c r="T146" s="115"/>
      <c r="U146" s="123"/>
      <c r="V146" s="112"/>
      <c r="W146" s="113"/>
      <c r="X146" s="112"/>
      <c r="Y146" s="112"/>
      <c r="Z146" s="113"/>
      <c r="AA146" s="112"/>
      <c r="AB146" s="112"/>
      <c r="AC146" s="113"/>
      <c r="AD146" s="112"/>
      <c r="AE146" s="112"/>
      <c r="AF146" s="113"/>
    </row>
    <row r="147" spans="2:32" x14ac:dyDescent="0.25">
      <c r="B147" s="110"/>
      <c r="C147" s="98"/>
      <c r="D147" s="111"/>
      <c r="E147" s="111"/>
      <c r="F147" s="112"/>
      <c r="G147" s="113"/>
      <c r="H147" s="121"/>
      <c r="I147" s="112"/>
      <c r="J147" s="113"/>
      <c r="K147" s="121"/>
      <c r="L147" s="112"/>
      <c r="M147" s="113"/>
      <c r="N147" s="121"/>
      <c r="O147" s="112"/>
      <c r="P147" s="113"/>
      <c r="Q147" s="121"/>
      <c r="R147" s="112"/>
      <c r="S147" s="113"/>
      <c r="T147" s="115"/>
      <c r="U147" s="123"/>
      <c r="V147" s="112"/>
      <c r="W147" s="113"/>
      <c r="X147" s="112"/>
      <c r="Y147" s="112"/>
      <c r="Z147" s="113"/>
      <c r="AA147" s="112"/>
      <c r="AB147" s="112"/>
      <c r="AC147" s="113"/>
      <c r="AD147" s="112"/>
      <c r="AE147" s="112"/>
      <c r="AF147" s="113"/>
    </row>
    <row r="148" spans="2:32" x14ac:dyDescent="0.25">
      <c r="B148" s="124"/>
      <c r="C148" s="98"/>
      <c r="D148" s="111"/>
      <c r="E148" s="111"/>
      <c r="F148" s="112"/>
      <c r="G148" s="113"/>
      <c r="H148" s="121"/>
      <c r="I148" s="112"/>
      <c r="J148" s="113"/>
      <c r="K148" s="121"/>
      <c r="L148" s="112"/>
      <c r="M148" s="113"/>
      <c r="N148" s="121"/>
      <c r="O148" s="112"/>
      <c r="P148" s="113"/>
      <c r="Q148" s="121"/>
      <c r="R148" s="112"/>
      <c r="S148" s="113"/>
      <c r="T148" s="115"/>
      <c r="U148" s="123"/>
      <c r="V148" s="112"/>
      <c r="W148" s="113"/>
      <c r="X148" s="112"/>
      <c r="Y148" s="112"/>
      <c r="Z148" s="113"/>
      <c r="AA148" s="112"/>
      <c r="AB148" s="112"/>
      <c r="AC148" s="113"/>
      <c r="AD148" s="112"/>
      <c r="AE148" s="112"/>
      <c r="AF148" s="113"/>
    </row>
    <row r="149" spans="2:32" x14ac:dyDescent="0.25">
      <c r="B149" s="110"/>
      <c r="C149" s="98"/>
      <c r="D149" s="111"/>
      <c r="E149" s="111"/>
      <c r="F149" s="112"/>
      <c r="G149" s="113"/>
      <c r="H149" s="121"/>
      <c r="I149" s="112"/>
      <c r="J149" s="113"/>
      <c r="K149" s="121"/>
      <c r="L149" s="112"/>
      <c r="M149" s="113"/>
      <c r="N149" s="121"/>
      <c r="O149" s="112"/>
      <c r="P149" s="113"/>
      <c r="Q149" s="121"/>
      <c r="R149" s="112"/>
      <c r="S149" s="113"/>
      <c r="T149" s="115"/>
      <c r="U149" s="123"/>
      <c r="V149" s="112"/>
      <c r="W149" s="113"/>
      <c r="X149" s="112"/>
      <c r="Y149" s="112"/>
      <c r="Z149" s="113"/>
      <c r="AA149" s="112"/>
      <c r="AB149" s="112"/>
      <c r="AC149" s="113"/>
      <c r="AD149" s="112"/>
      <c r="AE149" s="112"/>
      <c r="AF149" s="113"/>
    </row>
    <row r="150" spans="2:32" x14ac:dyDescent="0.25">
      <c r="B150" s="110"/>
      <c r="C150" s="98"/>
      <c r="D150" s="111"/>
      <c r="E150" s="111"/>
      <c r="F150" s="112"/>
      <c r="G150" s="113"/>
      <c r="H150" s="121"/>
      <c r="I150" s="112"/>
      <c r="J150" s="113"/>
      <c r="K150" s="121"/>
      <c r="L150" s="112"/>
      <c r="M150" s="113"/>
      <c r="N150" s="121"/>
      <c r="O150" s="112"/>
      <c r="P150" s="119"/>
      <c r="Q150" s="121"/>
      <c r="R150" s="112"/>
      <c r="S150" s="113"/>
      <c r="T150" s="115"/>
      <c r="U150" s="123"/>
      <c r="V150" s="112"/>
      <c r="W150" s="113"/>
      <c r="X150" s="112"/>
      <c r="Y150" s="112"/>
      <c r="Z150" s="113"/>
      <c r="AA150" s="112"/>
      <c r="AB150" s="112"/>
      <c r="AC150" s="113"/>
      <c r="AD150" s="112"/>
      <c r="AE150" s="112"/>
      <c r="AF150" s="113"/>
    </row>
    <row r="151" spans="2:32" x14ac:dyDescent="0.25">
      <c r="B151" s="124"/>
      <c r="C151" s="98"/>
      <c r="D151" s="111"/>
      <c r="E151" s="111"/>
      <c r="F151" s="112"/>
      <c r="G151" s="113"/>
      <c r="H151" s="121"/>
      <c r="I151" s="112"/>
      <c r="J151" s="113"/>
      <c r="K151" s="121"/>
      <c r="L151" s="112"/>
      <c r="M151" s="113"/>
      <c r="N151" s="121"/>
      <c r="O151" s="112"/>
      <c r="P151" s="119"/>
      <c r="Q151" s="121"/>
      <c r="R151" s="112"/>
      <c r="S151" s="113"/>
      <c r="T151" s="115"/>
      <c r="U151" s="123"/>
      <c r="V151" s="112"/>
      <c r="W151" s="113"/>
      <c r="X151" s="112"/>
      <c r="Y151" s="112"/>
      <c r="Z151" s="113"/>
      <c r="AA151" s="112"/>
      <c r="AB151" s="112"/>
      <c r="AC151" s="119"/>
      <c r="AD151" s="112"/>
      <c r="AE151" s="112"/>
      <c r="AF151" s="113"/>
    </row>
    <row r="152" spans="2:32" x14ac:dyDescent="0.25">
      <c r="B152" s="110"/>
      <c r="C152" s="98"/>
      <c r="D152" s="111"/>
      <c r="E152" s="111"/>
      <c r="F152" s="112"/>
      <c r="G152" s="113"/>
      <c r="H152" s="121"/>
      <c r="I152" s="112"/>
      <c r="J152" s="113"/>
      <c r="K152" s="121"/>
      <c r="L152" s="112"/>
      <c r="M152" s="113"/>
      <c r="N152" s="121"/>
      <c r="O152" s="112"/>
      <c r="P152" s="119"/>
      <c r="Q152" s="121"/>
      <c r="R152" s="112"/>
      <c r="S152" s="113"/>
      <c r="T152" s="115"/>
      <c r="U152" s="123"/>
      <c r="V152" s="112"/>
      <c r="W152" s="113"/>
      <c r="X152" s="112"/>
      <c r="Y152" s="112"/>
      <c r="Z152" s="113"/>
      <c r="AA152" s="112"/>
      <c r="AB152" s="112"/>
      <c r="AC152" s="113"/>
      <c r="AD152" s="112"/>
      <c r="AE152" s="112"/>
      <c r="AF152" s="113"/>
    </row>
    <row r="153" spans="2:32" x14ac:dyDescent="0.25">
      <c r="B153" s="125"/>
      <c r="C153" s="98"/>
      <c r="D153" s="126"/>
      <c r="E153" s="126"/>
      <c r="F153" s="127"/>
      <c r="G153" s="128"/>
      <c r="H153" s="129"/>
      <c r="I153" s="127"/>
      <c r="J153" s="128"/>
      <c r="K153" s="129"/>
      <c r="L153" s="127"/>
      <c r="M153" s="128"/>
      <c r="N153" s="129"/>
      <c r="O153" s="127"/>
      <c r="P153" s="128"/>
      <c r="Q153" s="129"/>
      <c r="R153" s="127"/>
      <c r="S153" s="128"/>
      <c r="T153" s="131"/>
      <c r="U153" s="132"/>
      <c r="V153" s="127"/>
      <c r="W153" s="128"/>
      <c r="X153" s="133"/>
      <c r="Y153" s="133"/>
      <c r="Z153" s="128"/>
      <c r="AA153" s="127"/>
      <c r="AB153" s="127"/>
      <c r="AC153" s="128"/>
      <c r="AD153" s="133"/>
      <c r="AE153" s="133"/>
      <c r="AF153" s="128"/>
    </row>
    <row r="154" spans="2:32" x14ac:dyDescent="0.25">
      <c r="B154" s="110"/>
      <c r="C154" s="98"/>
      <c r="D154" s="111"/>
      <c r="E154" s="111"/>
      <c r="F154" s="112"/>
      <c r="G154" s="113"/>
      <c r="H154" s="121"/>
      <c r="I154" s="112"/>
      <c r="J154" s="113"/>
      <c r="K154" s="121"/>
      <c r="L154" s="112"/>
      <c r="M154" s="113"/>
      <c r="N154" s="121"/>
      <c r="O154" s="112"/>
      <c r="P154" s="113"/>
      <c r="Q154" s="121"/>
      <c r="R154" s="112"/>
      <c r="S154" s="113"/>
      <c r="T154" s="115"/>
      <c r="U154" s="123"/>
      <c r="V154" s="112"/>
      <c r="W154" s="113"/>
      <c r="X154" s="112"/>
      <c r="Y154" s="112"/>
      <c r="Z154" s="113"/>
      <c r="AA154" s="112"/>
      <c r="AB154" s="112"/>
      <c r="AC154" s="113"/>
      <c r="AD154" s="112"/>
      <c r="AE154" s="112"/>
      <c r="AF154" s="113"/>
    </row>
    <row r="155" spans="2:32" x14ac:dyDescent="0.25">
      <c r="B155" s="110"/>
      <c r="C155" s="98"/>
      <c r="D155" s="111"/>
      <c r="E155" s="111"/>
      <c r="F155" s="112"/>
      <c r="G155" s="113"/>
      <c r="H155" s="121"/>
      <c r="I155" s="112"/>
      <c r="J155" s="113"/>
      <c r="K155" s="121"/>
      <c r="L155" s="112"/>
      <c r="M155" s="113"/>
      <c r="N155" s="121"/>
      <c r="O155" s="112"/>
      <c r="P155" s="113"/>
      <c r="Q155" s="121"/>
      <c r="R155" s="112"/>
      <c r="S155" s="113"/>
      <c r="T155" s="115"/>
      <c r="U155" s="123"/>
      <c r="V155" s="112"/>
      <c r="W155" s="113"/>
      <c r="X155" s="112"/>
      <c r="Y155" s="112"/>
      <c r="Z155" s="113"/>
      <c r="AA155" s="112"/>
      <c r="AB155" s="112"/>
      <c r="AC155" s="113"/>
      <c r="AD155" s="112"/>
      <c r="AE155" s="112"/>
      <c r="AF155" s="113"/>
    </row>
    <row r="156" spans="2:32" x14ac:dyDescent="0.25">
      <c r="B156" s="110"/>
      <c r="C156" s="98"/>
      <c r="D156" s="111"/>
      <c r="E156" s="111"/>
      <c r="F156" s="112"/>
      <c r="G156" s="113"/>
      <c r="H156" s="121"/>
      <c r="I156" s="112"/>
      <c r="J156" s="113"/>
      <c r="K156" s="121"/>
      <c r="L156" s="112"/>
      <c r="M156" s="113"/>
      <c r="N156" s="121"/>
      <c r="O156" s="112"/>
      <c r="P156" s="113"/>
      <c r="Q156" s="121"/>
      <c r="R156" s="112"/>
      <c r="S156" s="113"/>
      <c r="T156" s="115"/>
      <c r="U156" s="123"/>
      <c r="V156" s="112"/>
      <c r="W156" s="113"/>
      <c r="X156" s="112"/>
      <c r="Y156" s="112"/>
      <c r="Z156" s="113"/>
      <c r="AA156" s="112"/>
      <c r="AB156" s="112"/>
      <c r="AC156" s="113"/>
      <c r="AD156" s="112"/>
      <c r="AE156" s="112"/>
      <c r="AF156" s="113"/>
    </row>
    <row r="157" spans="2:32" x14ac:dyDescent="0.25">
      <c r="B157" s="124"/>
      <c r="C157" s="98"/>
      <c r="D157" s="111"/>
      <c r="E157" s="111"/>
      <c r="F157" s="112"/>
      <c r="G157" s="113"/>
      <c r="H157" s="121"/>
      <c r="I157" s="112"/>
      <c r="J157" s="113"/>
      <c r="K157" s="121"/>
      <c r="L157" s="112"/>
      <c r="M157" s="113"/>
      <c r="N157" s="121"/>
      <c r="O157" s="112"/>
      <c r="P157" s="113"/>
      <c r="Q157" s="121"/>
      <c r="R157" s="112"/>
      <c r="S157" s="113"/>
      <c r="T157" s="115"/>
      <c r="U157" s="123"/>
      <c r="V157" s="112"/>
      <c r="W157" s="113"/>
      <c r="X157" s="112"/>
      <c r="Y157" s="112"/>
      <c r="Z157" s="113"/>
      <c r="AA157" s="112"/>
      <c r="AB157" s="112"/>
      <c r="AC157" s="113"/>
      <c r="AD157" s="112"/>
      <c r="AE157" s="112"/>
      <c r="AF157" s="113"/>
    </row>
    <row r="158" spans="2:32" x14ac:dyDescent="0.25">
      <c r="B158" s="110"/>
      <c r="C158" s="98"/>
      <c r="D158" s="111"/>
      <c r="E158" s="111"/>
      <c r="F158" s="112"/>
      <c r="G158" s="113"/>
      <c r="H158" s="121"/>
      <c r="I158" s="112"/>
      <c r="J158" s="113"/>
      <c r="K158" s="121"/>
      <c r="L158" s="112"/>
      <c r="M158" s="113"/>
      <c r="N158" s="121"/>
      <c r="O158" s="112"/>
      <c r="P158" s="113"/>
      <c r="Q158" s="121"/>
      <c r="R158" s="112"/>
      <c r="S158" s="113"/>
      <c r="T158" s="115"/>
      <c r="U158" s="123"/>
      <c r="V158" s="112"/>
      <c r="W158" s="113"/>
      <c r="X158" s="112"/>
      <c r="Y158" s="112"/>
      <c r="Z158" s="113"/>
      <c r="AA158" s="112"/>
      <c r="AB158" s="112"/>
      <c r="AC158" s="113"/>
      <c r="AD158" s="112"/>
      <c r="AE158" s="112"/>
      <c r="AF158" s="113"/>
    </row>
    <row r="159" spans="2:32" x14ac:dyDescent="0.25">
      <c r="B159" s="110"/>
      <c r="C159" s="98"/>
      <c r="D159" s="111"/>
      <c r="E159" s="111"/>
      <c r="F159" s="112"/>
      <c r="G159" s="113"/>
      <c r="H159" s="121"/>
      <c r="I159" s="112"/>
      <c r="J159" s="113"/>
      <c r="K159" s="121"/>
      <c r="L159" s="112"/>
      <c r="M159" s="113"/>
      <c r="N159" s="121"/>
      <c r="O159" s="112"/>
      <c r="P159" s="113"/>
      <c r="Q159" s="121"/>
      <c r="R159" s="112"/>
      <c r="S159" s="113"/>
      <c r="T159" s="115"/>
      <c r="U159" s="123"/>
      <c r="V159" s="112"/>
      <c r="W159" s="113"/>
      <c r="X159" s="112"/>
      <c r="Y159" s="112"/>
      <c r="Z159" s="113"/>
      <c r="AA159" s="112"/>
      <c r="AB159" s="112"/>
      <c r="AC159" s="113"/>
      <c r="AD159" s="112"/>
      <c r="AE159" s="112"/>
      <c r="AF159" s="113"/>
    </row>
    <row r="160" spans="2:32" x14ac:dyDescent="0.25">
      <c r="B160" s="110"/>
      <c r="C160" s="98"/>
      <c r="D160" s="111"/>
      <c r="E160" s="111"/>
      <c r="F160" s="112"/>
      <c r="G160" s="113"/>
      <c r="H160" s="121"/>
      <c r="I160" s="112"/>
      <c r="J160" s="113"/>
      <c r="K160" s="121"/>
      <c r="L160" s="112"/>
      <c r="M160" s="113"/>
      <c r="N160" s="121"/>
      <c r="O160" s="112"/>
      <c r="P160" s="113"/>
      <c r="Q160" s="121"/>
      <c r="R160" s="112"/>
      <c r="S160" s="113"/>
      <c r="T160" s="115"/>
      <c r="U160" s="123"/>
      <c r="V160" s="112"/>
      <c r="W160" s="113"/>
      <c r="X160" s="112"/>
      <c r="Y160" s="112"/>
      <c r="Z160" s="113"/>
      <c r="AA160" s="112"/>
      <c r="AB160" s="112"/>
      <c r="AC160" s="113"/>
      <c r="AD160" s="112"/>
      <c r="AE160" s="112"/>
      <c r="AF160" s="113"/>
    </row>
    <row r="161" spans="2:32" x14ac:dyDescent="0.25">
      <c r="B161" s="110"/>
      <c r="C161" s="98"/>
      <c r="D161" s="111"/>
      <c r="E161" s="111"/>
      <c r="F161" s="112"/>
      <c r="G161" s="113"/>
      <c r="H161" s="121"/>
      <c r="I161" s="112"/>
      <c r="J161" s="113"/>
      <c r="K161" s="121"/>
      <c r="L161" s="112"/>
      <c r="M161" s="113"/>
      <c r="N161" s="121"/>
      <c r="O161" s="112"/>
      <c r="P161" s="113"/>
      <c r="Q161" s="121"/>
      <c r="R161" s="112"/>
      <c r="S161" s="113"/>
      <c r="T161" s="115"/>
      <c r="U161" s="123"/>
      <c r="V161" s="112"/>
      <c r="W161" s="113"/>
      <c r="X161" s="112"/>
      <c r="Y161" s="112"/>
      <c r="Z161" s="113"/>
      <c r="AA161" s="112"/>
      <c r="AB161" s="112"/>
      <c r="AC161" s="119"/>
      <c r="AD161" s="112"/>
      <c r="AE161" s="112"/>
      <c r="AF161" s="113"/>
    </row>
    <row r="162" spans="2:32" x14ac:dyDescent="0.25">
      <c r="B162" s="110"/>
      <c r="C162" s="98"/>
      <c r="D162" s="111"/>
      <c r="E162" s="111"/>
      <c r="F162" s="112"/>
      <c r="G162" s="113"/>
      <c r="H162" s="121"/>
      <c r="I162" s="112"/>
      <c r="J162" s="113"/>
      <c r="K162" s="121"/>
      <c r="L162" s="112"/>
      <c r="M162" s="113"/>
      <c r="N162" s="121"/>
      <c r="O162" s="112"/>
      <c r="P162" s="113"/>
      <c r="Q162" s="121"/>
      <c r="R162" s="112"/>
      <c r="S162" s="113"/>
      <c r="T162" s="115"/>
      <c r="U162" s="123"/>
      <c r="V162" s="112"/>
      <c r="W162" s="113"/>
      <c r="X162" s="112"/>
      <c r="Y162" s="112"/>
      <c r="Z162" s="113"/>
      <c r="AA162" s="112"/>
      <c r="AB162" s="112"/>
      <c r="AC162" s="113"/>
      <c r="AD162" s="112"/>
      <c r="AE162" s="112"/>
      <c r="AF162" s="113"/>
    </row>
    <row r="163" spans="2:32" x14ac:dyDescent="0.25">
      <c r="B163" s="124"/>
      <c r="C163" s="98"/>
      <c r="D163" s="111"/>
      <c r="E163" s="111"/>
      <c r="F163" s="112"/>
      <c r="G163" s="113"/>
      <c r="H163" s="121"/>
      <c r="I163" s="112"/>
      <c r="J163" s="113"/>
      <c r="K163" s="121"/>
      <c r="L163" s="112"/>
      <c r="M163" s="113"/>
      <c r="N163" s="121"/>
      <c r="O163" s="112"/>
      <c r="P163" s="113"/>
      <c r="Q163" s="121"/>
      <c r="R163" s="112"/>
      <c r="S163" s="113"/>
      <c r="T163" s="115"/>
      <c r="U163" s="123"/>
      <c r="V163" s="112"/>
      <c r="W163" s="113"/>
      <c r="X163" s="112"/>
      <c r="Y163" s="112"/>
      <c r="Z163" s="113"/>
      <c r="AA163" s="112"/>
      <c r="AB163" s="112"/>
      <c r="AC163" s="113"/>
      <c r="AD163" s="112"/>
      <c r="AE163" s="112"/>
      <c r="AF163" s="113"/>
    </row>
    <row r="164" spans="2:32" x14ac:dyDescent="0.25">
      <c r="B164" s="110"/>
      <c r="C164" s="98"/>
      <c r="D164" s="111"/>
      <c r="E164" s="111"/>
      <c r="F164" s="112"/>
      <c r="G164" s="113"/>
      <c r="H164" s="121"/>
      <c r="I164" s="112"/>
      <c r="J164" s="113"/>
      <c r="K164" s="121"/>
      <c r="L164" s="112"/>
      <c r="M164" s="113"/>
      <c r="N164" s="121"/>
      <c r="O164" s="112"/>
      <c r="P164" s="113"/>
      <c r="Q164" s="121"/>
      <c r="R164" s="112"/>
      <c r="S164" s="113"/>
      <c r="T164" s="115"/>
      <c r="U164" s="123"/>
      <c r="V164" s="112"/>
      <c r="W164" s="113"/>
      <c r="X164" s="112"/>
      <c r="Y164" s="112"/>
      <c r="Z164" s="113"/>
      <c r="AA164" s="112"/>
      <c r="AB164" s="112"/>
      <c r="AC164" s="113"/>
      <c r="AD164" s="112"/>
      <c r="AE164" s="112"/>
      <c r="AF164" s="113"/>
    </row>
    <row r="165" spans="2:32" x14ac:dyDescent="0.25">
      <c r="B165" s="110"/>
      <c r="C165" s="98"/>
      <c r="D165" s="111"/>
      <c r="E165" s="111"/>
      <c r="F165" s="112"/>
      <c r="G165" s="113"/>
      <c r="H165" s="121"/>
      <c r="I165" s="112"/>
      <c r="J165" s="113"/>
      <c r="K165" s="121"/>
      <c r="L165" s="112"/>
      <c r="M165" s="113"/>
      <c r="N165" s="121"/>
      <c r="O165" s="112"/>
      <c r="P165" s="113"/>
      <c r="Q165" s="121"/>
      <c r="R165" s="112"/>
      <c r="S165" s="113"/>
      <c r="T165" s="115"/>
      <c r="U165" s="123"/>
      <c r="V165" s="112"/>
      <c r="W165" s="113"/>
      <c r="X165" s="112"/>
      <c r="Y165" s="112"/>
      <c r="Z165" s="113"/>
      <c r="AA165" s="112"/>
      <c r="AB165" s="112"/>
      <c r="AC165" s="113"/>
      <c r="AD165" s="112"/>
      <c r="AE165" s="112"/>
      <c r="AF165" s="113"/>
    </row>
    <row r="166" spans="2:32" x14ac:dyDescent="0.25">
      <c r="B166" s="110"/>
      <c r="C166" s="98"/>
      <c r="D166" s="111"/>
      <c r="E166" s="111"/>
      <c r="F166" s="112"/>
      <c r="G166" s="113"/>
      <c r="H166" s="121"/>
      <c r="I166" s="112"/>
      <c r="J166" s="113"/>
      <c r="K166" s="121"/>
      <c r="L166" s="112"/>
      <c r="M166" s="113"/>
      <c r="N166" s="121"/>
      <c r="O166" s="112"/>
      <c r="P166" s="113"/>
      <c r="Q166" s="121"/>
      <c r="R166" s="112"/>
      <c r="S166" s="113"/>
      <c r="T166" s="115"/>
      <c r="U166" s="123"/>
      <c r="V166" s="112"/>
      <c r="W166" s="113"/>
      <c r="X166" s="112"/>
      <c r="Y166" s="112"/>
      <c r="Z166" s="113"/>
      <c r="AA166" s="112"/>
      <c r="AB166" s="112"/>
      <c r="AC166" s="113"/>
      <c r="AD166" s="112"/>
      <c r="AE166" s="112"/>
      <c r="AF166" s="113"/>
    </row>
    <row r="167" spans="2:32" x14ac:dyDescent="0.25">
      <c r="B167" s="110"/>
      <c r="C167" s="98"/>
      <c r="D167" s="111"/>
      <c r="E167" s="111"/>
      <c r="F167" s="112"/>
      <c r="G167" s="113"/>
      <c r="H167" s="121"/>
      <c r="I167" s="112"/>
      <c r="J167" s="113"/>
      <c r="K167" s="121"/>
      <c r="L167" s="112"/>
      <c r="M167" s="113"/>
      <c r="N167" s="121"/>
      <c r="O167" s="112"/>
      <c r="P167" s="113"/>
      <c r="Q167" s="121"/>
      <c r="R167" s="112"/>
      <c r="S167" s="113"/>
      <c r="T167" s="115"/>
      <c r="U167" s="123"/>
      <c r="V167" s="112"/>
      <c r="W167" s="113"/>
      <c r="X167" s="112"/>
      <c r="Y167" s="112"/>
      <c r="Z167" s="113"/>
      <c r="AA167" s="112"/>
      <c r="AB167" s="112"/>
      <c r="AC167" s="113"/>
      <c r="AD167" s="112"/>
      <c r="AE167" s="112"/>
      <c r="AF167" s="113"/>
    </row>
    <row r="168" spans="2:32" x14ac:dyDescent="0.25">
      <c r="B168" s="110"/>
      <c r="C168" s="98"/>
      <c r="D168" s="111"/>
      <c r="E168" s="111"/>
      <c r="F168" s="112"/>
      <c r="G168" s="113"/>
      <c r="H168" s="121"/>
      <c r="I168" s="112"/>
      <c r="J168" s="113"/>
      <c r="K168" s="121"/>
      <c r="L168" s="112"/>
      <c r="M168" s="113"/>
      <c r="N168" s="121"/>
      <c r="O168" s="112"/>
      <c r="P168" s="113"/>
      <c r="Q168" s="121"/>
      <c r="R168" s="112"/>
      <c r="S168" s="113"/>
      <c r="T168" s="115"/>
      <c r="U168" s="123"/>
      <c r="V168" s="112"/>
      <c r="W168" s="113"/>
      <c r="X168" s="112"/>
      <c r="Y168" s="112"/>
      <c r="Z168" s="113"/>
      <c r="AA168" s="112"/>
      <c r="AB168" s="112"/>
      <c r="AC168" s="113"/>
      <c r="AD168" s="112"/>
      <c r="AE168" s="112"/>
      <c r="AF168" s="113"/>
    </row>
    <row r="169" spans="2:32" x14ac:dyDescent="0.25">
      <c r="B169" s="124"/>
      <c r="C169" s="98"/>
      <c r="D169" s="111"/>
      <c r="E169" s="111"/>
      <c r="F169" s="112"/>
      <c r="G169" s="113"/>
      <c r="H169" s="121"/>
      <c r="I169" s="112"/>
      <c r="J169" s="113"/>
      <c r="K169" s="121"/>
      <c r="L169" s="112"/>
      <c r="M169" s="113"/>
      <c r="N169" s="121"/>
      <c r="O169" s="112"/>
      <c r="P169" s="113"/>
      <c r="Q169" s="121"/>
      <c r="R169" s="112"/>
      <c r="S169" s="113"/>
      <c r="T169" s="115"/>
      <c r="U169" s="123"/>
      <c r="V169" s="112"/>
      <c r="W169" s="113"/>
      <c r="X169" s="112"/>
      <c r="Y169" s="112"/>
      <c r="Z169" s="113"/>
      <c r="AA169" s="112"/>
      <c r="AB169" s="112"/>
      <c r="AC169" s="113"/>
      <c r="AD169" s="112"/>
      <c r="AE169" s="112"/>
      <c r="AF169" s="113"/>
    </row>
    <row r="170" spans="2:32" x14ac:dyDescent="0.25">
      <c r="B170" s="110"/>
      <c r="C170" s="98"/>
      <c r="D170" s="111"/>
      <c r="E170" s="111"/>
      <c r="F170" s="112"/>
      <c r="G170" s="113"/>
      <c r="H170" s="121"/>
      <c r="I170" s="112"/>
      <c r="J170" s="113"/>
      <c r="K170" s="121"/>
      <c r="L170" s="112"/>
      <c r="M170" s="113"/>
      <c r="N170" s="121"/>
      <c r="O170" s="112"/>
      <c r="P170" s="113"/>
      <c r="Q170" s="121"/>
      <c r="R170" s="112"/>
      <c r="S170" s="113"/>
      <c r="T170" s="115"/>
      <c r="U170" s="123"/>
      <c r="V170" s="112"/>
      <c r="W170" s="113"/>
      <c r="X170" s="112"/>
      <c r="Y170" s="112"/>
      <c r="Z170" s="113"/>
      <c r="AA170" s="112"/>
      <c r="AB170" s="112"/>
      <c r="AC170" s="113"/>
      <c r="AD170" s="112"/>
      <c r="AE170" s="112"/>
      <c r="AF170" s="113"/>
    </row>
    <row r="171" spans="2:32" x14ac:dyDescent="0.25">
      <c r="B171" s="110"/>
      <c r="C171" s="98"/>
      <c r="D171" s="111"/>
      <c r="E171" s="111"/>
      <c r="F171" s="112"/>
      <c r="G171" s="113"/>
      <c r="H171" s="121"/>
      <c r="I171" s="112"/>
      <c r="J171" s="113"/>
      <c r="K171" s="121"/>
      <c r="L171" s="112"/>
      <c r="M171" s="113"/>
      <c r="N171" s="121"/>
      <c r="O171" s="112"/>
      <c r="P171" s="113"/>
      <c r="Q171" s="121"/>
      <c r="R171" s="112"/>
      <c r="S171" s="113"/>
      <c r="T171" s="115"/>
      <c r="U171" s="123"/>
      <c r="V171" s="112"/>
      <c r="W171" s="113"/>
      <c r="X171" s="112"/>
      <c r="Y171" s="112"/>
      <c r="Z171" s="113"/>
      <c r="AA171" s="112"/>
      <c r="AB171" s="112"/>
      <c r="AC171" s="113"/>
      <c r="AD171" s="112"/>
      <c r="AE171" s="112"/>
      <c r="AF171" s="113"/>
    </row>
    <row r="172" spans="2:32" x14ac:dyDescent="0.25">
      <c r="B172" s="110"/>
      <c r="C172" s="98"/>
      <c r="D172" s="111"/>
      <c r="E172" s="111"/>
      <c r="F172" s="112"/>
      <c r="G172" s="113"/>
      <c r="H172" s="121"/>
      <c r="I172" s="112"/>
      <c r="J172" s="113"/>
      <c r="K172" s="121"/>
      <c r="L172" s="112"/>
      <c r="M172" s="113"/>
      <c r="N172" s="121"/>
      <c r="O172" s="112"/>
      <c r="P172" s="113"/>
      <c r="Q172" s="121"/>
      <c r="R172" s="112"/>
      <c r="S172" s="113"/>
      <c r="T172" s="115"/>
      <c r="U172" s="123"/>
      <c r="V172" s="112"/>
      <c r="W172" s="113"/>
      <c r="X172" s="112"/>
      <c r="Y172" s="112"/>
      <c r="Z172" s="113"/>
      <c r="AA172" s="112"/>
      <c r="AB172" s="112"/>
      <c r="AC172" s="113"/>
      <c r="AD172" s="112"/>
      <c r="AE172" s="112"/>
      <c r="AF172" s="113"/>
    </row>
    <row r="173" spans="2:32" x14ac:dyDescent="0.25">
      <c r="B173" s="110"/>
      <c r="C173" s="98"/>
      <c r="D173" s="111"/>
      <c r="E173" s="111"/>
      <c r="F173" s="112"/>
      <c r="G173" s="113"/>
      <c r="H173" s="121"/>
      <c r="I173" s="112"/>
      <c r="J173" s="113"/>
      <c r="K173" s="121"/>
      <c r="L173" s="112"/>
      <c r="M173" s="113"/>
      <c r="N173" s="121"/>
      <c r="O173" s="112"/>
      <c r="P173" s="119"/>
      <c r="Q173" s="121"/>
      <c r="R173" s="112"/>
      <c r="S173" s="113"/>
      <c r="T173" s="115"/>
      <c r="U173" s="123"/>
      <c r="V173" s="112"/>
      <c r="W173" s="113"/>
      <c r="X173" s="112"/>
      <c r="Y173" s="112"/>
      <c r="Z173" s="113"/>
      <c r="AA173" s="112"/>
      <c r="AB173" s="112"/>
      <c r="AC173" s="119"/>
      <c r="AD173" s="112"/>
      <c r="AE173" s="112"/>
      <c r="AF173" s="113"/>
    </row>
    <row r="174" spans="2:32" x14ac:dyDescent="0.25">
      <c r="B174" s="110"/>
      <c r="C174" s="98"/>
      <c r="D174" s="111"/>
      <c r="E174" s="111"/>
      <c r="F174" s="112"/>
      <c r="G174" s="113"/>
      <c r="H174" s="121"/>
      <c r="I174" s="112"/>
      <c r="J174" s="113"/>
      <c r="K174" s="121"/>
      <c r="L174" s="112"/>
      <c r="M174" s="113"/>
      <c r="N174" s="121"/>
      <c r="O174" s="112"/>
      <c r="P174" s="113"/>
      <c r="Q174" s="121"/>
      <c r="R174" s="112"/>
      <c r="S174" s="113"/>
      <c r="T174" s="115"/>
      <c r="U174" s="123"/>
      <c r="V174" s="112"/>
      <c r="W174" s="113"/>
      <c r="X174" s="112"/>
      <c r="Y174" s="112"/>
      <c r="Z174" s="113"/>
      <c r="AA174" s="112"/>
      <c r="AB174" s="112"/>
      <c r="AC174" s="113"/>
      <c r="AD174" s="112"/>
      <c r="AE174" s="112"/>
      <c r="AF174" s="113"/>
    </row>
    <row r="175" spans="2:32" x14ac:dyDescent="0.25">
      <c r="B175" s="124"/>
      <c r="C175" s="98"/>
      <c r="D175" s="111"/>
      <c r="E175" s="111"/>
      <c r="F175" s="112"/>
      <c r="G175" s="113"/>
      <c r="H175" s="121"/>
      <c r="I175" s="112"/>
      <c r="J175" s="113"/>
      <c r="K175" s="121"/>
      <c r="L175" s="112"/>
      <c r="M175" s="113"/>
      <c r="N175" s="121"/>
      <c r="O175" s="112"/>
      <c r="P175" s="119"/>
      <c r="Q175" s="121"/>
      <c r="R175" s="112"/>
      <c r="S175" s="113"/>
      <c r="T175" s="115"/>
      <c r="U175" s="123"/>
      <c r="V175" s="112"/>
      <c r="W175" s="113"/>
      <c r="X175" s="112"/>
      <c r="Y175" s="112"/>
      <c r="Z175" s="113"/>
      <c r="AA175" s="112"/>
      <c r="AB175" s="112"/>
      <c r="AC175" s="119"/>
      <c r="AD175" s="112"/>
      <c r="AE175" s="112"/>
      <c r="AF175" s="113"/>
    </row>
    <row r="176" spans="2:32" x14ac:dyDescent="0.25">
      <c r="B176" s="110"/>
      <c r="C176" s="98"/>
      <c r="D176" s="111"/>
      <c r="E176" s="111"/>
      <c r="F176" s="112"/>
      <c r="G176" s="113"/>
      <c r="H176" s="121"/>
      <c r="I176" s="112"/>
      <c r="J176" s="113"/>
      <c r="K176" s="121"/>
      <c r="L176" s="112"/>
      <c r="M176" s="113"/>
      <c r="N176" s="121"/>
      <c r="O176" s="112"/>
      <c r="P176" s="119"/>
      <c r="Q176" s="121"/>
      <c r="R176" s="112"/>
      <c r="S176" s="113"/>
      <c r="T176" s="115"/>
      <c r="U176" s="123"/>
      <c r="V176" s="112"/>
      <c r="W176" s="113"/>
      <c r="X176" s="112"/>
      <c r="Y176" s="112"/>
      <c r="Z176" s="113"/>
      <c r="AA176" s="112"/>
      <c r="AB176" s="112"/>
      <c r="AC176" s="119"/>
      <c r="AD176" s="112"/>
      <c r="AE176" s="112"/>
      <c r="AF176" s="113"/>
    </row>
    <row r="177" spans="2:32" x14ac:dyDescent="0.25">
      <c r="B177" s="110"/>
      <c r="C177" s="98"/>
      <c r="D177" s="111"/>
      <c r="E177" s="111"/>
      <c r="F177" s="112"/>
      <c r="G177" s="113"/>
      <c r="H177" s="121"/>
      <c r="I177" s="112"/>
      <c r="J177" s="113"/>
      <c r="K177" s="121"/>
      <c r="L177" s="112"/>
      <c r="M177" s="113"/>
      <c r="N177" s="121"/>
      <c r="O177" s="112"/>
      <c r="P177" s="113"/>
      <c r="Q177" s="121"/>
      <c r="R177" s="112"/>
      <c r="S177" s="113"/>
      <c r="T177" s="115"/>
      <c r="U177" s="123"/>
      <c r="V177" s="112"/>
      <c r="W177" s="113"/>
      <c r="X177" s="112"/>
      <c r="Y177" s="112"/>
      <c r="Z177" s="113"/>
      <c r="AA177" s="112"/>
      <c r="AB177" s="112"/>
      <c r="AC177" s="113"/>
      <c r="AD177" s="112"/>
      <c r="AE177" s="112"/>
      <c r="AF177" s="113"/>
    </row>
    <row r="178" spans="2:32" x14ac:dyDescent="0.25">
      <c r="B178" s="110"/>
      <c r="C178" s="98"/>
      <c r="D178" s="111"/>
      <c r="E178" s="111"/>
      <c r="F178" s="112"/>
      <c r="G178" s="113"/>
      <c r="H178" s="121"/>
      <c r="I178" s="112"/>
      <c r="J178" s="113"/>
      <c r="K178" s="121"/>
      <c r="L178" s="112"/>
      <c r="M178" s="113"/>
      <c r="N178" s="121"/>
      <c r="O178" s="112"/>
      <c r="P178" s="113"/>
      <c r="Q178" s="121"/>
      <c r="R178" s="112"/>
      <c r="S178" s="113"/>
      <c r="T178" s="115"/>
      <c r="U178" s="123"/>
      <c r="V178" s="112"/>
      <c r="W178" s="113"/>
      <c r="X178" s="112"/>
      <c r="Y178" s="112"/>
      <c r="Z178" s="119"/>
      <c r="AA178" s="112"/>
      <c r="AB178" s="112"/>
      <c r="AC178" s="119"/>
      <c r="AD178" s="112"/>
      <c r="AE178" s="112"/>
      <c r="AF178" s="119"/>
    </row>
    <row r="179" spans="2:32" x14ac:dyDescent="0.25">
      <c r="B179" s="110"/>
      <c r="C179" s="98"/>
      <c r="D179" s="111"/>
      <c r="E179" s="111"/>
      <c r="F179" s="112"/>
      <c r="G179" s="113"/>
      <c r="H179" s="121"/>
      <c r="I179" s="112"/>
      <c r="J179" s="113"/>
      <c r="K179" s="121"/>
      <c r="L179" s="112"/>
      <c r="M179" s="113"/>
      <c r="N179" s="121"/>
      <c r="O179" s="112"/>
      <c r="P179" s="119"/>
      <c r="Q179" s="121"/>
      <c r="R179" s="112"/>
      <c r="S179" s="113"/>
      <c r="T179" s="115"/>
      <c r="U179" s="123"/>
      <c r="V179" s="112"/>
      <c r="W179" s="113"/>
      <c r="X179" s="112"/>
      <c r="Y179" s="112"/>
      <c r="Z179" s="113"/>
      <c r="AA179" s="112"/>
      <c r="AB179" s="112"/>
      <c r="AC179" s="119"/>
      <c r="AD179" s="112"/>
      <c r="AE179" s="112"/>
      <c r="AF179" s="113"/>
    </row>
    <row r="180" spans="2:32" x14ac:dyDescent="0.25">
      <c r="B180" s="110"/>
      <c r="C180" s="98"/>
      <c r="D180" s="111"/>
      <c r="E180" s="111"/>
      <c r="F180" s="112"/>
      <c r="G180" s="113"/>
      <c r="H180" s="121"/>
      <c r="I180" s="112"/>
      <c r="J180" s="113"/>
      <c r="K180" s="121"/>
      <c r="L180" s="112"/>
      <c r="M180" s="113"/>
      <c r="N180" s="121"/>
      <c r="O180" s="112"/>
      <c r="P180" s="119"/>
      <c r="Q180" s="121"/>
      <c r="R180" s="112"/>
      <c r="S180" s="113"/>
      <c r="T180" s="115"/>
      <c r="U180" s="123"/>
      <c r="V180" s="112"/>
      <c r="W180" s="113"/>
      <c r="X180" s="112"/>
      <c r="Y180" s="112"/>
      <c r="Z180" s="119"/>
      <c r="AA180" s="112"/>
      <c r="AB180" s="112"/>
      <c r="AC180" s="119"/>
      <c r="AD180" s="112"/>
      <c r="AE180" s="112"/>
      <c r="AF180" s="113"/>
    </row>
    <row r="181" spans="2:32" x14ac:dyDescent="0.25">
      <c r="B181" s="124"/>
      <c r="C181" s="98"/>
      <c r="D181" s="111"/>
      <c r="E181" s="111"/>
      <c r="F181" s="112"/>
      <c r="G181" s="113"/>
      <c r="H181" s="121"/>
      <c r="I181" s="112"/>
      <c r="J181" s="113"/>
      <c r="K181" s="121"/>
      <c r="L181" s="112"/>
      <c r="M181" s="113"/>
      <c r="N181" s="121"/>
      <c r="O181" s="112"/>
      <c r="P181" s="113"/>
      <c r="Q181" s="121"/>
      <c r="R181" s="112"/>
      <c r="S181" s="113"/>
      <c r="T181" s="115"/>
      <c r="U181" s="123"/>
      <c r="V181" s="112"/>
      <c r="W181" s="113"/>
      <c r="X181" s="112"/>
      <c r="Y181" s="112"/>
      <c r="Z181" s="113"/>
      <c r="AA181" s="112"/>
      <c r="AB181" s="112"/>
      <c r="AC181" s="113"/>
      <c r="AD181" s="112"/>
      <c r="AE181" s="112"/>
      <c r="AF181" s="113"/>
    </row>
    <row r="182" spans="2:32" x14ac:dyDescent="0.25">
      <c r="B182" s="110"/>
      <c r="C182" s="98"/>
      <c r="D182" s="111"/>
      <c r="E182" s="111"/>
      <c r="F182" s="112"/>
      <c r="G182" s="113"/>
      <c r="H182" s="121"/>
      <c r="I182" s="112"/>
      <c r="J182" s="113"/>
      <c r="K182" s="121"/>
      <c r="L182" s="112"/>
      <c r="M182" s="113"/>
      <c r="N182" s="121"/>
      <c r="O182" s="112"/>
      <c r="P182" s="119"/>
      <c r="Q182" s="121"/>
      <c r="R182" s="112"/>
      <c r="S182" s="113"/>
      <c r="T182" s="115"/>
      <c r="U182" s="123"/>
      <c r="V182" s="112"/>
      <c r="W182" s="113"/>
      <c r="X182" s="112"/>
      <c r="Y182" s="112"/>
      <c r="Z182" s="113"/>
      <c r="AA182" s="112"/>
      <c r="AB182" s="112"/>
      <c r="AC182" s="113"/>
      <c r="AD182" s="112"/>
      <c r="AE182" s="112"/>
      <c r="AF182" s="113"/>
    </row>
    <row r="183" spans="2:32" x14ac:dyDescent="0.25">
      <c r="B183" s="110"/>
      <c r="C183" s="98"/>
      <c r="D183" s="111"/>
      <c r="E183" s="111"/>
      <c r="F183" s="112"/>
      <c r="G183" s="113"/>
      <c r="H183" s="121"/>
      <c r="I183" s="112"/>
      <c r="J183" s="113"/>
      <c r="K183" s="121"/>
      <c r="L183" s="112"/>
      <c r="M183" s="113"/>
      <c r="N183" s="121"/>
      <c r="O183" s="112"/>
      <c r="P183" s="113"/>
      <c r="Q183" s="121"/>
      <c r="R183" s="112"/>
      <c r="S183" s="113"/>
      <c r="T183" s="115"/>
      <c r="U183" s="123"/>
      <c r="V183" s="112"/>
      <c r="W183" s="113"/>
      <c r="X183" s="112"/>
      <c r="Y183" s="112"/>
      <c r="Z183" s="113"/>
      <c r="AA183" s="112"/>
      <c r="AB183" s="112"/>
      <c r="AC183" s="113"/>
      <c r="AD183" s="112"/>
      <c r="AE183" s="112"/>
      <c r="AF183" s="113"/>
    </row>
    <row r="184" spans="2:32" x14ac:dyDescent="0.25">
      <c r="B184" s="110"/>
      <c r="C184" s="98"/>
      <c r="D184" s="111"/>
      <c r="E184" s="111"/>
      <c r="F184" s="112"/>
      <c r="G184" s="113"/>
      <c r="H184" s="121"/>
      <c r="I184" s="112"/>
      <c r="J184" s="113"/>
      <c r="K184" s="121"/>
      <c r="L184" s="112"/>
      <c r="M184" s="113"/>
      <c r="N184" s="121"/>
      <c r="O184" s="112"/>
      <c r="P184" s="113"/>
      <c r="Q184" s="121"/>
      <c r="R184" s="112"/>
      <c r="S184" s="113"/>
      <c r="T184" s="115"/>
      <c r="U184" s="123"/>
      <c r="V184" s="112"/>
      <c r="W184" s="113"/>
      <c r="X184" s="112"/>
      <c r="Y184" s="112"/>
      <c r="Z184" s="113"/>
      <c r="AA184" s="112"/>
      <c r="AB184" s="112"/>
      <c r="AC184" s="113"/>
      <c r="AD184" s="112"/>
      <c r="AE184" s="112"/>
      <c r="AF184" s="113"/>
    </row>
    <row r="185" spans="2:32" x14ac:dyDescent="0.25">
      <c r="B185" s="110"/>
      <c r="C185" s="98"/>
      <c r="D185" s="111"/>
      <c r="E185" s="111"/>
      <c r="F185" s="112"/>
      <c r="G185" s="113"/>
      <c r="H185" s="121"/>
      <c r="I185" s="112"/>
      <c r="J185" s="113"/>
      <c r="K185" s="121"/>
      <c r="L185" s="112"/>
      <c r="M185" s="113"/>
      <c r="N185" s="121"/>
      <c r="O185" s="112"/>
      <c r="P185" s="113"/>
      <c r="Q185" s="121"/>
      <c r="R185" s="112"/>
      <c r="S185" s="113"/>
      <c r="T185" s="115"/>
      <c r="U185" s="123"/>
      <c r="V185" s="112"/>
      <c r="W185" s="113"/>
      <c r="X185" s="112"/>
      <c r="Y185" s="112"/>
      <c r="Z185" s="113"/>
      <c r="AA185" s="112"/>
      <c r="AB185" s="112"/>
      <c r="AC185" s="113"/>
      <c r="AD185" s="112"/>
      <c r="AE185" s="112"/>
      <c r="AF185" s="113"/>
    </row>
    <row r="186" spans="2:32" x14ac:dyDescent="0.25">
      <c r="B186" s="110"/>
      <c r="C186" s="98"/>
      <c r="D186" s="111"/>
      <c r="E186" s="111"/>
      <c r="F186" s="112"/>
      <c r="G186" s="113"/>
      <c r="H186" s="121"/>
      <c r="I186" s="112"/>
      <c r="J186" s="113"/>
      <c r="K186" s="121"/>
      <c r="L186" s="112"/>
      <c r="M186" s="113"/>
      <c r="N186" s="121"/>
      <c r="O186" s="112"/>
      <c r="P186" s="113"/>
      <c r="Q186" s="121"/>
      <c r="R186" s="112"/>
      <c r="S186" s="113"/>
      <c r="T186" s="115"/>
      <c r="U186" s="123"/>
      <c r="V186" s="112"/>
      <c r="W186" s="113"/>
      <c r="X186" s="112"/>
      <c r="Y186" s="112"/>
      <c r="Z186" s="113"/>
      <c r="AA186" s="112"/>
      <c r="AB186" s="112"/>
      <c r="AC186" s="113"/>
      <c r="AD186" s="112"/>
      <c r="AE186" s="112"/>
      <c r="AF186" s="113"/>
    </row>
    <row r="187" spans="2:32" x14ac:dyDescent="0.25">
      <c r="B187" s="124"/>
      <c r="C187" s="98"/>
      <c r="D187" s="111"/>
      <c r="E187" s="111"/>
      <c r="F187" s="112"/>
      <c r="G187" s="113"/>
      <c r="H187" s="121"/>
      <c r="I187" s="112"/>
      <c r="J187" s="113"/>
      <c r="K187" s="121"/>
      <c r="L187" s="112"/>
      <c r="M187" s="113"/>
      <c r="N187" s="121"/>
      <c r="O187" s="112"/>
      <c r="P187" s="113"/>
      <c r="Q187" s="121"/>
      <c r="R187" s="112"/>
      <c r="S187" s="113"/>
      <c r="T187" s="115"/>
      <c r="U187" s="123"/>
      <c r="V187" s="112"/>
      <c r="W187" s="113"/>
      <c r="X187" s="112"/>
      <c r="Y187" s="112"/>
      <c r="Z187" s="113"/>
      <c r="AA187" s="112"/>
      <c r="AB187" s="112"/>
      <c r="AC187" s="113"/>
      <c r="AD187" s="112"/>
      <c r="AE187" s="112"/>
      <c r="AF187" s="113"/>
    </row>
    <row r="188" spans="2:32" x14ac:dyDescent="0.25">
      <c r="B188" s="110"/>
      <c r="C188" s="98"/>
      <c r="D188" s="111"/>
      <c r="E188" s="111"/>
      <c r="F188" s="112"/>
      <c r="G188" s="113"/>
      <c r="H188" s="121"/>
      <c r="I188" s="112"/>
      <c r="J188" s="113"/>
      <c r="K188" s="121"/>
      <c r="L188" s="112"/>
      <c r="M188" s="113"/>
      <c r="N188" s="121"/>
      <c r="O188" s="112"/>
      <c r="P188" s="113"/>
      <c r="Q188" s="121"/>
      <c r="R188" s="112"/>
      <c r="S188" s="113"/>
      <c r="T188" s="115"/>
      <c r="U188" s="123"/>
      <c r="V188" s="112"/>
      <c r="W188" s="113"/>
      <c r="X188" s="112"/>
      <c r="Y188" s="112"/>
      <c r="Z188" s="113"/>
      <c r="AA188" s="112"/>
      <c r="AB188" s="112"/>
      <c r="AC188" s="113"/>
      <c r="AD188" s="112"/>
      <c r="AE188" s="112"/>
      <c r="AF188" s="113"/>
    </row>
    <row r="189" spans="2:32" x14ac:dyDescent="0.25">
      <c r="B189" s="110"/>
      <c r="C189" s="98"/>
      <c r="D189" s="111"/>
      <c r="E189" s="111"/>
      <c r="F189" s="112"/>
      <c r="G189" s="113"/>
      <c r="H189" s="121"/>
      <c r="I189" s="112"/>
      <c r="J189" s="113"/>
      <c r="K189" s="121"/>
      <c r="L189" s="112"/>
      <c r="M189" s="113"/>
      <c r="N189" s="121"/>
      <c r="O189" s="112"/>
      <c r="P189" s="113"/>
      <c r="Q189" s="121"/>
      <c r="R189" s="112"/>
      <c r="S189" s="113"/>
      <c r="T189" s="115"/>
      <c r="U189" s="123"/>
      <c r="V189" s="112"/>
      <c r="W189" s="113"/>
      <c r="X189" s="112"/>
      <c r="Y189" s="112"/>
      <c r="Z189" s="113"/>
      <c r="AA189" s="112"/>
      <c r="AB189" s="112"/>
      <c r="AC189" s="113"/>
      <c r="AD189" s="112"/>
      <c r="AE189" s="112"/>
      <c r="AF189" s="113"/>
    </row>
    <row r="190" spans="2:32" x14ac:dyDescent="0.25">
      <c r="B190" s="110"/>
      <c r="C190" s="98"/>
      <c r="D190" s="111"/>
      <c r="E190" s="111"/>
      <c r="F190" s="112"/>
      <c r="G190" s="113"/>
      <c r="H190" s="121"/>
      <c r="I190" s="112"/>
      <c r="J190" s="113"/>
      <c r="K190" s="121"/>
      <c r="L190" s="112"/>
      <c r="M190" s="113"/>
      <c r="N190" s="121"/>
      <c r="O190" s="112"/>
      <c r="P190" s="119"/>
      <c r="Q190" s="121"/>
      <c r="R190" s="112"/>
      <c r="S190" s="113"/>
      <c r="T190" s="115"/>
      <c r="U190" s="123"/>
      <c r="V190" s="112"/>
      <c r="W190" s="113"/>
      <c r="X190" s="112"/>
      <c r="Y190" s="112"/>
      <c r="Z190" s="113"/>
      <c r="AA190" s="112"/>
      <c r="AB190" s="112"/>
      <c r="AC190" s="119"/>
      <c r="AD190" s="112"/>
      <c r="AE190" s="112"/>
      <c r="AF190" s="119"/>
    </row>
    <row r="191" spans="2:32" x14ac:dyDescent="0.25">
      <c r="B191" s="102"/>
      <c r="C191" s="98"/>
      <c r="D191" s="126"/>
      <c r="E191" s="126"/>
      <c r="F191" s="133"/>
      <c r="G191" s="128"/>
      <c r="H191" s="129"/>
      <c r="I191" s="127"/>
      <c r="J191" s="128"/>
      <c r="K191" s="129"/>
      <c r="L191" s="127"/>
      <c r="M191" s="128"/>
      <c r="N191" s="129"/>
      <c r="O191" s="127"/>
      <c r="P191" s="128"/>
      <c r="Q191" s="129"/>
      <c r="R191" s="127"/>
      <c r="S191" s="128"/>
      <c r="T191" s="131"/>
      <c r="U191" s="132"/>
      <c r="V191" s="127"/>
      <c r="W191" s="128"/>
      <c r="X191" s="127"/>
      <c r="Y191" s="127"/>
      <c r="Z191" s="128"/>
      <c r="AA191" s="127"/>
      <c r="AB191" s="127"/>
      <c r="AC191" s="128"/>
      <c r="AD191" s="133"/>
      <c r="AE191" s="133"/>
      <c r="AF191" s="128"/>
    </row>
    <row r="192" spans="2:32" x14ac:dyDescent="0.25">
      <c r="B192" s="110"/>
      <c r="C192" s="98"/>
      <c r="D192" s="111"/>
      <c r="E192" s="111"/>
      <c r="F192" s="112"/>
      <c r="G192" s="113"/>
      <c r="H192" s="121"/>
      <c r="I192" s="112"/>
      <c r="J192" s="113"/>
      <c r="K192" s="121"/>
      <c r="L192" s="112"/>
      <c r="M192" s="113"/>
      <c r="N192" s="121"/>
      <c r="O192" s="112"/>
      <c r="P192" s="119"/>
      <c r="Q192" s="121"/>
      <c r="R192" s="112"/>
      <c r="S192" s="113"/>
      <c r="T192" s="115"/>
      <c r="U192" s="123"/>
      <c r="V192" s="112"/>
      <c r="W192" s="113"/>
      <c r="X192" s="112"/>
      <c r="Y192" s="112"/>
      <c r="Z192" s="113"/>
      <c r="AA192" s="112"/>
      <c r="AB192" s="112"/>
      <c r="AC192" s="119"/>
      <c r="AD192" s="112"/>
      <c r="AE192" s="112"/>
      <c r="AF192" s="113"/>
    </row>
    <row r="193" spans="2:32" x14ac:dyDescent="0.25">
      <c r="B193" s="110"/>
      <c r="C193" s="98"/>
      <c r="D193" s="111"/>
      <c r="E193" s="111"/>
      <c r="F193" s="112"/>
      <c r="G193" s="113"/>
      <c r="H193" s="121"/>
      <c r="I193" s="112"/>
      <c r="J193" s="113"/>
      <c r="K193" s="121"/>
      <c r="L193" s="112"/>
      <c r="M193" s="113"/>
      <c r="N193" s="121"/>
      <c r="O193" s="112"/>
      <c r="P193" s="113"/>
      <c r="Q193" s="121"/>
      <c r="R193" s="112"/>
      <c r="S193" s="113"/>
      <c r="T193" s="115"/>
      <c r="U193" s="123"/>
      <c r="V193" s="112"/>
      <c r="W193" s="113"/>
      <c r="X193" s="112"/>
      <c r="Y193" s="112"/>
      <c r="Z193" s="113"/>
      <c r="AA193" s="112"/>
      <c r="AB193" s="112"/>
      <c r="AC193" s="113"/>
      <c r="AD193" s="112"/>
      <c r="AE193" s="112"/>
      <c r="AF193" s="113"/>
    </row>
    <row r="194" spans="2:32" x14ac:dyDescent="0.25">
      <c r="B194" s="110"/>
      <c r="C194" s="98"/>
      <c r="D194" s="111"/>
      <c r="E194" s="111"/>
      <c r="F194" s="112"/>
      <c r="G194" s="113"/>
      <c r="H194" s="121"/>
      <c r="I194" s="112"/>
      <c r="J194" s="113"/>
      <c r="K194" s="121"/>
      <c r="L194" s="112"/>
      <c r="M194" s="113"/>
      <c r="N194" s="121"/>
      <c r="O194" s="112"/>
      <c r="P194" s="113"/>
      <c r="Q194" s="121"/>
      <c r="R194" s="112"/>
      <c r="S194" s="113"/>
      <c r="T194" s="115"/>
      <c r="U194" s="123"/>
      <c r="V194" s="112"/>
      <c r="W194" s="113"/>
      <c r="X194" s="112"/>
      <c r="Y194" s="112"/>
      <c r="Z194" s="113"/>
      <c r="AA194" s="112"/>
      <c r="AB194" s="112"/>
      <c r="AC194" s="119"/>
      <c r="AD194" s="112"/>
      <c r="AE194" s="112"/>
      <c r="AF194" s="113"/>
    </row>
    <row r="195" spans="2:32" x14ac:dyDescent="0.25">
      <c r="B195" s="110"/>
      <c r="C195" s="98"/>
      <c r="D195" s="111"/>
      <c r="E195" s="111"/>
      <c r="F195" s="112"/>
      <c r="G195" s="113"/>
      <c r="H195" s="121"/>
      <c r="I195" s="112"/>
      <c r="J195" s="113"/>
      <c r="K195" s="121"/>
      <c r="L195" s="112"/>
      <c r="M195" s="119"/>
      <c r="N195" s="121"/>
      <c r="O195" s="112"/>
      <c r="P195" s="119"/>
      <c r="Q195" s="121"/>
      <c r="R195" s="112"/>
      <c r="S195" s="113"/>
      <c r="T195" s="115"/>
      <c r="U195" s="123"/>
      <c r="V195" s="112"/>
      <c r="W195" s="113"/>
      <c r="X195" s="112"/>
      <c r="Y195" s="112"/>
      <c r="Z195" s="113"/>
      <c r="AA195" s="112"/>
      <c r="AB195" s="112"/>
      <c r="AC195" s="119"/>
      <c r="AD195" s="112"/>
      <c r="AE195" s="112"/>
      <c r="AF195" s="113"/>
    </row>
    <row r="196" spans="2:32" x14ac:dyDescent="0.25">
      <c r="B196" s="124"/>
      <c r="C196" s="98"/>
      <c r="D196" s="111"/>
      <c r="E196" s="111"/>
      <c r="F196" s="112"/>
      <c r="G196" s="113"/>
      <c r="H196" s="121"/>
      <c r="I196" s="112"/>
      <c r="J196" s="113"/>
      <c r="K196" s="121"/>
      <c r="L196" s="112"/>
      <c r="M196" s="113"/>
      <c r="N196" s="121"/>
      <c r="O196" s="112"/>
      <c r="P196" s="113"/>
      <c r="Q196" s="121"/>
      <c r="R196" s="112"/>
      <c r="S196" s="113"/>
      <c r="T196" s="115"/>
      <c r="U196" s="123"/>
      <c r="V196" s="112"/>
      <c r="W196" s="113"/>
      <c r="X196" s="112"/>
      <c r="Y196" s="112"/>
      <c r="Z196" s="113"/>
      <c r="AA196" s="112"/>
      <c r="AB196" s="112"/>
      <c r="AC196" s="113"/>
      <c r="AD196" s="112"/>
      <c r="AE196" s="112"/>
      <c r="AF196" s="113"/>
    </row>
    <row r="197" spans="2:32" x14ac:dyDescent="0.25">
      <c r="B197" s="110"/>
      <c r="C197" s="98"/>
      <c r="D197" s="111"/>
      <c r="E197" s="111"/>
      <c r="F197" s="112"/>
      <c r="G197" s="113"/>
      <c r="H197" s="121"/>
      <c r="I197" s="112"/>
      <c r="J197" s="113"/>
      <c r="K197" s="121"/>
      <c r="L197" s="112"/>
      <c r="M197" s="113"/>
      <c r="N197" s="121"/>
      <c r="O197" s="112"/>
      <c r="P197" s="113"/>
      <c r="Q197" s="121"/>
      <c r="R197" s="112"/>
      <c r="S197" s="113"/>
      <c r="T197" s="115"/>
      <c r="U197" s="123"/>
      <c r="V197" s="112"/>
      <c r="W197" s="113"/>
      <c r="X197" s="112"/>
      <c r="Y197" s="112"/>
      <c r="Z197" s="113"/>
      <c r="AA197" s="112"/>
      <c r="AB197" s="112"/>
      <c r="AC197" s="113"/>
      <c r="AD197" s="112"/>
      <c r="AE197" s="112"/>
      <c r="AF197" s="113"/>
    </row>
    <row r="198" spans="2:32" x14ac:dyDescent="0.25">
      <c r="B198" s="110"/>
      <c r="C198" s="98"/>
      <c r="D198" s="111"/>
      <c r="E198" s="111"/>
      <c r="F198" s="112"/>
      <c r="G198" s="113"/>
      <c r="H198" s="121"/>
      <c r="I198" s="112"/>
      <c r="J198" s="113"/>
      <c r="K198" s="121"/>
      <c r="L198" s="112"/>
      <c r="M198" s="113"/>
      <c r="N198" s="121"/>
      <c r="O198" s="112"/>
      <c r="P198" s="113"/>
      <c r="Q198" s="121"/>
      <c r="R198" s="112"/>
      <c r="S198" s="113"/>
      <c r="T198" s="115"/>
      <c r="U198" s="123"/>
      <c r="V198" s="112"/>
      <c r="W198" s="113"/>
      <c r="X198" s="112"/>
      <c r="Y198" s="112"/>
      <c r="Z198" s="113"/>
      <c r="AA198" s="112"/>
      <c r="AB198" s="112"/>
      <c r="AC198" s="113"/>
      <c r="AD198" s="112"/>
      <c r="AE198" s="112"/>
      <c r="AF198" s="113"/>
    </row>
    <row r="199" spans="2:32" x14ac:dyDescent="0.25">
      <c r="B199" s="110"/>
      <c r="C199" s="98"/>
      <c r="D199" s="111"/>
      <c r="E199" s="111"/>
      <c r="F199" s="112"/>
      <c r="G199" s="113"/>
      <c r="H199" s="121"/>
      <c r="I199" s="112"/>
      <c r="J199" s="113"/>
      <c r="K199" s="121"/>
      <c r="L199" s="112"/>
      <c r="M199" s="113"/>
      <c r="N199" s="121"/>
      <c r="O199" s="112"/>
      <c r="P199" s="119"/>
      <c r="Q199" s="121"/>
      <c r="R199" s="112"/>
      <c r="S199" s="113"/>
      <c r="T199" s="115"/>
      <c r="U199" s="123"/>
      <c r="V199" s="112"/>
      <c r="W199" s="113"/>
      <c r="X199" s="112"/>
      <c r="Y199" s="112"/>
      <c r="Z199" s="113"/>
      <c r="AA199" s="112"/>
      <c r="AB199" s="112"/>
      <c r="AC199" s="113"/>
      <c r="AD199" s="112"/>
      <c r="AE199" s="112"/>
      <c r="AF199" s="113"/>
    </row>
    <row r="200" spans="2:32" x14ac:dyDescent="0.25">
      <c r="B200" s="110"/>
      <c r="C200" s="98"/>
      <c r="D200" s="111"/>
      <c r="E200" s="111"/>
      <c r="F200" s="112"/>
      <c r="G200" s="113"/>
      <c r="H200" s="121"/>
      <c r="I200" s="112"/>
      <c r="J200" s="113"/>
      <c r="K200" s="121"/>
      <c r="L200" s="112"/>
      <c r="M200" s="113"/>
      <c r="N200" s="121"/>
      <c r="O200" s="112"/>
      <c r="P200" s="113"/>
      <c r="Q200" s="121"/>
      <c r="R200" s="112"/>
      <c r="S200" s="113"/>
      <c r="T200" s="115"/>
      <c r="U200" s="123"/>
      <c r="V200" s="112"/>
      <c r="W200" s="113"/>
      <c r="X200" s="112"/>
      <c r="Y200" s="112"/>
      <c r="Z200" s="113"/>
      <c r="AA200" s="112"/>
      <c r="AB200" s="112"/>
      <c r="AC200" s="113"/>
      <c r="AD200" s="112"/>
      <c r="AE200" s="112"/>
      <c r="AF200" s="113"/>
    </row>
    <row r="201" spans="2:32" x14ac:dyDescent="0.25">
      <c r="B201" s="110"/>
      <c r="C201" s="98"/>
      <c r="D201" s="111"/>
      <c r="E201" s="111"/>
      <c r="F201" s="112"/>
      <c r="G201" s="113"/>
      <c r="H201" s="121"/>
      <c r="I201" s="112"/>
      <c r="J201" s="113"/>
      <c r="K201" s="121"/>
      <c r="L201" s="112"/>
      <c r="M201" s="113"/>
      <c r="N201" s="121"/>
      <c r="O201" s="112"/>
      <c r="P201" s="113"/>
      <c r="Q201" s="121"/>
      <c r="R201" s="112"/>
      <c r="S201" s="113"/>
      <c r="T201" s="115"/>
      <c r="U201" s="123"/>
      <c r="V201" s="112"/>
      <c r="W201" s="113"/>
      <c r="X201" s="112"/>
      <c r="Y201" s="112"/>
      <c r="Z201" s="113"/>
      <c r="AA201" s="112"/>
      <c r="AB201" s="112"/>
      <c r="AC201" s="113"/>
      <c r="AD201" s="112"/>
      <c r="AE201" s="112"/>
      <c r="AF201" s="113"/>
    </row>
    <row r="202" spans="2:32" x14ac:dyDescent="0.25">
      <c r="B202" s="124"/>
      <c r="C202" s="98"/>
      <c r="D202" s="111"/>
      <c r="E202" s="111"/>
      <c r="F202" s="112"/>
      <c r="G202" s="113"/>
      <c r="H202" s="121"/>
      <c r="I202" s="112"/>
      <c r="J202" s="113"/>
      <c r="K202" s="121"/>
      <c r="L202" s="112"/>
      <c r="M202" s="113"/>
      <c r="N202" s="121"/>
      <c r="O202" s="112"/>
      <c r="P202" s="113"/>
      <c r="Q202" s="121"/>
      <c r="R202" s="112"/>
      <c r="S202" s="113"/>
      <c r="T202" s="115"/>
      <c r="U202" s="123"/>
      <c r="V202" s="112"/>
      <c r="W202" s="113"/>
      <c r="X202" s="112"/>
      <c r="Y202" s="112"/>
      <c r="Z202" s="113"/>
      <c r="AA202" s="112"/>
      <c r="AB202" s="112"/>
      <c r="AC202" s="113"/>
      <c r="AD202" s="112"/>
      <c r="AE202" s="112"/>
      <c r="AF202" s="113"/>
    </row>
    <row r="203" spans="2:32" x14ac:dyDescent="0.25">
      <c r="B203" s="110"/>
      <c r="C203" s="98"/>
      <c r="D203" s="111"/>
      <c r="E203" s="111"/>
      <c r="F203" s="112"/>
      <c r="G203" s="113"/>
      <c r="H203" s="121"/>
      <c r="I203" s="112"/>
      <c r="J203" s="113"/>
      <c r="K203" s="121"/>
      <c r="L203" s="112"/>
      <c r="M203" s="113"/>
      <c r="N203" s="121"/>
      <c r="O203" s="112"/>
      <c r="P203" s="113"/>
      <c r="Q203" s="121"/>
      <c r="R203" s="112"/>
      <c r="S203" s="113"/>
      <c r="T203" s="115"/>
      <c r="U203" s="123"/>
      <c r="V203" s="112"/>
      <c r="W203" s="113"/>
      <c r="X203" s="112"/>
      <c r="Y203" s="112"/>
      <c r="Z203" s="113"/>
      <c r="AA203" s="112"/>
      <c r="AB203" s="112"/>
      <c r="AC203" s="113"/>
      <c r="AD203" s="112"/>
      <c r="AE203" s="112"/>
      <c r="AF203" s="113"/>
    </row>
    <row r="204" spans="2:32" x14ac:dyDescent="0.25">
      <c r="B204" s="110"/>
      <c r="C204" s="98"/>
      <c r="D204" s="111"/>
      <c r="E204" s="111"/>
      <c r="F204" s="112"/>
      <c r="G204" s="113"/>
      <c r="H204" s="121"/>
      <c r="I204" s="112"/>
      <c r="J204" s="113"/>
      <c r="K204" s="121"/>
      <c r="L204" s="112"/>
      <c r="M204" s="113"/>
      <c r="N204" s="121"/>
      <c r="O204" s="112"/>
      <c r="P204" s="113"/>
      <c r="Q204" s="121"/>
      <c r="R204" s="112"/>
      <c r="S204" s="113"/>
      <c r="T204" s="115"/>
      <c r="U204" s="123"/>
      <c r="V204" s="112"/>
      <c r="W204" s="113"/>
      <c r="X204" s="112"/>
      <c r="Y204" s="112"/>
      <c r="Z204" s="113"/>
      <c r="AA204" s="112"/>
      <c r="AB204" s="112"/>
      <c r="AC204" s="113"/>
      <c r="AD204" s="112"/>
      <c r="AE204" s="112"/>
      <c r="AF204" s="113"/>
    </row>
    <row r="205" spans="2:32" x14ac:dyDescent="0.25">
      <c r="B205" s="110"/>
      <c r="C205" s="98"/>
      <c r="D205" s="111"/>
      <c r="E205" s="111"/>
      <c r="F205" s="112"/>
      <c r="G205" s="113"/>
      <c r="H205" s="121"/>
      <c r="I205" s="112"/>
      <c r="J205" s="113"/>
      <c r="K205" s="121"/>
      <c r="L205" s="112"/>
      <c r="M205" s="113"/>
      <c r="N205" s="121"/>
      <c r="O205" s="112"/>
      <c r="P205" s="113"/>
      <c r="Q205" s="121"/>
      <c r="R205" s="112"/>
      <c r="S205" s="113"/>
      <c r="T205" s="115"/>
      <c r="U205" s="123"/>
      <c r="V205" s="112"/>
      <c r="W205" s="113"/>
      <c r="X205" s="112"/>
      <c r="Y205" s="112"/>
      <c r="Z205" s="113"/>
      <c r="AA205" s="112"/>
      <c r="AB205" s="112"/>
      <c r="AC205" s="113"/>
      <c r="AD205" s="112"/>
      <c r="AE205" s="112"/>
      <c r="AF205" s="113"/>
    </row>
    <row r="206" spans="2:32" x14ac:dyDescent="0.25">
      <c r="B206" s="110"/>
      <c r="C206" s="98"/>
      <c r="D206" s="111"/>
      <c r="E206" s="111"/>
      <c r="F206" s="112"/>
      <c r="G206" s="113"/>
      <c r="H206" s="121"/>
      <c r="I206" s="112"/>
      <c r="J206" s="113"/>
      <c r="K206" s="121"/>
      <c r="L206" s="112"/>
      <c r="M206" s="113"/>
      <c r="N206" s="121"/>
      <c r="O206" s="112"/>
      <c r="P206" s="113"/>
      <c r="Q206" s="121"/>
      <c r="R206" s="112"/>
      <c r="S206" s="113"/>
      <c r="T206" s="115"/>
      <c r="U206" s="123"/>
      <c r="V206" s="112"/>
      <c r="W206" s="113"/>
      <c r="X206" s="112"/>
      <c r="Y206" s="112"/>
      <c r="Z206" s="113"/>
      <c r="AA206" s="112"/>
      <c r="AB206" s="112"/>
      <c r="AC206" s="113"/>
      <c r="AD206" s="112"/>
      <c r="AE206" s="112"/>
      <c r="AF206" s="113"/>
    </row>
    <row r="207" spans="2:32" x14ac:dyDescent="0.25">
      <c r="B207" s="110"/>
      <c r="C207" s="98"/>
      <c r="D207" s="111"/>
      <c r="E207" s="111"/>
      <c r="F207" s="112"/>
      <c r="G207" s="113"/>
      <c r="H207" s="121"/>
      <c r="I207" s="112"/>
      <c r="J207" s="113"/>
      <c r="K207" s="121"/>
      <c r="L207" s="112"/>
      <c r="M207" s="113"/>
      <c r="N207" s="121"/>
      <c r="O207" s="112"/>
      <c r="P207" s="113"/>
      <c r="Q207" s="121"/>
      <c r="R207" s="112"/>
      <c r="S207" s="113"/>
      <c r="T207" s="115"/>
      <c r="U207" s="123"/>
      <c r="V207" s="112"/>
      <c r="W207" s="113"/>
      <c r="X207" s="112"/>
      <c r="Y207" s="112"/>
      <c r="Z207" s="113"/>
      <c r="AA207" s="112"/>
      <c r="AB207" s="112"/>
      <c r="AC207" s="113"/>
      <c r="AD207" s="112"/>
      <c r="AE207" s="112"/>
      <c r="AF207" s="113"/>
    </row>
    <row r="208" spans="2:32" x14ac:dyDescent="0.25">
      <c r="B208" s="124"/>
      <c r="C208" s="98"/>
      <c r="D208" s="111"/>
      <c r="E208" s="111"/>
      <c r="F208" s="112"/>
      <c r="G208" s="113"/>
      <c r="H208" s="121"/>
      <c r="I208" s="112"/>
      <c r="J208" s="113"/>
      <c r="K208" s="121"/>
      <c r="L208" s="112"/>
      <c r="M208" s="113"/>
      <c r="N208" s="121"/>
      <c r="O208" s="112"/>
      <c r="P208" s="113"/>
      <c r="Q208" s="121"/>
      <c r="R208" s="112"/>
      <c r="S208" s="113"/>
      <c r="T208" s="115"/>
      <c r="U208" s="123"/>
      <c r="V208" s="112"/>
      <c r="W208" s="113"/>
      <c r="X208" s="112"/>
      <c r="Y208" s="112"/>
      <c r="Z208" s="113"/>
      <c r="AA208" s="112"/>
      <c r="AB208" s="112"/>
      <c r="AC208" s="113"/>
      <c r="AD208" s="112"/>
      <c r="AE208" s="112"/>
      <c r="AF208" s="113"/>
    </row>
    <row r="209" spans="2:32" x14ac:dyDescent="0.25">
      <c r="B209" s="110"/>
      <c r="C209" s="98"/>
      <c r="D209" s="111"/>
      <c r="E209" s="111"/>
      <c r="F209" s="112"/>
      <c r="G209" s="113"/>
      <c r="H209" s="121"/>
      <c r="I209" s="112"/>
      <c r="J209" s="113"/>
      <c r="K209" s="121"/>
      <c r="L209" s="112"/>
      <c r="M209" s="113"/>
      <c r="N209" s="121"/>
      <c r="O209" s="112"/>
      <c r="P209" s="113"/>
      <c r="Q209" s="121"/>
      <c r="R209" s="112"/>
      <c r="S209" s="113"/>
      <c r="T209" s="115"/>
      <c r="U209" s="123"/>
      <c r="V209" s="112"/>
      <c r="W209" s="113"/>
      <c r="X209" s="112"/>
      <c r="Y209" s="112"/>
      <c r="Z209" s="113"/>
      <c r="AA209" s="112"/>
      <c r="AB209" s="112"/>
      <c r="AC209" s="113"/>
      <c r="AD209" s="112"/>
      <c r="AE209" s="112"/>
      <c r="AF209" s="113"/>
    </row>
    <row r="210" spans="2:32" x14ac:dyDescent="0.25">
      <c r="B210" s="110"/>
      <c r="C210" s="98"/>
      <c r="D210" s="111"/>
      <c r="E210" s="111"/>
      <c r="F210" s="112"/>
      <c r="G210" s="113"/>
      <c r="H210" s="121"/>
      <c r="I210" s="112"/>
      <c r="J210" s="113"/>
      <c r="K210" s="121"/>
      <c r="L210" s="112"/>
      <c r="M210" s="113"/>
      <c r="N210" s="121"/>
      <c r="O210" s="112"/>
      <c r="P210" s="113"/>
      <c r="Q210" s="121"/>
      <c r="R210" s="112"/>
      <c r="S210" s="113"/>
      <c r="T210" s="115"/>
      <c r="U210" s="123"/>
      <c r="V210" s="112"/>
      <c r="W210" s="113"/>
      <c r="X210" s="112"/>
      <c r="Y210" s="112"/>
      <c r="Z210" s="113"/>
      <c r="AA210" s="112"/>
      <c r="AB210" s="112"/>
      <c r="AC210" s="113"/>
      <c r="AD210" s="112"/>
      <c r="AE210" s="112"/>
      <c r="AF210" s="113"/>
    </row>
    <row r="211" spans="2:32" x14ac:dyDescent="0.25">
      <c r="B211" s="110"/>
      <c r="C211" s="98"/>
      <c r="D211" s="111"/>
      <c r="E211" s="111"/>
      <c r="F211" s="112"/>
      <c r="G211" s="113"/>
      <c r="H211" s="121"/>
      <c r="I211" s="112"/>
      <c r="J211" s="113"/>
      <c r="K211" s="121"/>
      <c r="L211" s="112"/>
      <c r="M211" s="113"/>
      <c r="N211" s="121"/>
      <c r="O211" s="112"/>
      <c r="P211" s="113"/>
      <c r="Q211" s="121"/>
      <c r="R211" s="112"/>
      <c r="S211" s="113"/>
      <c r="T211" s="115"/>
      <c r="U211" s="123"/>
      <c r="V211" s="112"/>
      <c r="W211" s="119"/>
      <c r="X211" s="112"/>
      <c r="Y211" s="112"/>
      <c r="Z211" s="113"/>
      <c r="AA211" s="112"/>
      <c r="AB211" s="112"/>
      <c r="AC211" s="119"/>
      <c r="AD211" s="112"/>
      <c r="AE211" s="112"/>
      <c r="AF211" s="119"/>
    </row>
    <row r="212" spans="2:32" x14ac:dyDescent="0.25">
      <c r="B212" s="110"/>
      <c r="C212" s="98"/>
      <c r="D212" s="111"/>
      <c r="E212" s="111"/>
      <c r="F212" s="112"/>
      <c r="G212" s="113"/>
      <c r="H212" s="121"/>
      <c r="I212" s="112"/>
      <c r="J212" s="113"/>
      <c r="K212" s="121"/>
      <c r="L212" s="112"/>
      <c r="M212" s="113"/>
      <c r="N212" s="121"/>
      <c r="O212" s="112"/>
      <c r="P212" s="119"/>
      <c r="Q212" s="121"/>
      <c r="R212" s="112"/>
      <c r="S212" s="113"/>
      <c r="T212" s="115"/>
      <c r="U212" s="123"/>
      <c r="V212" s="112"/>
      <c r="W212" s="113"/>
      <c r="X212" s="112"/>
      <c r="Y212" s="112"/>
      <c r="Z212" s="113"/>
      <c r="AA212" s="112"/>
      <c r="AB212" s="112"/>
      <c r="AC212" s="113"/>
      <c r="AD212" s="112"/>
      <c r="AE212" s="112"/>
      <c r="AF212" s="113"/>
    </row>
    <row r="213" spans="2:32" x14ac:dyDescent="0.25">
      <c r="B213" s="110"/>
      <c r="C213" s="98"/>
      <c r="D213" s="111"/>
      <c r="E213" s="111"/>
      <c r="F213" s="112"/>
      <c r="G213" s="113"/>
      <c r="H213" s="121"/>
      <c r="I213" s="112"/>
      <c r="J213" s="113"/>
      <c r="K213" s="121"/>
      <c r="L213" s="112"/>
      <c r="M213" s="113"/>
      <c r="N213" s="121"/>
      <c r="O213" s="112"/>
      <c r="P213" s="113"/>
      <c r="Q213" s="121"/>
      <c r="R213" s="112"/>
      <c r="S213" s="113"/>
      <c r="T213" s="115"/>
      <c r="U213" s="123"/>
      <c r="V213" s="112"/>
      <c r="W213" s="113"/>
      <c r="X213" s="112"/>
      <c r="Y213" s="112"/>
      <c r="Z213" s="113"/>
      <c r="AA213" s="112"/>
      <c r="AB213" s="112"/>
      <c r="AC213" s="113"/>
      <c r="AD213" s="112"/>
      <c r="AE213" s="112"/>
      <c r="AF213" s="113"/>
    </row>
    <row r="214" spans="2:32" x14ac:dyDescent="0.25">
      <c r="B214" s="124"/>
      <c r="C214" s="98"/>
      <c r="D214" s="111"/>
      <c r="E214" s="111"/>
      <c r="F214" s="112"/>
      <c r="G214" s="113"/>
      <c r="H214" s="121"/>
      <c r="I214" s="112"/>
      <c r="J214" s="113"/>
      <c r="K214" s="121"/>
      <c r="L214" s="112"/>
      <c r="M214" s="113"/>
      <c r="N214" s="121"/>
      <c r="O214" s="112"/>
      <c r="P214" s="119"/>
      <c r="Q214" s="121"/>
      <c r="R214" s="112"/>
      <c r="S214" s="113"/>
      <c r="T214" s="115"/>
      <c r="U214" s="123"/>
      <c r="V214" s="112"/>
      <c r="W214" s="113"/>
      <c r="X214" s="112"/>
      <c r="Y214" s="112"/>
      <c r="Z214" s="113"/>
      <c r="AA214" s="112"/>
      <c r="AB214" s="112"/>
      <c r="AC214" s="113"/>
      <c r="AD214" s="112"/>
      <c r="AE214" s="112"/>
      <c r="AF214" s="113"/>
    </row>
    <row r="215" spans="2:32" x14ac:dyDescent="0.25">
      <c r="B215" s="110"/>
      <c r="C215" s="98"/>
      <c r="D215" s="111"/>
      <c r="E215" s="111"/>
      <c r="F215" s="112"/>
      <c r="G215" s="113"/>
      <c r="H215" s="121"/>
      <c r="I215" s="112"/>
      <c r="J215" s="113"/>
      <c r="K215" s="121"/>
      <c r="L215" s="112"/>
      <c r="M215" s="119"/>
      <c r="N215" s="121"/>
      <c r="O215" s="112"/>
      <c r="P215" s="119"/>
      <c r="Q215" s="121"/>
      <c r="R215" s="112"/>
      <c r="S215" s="113"/>
      <c r="T215" s="115"/>
      <c r="U215" s="123"/>
      <c r="V215" s="112"/>
      <c r="W215" s="113"/>
      <c r="X215" s="112"/>
      <c r="Y215" s="112"/>
      <c r="Z215" s="113"/>
      <c r="AA215" s="112"/>
      <c r="AB215" s="112"/>
      <c r="AC215" s="119"/>
      <c r="AD215" s="112"/>
      <c r="AE215" s="112"/>
      <c r="AF215" s="113"/>
    </row>
    <row r="216" spans="2:32" x14ac:dyDescent="0.25">
      <c r="B216" s="110"/>
      <c r="C216" s="98"/>
      <c r="D216" s="111"/>
      <c r="E216" s="111"/>
      <c r="F216" s="112"/>
      <c r="G216" s="113"/>
      <c r="H216" s="121"/>
      <c r="I216" s="112"/>
      <c r="J216" s="113"/>
      <c r="K216" s="121"/>
      <c r="L216" s="112"/>
      <c r="M216" s="113"/>
      <c r="N216" s="121"/>
      <c r="O216" s="112"/>
      <c r="P216" s="113"/>
      <c r="Q216" s="121"/>
      <c r="R216" s="112"/>
      <c r="S216" s="113"/>
      <c r="T216" s="115"/>
      <c r="U216" s="123"/>
      <c r="V216" s="112"/>
      <c r="W216" s="113"/>
      <c r="X216" s="112"/>
      <c r="Y216" s="112"/>
      <c r="Z216" s="113"/>
      <c r="AA216" s="112"/>
      <c r="AB216" s="112"/>
      <c r="AC216" s="113"/>
      <c r="AD216" s="112"/>
      <c r="AE216" s="112"/>
      <c r="AF216" s="113"/>
    </row>
    <row r="217" spans="2:32" x14ac:dyDescent="0.25">
      <c r="B217" s="110"/>
      <c r="C217" s="98"/>
      <c r="D217" s="111"/>
      <c r="E217" s="111"/>
      <c r="F217" s="112"/>
      <c r="G217" s="113"/>
      <c r="H217" s="121"/>
      <c r="I217" s="112"/>
      <c r="J217" s="113"/>
      <c r="K217" s="121"/>
      <c r="L217" s="112"/>
      <c r="M217" s="113"/>
      <c r="N217" s="121"/>
      <c r="O217" s="112"/>
      <c r="P217" s="113"/>
      <c r="Q217" s="121"/>
      <c r="R217" s="112"/>
      <c r="S217" s="113"/>
      <c r="T217" s="115"/>
      <c r="U217" s="123"/>
      <c r="V217" s="112"/>
      <c r="W217" s="113"/>
      <c r="X217" s="112"/>
      <c r="Y217" s="112"/>
      <c r="Z217" s="113"/>
      <c r="AA217" s="112"/>
      <c r="AB217" s="112"/>
      <c r="AC217" s="113"/>
      <c r="AD217" s="112"/>
      <c r="AE217" s="112"/>
      <c r="AF217" s="113"/>
    </row>
    <row r="218" spans="2:32" x14ac:dyDescent="0.25">
      <c r="B218" s="110"/>
      <c r="C218" s="98"/>
      <c r="D218" s="111"/>
      <c r="E218" s="111"/>
      <c r="F218" s="112"/>
      <c r="G218" s="113"/>
      <c r="H218" s="121"/>
      <c r="I218" s="112"/>
      <c r="J218" s="119"/>
      <c r="K218" s="121"/>
      <c r="L218" s="112"/>
      <c r="M218" s="119"/>
      <c r="N218" s="121"/>
      <c r="O218" s="112"/>
      <c r="P218" s="119"/>
      <c r="Q218" s="121"/>
      <c r="R218" s="112"/>
      <c r="S218" s="113"/>
      <c r="T218" s="115"/>
      <c r="U218" s="123"/>
      <c r="V218" s="112"/>
      <c r="W218" s="113"/>
      <c r="X218" s="112"/>
      <c r="Y218" s="112"/>
      <c r="Z218" s="113"/>
      <c r="AA218" s="112"/>
      <c r="AB218" s="112"/>
      <c r="AC218" s="119"/>
      <c r="AD218" s="112"/>
      <c r="AE218" s="112"/>
      <c r="AF218" s="113"/>
    </row>
    <row r="219" spans="2:32" x14ac:dyDescent="0.25">
      <c r="B219" s="110"/>
      <c r="C219" s="98"/>
      <c r="D219" s="111"/>
      <c r="E219" s="111"/>
      <c r="F219" s="112"/>
      <c r="G219" s="113"/>
      <c r="H219" s="121"/>
      <c r="I219" s="112"/>
      <c r="J219" s="113"/>
      <c r="K219" s="121"/>
      <c r="L219" s="112"/>
      <c r="M219" s="113"/>
      <c r="N219" s="121"/>
      <c r="O219" s="112"/>
      <c r="P219" s="113"/>
      <c r="Q219" s="121"/>
      <c r="R219" s="112"/>
      <c r="S219" s="113"/>
      <c r="T219" s="115"/>
      <c r="U219" s="123"/>
      <c r="V219" s="112"/>
      <c r="W219" s="113"/>
      <c r="X219" s="112"/>
      <c r="Y219" s="112"/>
      <c r="Z219" s="113"/>
      <c r="AA219" s="112"/>
      <c r="AB219" s="112"/>
      <c r="AC219" s="113"/>
      <c r="AD219" s="112"/>
      <c r="AE219" s="112"/>
      <c r="AF219" s="113"/>
    </row>
    <row r="220" spans="2:32" x14ac:dyDescent="0.25">
      <c r="B220" s="124"/>
      <c r="C220" s="98"/>
      <c r="D220" s="111"/>
      <c r="E220" s="111"/>
      <c r="F220" s="112"/>
      <c r="G220" s="113"/>
      <c r="H220" s="121"/>
      <c r="I220" s="112"/>
      <c r="J220" s="113"/>
      <c r="K220" s="121"/>
      <c r="L220" s="112"/>
      <c r="M220" s="113"/>
      <c r="N220" s="121"/>
      <c r="O220" s="112"/>
      <c r="P220" s="113"/>
      <c r="Q220" s="121"/>
      <c r="R220" s="112"/>
      <c r="S220" s="113"/>
      <c r="T220" s="115"/>
      <c r="U220" s="123"/>
      <c r="V220" s="112"/>
      <c r="W220" s="113"/>
      <c r="X220" s="112"/>
      <c r="Y220" s="112"/>
      <c r="Z220" s="113"/>
      <c r="AA220" s="112"/>
      <c r="AB220" s="112"/>
      <c r="AC220" s="113"/>
      <c r="AD220" s="112"/>
      <c r="AE220" s="112"/>
      <c r="AF220" s="113"/>
    </row>
    <row r="221" spans="2:32" x14ac:dyDescent="0.25">
      <c r="B221" s="110"/>
      <c r="C221" s="98"/>
      <c r="D221" s="111"/>
      <c r="E221" s="111"/>
      <c r="F221" s="112"/>
      <c r="G221" s="113"/>
      <c r="H221" s="121"/>
      <c r="I221" s="112"/>
      <c r="J221" s="113"/>
      <c r="K221" s="121"/>
      <c r="L221" s="112"/>
      <c r="M221" s="113"/>
      <c r="N221" s="121"/>
      <c r="O221" s="112"/>
      <c r="P221" s="113"/>
      <c r="Q221" s="121"/>
      <c r="R221" s="112"/>
      <c r="S221" s="113"/>
      <c r="T221" s="115"/>
      <c r="U221" s="123"/>
      <c r="V221" s="112"/>
      <c r="W221" s="113"/>
      <c r="X221" s="112"/>
      <c r="Y221" s="112"/>
      <c r="Z221" s="113"/>
      <c r="AA221" s="112"/>
      <c r="AB221" s="112"/>
      <c r="AC221" s="113"/>
      <c r="AD221" s="112"/>
      <c r="AE221" s="112"/>
      <c r="AF221" s="113"/>
    </row>
    <row r="222" spans="2:32" x14ac:dyDescent="0.25">
      <c r="B222" s="110"/>
      <c r="C222" s="98"/>
      <c r="D222" s="111"/>
      <c r="E222" s="111"/>
      <c r="F222" s="112"/>
      <c r="G222" s="113"/>
      <c r="H222" s="121"/>
      <c r="I222" s="112"/>
      <c r="J222" s="113"/>
      <c r="K222" s="121"/>
      <c r="L222" s="112"/>
      <c r="M222" s="113"/>
      <c r="N222" s="121"/>
      <c r="O222" s="112"/>
      <c r="P222" s="113"/>
      <c r="Q222" s="121"/>
      <c r="R222" s="112"/>
      <c r="S222" s="113"/>
      <c r="T222" s="115"/>
      <c r="U222" s="123"/>
      <c r="V222" s="112"/>
      <c r="W222" s="113"/>
      <c r="X222" s="112"/>
      <c r="Y222" s="112"/>
      <c r="Z222" s="113"/>
      <c r="AA222" s="112"/>
      <c r="AB222" s="112"/>
      <c r="AC222" s="113"/>
      <c r="AD222" s="112"/>
      <c r="AE222" s="112"/>
      <c r="AF222" s="113"/>
    </row>
    <row r="223" spans="2:32" x14ac:dyDescent="0.25">
      <c r="B223" s="110"/>
      <c r="C223" s="98"/>
      <c r="D223" s="111"/>
      <c r="E223" s="111"/>
      <c r="F223" s="112"/>
      <c r="G223" s="113"/>
      <c r="H223" s="121"/>
      <c r="I223" s="112"/>
      <c r="J223" s="113"/>
      <c r="K223" s="121"/>
      <c r="L223" s="112"/>
      <c r="M223" s="113"/>
      <c r="N223" s="121"/>
      <c r="O223" s="112"/>
      <c r="P223" s="113"/>
      <c r="Q223" s="121"/>
      <c r="R223" s="112"/>
      <c r="S223" s="113"/>
      <c r="T223" s="115"/>
      <c r="U223" s="123"/>
      <c r="V223" s="112"/>
      <c r="W223" s="113"/>
      <c r="X223" s="112"/>
      <c r="Y223" s="112"/>
      <c r="Z223" s="119"/>
      <c r="AA223" s="112"/>
      <c r="AB223" s="112"/>
      <c r="AC223" s="119"/>
      <c r="AD223" s="112"/>
      <c r="AE223" s="112"/>
      <c r="AF223" s="113"/>
    </row>
    <row r="224" spans="2:32" x14ac:dyDescent="0.25">
      <c r="B224" s="110"/>
      <c r="C224" s="98"/>
      <c r="D224" s="111"/>
      <c r="E224" s="111"/>
      <c r="F224" s="112"/>
      <c r="G224" s="113"/>
      <c r="H224" s="121"/>
      <c r="I224" s="112"/>
      <c r="J224" s="113"/>
      <c r="K224" s="121"/>
      <c r="L224" s="112"/>
      <c r="M224" s="113"/>
      <c r="N224" s="121"/>
      <c r="O224" s="112"/>
      <c r="P224" s="119"/>
      <c r="Q224" s="121"/>
      <c r="R224" s="112"/>
      <c r="S224" s="113"/>
      <c r="T224" s="115"/>
      <c r="U224" s="123"/>
      <c r="V224" s="112"/>
      <c r="W224" s="113"/>
      <c r="X224" s="112"/>
      <c r="Y224" s="112"/>
      <c r="Z224" s="113"/>
      <c r="AA224" s="112"/>
      <c r="AB224" s="112"/>
      <c r="AC224" s="113"/>
      <c r="AD224" s="112"/>
      <c r="AE224" s="112"/>
      <c r="AF224" s="113"/>
    </row>
    <row r="225" spans="2:32" x14ac:dyDescent="0.25">
      <c r="B225" s="110"/>
      <c r="C225" s="98"/>
      <c r="D225" s="111"/>
      <c r="E225" s="111"/>
      <c r="F225" s="112"/>
      <c r="G225" s="113"/>
      <c r="H225" s="121"/>
      <c r="I225" s="112"/>
      <c r="J225" s="113"/>
      <c r="K225" s="121"/>
      <c r="L225" s="112"/>
      <c r="M225" s="113"/>
      <c r="N225" s="121"/>
      <c r="O225" s="112"/>
      <c r="P225" s="113"/>
      <c r="Q225" s="121"/>
      <c r="R225" s="112"/>
      <c r="S225" s="113"/>
      <c r="T225" s="115"/>
      <c r="U225" s="123"/>
      <c r="V225" s="112"/>
      <c r="W225" s="113"/>
      <c r="X225" s="112"/>
      <c r="Y225" s="112"/>
      <c r="Z225" s="113"/>
      <c r="AA225" s="112"/>
      <c r="AB225" s="112"/>
      <c r="AC225" s="113"/>
      <c r="AD225" s="112"/>
      <c r="AE225" s="112"/>
      <c r="AF225" s="113"/>
    </row>
    <row r="226" spans="2:32" x14ac:dyDescent="0.25">
      <c r="B226" s="124"/>
      <c r="C226" s="98"/>
      <c r="D226" s="111"/>
      <c r="E226" s="111"/>
      <c r="F226" s="112"/>
      <c r="G226" s="113"/>
      <c r="H226" s="121"/>
      <c r="I226" s="112"/>
      <c r="J226" s="113"/>
      <c r="K226" s="121"/>
      <c r="L226" s="112"/>
      <c r="M226" s="113"/>
      <c r="N226" s="121"/>
      <c r="O226" s="112"/>
      <c r="P226" s="113"/>
      <c r="Q226" s="121"/>
      <c r="R226" s="112"/>
      <c r="S226" s="113"/>
      <c r="T226" s="115"/>
      <c r="U226" s="123"/>
      <c r="V226" s="112"/>
      <c r="W226" s="113"/>
      <c r="X226" s="112"/>
      <c r="Y226" s="112"/>
      <c r="Z226" s="113"/>
      <c r="AA226" s="112"/>
      <c r="AB226" s="112"/>
      <c r="AC226" s="113"/>
      <c r="AD226" s="112"/>
      <c r="AE226" s="112"/>
      <c r="AF226" s="113"/>
    </row>
    <row r="227" spans="2:32" x14ac:dyDescent="0.25">
      <c r="B227" s="110"/>
      <c r="C227" s="98"/>
      <c r="D227" s="111"/>
      <c r="E227" s="111"/>
      <c r="F227" s="112"/>
      <c r="G227" s="113"/>
      <c r="H227" s="121"/>
      <c r="I227" s="112"/>
      <c r="J227" s="113"/>
      <c r="K227" s="121"/>
      <c r="L227" s="112"/>
      <c r="M227" s="113"/>
      <c r="N227" s="121"/>
      <c r="O227" s="112"/>
      <c r="P227" s="113"/>
      <c r="Q227" s="121"/>
      <c r="R227" s="112"/>
      <c r="S227" s="113"/>
      <c r="T227" s="115"/>
      <c r="U227" s="123"/>
      <c r="V227" s="112"/>
      <c r="W227" s="113"/>
      <c r="X227" s="112"/>
      <c r="Y227" s="112"/>
      <c r="Z227" s="113"/>
      <c r="AA227" s="112"/>
      <c r="AB227" s="112"/>
      <c r="AC227" s="113"/>
      <c r="AD227" s="112"/>
      <c r="AE227" s="112"/>
      <c r="AF227" s="113"/>
    </row>
    <row r="228" spans="2:32" x14ac:dyDescent="0.25">
      <c r="B228" s="110"/>
      <c r="C228" s="98"/>
      <c r="D228" s="111"/>
      <c r="E228" s="111"/>
      <c r="F228" s="112"/>
      <c r="G228" s="113"/>
      <c r="H228" s="121"/>
      <c r="I228" s="112"/>
      <c r="J228" s="113"/>
      <c r="K228" s="121"/>
      <c r="L228" s="112"/>
      <c r="M228" s="113"/>
      <c r="N228" s="121"/>
      <c r="O228" s="112"/>
      <c r="P228" s="113"/>
      <c r="Q228" s="121"/>
      <c r="R228" s="112"/>
      <c r="S228" s="113"/>
      <c r="T228" s="115"/>
      <c r="U228" s="123"/>
      <c r="V228" s="112"/>
      <c r="W228" s="113"/>
      <c r="X228" s="112"/>
      <c r="Y228" s="112"/>
      <c r="Z228" s="113"/>
      <c r="AA228" s="112"/>
      <c r="AB228" s="112"/>
      <c r="AC228" s="113"/>
      <c r="AD228" s="112"/>
      <c r="AE228" s="112"/>
      <c r="AF228" s="113"/>
    </row>
    <row r="229" spans="2:32" x14ac:dyDescent="0.25">
      <c r="B229" s="110"/>
      <c r="C229" s="98"/>
      <c r="D229" s="111"/>
      <c r="E229" s="111"/>
      <c r="F229" s="112"/>
      <c r="G229" s="113"/>
      <c r="H229" s="121"/>
      <c r="I229" s="112"/>
      <c r="J229" s="113"/>
      <c r="K229" s="121"/>
      <c r="L229" s="112"/>
      <c r="M229" s="113"/>
      <c r="N229" s="121"/>
      <c r="O229" s="112"/>
      <c r="P229" s="113"/>
      <c r="Q229" s="121"/>
      <c r="R229" s="112"/>
      <c r="S229" s="113"/>
      <c r="T229" s="115"/>
      <c r="U229" s="123"/>
      <c r="V229" s="112"/>
      <c r="W229" s="113"/>
      <c r="X229" s="112"/>
      <c r="Y229" s="112"/>
      <c r="Z229" s="113"/>
      <c r="AA229" s="112"/>
      <c r="AB229" s="112"/>
      <c r="AC229" s="113"/>
      <c r="AD229" s="112"/>
      <c r="AE229" s="112"/>
      <c r="AF229" s="113"/>
    </row>
    <row r="230" spans="2:32" x14ac:dyDescent="0.25">
      <c r="B230" s="110"/>
      <c r="C230" s="98"/>
      <c r="D230" s="111"/>
      <c r="E230" s="111"/>
      <c r="F230" s="112"/>
      <c r="G230" s="113"/>
      <c r="H230" s="121"/>
      <c r="I230" s="112"/>
      <c r="J230" s="113"/>
      <c r="K230" s="121"/>
      <c r="L230" s="112"/>
      <c r="M230" s="113"/>
      <c r="N230" s="121"/>
      <c r="O230" s="112"/>
      <c r="P230" s="113"/>
      <c r="Q230" s="121"/>
      <c r="R230" s="112"/>
      <c r="S230" s="113"/>
      <c r="T230" s="115"/>
      <c r="U230" s="123"/>
      <c r="V230" s="112"/>
      <c r="W230" s="113"/>
      <c r="X230" s="112"/>
      <c r="Y230" s="112"/>
      <c r="Z230" s="113"/>
      <c r="AA230" s="112"/>
      <c r="AB230" s="112"/>
      <c r="AC230" s="113"/>
      <c r="AD230" s="112"/>
      <c r="AE230" s="112"/>
      <c r="AF230" s="113"/>
    </row>
    <row r="231" spans="2:32" x14ac:dyDescent="0.25">
      <c r="B231" s="110"/>
      <c r="C231" s="98"/>
      <c r="D231" s="111"/>
      <c r="E231" s="111"/>
      <c r="F231" s="112"/>
      <c r="G231" s="113"/>
      <c r="H231" s="121"/>
      <c r="I231" s="112"/>
      <c r="J231" s="113"/>
      <c r="K231" s="121"/>
      <c r="L231" s="112"/>
      <c r="M231" s="113"/>
      <c r="N231" s="121"/>
      <c r="O231" s="112"/>
      <c r="P231" s="113"/>
      <c r="Q231" s="121"/>
      <c r="R231" s="112"/>
      <c r="S231" s="113"/>
      <c r="T231" s="115"/>
      <c r="U231" s="123"/>
      <c r="V231" s="112"/>
      <c r="W231" s="113"/>
      <c r="X231" s="112"/>
      <c r="Y231" s="112"/>
      <c r="Z231" s="113"/>
      <c r="AA231" s="112"/>
      <c r="AB231" s="112"/>
      <c r="AC231" s="113"/>
      <c r="AD231" s="112"/>
      <c r="AE231" s="112"/>
      <c r="AF231" s="113"/>
    </row>
    <row r="232" spans="2:32" x14ac:dyDescent="0.25">
      <c r="B232" s="124"/>
      <c r="C232" s="98"/>
      <c r="D232" s="111"/>
      <c r="E232" s="111"/>
      <c r="F232" s="112"/>
      <c r="G232" s="113"/>
      <c r="H232" s="121"/>
      <c r="I232" s="112"/>
      <c r="J232" s="113"/>
      <c r="K232" s="121"/>
      <c r="L232" s="112"/>
      <c r="M232" s="113"/>
      <c r="N232" s="121"/>
      <c r="O232" s="112"/>
      <c r="P232" s="113"/>
      <c r="Q232" s="121"/>
      <c r="R232" s="112"/>
      <c r="S232" s="113"/>
      <c r="T232" s="115"/>
      <c r="U232" s="123"/>
      <c r="V232" s="112"/>
      <c r="W232" s="113"/>
      <c r="X232" s="112"/>
      <c r="Y232" s="112"/>
      <c r="Z232" s="113"/>
      <c r="AA232" s="112"/>
      <c r="AB232" s="112"/>
      <c r="AC232" s="119"/>
      <c r="AD232" s="112"/>
      <c r="AE232" s="112"/>
      <c r="AF232" s="113"/>
    </row>
    <row r="233" spans="2:32" x14ac:dyDescent="0.25">
      <c r="B233" s="110"/>
      <c r="C233" s="98"/>
      <c r="D233" s="111"/>
      <c r="E233" s="111"/>
      <c r="F233" s="112"/>
      <c r="G233" s="113"/>
      <c r="H233" s="121"/>
      <c r="I233" s="112"/>
      <c r="J233" s="113"/>
      <c r="K233" s="121"/>
      <c r="L233" s="112"/>
      <c r="M233" s="113"/>
      <c r="N233" s="121"/>
      <c r="O233" s="112"/>
      <c r="P233" s="113"/>
      <c r="Q233" s="121"/>
      <c r="R233" s="112"/>
      <c r="S233" s="113"/>
      <c r="T233" s="115"/>
      <c r="U233" s="123"/>
      <c r="V233" s="112"/>
      <c r="W233" s="113"/>
      <c r="X233" s="112"/>
      <c r="Y233" s="112"/>
      <c r="Z233" s="113"/>
      <c r="AA233" s="112"/>
      <c r="AB233" s="112"/>
      <c r="AC233" s="113"/>
      <c r="AD233" s="112"/>
      <c r="AE233" s="112"/>
      <c r="AF233" s="113"/>
    </row>
    <row r="234" spans="2:32" x14ac:dyDescent="0.25">
      <c r="B234" s="110"/>
      <c r="C234" s="98"/>
      <c r="D234" s="111"/>
      <c r="E234" s="111"/>
      <c r="F234" s="112"/>
      <c r="G234" s="113"/>
      <c r="H234" s="121"/>
      <c r="I234" s="112"/>
      <c r="J234" s="113"/>
      <c r="K234" s="121"/>
      <c r="L234" s="112"/>
      <c r="M234" s="113"/>
      <c r="N234" s="121"/>
      <c r="O234" s="112"/>
      <c r="P234" s="113"/>
      <c r="Q234" s="121"/>
      <c r="R234" s="112"/>
      <c r="S234" s="113"/>
      <c r="T234" s="115"/>
      <c r="U234" s="123"/>
      <c r="V234" s="112"/>
      <c r="W234" s="113"/>
      <c r="X234" s="112"/>
      <c r="Y234" s="112"/>
      <c r="Z234" s="113"/>
      <c r="AA234" s="112"/>
      <c r="AB234" s="112"/>
      <c r="AC234" s="113"/>
      <c r="AD234" s="112"/>
      <c r="AE234" s="112"/>
      <c r="AF234" s="113"/>
    </row>
    <row r="235" spans="2:32" x14ac:dyDescent="0.25">
      <c r="B235" s="110"/>
      <c r="C235" s="98"/>
      <c r="D235" s="111"/>
      <c r="E235" s="111"/>
      <c r="F235" s="112"/>
      <c r="G235" s="113"/>
      <c r="H235" s="121"/>
      <c r="I235" s="112"/>
      <c r="J235" s="113"/>
      <c r="K235" s="121"/>
      <c r="L235" s="112"/>
      <c r="M235" s="113"/>
      <c r="N235" s="121"/>
      <c r="O235" s="112"/>
      <c r="P235" s="113"/>
      <c r="Q235" s="121"/>
      <c r="R235" s="112"/>
      <c r="S235" s="113"/>
      <c r="T235" s="115"/>
      <c r="U235" s="123"/>
      <c r="V235" s="112"/>
      <c r="W235" s="113"/>
      <c r="X235" s="112"/>
      <c r="Y235" s="112"/>
      <c r="Z235" s="113"/>
      <c r="AA235" s="112"/>
      <c r="AB235" s="112"/>
      <c r="AC235" s="113"/>
      <c r="AD235" s="112"/>
      <c r="AE235" s="112"/>
      <c r="AF235" s="113"/>
    </row>
    <row r="236" spans="2:32" x14ac:dyDescent="0.25">
      <c r="B236" s="110"/>
      <c r="C236" s="98"/>
      <c r="D236" s="111"/>
      <c r="E236" s="111"/>
      <c r="F236" s="112"/>
      <c r="G236" s="113"/>
      <c r="H236" s="121"/>
      <c r="I236" s="112"/>
      <c r="J236" s="113"/>
      <c r="K236" s="121"/>
      <c r="L236" s="112"/>
      <c r="M236" s="113"/>
      <c r="N236" s="121"/>
      <c r="O236" s="112"/>
      <c r="P236" s="113"/>
      <c r="Q236" s="121"/>
      <c r="R236" s="112"/>
      <c r="S236" s="113"/>
      <c r="T236" s="115"/>
      <c r="U236" s="123"/>
      <c r="V236" s="112"/>
      <c r="W236" s="113"/>
      <c r="X236" s="112"/>
      <c r="Y236" s="112"/>
      <c r="Z236" s="113"/>
      <c r="AA236" s="112"/>
      <c r="AB236" s="112"/>
      <c r="AC236" s="113"/>
      <c r="AD236" s="112"/>
      <c r="AE236" s="112"/>
      <c r="AF236" s="113"/>
    </row>
    <row r="237" spans="2:32" x14ac:dyDescent="0.25">
      <c r="B237" s="110"/>
      <c r="C237" s="98"/>
      <c r="D237" s="111"/>
      <c r="E237" s="111"/>
      <c r="F237" s="112"/>
      <c r="G237" s="113"/>
      <c r="H237" s="121"/>
      <c r="I237" s="112"/>
      <c r="J237" s="113"/>
      <c r="K237" s="121"/>
      <c r="L237" s="112"/>
      <c r="M237" s="113"/>
      <c r="N237" s="121"/>
      <c r="O237" s="112"/>
      <c r="P237" s="113"/>
      <c r="Q237" s="121"/>
      <c r="R237" s="112"/>
      <c r="S237" s="113"/>
      <c r="T237" s="115"/>
      <c r="U237" s="123"/>
      <c r="V237" s="112"/>
      <c r="W237" s="113"/>
      <c r="X237" s="112"/>
      <c r="Y237" s="112"/>
      <c r="Z237" s="113"/>
      <c r="AA237" s="112"/>
      <c r="AB237" s="112"/>
      <c r="AC237" s="113"/>
      <c r="AD237" s="112"/>
      <c r="AE237" s="112"/>
      <c r="AF237" s="113"/>
    </row>
    <row r="238" spans="2:32" x14ac:dyDescent="0.25">
      <c r="B238" s="124"/>
      <c r="C238" s="98"/>
      <c r="D238" s="111"/>
      <c r="E238" s="111"/>
      <c r="F238" s="112"/>
      <c r="G238" s="113"/>
      <c r="H238" s="121"/>
      <c r="I238" s="112"/>
      <c r="J238" s="113"/>
      <c r="K238" s="121"/>
      <c r="L238" s="112"/>
      <c r="M238" s="113"/>
      <c r="N238" s="121"/>
      <c r="O238" s="112"/>
      <c r="P238" s="113"/>
      <c r="Q238" s="121"/>
      <c r="R238" s="112"/>
      <c r="S238" s="113"/>
      <c r="T238" s="115"/>
      <c r="U238" s="123"/>
      <c r="V238" s="112"/>
      <c r="W238" s="113"/>
      <c r="X238" s="112"/>
      <c r="Y238" s="112"/>
      <c r="Z238" s="113"/>
      <c r="AA238" s="112"/>
      <c r="AB238" s="112"/>
      <c r="AC238" s="113"/>
      <c r="AD238" s="112"/>
      <c r="AE238" s="112"/>
      <c r="AF238" s="113"/>
    </row>
    <row r="239" spans="2:32" x14ac:dyDescent="0.25">
      <c r="B239" s="110"/>
      <c r="C239" s="98"/>
      <c r="D239" s="111"/>
      <c r="E239" s="111"/>
      <c r="F239" s="112"/>
      <c r="G239" s="113"/>
      <c r="H239" s="121"/>
      <c r="I239" s="112"/>
      <c r="J239" s="113"/>
      <c r="K239" s="121"/>
      <c r="L239" s="112"/>
      <c r="M239" s="113"/>
      <c r="N239" s="121"/>
      <c r="O239" s="112"/>
      <c r="P239" s="113"/>
      <c r="Q239" s="121"/>
      <c r="R239" s="112"/>
      <c r="S239" s="113"/>
      <c r="T239" s="115"/>
      <c r="U239" s="123"/>
      <c r="V239" s="112"/>
      <c r="W239" s="113"/>
      <c r="X239" s="112"/>
      <c r="Y239" s="112"/>
      <c r="Z239" s="113"/>
      <c r="AA239" s="112"/>
      <c r="AB239" s="112"/>
      <c r="AC239" s="113"/>
      <c r="AD239" s="112"/>
      <c r="AE239" s="112"/>
      <c r="AF239" s="113"/>
    </row>
    <row r="240" spans="2:32" x14ac:dyDescent="0.25">
      <c r="B240" s="110"/>
      <c r="C240" s="98"/>
      <c r="D240" s="111"/>
      <c r="E240" s="111"/>
      <c r="F240" s="112"/>
      <c r="G240" s="113"/>
      <c r="H240" s="121"/>
      <c r="I240" s="112"/>
      <c r="J240" s="113"/>
      <c r="K240" s="121"/>
      <c r="L240" s="112"/>
      <c r="M240" s="113"/>
      <c r="N240" s="121"/>
      <c r="O240" s="112"/>
      <c r="P240" s="113"/>
      <c r="Q240" s="121"/>
      <c r="R240" s="112"/>
      <c r="S240" s="113"/>
      <c r="T240" s="115"/>
      <c r="U240" s="123"/>
      <c r="V240" s="112"/>
      <c r="W240" s="113"/>
      <c r="X240" s="112"/>
      <c r="Y240" s="112"/>
      <c r="Z240" s="113"/>
      <c r="AA240" s="112"/>
      <c r="AB240" s="112"/>
      <c r="AC240" s="113"/>
      <c r="AD240" s="112"/>
      <c r="AE240" s="112"/>
      <c r="AF240" s="113"/>
    </row>
    <row r="241" spans="2:32" x14ac:dyDescent="0.25">
      <c r="B241" s="110"/>
      <c r="C241" s="98"/>
      <c r="D241" s="111"/>
      <c r="E241" s="111"/>
      <c r="F241" s="112"/>
      <c r="G241" s="113"/>
      <c r="H241" s="121"/>
      <c r="I241" s="112"/>
      <c r="J241" s="113"/>
      <c r="K241" s="121"/>
      <c r="L241" s="112"/>
      <c r="M241" s="113"/>
      <c r="N241" s="121"/>
      <c r="O241" s="112"/>
      <c r="P241" s="113"/>
      <c r="Q241" s="121"/>
      <c r="R241" s="112"/>
      <c r="S241" s="113"/>
      <c r="T241" s="115"/>
      <c r="U241" s="123"/>
      <c r="V241" s="112"/>
      <c r="W241" s="119"/>
      <c r="X241" s="112"/>
      <c r="Y241" s="112"/>
      <c r="Z241" s="119"/>
      <c r="AA241" s="112"/>
      <c r="AB241" s="112"/>
      <c r="AC241" s="119"/>
      <c r="AD241" s="112"/>
      <c r="AE241" s="112"/>
      <c r="AF241" s="119"/>
    </row>
    <row r="242" spans="2:32" x14ac:dyDescent="0.25">
      <c r="B242" s="110"/>
      <c r="C242" s="98"/>
      <c r="D242" s="111"/>
      <c r="E242" s="111"/>
      <c r="F242" s="112"/>
      <c r="G242" s="113"/>
      <c r="H242" s="121"/>
      <c r="I242" s="112"/>
      <c r="J242" s="113"/>
      <c r="K242" s="121"/>
      <c r="L242" s="112"/>
      <c r="M242" s="113"/>
      <c r="N242" s="121"/>
      <c r="O242" s="112"/>
      <c r="P242" s="113"/>
      <c r="Q242" s="121"/>
      <c r="R242" s="112"/>
      <c r="S242" s="113"/>
      <c r="T242" s="115"/>
      <c r="U242" s="123"/>
      <c r="V242" s="112"/>
      <c r="W242" s="113"/>
      <c r="X242" s="112"/>
      <c r="Y242" s="112"/>
      <c r="Z242" s="113"/>
      <c r="AA242" s="112"/>
      <c r="AB242" s="112"/>
      <c r="AC242" s="113"/>
      <c r="AD242" s="112"/>
      <c r="AE242" s="112"/>
      <c r="AF242" s="113"/>
    </row>
    <row r="243" spans="2:32" x14ac:dyDescent="0.25">
      <c r="B243" s="110"/>
      <c r="C243" s="98"/>
      <c r="D243" s="111"/>
      <c r="E243" s="111"/>
      <c r="F243" s="112"/>
      <c r="G243" s="113"/>
      <c r="H243" s="121"/>
      <c r="I243" s="112"/>
      <c r="J243" s="113"/>
      <c r="K243" s="121"/>
      <c r="L243" s="112"/>
      <c r="M243" s="113"/>
      <c r="N243" s="121"/>
      <c r="O243" s="112"/>
      <c r="P243" s="113"/>
      <c r="Q243" s="121"/>
      <c r="R243" s="112"/>
      <c r="S243" s="113"/>
      <c r="T243" s="115"/>
      <c r="U243" s="123"/>
      <c r="V243" s="112"/>
      <c r="W243" s="113"/>
      <c r="X243" s="112"/>
      <c r="Y243" s="112"/>
      <c r="Z243" s="113"/>
      <c r="AA243" s="112"/>
      <c r="AB243" s="112"/>
      <c r="AC243" s="113"/>
      <c r="AD243" s="112"/>
      <c r="AE243" s="112"/>
      <c r="AF243" s="113"/>
    </row>
    <row r="244" spans="2:32" x14ac:dyDescent="0.25">
      <c r="B244" s="102"/>
      <c r="C244" s="98"/>
      <c r="D244" s="126"/>
      <c r="E244" s="126"/>
      <c r="F244" s="133"/>
      <c r="G244" s="128"/>
      <c r="H244" s="129"/>
      <c r="I244" s="133"/>
      <c r="J244" s="128"/>
      <c r="K244" s="129"/>
      <c r="L244" s="127"/>
      <c r="M244" s="128"/>
      <c r="N244" s="129"/>
      <c r="O244" s="127"/>
      <c r="P244" s="128"/>
      <c r="Q244" s="129"/>
      <c r="R244" s="127"/>
      <c r="S244" s="128"/>
      <c r="T244" s="131"/>
      <c r="U244" s="132"/>
      <c r="V244" s="127"/>
      <c r="W244" s="128"/>
      <c r="X244" s="133"/>
      <c r="Y244" s="133"/>
      <c r="Z244" s="128"/>
      <c r="AA244" s="127"/>
      <c r="AB244" s="127"/>
      <c r="AC244" s="128"/>
      <c r="AD244" s="133"/>
      <c r="AE244" s="133"/>
      <c r="AF244" s="128"/>
    </row>
    <row r="245" spans="2:32" x14ac:dyDescent="0.25">
      <c r="B245" s="124"/>
      <c r="C245" s="98"/>
      <c r="D245" s="111"/>
      <c r="E245" s="111"/>
      <c r="F245" s="112"/>
      <c r="G245" s="113"/>
      <c r="H245" s="121"/>
      <c r="I245" s="112"/>
      <c r="J245" s="113"/>
      <c r="K245" s="121"/>
      <c r="L245" s="112"/>
      <c r="M245" s="113"/>
      <c r="N245" s="121"/>
      <c r="O245" s="112"/>
      <c r="P245" s="113"/>
      <c r="Q245" s="121"/>
      <c r="R245" s="112"/>
      <c r="S245" s="113"/>
      <c r="T245" s="115"/>
      <c r="U245" s="123"/>
      <c r="V245" s="112"/>
      <c r="W245" s="113"/>
      <c r="X245" s="112"/>
      <c r="Y245" s="112"/>
      <c r="Z245" s="113"/>
      <c r="AA245" s="112"/>
      <c r="AB245" s="112"/>
      <c r="AC245" s="113"/>
      <c r="AD245" s="112"/>
      <c r="AE245" s="112"/>
      <c r="AF245" s="113"/>
    </row>
    <row r="246" spans="2:32" x14ac:dyDescent="0.25">
      <c r="B246" s="110"/>
      <c r="C246" s="98"/>
      <c r="D246" s="111"/>
      <c r="E246" s="111"/>
      <c r="F246" s="112"/>
      <c r="G246" s="113"/>
      <c r="H246" s="121"/>
      <c r="I246" s="112"/>
      <c r="J246" s="113"/>
      <c r="K246" s="121"/>
      <c r="L246" s="112"/>
      <c r="M246" s="113"/>
      <c r="N246" s="121"/>
      <c r="O246" s="112"/>
      <c r="P246" s="113"/>
      <c r="Q246" s="121"/>
      <c r="R246" s="112"/>
      <c r="S246" s="113"/>
      <c r="T246" s="115"/>
      <c r="U246" s="123"/>
      <c r="V246" s="112"/>
      <c r="W246" s="113"/>
      <c r="X246" s="112"/>
      <c r="Y246" s="112"/>
      <c r="Z246" s="113"/>
      <c r="AA246" s="112"/>
      <c r="AB246" s="112"/>
      <c r="AC246" s="113"/>
      <c r="AD246" s="112"/>
      <c r="AE246" s="112"/>
      <c r="AF246" s="113"/>
    </row>
    <row r="247" spans="2:32" x14ac:dyDescent="0.25">
      <c r="B247" s="110"/>
      <c r="C247" s="98"/>
      <c r="D247" s="111"/>
      <c r="E247" s="111"/>
      <c r="F247" s="112"/>
      <c r="G247" s="113"/>
      <c r="H247" s="121"/>
      <c r="I247" s="112"/>
      <c r="J247" s="113"/>
      <c r="K247" s="121"/>
      <c r="L247" s="112"/>
      <c r="M247" s="113"/>
      <c r="N247" s="121"/>
      <c r="O247" s="112"/>
      <c r="P247" s="113"/>
      <c r="Q247" s="121"/>
      <c r="R247" s="112"/>
      <c r="S247" s="113"/>
      <c r="T247" s="115"/>
      <c r="U247" s="123"/>
      <c r="V247" s="112"/>
      <c r="W247" s="113"/>
      <c r="X247" s="112"/>
      <c r="Y247" s="112"/>
      <c r="Z247" s="113"/>
      <c r="AA247" s="112"/>
      <c r="AB247" s="112"/>
      <c r="AC247" s="113"/>
      <c r="AD247" s="112"/>
      <c r="AE247" s="112"/>
      <c r="AF247" s="113"/>
    </row>
    <row r="248" spans="2:32" x14ac:dyDescent="0.25">
      <c r="B248" s="110"/>
      <c r="C248" s="98"/>
      <c r="D248" s="111"/>
      <c r="E248" s="111"/>
      <c r="F248" s="112"/>
      <c r="G248" s="113"/>
      <c r="H248" s="121"/>
      <c r="I248" s="112"/>
      <c r="J248" s="119"/>
      <c r="K248" s="121"/>
      <c r="L248" s="112"/>
      <c r="M248" s="113"/>
      <c r="N248" s="121"/>
      <c r="O248" s="112"/>
      <c r="P248" s="119"/>
      <c r="Q248" s="121"/>
      <c r="R248" s="112"/>
      <c r="S248" s="113"/>
      <c r="T248" s="115"/>
      <c r="U248" s="123"/>
      <c r="V248" s="112"/>
      <c r="W248" s="113"/>
      <c r="X248" s="112"/>
      <c r="Y248" s="112"/>
      <c r="Z248" s="113"/>
      <c r="AA248" s="112"/>
      <c r="AB248" s="112"/>
      <c r="AC248" s="119"/>
      <c r="AD248" s="112"/>
      <c r="AE248" s="112"/>
      <c r="AF248" s="113"/>
    </row>
    <row r="249" spans="2:32" x14ac:dyDescent="0.25">
      <c r="B249" s="124"/>
      <c r="C249" s="98"/>
      <c r="D249" s="111"/>
      <c r="E249" s="111"/>
      <c r="F249" s="112"/>
      <c r="G249" s="113"/>
      <c r="H249" s="121"/>
      <c r="I249" s="112"/>
      <c r="J249" s="113"/>
      <c r="K249" s="121"/>
      <c r="L249" s="112"/>
      <c r="M249" s="113"/>
      <c r="N249" s="121"/>
      <c r="O249" s="112"/>
      <c r="P249" s="113"/>
      <c r="Q249" s="121"/>
      <c r="R249" s="112"/>
      <c r="S249" s="113"/>
      <c r="T249" s="115"/>
      <c r="U249" s="123"/>
      <c r="V249" s="112"/>
      <c r="W249" s="113"/>
      <c r="X249" s="112"/>
      <c r="Y249" s="112"/>
      <c r="Z249" s="113"/>
      <c r="AA249" s="112"/>
      <c r="AB249" s="112"/>
      <c r="AC249" s="113"/>
      <c r="AD249" s="112"/>
      <c r="AE249" s="112"/>
      <c r="AF249" s="113"/>
    </row>
    <row r="250" spans="2:32" x14ac:dyDescent="0.25">
      <c r="B250" s="110"/>
      <c r="C250" s="98"/>
      <c r="D250" s="111"/>
      <c r="E250" s="111"/>
      <c r="F250" s="112"/>
      <c r="G250" s="113"/>
      <c r="H250" s="121"/>
      <c r="I250" s="112"/>
      <c r="J250" s="113"/>
      <c r="K250" s="121"/>
      <c r="L250" s="112"/>
      <c r="M250" s="113"/>
      <c r="N250" s="121"/>
      <c r="O250" s="112"/>
      <c r="P250" s="113"/>
      <c r="Q250" s="121"/>
      <c r="R250" s="112"/>
      <c r="S250" s="113"/>
      <c r="T250" s="115"/>
      <c r="U250" s="123"/>
      <c r="V250" s="112"/>
      <c r="W250" s="113"/>
      <c r="X250" s="112"/>
      <c r="Y250" s="112"/>
      <c r="Z250" s="113"/>
      <c r="AA250" s="112"/>
      <c r="AB250" s="112"/>
      <c r="AC250" s="113"/>
      <c r="AD250" s="112"/>
      <c r="AE250" s="112"/>
      <c r="AF250" s="113"/>
    </row>
    <row r="251" spans="2:32" x14ac:dyDescent="0.25">
      <c r="B251" s="110"/>
      <c r="C251" s="98"/>
      <c r="D251" s="111"/>
      <c r="E251" s="111"/>
      <c r="F251" s="112"/>
      <c r="G251" s="113"/>
      <c r="H251" s="121"/>
      <c r="I251" s="112"/>
      <c r="J251" s="113"/>
      <c r="K251" s="121"/>
      <c r="L251" s="112"/>
      <c r="M251" s="113"/>
      <c r="N251" s="121"/>
      <c r="O251" s="112"/>
      <c r="P251" s="113"/>
      <c r="Q251" s="121"/>
      <c r="R251" s="112"/>
      <c r="S251" s="113"/>
      <c r="T251" s="115"/>
      <c r="U251" s="123"/>
      <c r="V251" s="112"/>
      <c r="W251" s="113"/>
      <c r="X251" s="112"/>
      <c r="Y251" s="112"/>
      <c r="Z251" s="113"/>
      <c r="AA251" s="112"/>
      <c r="AB251" s="112"/>
      <c r="AC251" s="113"/>
      <c r="AD251" s="112"/>
      <c r="AE251" s="112"/>
      <c r="AF251" s="113"/>
    </row>
    <row r="252" spans="2:32" x14ac:dyDescent="0.25">
      <c r="B252" s="110"/>
      <c r="C252" s="98"/>
      <c r="D252" s="111"/>
      <c r="E252" s="111"/>
      <c r="F252" s="112"/>
      <c r="G252" s="113"/>
      <c r="H252" s="121"/>
      <c r="I252" s="112"/>
      <c r="J252" s="113"/>
      <c r="K252" s="121"/>
      <c r="L252" s="112"/>
      <c r="M252" s="113"/>
      <c r="N252" s="121"/>
      <c r="O252" s="112"/>
      <c r="P252" s="113"/>
      <c r="Q252" s="121"/>
      <c r="R252" s="112"/>
      <c r="S252" s="113"/>
      <c r="T252" s="115"/>
      <c r="U252" s="123"/>
      <c r="V252" s="112"/>
      <c r="W252" s="113"/>
      <c r="X252" s="112"/>
      <c r="Y252" s="112"/>
      <c r="Z252" s="113"/>
      <c r="AA252" s="112"/>
      <c r="AB252" s="112"/>
      <c r="AC252" s="113"/>
      <c r="AD252" s="112"/>
      <c r="AE252" s="112"/>
      <c r="AF252" s="113"/>
    </row>
    <row r="253" spans="2:32" x14ac:dyDescent="0.25">
      <c r="B253" s="124"/>
      <c r="C253" s="98"/>
      <c r="D253" s="111"/>
      <c r="E253" s="111"/>
      <c r="F253" s="112"/>
      <c r="G253" s="113"/>
      <c r="H253" s="121"/>
      <c r="I253" s="112"/>
      <c r="J253" s="113"/>
      <c r="K253" s="121"/>
      <c r="L253" s="112"/>
      <c r="M253" s="113"/>
      <c r="N253" s="121"/>
      <c r="O253" s="112"/>
      <c r="P253" s="119"/>
      <c r="Q253" s="121"/>
      <c r="R253" s="112"/>
      <c r="S253" s="113"/>
      <c r="T253" s="115"/>
      <c r="U253" s="123"/>
      <c r="V253" s="112"/>
      <c r="W253" s="113"/>
      <c r="X253" s="112"/>
      <c r="Y253" s="112"/>
      <c r="Z253" s="113"/>
      <c r="AA253" s="112"/>
      <c r="AB253" s="112"/>
      <c r="AC253" s="113"/>
      <c r="AD253" s="112"/>
      <c r="AE253" s="112"/>
      <c r="AF253" s="113"/>
    </row>
    <row r="254" spans="2:32" x14ac:dyDescent="0.25">
      <c r="B254" s="110"/>
      <c r="C254" s="98"/>
      <c r="D254" s="111"/>
      <c r="E254" s="111"/>
      <c r="F254" s="112"/>
      <c r="G254" s="113"/>
      <c r="H254" s="121"/>
      <c r="I254" s="112"/>
      <c r="J254" s="113"/>
      <c r="K254" s="121"/>
      <c r="L254" s="112"/>
      <c r="M254" s="113"/>
      <c r="N254" s="121"/>
      <c r="O254" s="112"/>
      <c r="P254" s="113"/>
      <c r="Q254" s="121"/>
      <c r="R254" s="112"/>
      <c r="S254" s="113"/>
      <c r="T254" s="115"/>
      <c r="U254" s="123"/>
      <c r="V254" s="112"/>
      <c r="W254" s="113"/>
      <c r="X254" s="112"/>
      <c r="Y254" s="112"/>
      <c r="Z254" s="113"/>
      <c r="AA254" s="112"/>
      <c r="AB254" s="112"/>
      <c r="AC254" s="113"/>
      <c r="AD254" s="112"/>
      <c r="AE254" s="112"/>
      <c r="AF254" s="113"/>
    </row>
    <row r="255" spans="2:32" x14ac:dyDescent="0.25">
      <c r="B255" s="110"/>
      <c r="C255" s="98"/>
      <c r="D255" s="111"/>
      <c r="E255" s="111"/>
      <c r="F255" s="112"/>
      <c r="G255" s="113"/>
      <c r="H255" s="121"/>
      <c r="I255" s="112"/>
      <c r="J255" s="113"/>
      <c r="K255" s="121"/>
      <c r="L255" s="112"/>
      <c r="M255" s="113"/>
      <c r="N255" s="121"/>
      <c r="O255" s="112"/>
      <c r="P255" s="119"/>
      <c r="Q255" s="121"/>
      <c r="R255" s="112"/>
      <c r="S255" s="113"/>
      <c r="T255" s="115"/>
      <c r="U255" s="123"/>
      <c r="V255" s="112"/>
      <c r="W255" s="113"/>
      <c r="X255" s="112"/>
      <c r="Y255" s="112"/>
      <c r="Z255" s="119"/>
      <c r="AA255" s="112"/>
      <c r="AB255" s="112"/>
      <c r="AC255" s="119"/>
      <c r="AD255" s="112"/>
      <c r="AE255" s="112"/>
      <c r="AF255" s="119"/>
    </row>
    <row r="256" spans="2:32" x14ac:dyDescent="0.25">
      <c r="B256" s="110"/>
      <c r="C256" s="98"/>
      <c r="D256" s="111"/>
      <c r="E256" s="111"/>
      <c r="F256" s="112"/>
      <c r="G256" s="113"/>
      <c r="H256" s="121"/>
      <c r="I256" s="112"/>
      <c r="J256" s="113"/>
      <c r="K256" s="121"/>
      <c r="L256" s="112"/>
      <c r="M256" s="113"/>
      <c r="N256" s="121"/>
      <c r="O256" s="112"/>
      <c r="P256" s="113"/>
      <c r="Q256" s="121"/>
      <c r="R256" s="112"/>
      <c r="S256" s="113"/>
      <c r="T256" s="115"/>
      <c r="U256" s="123"/>
      <c r="V256" s="112"/>
      <c r="W256" s="113"/>
      <c r="X256" s="112"/>
      <c r="Y256" s="112"/>
      <c r="Z256" s="113"/>
      <c r="AA256" s="112"/>
      <c r="AB256" s="112"/>
      <c r="AC256" s="113"/>
      <c r="AD256" s="112"/>
      <c r="AE256" s="112"/>
      <c r="AF256" s="113"/>
    </row>
    <row r="257" spans="2:32" x14ac:dyDescent="0.25">
      <c r="B257" s="124"/>
      <c r="C257" s="98"/>
      <c r="D257" s="111"/>
      <c r="E257" s="111"/>
      <c r="F257" s="112"/>
      <c r="G257" s="113"/>
      <c r="H257" s="121"/>
      <c r="I257" s="112"/>
      <c r="J257" s="113"/>
      <c r="K257" s="121"/>
      <c r="L257" s="112"/>
      <c r="M257" s="113"/>
      <c r="N257" s="121"/>
      <c r="O257" s="112"/>
      <c r="P257" s="113"/>
      <c r="Q257" s="121"/>
      <c r="R257" s="112"/>
      <c r="S257" s="113"/>
      <c r="T257" s="115"/>
      <c r="U257" s="123"/>
      <c r="V257" s="112"/>
      <c r="W257" s="113"/>
      <c r="X257" s="112"/>
      <c r="Y257" s="112"/>
      <c r="Z257" s="113"/>
      <c r="AA257" s="112"/>
      <c r="AB257" s="112"/>
      <c r="AC257" s="113"/>
      <c r="AD257" s="112"/>
      <c r="AE257" s="112"/>
      <c r="AF257" s="113"/>
    </row>
    <row r="258" spans="2:32" x14ac:dyDescent="0.25">
      <c r="B258" s="110"/>
      <c r="C258" s="98"/>
      <c r="D258" s="111"/>
      <c r="E258" s="111"/>
      <c r="F258" s="112"/>
      <c r="G258" s="113"/>
      <c r="H258" s="121"/>
      <c r="I258" s="112"/>
      <c r="J258" s="113"/>
      <c r="K258" s="121"/>
      <c r="L258" s="112"/>
      <c r="M258" s="113"/>
      <c r="N258" s="121"/>
      <c r="O258" s="112"/>
      <c r="P258" s="113"/>
      <c r="Q258" s="121"/>
      <c r="R258" s="112"/>
      <c r="S258" s="113"/>
      <c r="T258" s="115"/>
      <c r="U258" s="123"/>
      <c r="V258" s="112"/>
      <c r="W258" s="113"/>
      <c r="X258" s="112"/>
      <c r="Y258" s="112"/>
      <c r="Z258" s="113"/>
      <c r="AA258" s="112"/>
      <c r="AB258" s="112"/>
      <c r="AC258" s="113"/>
      <c r="AD258" s="112"/>
      <c r="AE258" s="112"/>
      <c r="AF258" s="113"/>
    </row>
    <row r="259" spans="2:32" x14ac:dyDescent="0.25">
      <c r="B259" s="110"/>
      <c r="C259" s="98"/>
      <c r="D259" s="111"/>
      <c r="E259" s="111"/>
      <c r="F259" s="112"/>
      <c r="G259" s="113"/>
      <c r="H259" s="121"/>
      <c r="I259" s="112"/>
      <c r="J259" s="113"/>
      <c r="K259" s="121"/>
      <c r="L259" s="112"/>
      <c r="M259" s="113"/>
      <c r="N259" s="121"/>
      <c r="O259" s="112"/>
      <c r="P259" s="113"/>
      <c r="Q259" s="121"/>
      <c r="R259" s="112"/>
      <c r="S259" s="113"/>
      <c r="T259" s="115"/>
      <c r="U259" s="123"/>
      <c r="V259" s="112"/>
      <c r="W259" s="113"/>
      <c r="X259" s="112"/>
      <c r="Y259" s="112"/>
      <c r="Z259" s="113"/>
      <c r="AA259" s="112"/>
      <c r="AB259" s="112"/>
      <c r="AC259" s="113"/>
      <c r="AD259" s="112"/>
      <c r="AE259" s="112"/>
      <c r="AF259" s="113"/>
    </row>
    <row r="260" spans="2:32" x14ac:dyDescent="0.25">
      <c r="B260" s="110"/>
      <c r="C260" s="98"/>
      <c r="D260" s="111"/>
      <c r="E260" s="111"/>
      <c r="F260" s="112"/>
      <c r="G260" s="113"/>
      <c r="H260" s="121"/>
      <c r="I260" s="112"/>
      <c r="J260" s="113"/>
      <c r="K260" s="121"/>
      <c r="L260" s="112"/>
      <c r="M260" s="113"/>
      <c r="N260" s="121"/>
      <c r="O260" s="112"/>
      <c r="P260" s="113"/>
      <c r="Q260" s="121"/>
      <c r="R260" s="112"/>
      <c r="S260" s="113"/>
      <c r="T260" s="115"/>
      <c r="U260" s="123"/>
      <c r="V260" s="112"/>
      <c r="W260" s="113"/>
      <c r="X260" s="112"/>
      <c r="Y260" s="112"/>
      <c r="Z260" s="113"/>
      <c r="AA260" s="112"/>
      <c r="AB260" s="112"/>
      <c r="AC260" s="113"/>
      <c r="AD260" s="112"/>
      <c r="AE260" s="112"/>
      <c r="AF260" s="113"/>
    </row>
    <row r="261" spans="2:32" x14ac:dyDescent="0.25">
      <c r="B261" s="124"/>
      <c r="C261" s="98"/>
      <c r="D261" s="111"/>
      <c r="E261" s="111"/>
      <c r="F261" s="112"/>
      <c r="G261" s="113"/>
      <c r="H261" s="121"/>
      <c r="I261" s="112"/>
      <c r="J261" s="113"/>
      <c r="K261" s="121"/>
      <c r="L261" s="112"/>
      <c r="M261" s="113"/>
      <c r="N261" s="121"/>
      <c r="O261" s="112"/>
      <c r="P261" s="113"/>
      <c r="Q261" s="121"/>
      <c r="R261" s="112"/>
      <c r="S261" s="113"/>
      <c r="T261" s="115"/>
      <c r="U261" s="123"/>
      <c r="V261" s="112"/>
      <c r="W261" s="113"/>
      <c r="X261" s="112"/>
      <c r="Y261" s="112"/>
      <c r="Z261" s="113"/>
      <c r="AA261" s="112"/>
      <c r="AB261" s="112"/>
      <c r="AC261" s="113"/>
      <c r="AD261" s="112"/>
      <c r="AE261" s="112"/>
      <c r="AF261" s="113"/>
    </row>
    <row r="262" spans="2:32" x14ac:dyDescent="0.25">
      <c r="B262" s="110"/>
      <c r="C262" s="98"/>
      <c r="D262" s="111"/>
      <c r="E262" s="111"/>
      <c r="F262" s="112"/>
      <c r="G262" s="113"/>
      <c r="H262" s="121"/>
      <c r="I262" s="112"/>
      <c r="J262" s="113"/>
      <c r="K262" s="121"/>
      <c r="L262" s="112"/>
      <c r="M262" s="113"/>
      <c r="N262" s="121"/>
      <c r="O262" s="112"/>
      <c r="P262" s="113"/>
      <c r="Q262" s="121"/>
      <c r="R262" s="112"/>
      <c r="S262" s="113"/>
      <c r="T262" s="115"/>
      <c r="U262" s="123"/>
      <c r="V262" s="112"/>
      <c r="W262" s="113"/>
      <c r="X262" s="112"/>
      <c r="Y262" s="112"/>
      <c r="Z262" s="113"/>
      <c r="AA262" s="112"/>
      <c r="AB262" s="112"/>
      <c r="AC262" s="113"/>
      <c r="AD262" s="112"/>
      <c r="AE262" s="112"/>
      <c r="AF262" s="113"/>
    </row>
    <row r="263" spans="2:32" x14ac:dyDescent="0.25">
      <c r="B263" s="110"/>
      <c r="C263" s="98"/>
      <c r="D263" s="111"/>
      <c r="E263" s="111"/>
      <c r="F263" s="112"/>
      <c r="G263" s="113"/>
      <c r="H263" s="121"/>
      <c r="I263" s="112"/>
      <c r="J263" s="113"/>
      <c r="K263" s="121"/>
      <c r="L263" s="112"/>
      <c r="M263" s="113"/>
      <c r="N263" s="121"/>
      <c r="O263" s="112"/>
      <c r="P263" s="113"/>
      <c r="Q263" s="121"/>
      <c r="R263" s="112"/>
      <c r="S263" s="113"/>
      <c r="T263" s="115"/>
      <c r="U263" s="123"/>
      <c r="V263" s="112"/>
      <c r="W263" s="113"/>
      <c r="X263" s="112"/>
      <c r="Y263" s="112"/>
      <c r="Z263" s="113"/>
      <c r="AA263" s="112"/>
      <c r="AB263" s="112"/>
      <c r="AC263" s="113"/>
      <c r="AD263" s="112"/>
      <c r="AE263" s="112"/>
      <c r="AF263" s="113"/>
    </row>
    <row r="264" spans="2:32" x14ac:dyDescent="0.25">
      <c r="B264" s="110"/>
      <c r="C264" s="98"/>
      <c r="D264" s="111"/>
      <c r="E264" s="111"/>
      <c r="F264" s="134"/>
      <c r="G264" s="113"/>
      <c r="H264" s="121"/>
      <c r="I264" s="134"/>
      <c r="J264" s="113"/>
      <c r="K264" s="121"/>
      <c r="L264" s="134"/>
      <c r="M264" s="113"/>
      <c r="N264" s="121"/>
      <c r="O264" s="134"/>
      <c r="P264" s="113"/>
      <c r="Q264" s="121"/>
      <c r="R264" s="134"/>
      <c r="S264" s="113"/>
      <c r="T264" s="115"/>
      <c r="U264" s="135"/>
      <c r="V264" s="134"/>
      <c r="W264" s="113"/>
      <c r="X264" s="134"/>
      <c r="Y264" s="134"/>
      <c r="Z264" s="113"/>
      <c r="AA264" s="134"/>
      <c r="AB264" s="134"/>
      <c r="AC264" s="113"/>
      <c r="AD264" s="134"/>
      <c r="AE264" s="134"/>
      <c r="AF264" s="113"/>
    </row>
    <row r="265" spans="2:32" x14ac:dyDescent="0.25">
      <c r="B265" s="124"/>
      <c r="C265" s="98"/>
      <c r="D265" s="111"/>
      <c r="E265" s="111"/>
      <c r="F265" s="112"/>
      <c r="G265" s="113"/>
      <c r="H265" s="121"/>
      <c r="I265" s="112"/>
      <c r="J265" s="113"/>
      <c r="K265" s="121"/>
      <c r="L265" s="112"/>
      <c r="M265" s="113"/>
      <c r="N265" s="121"/>
      <c r="O265" s="112"/>
      <c r="P265" s="113"/>
      <c r="Q265" s="121"/>
      <c r="R265" s="112"/>
      <c r="S265" s="113"/>
      <c r="T265" s="115"/>
      <c r="U265" s="123"/>
      <c r="V265" s="112"/>
      <c r="W265" s="113"/>
      <c r="X265" s="112"/>
      <c r="Y265" s="112"/>
      <c r="Z265" s="113"/>
      <c r="AA265" s="112"/>
      <c r="AB265" s="112"/>
      <c r="AC265" s="113"/>
      <c r="AD265" s="112"/>
      <c r="AE265" s="112"/>
      <c r="AF265" s="113"/>
    </row>
    <row r="266" spans="2:32" x14ac:dyDescent="0.25">
      <c r="B266" s="110"/>
      <c r="C266" s="98"/>
      <c r="D266" s="111"/>
      <c r="E266" s="111"/>
      <c r="F266" s="112"/>
      <c r="G266" s="113"/>
      <c r="H266" s="121"/>
      <c r="I266" s="112"/>
      <c r="J266" s="119"/>
      <c r="K266" s="121"/>
      <c r="L266" s="112"/>
      <c r="M266" s="113"/>
      <c r="N266" s="121"/>
      <c r="O266" s="112"/>
      <c r="P266" s="113"/>
      <c r="Q266" s="121"/>
      <c r="R266" s="112"/>
      <c r="S266" s="113"/>
      <c r="T266" s="115"/>
      <c r="U266" s="123"/>
      <c r="V266" s="112"/>
      <c r="W266" s="113"/>
      <c r="X266" s="112"/>
      <c r="Y266" s="112"/>
      <c r="Z266" s="119"/>
      <c r="AA266" s="112"/>
      <c r="AB266" s="112"/>
      <c r="AC266" s="119"/>
      <c r="AD266" s="112"/>
      <c r="AE266" s="112"/>
      <c r="AF266" s="119"/>
    </row>
    <row r="267" spans="2:32" x14ac:dyDescent="0.25">
      <c r="B267" s="110"/>
      <c r="C267" s="98"/>
      <c r="D267" s="111"/>
      <c r="E267" s="111"/>
      <c r="F267" s="112"/>
      <c r="G267" s="113"/>
      <c r="H267" s="121"/>
      <c r="I267" s="112"/>
      <c r="J267" s="113"/>
      <c r="K267" s="121"/>
      <c r="L267" s="112"/>
      <c r="M267" s="113"/>
      <c r="N267" s="121"/>
      <c r="O267" s="112"/>
      <c r="P267" s="113"/>
      <c r="Q267" s="121"/>
      <c r="R267" s="112"/>
      <c r="S267" s="113"/>
      <c r="T267" s="115"/>
      <c r="U267" s="123"/>
      <c r="V267" s="112"/>
      <c r="W267" s="113"/>
      <c r="X267" s="112"/>
      <c r="Y267" s="112"/>
      <c r="Z267" s="113"/>
      <c r="AA267" s="112"/>
      <c r="AB267" s="112"/>
      <c r="AC267" s="113"/>
      <c r="AD267" s="112"/>
      <c r="AE267" s="112"/>
      <c r="AF267" s="113"/>
    </row>
    <row r="268" spans="2:32" x14ac:dyDescent="0.25">
      <c r="B268" s="110"/>
      <c r="C268" s="98"/>
      <c r="D268" s="111"/>
      <c r="E268" s="111"/>
      <c r="F268" s="112"/>
      <c r="G268" s="113"/>
      <c r="H268" s="121"/>
      <c r="I268" s="112"/>
      <c r="J268" s="113"/>
      <c r="K268" s="121"/>
      <c r="L268" s="112"/>
      <c r="M268" s="113"/>
      <c r="N268" s="121"/>
      <c r="O268" s="112"/>
      <c r="P268" s="113"/>
      <c r="Q268" s="121"/>
      <c r="R268" s="112"/>
      <c r="S268" s="113"/>
      <c r="T268" s="115"/>
      <c r="U268" s="123"/>
      <c r="V268" s="112"/>
      <c r="W268" s="113"/>
      <c r="X268" s="112"/>
      <c r="Y268" s="112"/>
      <c r="Z268" s="113"/>
      <c r="AA268" s="112"/>
      <c r="AB268" s="112"/>
      <c r="AC268" s="113"/>
      <c r="AD268" s="112"/>
      <c r="AE268" s="112"/>
      <c r="AF268" s="113"/>
    </row>
    <row r="269" spans="2:32" x14ac:dyDescent="0.25">
      <c r="B269" s="124"/>
      <c r="C269" s="98"/>
      <c r="D269" s="111"/>
      <c r="E269" s="111"/>
      <c r="F269" s="112"/>
      <c r="G269" s="113"/>
      <c r="H269" s="121"/>
      <c r="I269" s="112"/>
      <c r="J269" s="113"/>
      <c r="K269" s="121"/>
      <c r="L269" s="112"/>
      <c r="M269" s="113"/>
      <c r="N269" s="121"/>
      <c r="O269" s="112"/>
      <c r="P269" s="113"/>
      <c r="Q269" s="121"/>
      <c r="R269" s="112"/>
      <c r="S269" s="113"/>
      <c r="T269" s="115"/>
      <c r="U269" s="123"/>
      <c r="V269" s="112"/>
      <c r="W269" s="113"/>
      <c r="X269" s="112"/>
      <c r="Y269" s="112"/>
      <c r="Z269" s="113"/>
      <c r="AA269" s="112"/>
      <c r="AB269" s="112"/>
      <c r="AC269" s="113"/>
      <c r="AD269" s="112"/>
      <c r="AE269" s="112"/>
      <c r="AF269" s="113"/>
    </row>
    <row r="270" spans="2:32" x14ac:dyDescent="0.25">
      <c r="B270" s="110"/>
      <c r="C270" s="98"/>
      <c r="D270" s="111"/>
      <c r="E270" s="111"/>
      <c r="F270" s="112"/>
      <c r="G270" s="113"/>
      <c r="H270" s="121"/>
      <c r="I270" s="112"/>
      <c r="J270" s="113"/>
      <c r="K270" s="121"/>
      <c r="L270" s="112"/>
      <c r="M270" s="113"/>
      <c r="N270" s="121"/>
      <c r="O270" s="112"/>
      <c r="P270" s="113"/>
      <c r="Q270" s="121"/>
      <c r="R270" s="112"/>
      <c r="S270" s="113"/>
      <c r="T270" s="115"/>
      <c r="U270" s="123"/>
      <c r="V270" s="112"/>
      <c r="W270" s="113"/>
      <c r="X270" s="112"/>
      <c r="Y270" s="112"/>
      <c r="Z270" s="113"/>
      <c r="AA270" s="112"/>
      <c r="AB270" s="112"/>
      <c r="AC270" s="113"/>
      <c r="AD270" s="112"/>
      <c r="AE270" s="112"/>
      <c r="AF270" s="113"/>
    </row>
    <row r="271" spans="2:32" x14ac:dyDescent="0.25">
      <c r="B271" s="110"/>
      <c r="C271" s="98"/>
      <c r="D271" s="111"/>
      <c r="E271" s="111"/>
      <c r="F271" s="112"/>
      <c r="G271" s="113"/>
      <c r="H271" s="121"/>
      <c r="I271" s="112"/>
      <c r="J271" s="113"/>
      <c r="K271" s="121"/>
      <c r="L271" s="112"/>
      <c r="M271" s="113"/>
      <c r="N271" s="121"/>
      <c r="O271" s="112"/>
      <c r="P271" s="113"/>
      <c r="Q271" s="121"/>
      <c r="R271" s="112"/>
      <c r="S271" s="113"/>
      <c r="T271" s="115"/>
      <c r="U271" s="123"/>
      <c r="V271" s="112"/>
      <c r="W271" s="113"/>
      <c r="X271" s="112"/>
      <c r="Y271" s="112"/>
      <c r="Z271" s="113"/>
      <c r="AA271" s="112"/>
      <c r="AB271" s="112"/>
      <c r="AC271" s="113"/>
      <c r="AD271" s="112"/>
      <c r="AE271" s="112"/>
      <c r="AF271" s="113"/>
    </row>
    <row r="272" spans="2:32" x14ac:dyDescent="0.25">
      <c r="B272" s="110"/>
      <c r="C272" s="98"/>
      <c r="D272" s="111"/>
      <c r="E272" s="111"/>
      <c r="F272" s="112"/>
      <c r="G272" s="113"/>
      <c r="H272" s="121"/>
      <c r="I272" s="112"/>
      <c r="J272" s="113"/>
      <c r="K272" s="121"/>
      <c r="L272" s="112"/>
      <c r="M272" s="113"/>
      <c r="N272" s="121"/>
      <c r="O272" s="112"/>
      <c r="P272" s="113"/>
      <c r="Q272" s="121"/>
      <c r="R272" s="112"/>
      <c r="S272" s="113"/>
      <c r="T272" s="115"/>
      <c r="U272" s="123"/>
      <c r="V272" s="112"/>
      <c r="W272" s="113"/>
      <c r="X272" s="112"/>
      <c r="Y272" s="112"/>
      <c r="Z272" s="113"/>
      <c r="AA272" s="112"/>
      <c r="AB272" s="112"/>
      <c r="AC272" s="113"/>
      <c r="AD272" s="112"/>
      <c r="AE272" s="112"/>
      <c r="AF272" s="113"/>
    </row>
    <row r="273" spans="2:32" x14ac:dyDescent="0.25">
      <c r="B273" s="124"/>
      <c r="C273" s="98"/>
      <c r="D273" s="111"/>
      <c r="E273" s="111"/>
      <c r="F273" s="112"/>
      <c r="G273" s="113"/>
      <c r="H273" s="121"/>
      <c r="I273" s="112"/>
      <c r="J273" s="113"/>
      <c r="K273" s="121"/>
      <c r="L273" s="112"/>
      <c r="M273" s="113"/>
      <c r="N273" s="121"/>
      <c r="O273" s="112"/>
      <c r="P273" s="113"/>
      <c r="Q273" s="121"/>
      <c r="R273" s="112"/>
      <c r="S273" s="113"/>
      <c r="T273" s="115"/>
      <c r="U273" s="123"/>
      <c r="V273" s="112"/>
      <c r="W273" s="113"/>
      <c r="X273" s="112"/>
      <c r="Y273" s="112"/>
      <c r="Z273" s="113"/>
      <c r="AA273" s="112"/>
      <c r="AB273" s="112"/>
      <c r="AC273" s="113"/>
      <c r="AD273" s="112"/>
      <c r="AE273" s="112"/>
      <c r="AF273" s="113"/>
    </row>
    <row r="274" spans="2:32" x14ac:dyDescent="0.25">
      <c r="B274" s="102"/>
      <c r="C274" s="98"/>
      <c r="D274" s="126"/>
      <c r="E274" s="126"/>
      <c r="F274" s="133"/>
      <c r="G274" s="113"/>
      <c r="H274" s="129"/>
      <c r="I274" s="133"/>
      <c r="J274" s="113"/>
      <c r="K274" s="129"/>
      <c r="L274" s="127"/>
      <c r="M274" s="113"/>
      <c r="N274" s="129"/>
      <c r="O274" s="127"/>
      <c r="P274" s="113"/>
      <c r="Q274" s="129"/>
      <c r="R274" s="133"/>
      <c r="S274" s="113"/>
      <c r="T274" s="131"/>
      <c r="U274" s="136"/>
      <c r="V274" s="133"/>
      <c r="W274" s="113"/>
      <c r="X274" s="133"/>
      <c r="Y274" s="133"/>
      <c r="Z274" s="113"/>
      <c r="AA274" s="133"/>
      <c r="AB274" s="133"/>
      <c r="AC274" s="113"/>
      <c r="AD274" s="133"/>
      <c r="AE274" s="133"/>
      <c r="AF274" s="113"/>
    </row>
    <row r="275" spans="2:32" x14ac:dyDescent="0.25">
      <c r="B275" s="105"/>
      <c r="C275" s="98"/>
      <c r="D275" s="137"/>
      <c r="E275" s="137"/>
      <c r="F275" s="138"/>
      <c r="G275" s="139"/>
      <c r="H275" s="138"/>
      <c r="I275" s="138"/>
      <c r="J275" s="139"/>
      <c r="K275" s="138"/>
      <c r="L275" s="138"/>
      <c r="M275" s="139"/>
      <c r="N275" s="138"/>
      <c r="O275" s="138"/>
      <c r="P275" s="139"/>
      <c r="Q275" s="138"/>
      <c r="R275" s="138"/>
      <c r="S275" s="139"/>
      <c r="T275" s="140"/>
      <c r="U275" s="137"/>
      <c r="V275" s="138"/>
      <c r="W275" s="139"/>
      <c r="X275" s="138"/>
      <c r="Y275" s="138"/>
      <c r="Z275" s="139"/>
      <c r="AA275" s="138"/>
      <c r="AB275" s="138"/>
      <c r="AC275" s="139"/>
      <c r="AD275" s="138"/>
      <c r="AE275" s="138"/>
      <c r="AF275" s="139"/>
    </row>
    <row r="276" spans="2:32" x14ac:dyDescent="0.25">
      <c r="B276" s="110"/>
      <c r="C276" s="98"/>
      <c r="D276" s="112"/>
    </row>
    <row r="277" spans="2:32" x14ac:dyDescent="0.25">
      <c r="B277" s="110"/>
      <c r="C277" s="98"/>
      <c r="D277" s="120"/>
    </row>
    <row r="278" spans="2:32" x14ac:dyDescent="0.25">
      <c r="B278" s="110"/>
      <c r="C278" s="98"/>
      <c r="D278" s="120"/>
    </row>
    <row r="279" spans="2:32" x14ac:dyDescent="0.25">
      <c r="B279" s="110"/>
      <c r="C279" s="98"/>
      <c r="D279" s="120"/>
    </row>
    <row r="280" spans="2:32" x14ac:dyDescent="0.25">
      <c r="B280" s="110"/>
      <c r="C280" s="98"/>
      <c r="D280" s="120"/>
    </row>
    <row r="281" spans="2:32" x14ac:dyDescent="0.25">
      <c r="B281" s="124"/>
      <c r="C281" s="98"/>
      <c r="D281" s="112"/>
    </row>
    <row r="282" spans="2:32" x14ac:dyDescent="0.25">
      <c r="B282" s="124"/>
      <c r="C282" s="98"/>
      <c r="D282" s="112"/>
    </row>
    <row r="283" spans="2:32" x14ac:dyDescent="0.25">
      <c r="B283" s="110"/>
      <c r="C283" s="98"/>
      <c r="D283" s="112"/>
    </row>
    <row r="284" spans="2:32" x14ac:dyDescent="0.25">
      <c r="B284" s="110"/>
      <c r="C284" s="98"/>
      <c r="D284" s="112"/>
    </row>
    <row r="285" spans="2:32" x14ac:dyDescent="0.25">
      <c r="B285" s="125"/>
      <c r="C285" s="98"/>
      <c r="D285" s="127"/>
    </row>
    <row r="286" spans="2:32" x14ac:dyDescent="0.25">
      <c r="B286" s="110"/>
      <c r="C286" s="98"/>
      <c r="D286" s="112"/>
    </row>
    <row r="287" spans="2:32" x14ac:dyDescent="0.25">
      <c r="B287" s="110"/>
      <c r="C287" s="98"/>
      <c r="D287" s="112"/>
    </row>
    <row r="288" spans="2:32" x14ac:dyDescent="0.25">
      <c r="B288" s="110"/>
      <c r="C288" s="98"/>
      <c r="D288" s="112"/>
    </row>
    <row r="289" spans="2:4" x14ac:dyDescent="0.25">
      <c r="B289" s="110"/>
      <c r="C289" s="98"/>
      <c r="D289" s="112"/>
    </row>
    <row r="290" spans="2:4" x14ac:dyDescent="0.25">
      <c r="B290" s="110"/>
      <c r="C290" s="98"/>
      <c r="D290" s="112"/>
    </row>
    <row r="291" spans="2:4" x14ac:dyDescent="0.25">
      <c r="B291" s="124"/>
      <c r="C291" s="98"/>
      <c r="D291" s="112"/>
    </row>
    <row r="292" spans="2:4" x14ac:dyDescent="0.25">
      <c r="B292" s="124"/>
      <c r="C292" s="98"/>
      <c r="D292" s="112"/>
    </row>
    <row r="293" spans="2:4" x14ac:dyDescent="0.25">
      <c r="B293" s="110"/>
      <c r="C293" s="98"/>
      <c r="D293" s="112"/>
    </row>
    <row r="294" spans="2:4" x14ac:dyDescent="0.25">
      <c r="B294" s="110"/>
      <c r="C294" s="98"/>
      <c r="D294" s="112"/>
    </row>
    <row r="295" spans="2:4" x14ac:dyDescent="0.25">
      <c r="B295" s="110"/>
      <c r="C295" s="98"/>
      <c r="D295" s="112"/>
    </row>
    <row r="296" spans="2:4" x14ac:dyDescent="0.25">
      <c r="B296" s="110"/>
      <c r="C296" s="98"/>
      <c r="D296" s="112"/>
    </row>
    <row r="297" spans="2:4" x14ac:dyDescent="0.25">
      <c r="B297" s="110"/>
      <c r="C297" s="98"/>
      <c r="D297" s="112"/>
    </row>
    <row r="298" spans="2:4" x14ac:dyDescent="0.25">
      <c r="B298" s="110"/>
      <c r="C298" s="98"/>
      <c r="D298" s="112"/>
    </row>
    <row r="299" spans="2:4" x14ac:dyDescent="0.25">
      <c r="B299" s="110"/>
      <c r="C299" s="98"/>
      <c r="D299" s="112"/>
    </row>
    <row r="300" spans="2:4" x14ac:dyDescent="0.25">
      <c r="B300" s="124"/>
      <c r="C300" s="98"/>
      <c r="D300" s="112"/>
    </row>
    <row r="301" spans="2:4" x14ac:dyDescent="0.25">
      <c r="B301" s="124"/>
      <c r="C301" s="98"/>
      <c r="D301" s="112"/>
    </row>
    <row r="302" spans="2:4" x14ac:dyDescent="0.25">
      <c r="B302" s="110"/>
      <c r="C302" s="98"/>
      <c r="D302" s="112"/>
    </row>
    <row r="303" spans="2:4" x14ac:dyDescent="0.25">
      <c r="B303" s="110"/>
      <c r="C303" s="98"/>
      <c r="D303" s="112"/>
    </row>
    <row r="304" spans="2:4" x14ac:dyDescent="0.25">
      <c r="B304" s="110"/>
      <c r="C304" s="98"/>
      <c r="D304" s="112"/>
    </row>
    <row r="305" spans="2:4" x14ac:dyDescent="0.25">
      <c r="B305" s="110"/>
      <c r="C305" s="98"/>
      <c r="D305" s="112"/>
    </row>
    <row r="306" spans="2:4" x14ac:dyDescent="0.25">
      <c r="B306" s="110"/>
      <c r="C306" s="98"/>
      <c r="D306" s="112"/>
    </row>
    <row r="307" spans="2:4" x14ac:dyDescent="0.25">
      <c r="B307" s="110"/>
      <c r="C307" s="98"/>
      <c r="D307" s="112"/>
    </row>
    <row r="308" spans="2:4" x14ac:dyDescent="0.25">
      <c r="B308" s="110"/>
      <c r="C308" s="98"/>
      <c r="D308" s="112"/>
    </row>
    <row r="309" spans="2:4" x14ac:dyDescent="0.25">
      <c r="B309" s="124"/>
      <c r="C309" s="98"/>
      <c r="D309" s="112"/>
    </row>
    <row r="310" spans="2:4" x14ac:dyDescent="0.25">
      <c r="B310" s="124"/>
      <c r="C310" s="98"/>
      <c r="D310" s="112"/>
    </row>
    <row r="311" spans="2:4" x14ac:dyDescent="0.25">
      <c r="B311" s="110"/>
      <c r="C311" s="98"/>
      <c r="D311" s="112"/>
    </row>
    <row r="312" spans="2:4" x14ac:dyDescent="0.25">
      <c r="B312" s="110"/>
      <c r="C312" s="98"/>
      <c r="D312" s="112"/>
    </row>
    <row r="313" spans="2:4" x14ac:dyDescent="0.25">
      <c r="B313" s="110"/>
      <c r="C313" s="98"/>
      <c r="D313" s="112"/>
    </row>
    <row r="314" spans="2:4" x14ac:dyDescent="0.25">
      <c r="B314" s="124"/>
      <c r="C314" s="98"/>
      <c r="D314" s="112"/>
    </row>
    <row r="315" spans="2:4" x14ac:dyDescent="0.25">
      <c r="B315" s="124"/>
      <c r="C315" s="98"/>
      <c r="D315" s="112"/>
    </row>
    <row r="316" spans="2:4" x14ac:dyDescent="0.25">
      <c r="B316" s="110"/>
      <c r="C316" s="98"/>
      <c r="D316" s="112"/>
    </row>
    <row r="317" spans="2:4" x14ac:dyDescent="0.25">
      <c r="B317" s="110"/>
      <c r="C317" s="98"/>
      <c r="D317" s="112"/>
    </row>
    <row r="318" spans="2:4" x14ac:dyDescent="0.25">
      <c r="B318" s="110"/>
      <c r="C318" s="98"/>
      <c r="D318" s="112"/>
    </row>
    <row r="319" spans="2:4" x14ac:dyDescent="0.25">
      <c r="B319" s="125"/>
      <c r="C319" s="98"/>
      <c r="D319" s="127"/>
    </row>
    <row r="320" spans="2:4" x14ac:dyDescent="0.25">
      <c r="B320" s="110"/>
      <c r="C320" s="98"/>
      <c r="D320" s="112"/>
    </row>
    <row r="321" spans="2:4" x14ac:dyDescent="0.25">
      <c r="B321" s="110"/>
      <c r="C321" s="98"/>
      <c r="D321" s="112"/>
    </row>
    <row r="322" spans="2:4" x14ac:dyDescent="0.25">
      <c r="B322" s="110"/>
      <c r="C322" s="98"/>
      <c r="D322" s="112"/>
    </row>
    <row r="323" spans="2:4" x14ac:dyDescent="0.25">
      <c r="B323" s="124"/>
      <c r="C323" s="98"/>
      <c r="D323" s="112"/>
    </row>
    <row r="324" spans="2:4" x14ac:dyDescent="0.25">
      <c r="B324" s="124"/>
      <c r="C324" s="98"/>
      <c r="D324" s="112"/>
    </row>
    <row r="325" spans="2:4" x14ac:dyDescent="0.25">
      <c r="B325" s="110"/>
      <c r="C325" s="98"/>
      <c r="D325" s="112"/>
    </row>
    <row r="326" spans="2:4" x14ac:dyDescent="0.25">
      <c r="B326" s="110"/>
      <c r="C326" s="98"/>
      <c r="D326" s="112"/>
    </row>
    <row r="327" spans="2:4" x14ac:dyDescent="0.25">
      <c r="B327" s="110"/>
      <c r="C327" s="98"/>
      <c r="D327" s="112"/>
    </row>
    <row r="328" spans="2:4" x14ac:dyDescent="0.25">
      <c r="B328" s="124"/>
      <c r="C328" s="98"/>
      <c r="D328" s="112"/>
    </row>
    <row r="329" spans="2:4" x14ac:dyDescent="0.25">
      <c r="B329" s="124"/>
      <c r="C329" s="98"/>
      <c r="D329" s="112"/>
    </row>
    <row r="330" spans="2:4" x14ac:dyDescent="0.25">
      <c r="B330" s="110"/>
      <c r="C330" s="98"/>
      <c r="D330" s="112"/>
    </row>
    <row r="331" spans="2:4" x14ac:dyDescent="0.25">
      <c r="B331" s="110"/>
      <c r="C331" s="98"/>
      <c r="D331" s="112"/>
    </row>
    <row r="332" spans="2:4" x14ac:dyDescent="0.25">
      <c r="B332" s="101"/>
      <c r="C332" s="98"/>
      <c r="D332" s="112"/>
    </row>
    <row r="333" spans="2:4" x14ac:dyDescent="0.25">
      <c r="B333" s="110"/>
      <c r="C333" s="98"/>
      <c r="D333" s="112"/>
    </row>
    <row r="334" spans="2:4" x14ac:dyDescent="0.25">
      <c r="B334" s="124"/>
      <c r="C334" s="98"/>
      <c r="D334" s="112"/>
    </row>
    <row r="335" spans="2:4" x14ac:dyDescent="0.25">
      <c r="B335" s="124"/>
      <c r="C335" s="98"/>
      <c r="D335" s="112"/>
    </row>
    <row r="336" spans="2:4" x14ac:dyDescent="0.25">
      <c r="B336" s="110"/>
      <c r="C336" s="98"/>
      <c r="D336" s="112"/>
    </row>
    <row r="337" spans="2:4" x14ac:dyDescent="0.25">
      <c r="B337" s="110"/>
      <c r="C337" s="98"/>
      <c r="D337" s="112"/>
    </row>
    <row r="338" spans="2:4" x14ac:dyDescent="0.25">
      <c r="B338" s="124"/>
      <c r="C338" s="98"/>
      <c r="D338" s="112"/>
    </row>
    <row r="339" spans="2:4" x14ac:dyDescent="0.25">
      <c r="B339" s="110"/>
      <c r="C339" s="98"/>
      <c r="D339" s="112"/>
    </row>
    <row r="340" spans="2:4" x14ac:dyDescent="0.25">
      <c r="B340" s="102"/>
      <c r="C340" s="98"/>
      <c r="D340" s="133"/>
    </row>
    <row r="341" spans="2:4" x14ac:dyDescent="0.25">
      <c r="B341" s="110"/>
      <c r="C341" s="98"/>
      <c r="D341" s="112"/>
    </row>
    <row r="342" spans="2:4" x14ac:dyDescent="0.25">
      <c r="B342" s="101"/>
      <c r="C342" s="98"/>
      <c r="D342" s="112"/>
    </row>
    <row r="343" spans="2:4" x14ac:dyDescent="0.25">
      <c r="B343" s="110"/>
      <c r="C343" s="98"/>
      <c r="D343" s="112"/>
    </row>
    <row r="344" spans="2:4" x14ac:dyDescent="0.25">
      <c r="B344" s="124"/>
      <c r="C344" s="98"/>
      <c r="D344" s="112"/>
    </row>
    <row r="345" spans="2:4" x14ac:dyDescent="0.25">
      <c r="B345" s="124"/>
      <c r="C345" s="98"/>
      <c r="D345" s="112"/>
    </row>
    <row r="346" spans="2:4" x14ac:dyDescent="0.25">
      <c r="B346" s="110"/>
      <c r="C346" s="98"/>
      <c r="D346" s="112"/>
    </row>
    <row r="347" spans="2:4" x14ac:dyDescent="0.25">
      <c r="B347" s="110"/>
      <c r="C347" s="98"/>
      <c r="D347" s="112"/>
    </row>
    <row r="348" spans="2:4" x14ac:dyDescent="0.25">
      <c r="B348" s="124"/>
      <c r="C348" s="98"/>
      <c r="D348" s="112"/>
    </row>
    <row r="349" spans="2:4" x14ac:dyDescent="0.25">
      <c r="B349" s="110"/>
      <c r="C349" s="98"/>
      <c r="D349" s="112"/>
    </row>
    <row r="350" spans="2:4" x14ac:dyDescent="0.25">
      <c r="B350" s="110"/>
      <c r="C350" s="98"/>
      <c r="D350" s="112"/>
    </row>
    <row r="351" spans="2:4" x14ac:dyDescent="0.25">
      <c r="B351" s="110"/>
      <c r="C351" s="98"/>
      <c r="D351" s="112"/>
    </row>
    <row r="352" spans="2:4" x14ac:dyDescent="0.25">
      <c r="B352" s="110"/>
      <c r="C352" s="98"/>
      <c r="D352" s="112"/>
    </row>
    <row r="353" spans="2:4" x14ac:dyDescent="0.25">
      <c r="B353" s="124"/>
      <c r="C353" s="98"/>
      <c r="D353" s="112"/>
    </row>
    <row r="354" spans="2:4" x14ac:dyDescent="0.25">
      <c r="B354" s="124"/>
      <c r="C354" s="98"/>
      <c r="D354" s="112"/>
    </row>
    <row r="355" spans="2:4" x14ac:dyDescent="0.25">
      <c r="B355" s="110"/>
      <c r="C355" s="98"/>
      <c r="D355" s="112"/>
    </row>
    <row r="356" spans="2:4" x14ac:dyDescent="0.25">
      <c r="B356" s="110"/>
      <c r="C356" s="98"/>
      <c r="D356" s="112"/>
    </row>
    <row r="357" spans="2:4" x14ac:dyDescent="0.25">
      <c r="B357" s="124"/>
      <c r="C357" s="98"/>
      <c r="D357" s="112"/>
    </row>
    <row r="358" spans="2:4" x14ac:dyDescent="0.25">
      <c r="B358" s="110"/>
      <c r="C358" s="98"/>
      <c r="D358" s="112"/>
    </row>
    <row r="359" spans="2:4" ht="27" customHeight="1" x14ac:dyDescent="0.25">
      <c r="B359" s="103"/>
      <c r="C359" s="98"/>
      <c r="D359" s="112"/>
    </row>
    <row r="360" spans="2:4" x14ac:dyDescent="0.25">
      <c r="B360" s="110"/>
      <c r="C360" s="98"/>
      <c r="D360" s="112"/>
    </row>
    <row r="361" spans="2:4" x14ac:dyDescent="0.25">
      <c r="B361" s="110"/>
      <c r="C361" s="98"/>
      <c r="D361" s="112"/>
    </row>
    <row r="362" spans="2:4" x14ac:dyDescent="0.25">
      <c r="B362" s="124"/>
      <c r="C362" s="98"/>
      <c r="D362" s="112"/>
    </row>
    <row r="363" spans="2:4" x14ac:dyDescent="0.25">
      <c r="B363" s="124"/>
      <c r="C363" s="98"/>
      <c r="D363" s="112"/>
    </row>
    <row r="364" spans="2:4" x14ac:dyDescent="0.25">
      <c r="B364" s="110"/>
      <c r="C364" s="98"/>
      <c r="D364" s="112"/>
    </row>
    <row r="365" spans="2:4" x14ac:dyDescent="0.25">
      <c r="B365" s="110"/>
      <c r="C365" s="98"/>
      <c r="D365" s="112"/>
    </row>
    <row r="366" spans="2:4" x14ac:dyDescent="0.25">
      <c r="B366" s="124"/>
      <c r="C366" s="98"/>
      <c r="D366" s="112"/>
    </row>
    <row r="367" spans="2:4" x14ac:dyDescent="0.25">
      <c r="B367" s="110"/>
      <c r="C367" s="98"/>
      <c r="D367" s="112"/>
    </row>
    <row r="368" spans="2:4" x14ac:dyDescent="0.25">
      <c r="B368" s="110"/>
      <c r="C368" s="98"/>
      <c r="D368" s="112"/>
    </row>
    <row r="369" spans="2:4" x14ac:dyDescent="0.25">
      <c r="B369" s="124"/>
      <c r="C369" s="98"/>
      <c r="D369" s="112"/>
    </row>
    <row r="370" spans="2:4" x14ac:dyDescent="0.25">
      <c r="B370" s="110"/>
      <c r="C370" s="98"/>
      <c r="D370" s="112"/>
    </row>
    <row r="371" spans="2:4" x14ac:dyDescent="0.25">
      <c r="B371" s="110"/>
      <c r="C371" s="98"/>
      <c r="D371" s="112"/>
    </row>
    <row r="372" spans="2:4" x14ac:dyDescent="0.25">
      <c r="B372" s="102"/>
      <c r="C372" s="98"/>
      <c r="D372" s="133"/>
    </row>
    <row r="373" spans="2:4" x14ac:dyDescent="0.25">
      <c r="B373" s="110"/>
      <c r="C373" s="98"/>
      <c r="D373" s="112"/>
    </row>
    <row r="374" spans="2:4" x14ac:dyDescent="0.25">
      <c r="B374" s="110"/>
      <c r="C374" s="98"/>
      <c r="D374" s="112"/>
    </row>
    <row r="375" spans="2:4" x14ac:dyDescent="0.25">
      <c r="B375" s="124"/>
      <c r="C375" s="98"/>
      <c r="D375" s="112"/>
    </row>
    <row r="376" spans="2:4" x14ac:dyDescent="0.25">
      <c r="B376" s="110"/>
      <c r="C376" s="98"/>
      <c r="D376" s="112"/>
    </row>
    <row r="377" spans="2:4" x14ac:dyDescent="0.25">
      <c r="B377" s="110"/>
      <c r="C377" s="98"/>
      <c r="D377" s="112"/>
    </row>
    <row r="378" spans="2:4" x14ac:dyDescent="0.25">
      <c r="B378" s="124"/>
      <c r="C378" s="98"/>
      <c r="D378" s="112"/>
    </row>
    <row r="379" spans="2:4" x14ac:dyDescent="0.25">
      <c r="B379" s="110"/>
      <c r="C379" s="98"/>
      <c r="D379" s="112"/>
    </row>
    <row r="380" spans="2:4" x14ac:dyDescent="0.25">
      <c r="B380" s="110"/>
      <c r="C380" s="98"/>
      <c r="D380" s="112"/>
    </row>
    <row r="381" spans="2:4" x14ac:dyDescent="0.25">
      <c r="B381" s="110"/>
      <c r="C381" s="98"/>
      <c r="D381" s="112"/>
    </row>
    <row r="382" spans="2:4" x14ac:dyDescent="0.25">
      <c r="B382" s="110"/>
      <c r="C382" s="98"/>
      <c r="D382" s="112"/>
    </row>
    <row r="383" spans="2:4" x14ac:dyDescent="0.25">
      <c r="B383" s="124"/>
      <c r="C383" s="98"/>
      <c r="D383" s="112"/>
    </row>
    <row r="384" spans="2:4" x14ac:dyDescent="0.25">
      <c r="B384" s="110"/>
      <c r="C384" s="98"/>
      <c r="D384" s="112"/>
    </row>
    <row r="385" spans="2:4" x14ac:dyDescent="0.25">
      <c r="B385" s="110"/>
      <c r="C385" s="98"/>
      <c r="D385" s="112"/>
    </row>
    <row r="386" spans="2:4" x14ac:dyDescent="0.25">
      <c r="B386" s="124"/>
      <c r="C386" s="98"/>
      <c r="D386" s="112"/>
    </row>
    <row r="387" spans="2:4" x14ac:dyDescent="0.25">
      <c r="B387" s="110"/>
      <c r="C387" s="98"/>
      <c r="D387" s="112"/>
    </row>
    <row r="388" spans="2:4" x14ac:dyDescent="0.25">
      <c r="B388" s="110"/>
      <c r="C388" s="98"/>
      <c r="D388" s="112"/>
    </row>
    <row r="389" spans="2:4" x14ac:dyDescent="0.25">
      <c r="B389" s="110"/>
      <c r="C389" s="98"/>
      <c r="D389" s="112"/>
    </row>
    <row r="390" spans="2:4" x14ac:dyDescent="0.25">
      <c r="B390" s="110"/>
      <c r="C390" s="98"/>
      <c r="D390" s="112"/>
    </row>
    <row r="391" spans="2:4" x14ac:dyDescent="0.25">
      <c r="B391" s="124"/>
      <c r="C391" s="98"/>
      <c r="D391" s="112"/>
    </row>
    <row r="392" spans="2:4" x14ac:dyDescent="0.25">
      <c r="B392" s="110"/>
      <c r="C392" s="98"/>
      <c r="D392" s="112"/>
    </row>
    <row r="393" spans="2:4" x14ac:dyDescent="0.25">
      <c r="B393" s="110"/>
      <c r="C393" s="98"/>
      <c r="D393" s="112"/>
    </row>
    <row r="394" spans="2:4" x14ac:dyDescent="0.25">
      <c r="B394" s="124"/>
      <c r="C394" s="98"/>
      <c r="D394" s="112"/>
    </row>
    <row r="395" spans="2:4" x14ac:dyDescent="0.25">
      <c r="B395" s="110"/>
      <c r="C395" s="98"/>
      <c r="D395" s="112"/>
    </row>
    <row r="396" spans="2:4" x14ac:dyDescent="0.25">
      <c r="B396" s="125"/>
      <c r="C396" s="98"/>
      <c r="D396" s="127"/>
    </row>
    <row r="397" spans="2:4" x14ac:dyDescent="0.25">
      <c r="B397" s="110"/>
      <c r="C397" s="98"/>
      <c r="D397" s="112"/>
    </row>
    <row r="398" spans="2:4" x14ac:dyDescent="0.25">
      <c r="B398" s="110"/>
      <c r="C398" s="98"/>
      <c r="D398" s="112"/>
    </row>
    <row r="399" spans="2:4" x14ac:dyDescent="0.25">
      <c r="B399" s="110"/>
      <c r="C399" s="98"/>
      <c r="D399" s="112"/>
    </row>
    <row r="400" spans="2:4" x14ac:dyDescent="0.25">
      <c r="B400" s="124"/>
      <c r="C400" s="98"/>
      <c r="D400" s="112"/>
    </row>
    <row r="401" spans="2:4" x14ac:dyDescent="0.25">
      <c r="B401" s="110"/>
      <c r="C401" s="98"/>
      <c r="D401" s="112"/>
    </row>
    <row r="402" spans="2:4" x14ac:dyDescent="0.25">
      <c r="B402" s="110"/>
      <c r="C402" s="98"/>
      <c r="D402" s="112"/>
    </row>
    <row r="403" spans="2:4" x14ac:dyDescent="0.25">
      <c r="B403" s="110"/>
      <c r="C403" s="98"/>
      <c r="D403" s="112"/>
    </row>
    <row r="404" spans="2:4" x14ac:dyDescent="0.25">
      <c r="B404" s="110"/>
      <c r="C404" s="98"/>
      <c r="D404" s="112"/>
    </row>
    <row r="405" spans="2:4" x14ac:dyDescent="0.25">
      <c r="B405" s="110"/>
      <c r="C405" s="98"/>
      <c r="D405" s="112"/>
    </row>
    <row r="406" spans="2:4" x14ac:dyDescent="0.25">
      <c r="B406" s="124"/>
      <c r="C406" s="98"/>
      <c r="D406" s="112"/>
    </row>
    <row r="407" spans="2:4" x14ac:dyDescent="0.25">
      <c r="B407" s="110"/>
      <c r="C407" s="98"/>
      <c r="D407" s="112"/>
    </row>
    <row r="408" spans="2:4" x14ac:dyDescent="0.25">
      <c r="B408" s="110"/>
      <c r="C408" s="98"/>
      <c r="D408" s="112"/>
    </row>
    <row r="409" spans="2:4" x14ac:dyDescent="0.25">
      <c r="B409" s="110"/>
      <c r="C409" s="98"/>
      <c r="D409" s="112"/>
    </row>
    <row r="410" spans="2:4" x14ac:dyDescent="0.25">
      <c r="B410" s="110"/>
      <c r="C410" s="98"/>
      <c r="D410" s="112"/>
    </row>
    <row r="411" spans="2:4" x14ac:dyDescent="0.25">
      <c r="B411" s="110"/>
      <c r="C411" s="98"/>
      <c r="D411" s="112"/>
    </row>
    <row r="412" spans="2:4" x14ac:dyDescent="0.25">
      <c r="B412" s="124"/>
      <c r="C412" s="98"/>
      <c r="D412" s="112"/>
    </row>
    <row r="413" spans="2:4" x14ac:dyDescent="0.25">
      <c r="B413" s="110"/>
      <c r="C413" s="98"/>
      <c r="D413" s="112"/>
    </row>
    <row r="414" spans="2:4" x14ac:dyDescent="0.25">
      <c r="B414" s="110"/>
      <c r="C414" s="98"/>
      <c r="D414" s="112"/>
    </row>
    <row r="415" spans="2:4" x14ac:dyDescent="0.25">
      <c r="B415" s="110"/>
      <c r="C415" s="98"/>
      <c r="D415" s="112"/>
    </row>
    <row r="416" spans="2:4" x14ac:dyDescent="0.25">
      <c r="B416" s="110"/>
      <c r="C416" s="98"/>
      <c r="D416" s="112"/>
    </row>
    <row r="417" spans="2:4" x14ac:dyDescent="0.25">
      <c r="B417" s="110"/>
      <c r="C417" s="98"/>
      <c r="D417" s="112"/>
    </row>
    <row r="418" spans="2:4" x14ac:dyDescent="0.25">
      <c r="B418" s="124"/>
      <c r="C418" s="98"/>
      <c r="D418" s="112"/>
    </row>
    <row r="419" spans="2:4" x14ac:dyDescent="0.25">
      <c r="B419" s="110"/>
      <c r="C419" s="98"/>
      <c r="D419" s="112"/>
    </row>
    <row r="420" spans="2:4" x14ac:dyDescent="0.25">
      <c r="B420" s="110"/>
      <c r="C420" s="98"/>
      <c r="D420" s="112"/>
    </row>
    <row r="421" spans="2:4" x14ac:dyDescent="0.25">
      <c r="B421" s="110"/>
      <c r="C421" s="98"/>
      <c r="D421" s="112"/>
    </row>
    <row r="422" spans="2:4" x14ac:dyDescent="0.25">
      <c r="B422" s="110"/>
      <c r="C422" s="98"/>
      <c r="D422" s="112"/>
    </row>
    <row r="423" spans="2:4" x14ac:dyDescent="0.25">
      <c r="B423" s="110"/>
      <c r="C423" s="98"/>
      <c r="D423" s="112"/>
    </row>
    <row r="424" spans="2:4" x14ac:dyDescent="0.25">
      <c r="B424" s="124"/>
      <c r="C424" s="98"/>
      <c r="D424" s="112"/>
    </row>
    <row r="425" spans="2:4" x14ac:dyDescent="0.25">
      <c r="B425" s="110"/>
      <c r="C425" s="98"/>
      <c r="D425" s="112"/>
    </row>
    <row r="426" spans="2:4" x14ac:dyDescent="0.25">
      <c r="B426" s="110"/>
      <c r="C426" s="98"/>
      <c r="D426" s="112"/>
    </row>
    <row r="427" spans="2:4" x14ac:dyDescent="0.25">
      <c r="B427" s="110"/>
      <c r="C427" s="98"/>
      <c r="D427" s="112"/>
    </row>
    <row r="428" spans="2:4" x14ac:dyDescent="0.25">
      <c r="B428" s="110"/>
      <c r="C428" s="98"/>
      <c r="D428" s="112"/>
    </row>
    <row r="429" spans="2:4" x14ac:dyDescent="0.25">
      <c r="B429" s="110"/>
      <c r="C429" s="98"/>
      <c r="D429" s="112"/>
    </row>
    <row r="430" spans="2:4" x14ac:dyDescent="0.25">
      <c r="B430" s="124"/>
      <c r="C430" s="98"/>
      <c r="D430" s="112"/>
    </row>
    <row r="431" spans="2:4" x14ac:dyDescent="0.25">
      <c r="B431" s="110"/>
      <c r="C431" s="98"/>
      <c r="D431" s="112"/>
    </row>
    <row r="432" spans="2:4" x14ac:dyDescent="0.25">
      <c r="B432" s="110"/>
      <c r="C432" s="98"/>
      <c r="D432" s="112"/>
    </row>
    <row r="433" spans="2:4" x14ac:dyDescent="0.25">
      <c r="B433" s="110"/>
      <c r="C433" s="98"/>
      <c r="D433" s="112"/>
    </row>
    <row r="434" spans="2:4" x14ac:dyDescent="0.25">
      <c r="B434" s="102"/>
      <c r="C434" s="98"/>
      <c r="D434" s="133"/>
    </row>
    <row r="435" spans="2:4" x14ac:dyDescent="0.25">
      <c r="B435" s="110"/>
      <c r="C435" s="98"/>
      <c r="D435" s="112"/>
    </row>
    <row r="436" spans="2:4" x14ac:dyDescent="0.25">
      <c r="B436" s="110"/>
      <c r="C436" s="98"/>
      <c r="D436" s="112"/>
    </row>
    <row r="437" spans="2:4" x14ac:dyDescent="0.25">
      <c r="B437" s="110"/>
      <c r="C437" s="98"/>
      <c r="D437" s="112"/>
    </row>
    <row r="438" spans="2:4" x14ac:dyDescent="0.25">
      <c r="B438" s="110"/>
      <c r="C438" s="98"/>
      <c r="D438" s="112"/>
    </row>
    <row r="439" spans="2:4" x14ac:dyDescent="0.25">
      <c r="B439" s="124"/>
      <c r="C439" s="98"/>
      <c r="D439" s="112"/>
    </row>
    <row r="440" spans="2:4" x14ac:dyDescent="0.25">
      <c r="B440" s="110"/>
      <c r="C440" s="98"/>
      <c r="D440" s="112"/>
    </row>
    <row r="441" spans="2:4" x14ac:dyDescent="0.25">
      <c r="B441" s="110"/>
      <c r="C441" s="98"/>
      <c r="D441" s="112"/>
    </row>
    <row r="442" spans="2:4" x14ac:dyDescent="0.25">
      <c r="B442" s="110"/>
      <c r="C442" s="98"/>
      <c r="D442" s="112"/>
    </row>
    <row r="443" spans="2:4" x14ac:dyDescent="0.25">
      <c r="B443" s="110"/>
      <c r="C443" s="98"/>
      <c r="D443" s="112"/>
    </row>
    <row r="444" spans="2:4" x14ac:dyDescent="0.25">
      <c r="B444" s="110"/>
      <c r="C444" s="98"/>
      <c r="D444" s="112"/>
    </row>
    <row r="445" spans="2:4" x14ac:dyDescent="0.25">
      <c r="B445" s="124"/>
      <c r="C445" s="98"/>
      <c r="D445" s="112"/>
    </row>
    <row r="446" spans="2:4" x14ac:dyDescent="0.25">
      <c r="B446" s="110"/>
      <c r="C446" s="98"/>
      <c r="D446" s="112"/>
    </row>
    <row r="447" spans="2:4" x14ac:dyDescent="0.25">
      <c r="B447" s="110"/>
      <c r="C447" s="98"/>
      <c r="D447" s="112"/>
    </row>
    <row r="448" spans="2:4" x14ac:dyDescent="0.25">
      <c r="B448" s="110"/>
      <c r="C448" s="98"/>
      <c r="D448" s="112"/>
    </row>
    <row r="449" spans="2:4" x14ac:dyDescent="0.25">
      <c r="B449" s="110"/>
      <c r="C449" s="98"/>
      <c r="D449" s="112"/>
    </row>
    <row r="450" spans="2:4" x14ac:dyDescent="0.25">
      <c r="B450" s="110"/>
      <c r="C450" s="98"/>
      <c r="D450" s="112"/>
    </row>
    <row r="451" spans="2:4" x14ac:dyDescent="0.25">
      <c r="B451" s="124"/>
      <c r="C451" s="98"/>
      <c r="D451" s="112"/>
    </row>
    <row r="452" spans="2:4" x14ac:dyDescent="0.25">
      <c r="B452" s="110"/>
      <c r="C452" s="98"/>
      <c r="D452" s="112"/>
    </row>
    <row r="453" spans="2:4" x14ac:dyDescent="0.25">
      <c r="B453" s="110"/>
      <c r="C453" s="98"/>
      <c r="D453" s="112"/>
    </row>
    <row r="454" spans="2:4" x14ac:dyDescent="0.25">
      <c r="B454" s="110"/>
      <c r="C454" s="98"/>
      <c r="D454" s="112"/>
    </row>
    <row r="455" spans="2:4" x14ac:dyDescent="0.25">
      <c r="B455" s="110"/>
      <c r="C455" s="98"/>
      <c r="D455" s="112"/>
    </row>
    <row r="456" spans="2:4" x14ac:dyDescent="0.25">
      <c r="B456" s="110"/>
      <c r="C456" s="98"/>
      <c r="D456" s="112"/>
    </row>
    <row r="457" spans="2:4" x14ac:dyDescent="0.25">
      <c r="B457" s="124"/>
      <c r="C457" s="98"/>
      <c r="D457" s="112"/>
    </row>
    <row r="458" spans="2:4" x14ac:dyDescent="0.25">
      <c r="B458" s="110"/>
      <c r="C458" s="98"/>
      <c r="D458" s="112"/>
    </row>
    <row r="459" spans="2:4" x14ac:dyDescent="0.25">
      <c r="B459" s="110"/>
      <c r="C459" s="98"/>
      <c r="D459" s="112"/>
    </row>
    <row r="460" spans="2:4" x14ac:dyDescent="0.25">
      <c r="B460" s="110"/>
      <c r="C460" s="98"/>
      <c r="D460" s="112"/>
    </row>
    <row r="461" spans="2:4" x14ac:dyDescent="0.25">
      <c r="B461" s="110"/>
      <c r="C461" s="98"/>
      <c r="D461" s="112"/>
    </row>
    <row r="462" spans="2:4" x14ac:dyDescent="0.25">
      <c r="B462" s="110"/>
      <c r="C462" s="98"/>
      <c r="D462" s="112"/>
    </row>
    <row r="463" spans="2:4" x14ac:dyDescent="0.25">
      <c r="B463" s="124"/>
      <c r="C463" s="98"/>
      <c r="D463" s="112"/>
    </row>
    <row r="464" spans="2:4" x14ac:dyDescent="0.25">
      <c r="B464" s="110"/>
      <c r="C464" s="98"/>
      <c r="D464" s="112"/>
    </row>
    <row r="465" spans="2:4" x14ac:dyDescent="0.25">
      <c r="B465" s="110"/>
      <c r="C465" s="98"/>
      <c r="D465" s="112"/>
    </row>
    <row r="466" spans="2:4" x14ac:dyDescent="0.25">
      <c r="B466" s="110"/>
      <c r="C466" s="98"/>
      <c r="D466" s="112"/>
    </row>
    <row r="467" spans="2:4" x14ac:dyDescent="0.25">
      <c r="B467" s="110"/>
      <c r="C467" s="98"/>
      <c r="D467" s="112"/>
    </row>
    <row r="468" spans="2:4" x14ac:dyDescent="0.25">
      <c r="B468" s="110"/>
      <c r="C468" s="98"/>
      <c r="D468" s="112"/>
    </row>
    <row r="469" spans="2:4" x14ac:dyDescent="0.25">
      <c r="B469" s="124"/>
      <c r="C469" s="98"/>
      <c r="D469" s="112"/>
    </row>
    <row r="470" spans="2:4" x14ac:dyDescent="0.25">
      <c r="B470" s="110"/>
      <c r="C470" s="98"/>
      <c r="D470" s="112"/>
    </row>
    <row r="471" spans="2:4" x14ac:dyDescent="0.25">
      <c r="B471" s="110"/>
      <c r="C471" s="98"/>
      <c r="D471" s="112"/>
    </row>
    <row r="472" spans="2:4" x14ac:dyDescent="0.25">
      <c r="B472" s="110"/>
      <c r="C472" s="98"/>
      <c r="D472" s="112"/>
    </row>
    <row r="473" spans="2:4" x14ac:dyDescent="0.25">
      <c r="B473" s="110"/>
      <c r="C473" s="98"/>
      <c r="D473" s="112"/>
    </row>
    <row r="474" spans="2:4" x14ac:dyDescent="0.25">
      <c r="B474" s="110"/>
      <c r="C474" s="98"/>
      <c r="D474" s="112"/>
    </row>
    <row r="475" spans="2:4" x14ac:dyDescent="0.25">
      <c r="B475" s="124"/>
      <c r="C475" s="98"/>
      <c r="D475" s="112"/>
    </row>
    <row r="476" spans="2:4" x14ac:dyDescent="0.25">
      <c r="B476" s="110"/>
      <c r="C476" s="98"/>
      <c r="D476" s="112"/>
    </row>
    <row r="477" spans="2:4" x14ac:dyDescent="0.25">
      <c r="B477" s="110"/>
      <c r="C477" s="98"/>
      <c r="D477" s="112"/>
    </row>
    <row r="478" spans="2:4" x14ac:dyDescent="0.25">
      <c r="B478" s="110"/>
      <c r="C478" s="98"/>
      <c r="D478" s="112"/>
    </row>
    <row r="479" spans="2:4" x14ac:dyDescent="0.25">
      <c r="B479" s="110"/>
      <c r="C479" s="98"/>
      <c r="D479" s="112"/>
    </row>
    <row r="480" spans="2:4" x14ac:dyDescent="0.25">
      <c r="B480" s="110"/>
      <c r="C480" s="98"/>
      <c r="D480" s="112"/>
    </row>
    <row r="481" spans="2:4" x14ac:dyDescent="0.25">
      <c r="B481" s="124"/>
      <c r="C481" s="98"/>
      <c r="D481" s="112"/>
    </row>
    <row r="482" spans="2:4" x14ac:dyDescent="0.25">
      <c r="B482" s="110"/>
      <c r="C482" s="98"/>
      <c r="D482" s="112"/>
    </row>
    <row r="483" spans="2:4" x14ac:dyDescent="0.25">
      <c r="B483" s="110"/>
      <c r="C483" s="98"/>
      <c r="D483" s="112"/>
    </row>
    <row r="484" spans="2:4" x14ac:dyDescent="0.25">
      <c r="B484" s="110"/>
      <c r="C484" s="98"/>
      <c r="D484" s="112"/>
    </row>
    <row r="485" spans="2:4" x14ac:dyDescent="0.25">
      <c r="B485" s="110"/>
      <c r="C485" s="98"/>
      <c r="D485" s="112"/>
    </row>
    <row r="486" spans="2:4" x14ac:dyDescent="0.25">
      <c r="B486" s="110"/>
      <c r="C486" s="98"/>
      <c r="D486" s="112"/>
    </row>
    <row r="487" spans="2:4" x14ac:dyDescent="0.25">
      <c r="B487" s="102"/>
      <c r="C487" s="98"/>
      <c r="D487" s="133"/>
    </row>
    <row r="488" spans="2:4" x14ac:dyDescent="0.25">
      <c r="B488" s="124"/>
      <c r="C488" s="98"/>
      <c r="D488" s="112"/>
    </row>
    <row r="489" spans="2:4" x14ac:dyDescent="0.25">
      <c r="B489" s="110"/>
      <c r="C489" s="98"/>
      <c r="D489" s="112"/>
    </row>
    <row r="490" spans="2:4" x14ac:dyDescent="0.25">
      <c r="B490" s="110"/>
      <c r="C490" s="98"/>
      <c r="D490" s="112"/>
    </row>
    <row r="491" spans="2:4" x14ac:dyDescent="0.25">
      <c r="B491" s="110"/>
      <c r="C491" s="98"/>
      <c r="D491" s="112"/>
    </row>
    <row r="492" spans="2:4" x14ac:dyDescent="0.25">
      <c r="B492" s="124"/>
      <c r="C492" s="98"/>
      <c r="D492" s="112"/>
    </row>
    <row r="493" spans="2:4" x14ac:dyDescent="0.25">
      <c r="B493" s="110"/>
      <c r="C493" s="98"/>
      <c r="D493" s="112"/>
    </row>
    <row r="494" spans="2:4" x14ac:dyDescent="0.25">
      <c r="B494" s="110"/>
      <c r="C494" s="98"/>
      <c r="D494" s="112"/>
    </row>
    <row r="495" spans="2:4" x14ac:dyDescent="0.25">
      <c r="B495" s="110"/>
      <c r="C495" s="98"/>
      <c r="D495" s="112"/>
    </row>
    <row r="496" spans="2:4" x14ac:dyDescent="0.25">
      <c r="B496" s="124"/>
      <c r="C496" s="98"/>
      <c r="D496" s="112"/>
    </row>
    <row r="497" spans="2:4" x14ac:dyDescent="0.25">
      <c r="B497" s="110"/>
      <c r="C497" s="98"/>
      <c r="D497" s="112"/>
    </row>
    <row r="498" spans="2:4" x14ac:dyDescent="0.25">
      <c r="B498" s="110"/>
      <c r="C498" s="98"/>
      <c r="D498" s="112"/>
    </row>
    <row r="499" spans="2:4" x14ac:dyDescent="0.25">
      <c r="B499" s="110"/>
      <c r="C499" s="98"/>
      <c r="D499" s="112"/>
    </row>
    <row r="500" spans="2:4" x14ac:dyDescent="0.25">
      <c r="B500" s="124"/>
      <c r="C500" s="98"/>
      <c r="D500" s="112"/>
    </row>
    <row r="501" spans="2:4" x14ac:dyDescent="0.25">
      <c r="B501" s="110"/>
      <c r="C501" s="98"/>
      <c r="D501" s="112"/>
    </row>
    <row r="502" spans="2:4" x14ac:dyDescent="0.25">
      <c r="B502" s="110"/>
      <c r="C502" s="98"/>
      <c r="D502" s="112"/>
    </row>
    <row r="503" spans="2:4" x14ac:dyDescent="0.25">
      <c r="B503" s="110"/>
      <c r="C503" s="98"/>
      <c r="D503" s="112"/>
    </row>
    <row r="504" spans="2:4" x14ac:dyDescent="0.25">
      <c r="B504" s="124"/>
      <c r="C504" s="98"/>
      <c r="D504" s="112"/>
    </row>
    <row r="505" spans="2:4" x14ac:dyDescent="0.25">
      <c r="B505" s="110"/>
      <c r="C505" s="98"/>
      <c r="D505" s="112"/>
    </row>
    <row r="506" spans="2:4" x14ac:dyDescent="0.25">
      <c r="B506" s="110"/>
      <c r="C506" s="98"/>
      <c r="D506" s="112"/>
    </row>
    <row r="507" spans="2:4" x14ac:dyDescent="0.25">
      <c r="B507" s="110"/>
      <c r="C507" s="98"/>
      <c r="D507" s="134"/>
    </row>
    <row r="508" spans="2:4" x14ac:dyDescent="0.25">
      <c r="B508" s="124"/>
      <c r="C508" s="98"/>
      <c r="D508" s="112"/>
    </row>
    <row r="509" spans="2:4" x14ac:dyDescent="0.25">
      <c r="B509" s="110"/>
      <c r="C509" s="98"/>
      <c r="D509" s="112"/>
    </row>
    <row r="510" spans="2:4" x14ac:dyDescent="0.25">
      <c r="B510" s="110"/>
      <c r="C510" s="98"/>
      <c r="D510" s="112"/>
    </row>
    <row r="511" spans="2:4" x14ac:dyDescent="0.25">
      <c r="B511" s="110"/>
      <c r="C511" s="98"/>
      <c r="D511" s="112"/>
    </row>
    <row r="512" spans="2:4" x14ac:dyDescent="0.25">
      <c r="B512" s="124"/>
      <c r="C512" s="98"/>
      <c r="D512" s="112"/>
    </row>
    <row r="513" spans="2:4" x14ac:dyDescent="0.25">
      <c r="B513" s="110"/>
      <c r="C513" s="98"/>
      <c r="D513" s="112"/>
    </row>
    <row r="514" spans="2:4" x14ac:dyDescent="0.25">
      <c r="B514" s="110"/>
      <c r="C514" s="98"/>
      <c r="D514" s="112"/>
    </row>
    <row r="515" spans="2:4" x14ac:dyDescent="0.25">
      <c r="B515" s="110"/>
      <c r="C515" s="98"/>
      <c r="D515" s="112"/>
    </row>
    <row r="516" spans="2:4" x14ac:dyDescent="0.25">
      <c r="B516" s="124"/>
      <c r="C516" s="98"/>
      <c r="D516" s="112"/>
    </row>
    <row r="517" spans="2:4" x14ac:dyDescent="0.25">
      <c r="B517" s="102"/>
      <c r="C517" s="98"/>
      <c r="D517" s="133"/>
    </row>
    <row r="518" spans="2:4" x14ac:dyDescent="0.25">
      <c r="B518" s="105"/>
      <c r="C518" s="98"/>
      <c r="D518" s="138"/>
    </row>
  </sheetData>
  <mergeCells count="19">
    <mergeCell ref="B4:B11"/>
    <mergeCell ref="C4:C7"/>
    <mergeCell ref="C8:C11"/>
    <mergeCell ref="A3:A13"/>
    <mergeCell ref="B26:P27"/>
    <mergeCell ref="B29:B32"/>
    <mergeCell ref="E29:S29"/>
    <mergeCell ref="U29:AF29"/>
    <mergeCell ref="C30:C32"/>
    <mergeCell ref="E30:G31"/>
    <mergeCell ref="H30:J31"/>
    <mergeCell ref="K30:M31"/>
    <mergeCell ref="N30:P31"/>
    <mergeCell ref="Q30:S31"/>
    <mergeCell ref="T30:T32"/>
    <mergeCell ref="U30:W31"/>
    <mergeCell ref="X30:Z31"/>
    <mergeCell ref="AA30:AC31"/>
    <mergeCell ref="AD30:AF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Z1057"/>
  <sheetViews>
    <sheetView zoomScaleNormal="100" workbookViewId="0">
      <selection activeCell="B23" sqref="B22:B23"/>
    </sheetView>
  </sheetViews>
  <sheetFormatPr defaultColWidth="9.140625" defaultRowHeight="15" x14ac:dyDescent="0.25"/>
  <cols>
    <col min="1" max="1" width="29.140625" style="107" customWidth="1" collapsed="1"/>
    <col min="2" max="2" width="14" style="107" customWidth="1" collapsed="1"/>
    <col min="3" max="3" width="16.42578125" style="107" customWidth="1" collapsed="1"/>
    <col min="4" max="4" width="27" style="107" customWidth="1" collapsed="1"/>
    <col min="5" max="5" width="70.7109375" style="107" customWidth="1" collapsed="1"/>
    <col min="6" max="6" width="25.7109375" style="107" customWidth="1" collapsed="1"/>
    <col min="7" max="7" width="70.7109375" style="107" customWidth="1" collapsed="1"/>
    <col min="8" max="8" width="15.140625" style="107" customWidth="1" collapsed="1"/>
    <col min="9" max="10" width="14" style="107" customWidth="1" collapsed="1"/>
    <col min="11" max="13" width="9.140625" style="107" customWidth="1"/>
    <col min="14" max="16384" width="9.140625" style="107"/>
  </cols>
  <sheetData>
    <row r="1" spans="1:702" x14ac:dyDescent="0.25">
      <c r="A1" t="s">
        <v>186</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row>
    <row r="2" spans="1:702" x14ac:dyDescent="0.25">
      <c r="A2" t="s">
        <v>187</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row>
    <row r="3" spans="1:702" x14ac:dyDescent="0.25">
      <c r="A3" t="s">
        <v>188</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row>
    <row r="4" spans="1:702" x14ac:dyDescent="0.25">
      <c r="A4" t="s">
        <v>189</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row>
    <row r="5" spans="1:702" x14ac:dyDescent="0.25">
      <c r="A5" t="s">
        <v>190</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row>
    <row r="6" spans="1:702" x14ac:dyDescent="0.25">
      <c r="A6" t="s">
        <v>191</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row>
    <row r="7" spans="1:702" x14ac:dyDescent="0.25">
      <c r="A7" t="s">
        <v>192</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row>
    <row r="8" spans="1:702" x14ac:dyDescent="0.25">
      <c r="A8" t="s">
        <v>193</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row>
    <row r="9" spans="1:702" x14ac:dyDescent="0.25">
      <c r="A9" t="s">
        <v>194</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row>
    <row r="10" spans="1:702" x14ac:dyDescent="0.25">
      <c r="A10" t="s">
        <v>195</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row>
    <row r="11" spans="1:702" x14ac:dyDescent="0.25">
      <c r="A11" t="s">
        <v>196</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row>
    <row r="12" spans="1:702" x14ac:dyDescent="0.25">
      <c r="A12" t="s">
        <v>197</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row>
    <row r="13" spans="1:702" x14ac:dyDescent="0.25">
      <c r="A13" t="s">
        <v>231</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row>
    <row r="14" spans="1:702" ht="15" customHeight="1" x14ac:dyDescent="0.25">
      <c r="A14" s="110" t="s">
        <v>129</v>
      </c>
      <c r="B14" s="141">
        <v>52</v>
      </c>
      <c r="C14" s="115"/>
      <c r="D14" s="111">
        <v>7919.1314387999992</v>
      </c>
      <c r="E14" s="112">
        <v>8251.6405977107515</v>
      </c>
      <c r="F14" s="113">
        <v>4.1988084360061961</v>
      </c>
      <c r="G14" s="121">
        <v>2070.9783200000002</v>
      </c>
      <c r="H14" s="112">
        <v>2380.0333209296468</v>
      </c>
      <c r="I14" s="113">
        <v>14.9231403315534</v>
      </c>
      <c r="J14" s="121">
        <v>1350.94074</v>
      </c>
      <c r="K14" s="112">
        <v>881.32636287458513</v>
      </c>
      <c r="L14" s="113">
        <v>-34.762026432441061</v>
      </c>
      <c r="M14" s="121">
        <v>1113.145113</v>
      </c>
      <c r="N14" s="112">
        <v>847.62435153207616</v>
      </c>
      <c r="O14" s="113">
        <v>-23.853202818483179</v>
      </c>
      <c r="P14" s="121">
        <v>2929.360392999999</v>
      </c>
      <c r="Q14" s="112">
        <v>3522.4252844752191</v>
      </c>
      <c r="R14" s="113">
        <v>20.24554209486848</v>
      </c>
      <c r="S14" s="115"/>
      <c r="T14" s="123">
        <v>2155.1486118882408</v>
      </c>
      <c r="U14" s="112">
        <v>2229</v>
      </c>
      <c r="V14" s="113">
        <v>3.4267422536144121</v>
      </c>
      <c r="W14" s="112">
        <v>7360.2982389999997</v>
      </c>
      <c r="X14" s="112">
        <v>8648.7361937726146</v>
      </c>
      <c r="Y14" s="113">
        <v>17.505241132017879</v>
      </c>
      <c r="Z14" s="112" t="s">
        <v>127</v>
      </c>
      <c r="AA14" s="112" t="s">
        <v>127</v>
      </c>
      <c r="AB14" s="119" t="s">
        <v>128</v>
      </c>
      <c r="AC14" s="112">
        <v>7575.0722250000008</v>
      </c>
      <c r="AD14" s="112">
        <v>664.29297280105652</v>
      </c>
      <c r="AE14" s="113">
        <v>-91.230539418374235</v>
      </c>
    </row>
    <row r="15" spans="1:702" x14ac:dyDescent="0.25">
      <c r="A15" s="124" t="s">
        <v>130</v>
      </c>
      <c r="B15" s="141">
        <v>537</v>
      </c>
      <c r="C15" s="115"/>
      <c r="D15" s="111">
        <v>49421.417452586349</v>
      </c>
      <c r="E15" s="112">
        <v>44737.313807108898</v>
      </c>
      <c r="F15" s="113">
        <v>-9.4778820335763569</v>
      </c>
      <c r="G15" s="121">
        <v>14055.451115594909</v>
      </c>
      <c r="H15" s="112">
        <v>14988.73765004167</v>
      </c>
      <c r="I15" s="113">
        <v>6.6400325878637201</v>
      </c>
      <c r="J15" s="121">
        <v>9612.7221980665181</v>
      </c>
      <c r="K15" s="112">
        <v>7873.9276296740372</v>
      </c>
      <c r="L15" s="113">
        <v>-18.088472053652168</v>
      </c>
      <c r="M15" s="121">
        <v>622.34434495999983</v>
      </c>
      <c r="N15" s="112">
        <v>662.36771604155763</v>
      </c>
      <c r="O15" s="113">
        <v>6.4310652785203981</v>
      </c>
      <c r="P15" s="121">
        <v>20601.97753341795</v>
      </c>
      <c r="Q15" s="112">
        <v>16061.1389333687</v>
      </c>
      <c r="R15" s="113">
        <v>-22.040789980882501</v>
      </c>
      <c r="S15" s="115"/>
      <c r="T15" s="123">
        <v>12859.18423359113</v>
      </c>
      <c r="U15" s="112">
        <v>12648</v>
      </c>
      <c r="V15" s="113">
        <v>-1.6422832876090809</v>
      </c>
      <c r="W15" s="112">
        <v>88983.070617963807</v>
      </c>
      <c r="X15" s="112">
        <v>93979.279424691602</v>
      </c>
      <c r="Y15" s="113">
        <v>5.6147857924327083</v>
      </c>
      <c r="Z15" s="112">
        <v>4232.6046749999996</v>
      </c>
      <c r="AA15" s="112">
        <v>6392.3503945004222</v>
      </c>
      <c r="AB15" s="113">
        <v>51.026398289852601</v>
      </c>
      <c r="AC15" s="112">
        <v>223873.066885515</v>
      </c>
      <c r="AD15" s="112">
        <v>245666.50163026151</v>
      </c>
      <c r="AE15" s="113">
        <v>9.7347282761312659</v>
      </c>
    </row>
    <row r="16" spans="1:702" x14ac:dyDescent="0.25">
      <c r="A16" s="110" t="s">
        <v>131</v>
      </c>
      <c r="B16" s="141">
        <v>199</v>
      </c>
      <c r="C16" s="115"/>
      <c r="D16" s="111">
        <v>17016.58168816501</v>
      </c>
      <c r="E16" s="112">
        <v>19028.766933573421</v>
      </c>
      <c r="F16" s="113">
        <v>11.82484991570243</v>
      </c>
      <c r="G16" s="121">
        <v>5343.4029099999998</v>
      </c>
      <c r="H16" s="112">
        <v>6693.2056813913259</v>
      </c>
      <c r="I16" s="113">
        <v>25.261107839448439</v>
      </c>
      <c r="J16" s="121">
        <v>2723.7342300999999</v>
      </c>
      <c r="K16" s="112">
        <v>2737.18063274324</v>
      </c>
      <c r="L16" s="113">
        <v>0.49367528206838429</v>
      </c>
      <c r="M16" s="121">
        <v>1085.848604</v>
      </c>
      <c r="N16" s="112">
        <v>1994.4266223752661</v>
      </c>
      <c r="O16" s="113">
        <v>83.674465761459544</v>
      </c>
      <c r="P16" s="121">
        <v>4784.8602498000009</v>
      </c>
      <c r="Q16" s="112">
        <v>4923.3754037436402</v>
      </c>
      <c r="R16" s="113">
        <v>2.8948631038791421</v>
      </c>
      <c r="S16" s="115"/>
      <c r="T16" s="123">
        <v>4510.1480796709102</v>
      </c>
      <c r="U16" s="112">
        <v>4775</v>
      </c>
      <c r="V16" s="113">
        <v>5.872355311855193</v>
      </c>
      <c r="W16" s="112">
        <v>14000.798785000001</v>
      </c>
      <c r="X16" s="112">
        <v>15618.266425013189</v>
      </c>
      <c r="Y16" s="113">
        <v>11.552681135208511</v>
      </c>
      <c r="Z16" s="112">
        <v>1133.6604973000001</v>
      </c>
      <c r="AA16" s="112">
        <v>2430.4333389933649</v>
      </c>
      <c r="AB16" s="113">
        <v>114.3881122065948</v>
      </c>
      <c r="AC16" s="112">
        <v>67670.721216999984</v>
      </c>
      <c r="AD16" s="112">
        <v>85947.537309339634</v>
      </c>
      <c r="AE16" s="113">
        <v>27.008454710762301</v>
      </c>
    </row>
    <row r="17" spans="1:31" x14ac:dyDescent="0.25">
      <c r="A17" s="110" t="s">
        <v>132</v>
      </c>
      <c r="B17" s="141">
        <v>82</v>
      </c>
      <c r="C17" s="115"/>
      <c r="D17" s="111">
        <v>7578.8856746606034</v>
      </c>
      <c r="E17" s="112">
        <v>6054.5774304067136</v>
      </c>
      <c r="F17" s="113">
        <v>-20.11256416428462</v>
      </c>
      <c r="G17" s="121">
        <v>2567.3395999999998</v>
      </c>
      <c r="H17" s="112">
        <v>2666.3257380612131</v>
      </c>
      <c r="I17" s="113">
        <v>3.8555919155071279</v>
      </c>
      <c r="J17" s="121">
        <v>2243.2309399999999</v>
      </c>
      <c r="K17" s="112">
        <v>1140.854176282063</v>
      </c>
      <c r="L17" s="113">
        <v>-49.142366221015898</v>
      </c>
      <c r="M17" s="121">
        <v>371.43784355999998</v>
      </c>
      <c r="N17" s="112">
        <v>434.3417848509431</v>
      </c>
      <c r="O17" s="113">
        <v>16.935253739373461</v>
      </c>
      <c r="P17" s="121">
        <v>1710.3468817206031</v>
      </c>
      <c r="Q17" s="112">
        <v>1251.636426860046</v>
      </c>
      <c r="R17" s="113">
        <v>-26.819732287236171</v>
      </c>
      <c r="S17" s="115"/>
      <c r="T17" s="123">
        <v>1233.389026695336</v>
      </c>
      <c r="U17" s="112">
        <v>1084</v>
      </c>
      <c r="V17" s="113">
        <v>-12.112076843718921</v>
      </c>
      <c r="W17" s="112">
        <v>842.61860799999999</v>
      </c>
      <c r="X17" s="112">
        <v>1771.4357909019791</v>
      </c>
      <c r="Y17" s="113">
        <v>110.2298446869784</v>
      </c>
      <c r="Z17" s="112">
        <v>63.87144</v>
      </c>
      <c r="AA17" s="112">
        <v>122.7254946602326</v>
      </c>
      <c r="AB17" s="113">
        <v>92.144555783042549</v>
      </c>
      <c r="AC17" s="112">
        <v>5158.3854109999993</v>
      </c>
      <c r="AD17" s="112">
        <v>1049.8662506442431</v>
      </c>
      <c r="AE17" s="113">
        <v>-79.647386401073177</v>
      </c>
    </row>
    <row r="18" spans="1:31" x14ac:dyDescent="0.25">
      <c r="A18" s="110" t="s">
        <v>133</v>
      </c>
      <c r="B18" s="141">
        <v>241</v>
      </c>
      <c r="C18" s="115"/>
      <c r="D18" s="111">
        <v>21954.636047084281</v>
      </c>
      <c r="E18" s="112">
        <v>24858.33165333161</v>
      </c>
      <c r="F18" s="113">
        <v>13.22588814508245</v>
      </c>
      <c r="G18" s="121">
        <v>7937.4436169000037</v>
      </c>
      <c r="H18" s="112">
        <v>9431.8871908700767</v>
      </c>
      <c r="I18" s="113">
        <v>18.827769318426139</v>
      </c>
      <c r="J18" s="121">
        <v>4881.0815524800009</v>
      </c>
      <c r="K18" s="112">
        <v>5258.9124005829162</v>
      </c>
      <c r="L18" s="113">
        <v>7.74071983925253</v>
      </c>
      <c r="M18" s="121">
        <v>1112.3133444</v>
      </c>
      <c r="N18" s="112">
        <v>1069.36989262721</v>
      </c>
      <c r="O18" s="113">
        <v>-3.8607333076593142</v>
      </c>
      <c r="P18" s="121">
        <v>5643.739691204275</v>
      </c>
      <c r="Q18" s="112">
        <v>6008.6729701518398</v>
      </c>
      <c r="R18" s="113">
        <v>6.4661607181548453</v>
      </c>
      <c r="S18" s="115"/>
      <c r="T18" s="123">
        <v>6837.8988881420682</v>
      </c>
      <c r="U18" s="112">
        <v>6908</v>
      </c>
      <c r="V18" s="113">
        <v>1.0251849728210689</v>
      </c>
      <c r="W18" s="112">
        <v>12448.124983</v>
      </c>
      <c r="X18" s="112">
        <v>12547.046925232469</v>
      </c>
      <c r="Y18" s="113">
        <v>0.79467343369030718</v>
      </c>
      <c r="Z18" s="112">
        <v>2870.4279620000002</v>
      </c>
      <c r="AA18" s="112">
        <v>1665.174240551406</v>
      </c>
      <c r="AB18" s="113">
        <v>-41.988642021478249</v>
      </c>
      <c r="AC18" s="112">
        <v>7447.9189829999996</v>
      </c>
      <c r="AD18" s="112">
        <v>16654.91069552155</v>
      </c>
      <c r="AE18" s="113">
        <v>123.6183118202099</v>
      </c>
    </row>
    <row r="19" spans="1:31" x14ac:dyDescent="0.25">
      <c r="A19" s="110" t="s">
        <v>134</v>
      </c>
      <c r="B19" s="141">
        <v>388</v>
      </c>
      <c r="C19" s="115"/>
      <c r="D19" s="111">
        <v>23108.162249583649</v>
      </c>
      <c r="E19" s="112">
        <v>24260.609632321801</v>
      </c>
      <c r="F19" s="113">
        <v>4.9871875153503664</v>
      </c>
      <c r="G19" s="121">
        <v>6408.3358499999986</v>
      </c>
      <c r="H19" s="112">
        <v>7594.1485724612312</v>
      </c>
      <c r="I19" s="113">
        <v>18.50422247237919</v>
      </c>
      <c r="J19" s="121">
        <v>3572.2383618000022</v>
      </c>
      <c r="K19" s="112">
        <v>3482.8285037232272</v>
      </c>
      <c r="L19" s="113">
        <v>-2.5029085134095741</v>
      </c>
      <c r="M19" s="121">
        <v>1907.1636314900011</v>
      </c>
      <c r="N19" s="112">
        <v>1998.0000111068571</v>
      </c>
      <c r="O19" s="113">
        <v>4.7629043526741466</v>
      </c>
      <c r="P19" s="121">
        <v>8187.5338889060067</v>
      </c>
      <c r="Q19" s="112">
        <v>8007.9522710198189</v>
      </c>
      <c r="R19" s="113">
        <v>-2.193354193373398</v>
      </c>
      <c r="S19" s="115"/>
      <c r="T19" s="123">
        <v>5674.6744468151974</v>
      </c>
      <c r="U19" s="112">
        <v>5091</v>
      </c>
      <c r="V19" s="113">
        <v>-10.28560232460161</v>
      </c>
      <c r="W19" s="112">
        <v>33613.51494583911</v>
      </c>
      <c r="X19" s="112">
        <v>33107.783809793757</v>
      </c>
      <c r="Y19" s="113">
        <v>-1.504547015866176</v>
      </c>
      <c r="Z19" s="112">
        <v>2093.0425369999998</v>
      </c>
      <c r="AA19" s="112">
        <v>925.81784812370574</v>
      </c>
      <c r="AB19" s="113">
        <v>-55.766888070478537</v>
      </c>
      <c r="AC19" s="112">
        <v>5089.1390419999998</v>
      </c>
      <c r="AD19" s="112">
        <v>32914.773913324563</v>
      </c>
      <c r="AE19" s="113">
        <v>546.76507443957087</v>
      </c>
    </row>
    <row r="20" spans="1:31" x14ac:dyDescent="0.25">
      <c r="A20" s="110" t="s">
        <v>135</v>
      </c>
      <c r="B20" s="141">
        <v>258</v>
      </c>
      <c r="C20" s="115"/>
      <c r="D20" s="111">
        <v>19815.279271508789</v>
      </c>
      <c r="E20" s="112">
        <v>20037.60835868265</v>
      </c>
      <c r="F20" s="113">
        <v>1.122008345819969</v>
      </c>
      <c r="G20" s="121">
        <v>3901.6103179574939</v>
      </c>
      <c r="H20" s="112">
        <v>4713.6113500822375</v>
      </c>
      <c r="I20" s="113">
        <v>20.81194599028608</v>
      </c>
      <c r="J20" s="121">
        <v>2508.184850605905</v>
      </c>
      <c r="K20" s="112">
        <v>2320.1378366739091</v>
      </c>
      <c r="L20" s="113">
        <v>-7.4973347313922574</v>
      </c>
      <c r="M20" s="121">
        <v>106.5924851</v>
      </c>
      <c r="N20" s="112">
        <v>94.215283178192436</v>
      </c>
      <c r="O20" s="113">
        <v>-11.611702185380009</v>
      </c>
      <c r="P20" s="121">
        <v>10365.13367308204</v>
      </c>
      <c r="Q20" s="112">
        <v>9547.6746936700911</v>
      </c>
      <c r="R20" s="113">
        <v>-7.8866226446733023</v>
      </c>
      <c r="S20" s="115"/>
      <c r="T20" s="123">
        <v>9638.6474262856937</v>
      </c>
      <c r="U20" s="112">
        <v>9015</v>
      </c>
      <c r="V20" s="113">
        <v>-6.4702794770242988</v>
      </c>
      <c r="W20" s="112">
        <v>21487.34015700001</v>
      </c>
      <c r="X20" s="112">
        <v>18968.728693139179</v>
      </c>
      <c r="Y20" s="113">
        <v>-11.72137382039036</v>
      </c>
      <c r="Z20" s="112">
        <v>434.35658999999993</v>
      </c>
      <c r="AA20" s="112">
        <v>677.86580299818866</v>
      </c>
      <c r="AB20" s="113">
        <v>56.062050997819291</v>
      </c>
      <c r="AC20" s="112">
        <v>59008.361770300013</v>
      </c>
      <c r="AD20" s="112">
        <v>54531.857507061672</v>
      </c>
      <c r="AE20" s="113">
        <v>-7.5862202049666756</v>
      </c>
    </row>
    <row r="21" spans="1:31" x14ac:dyDescent="0.25">
      <c r="A21" s="124" t="s">
        <v>136</v>
      </c>
      <c r="B21" s="141">
        <v>215</v>
      </c>
      <c r="C21" s="115"/>
      <c r="D21" s="111">
        <v>24783.545626542851</v>
      </c>
      <c r="E21" s="112">
        <v>23634.18841149077</v>
      </c>
      <c r="F21" s="113">
        <v>-4.6375818552012671</v>
      </c>
      <c r="G21" s="121">
        <v>7530.2311162058359</v>
      </c>
      <c r="H21" s="112">
        <v>9015.9951465906852</v>
      </c>
      <c r="I21" s="113">
        <v>19.73065643612626</v>
      </c>
      <c r="J21" s="121">
        <v>6194.3945907234702</v>
      </c>
      <c r="K21" s="112">
        <v>5182.7814798704112</v>
      </c>
      <c r="L21" s="113">
        <v>-16.33110542179568</v>
      </c>
      <c r="M21" s="121">
        <v>140.31507500000001</v>
      </c>
      <c r="N21" s="112">
        <v>150.73035931920711</v>
      </c>
      <c r="O21" s="113">
        <v>7.4227835599325784</v>
      </c>
      <c r="P21" s="121">
        <v>9435.3747954307546</v>
      </c>
      <c r="Q21" s="112">
        <v>7817.3232514908786</v>
      </c>
      <c r="R21" s="113">
        <v>-17.148778708011111</v>
      </c>
      <c r="S21" s="115"/>
      <c r="T21" s="123">
        <v>4805.7188693136168</v>
      </c>
      <c r="U21" s="112">
        <v>5216</v>
      </c>
      <c r="V21" s="113">
        <v>8.5373518893539178</v>
      </c>
      <c r="W21" s="112">
        <v>64495.100844844012</v>
      </c>
      <c r="X21" s="112">
        <v>56794.987822672963</v>
      </c>
      <c r="Y21" s="113">
        <v>-11.939066566769521</v>
      </c>
      <c r="Z21" s="112">
        <v>625.41887300000008</v>
      </c>
      <c r="AA21" s="112">
        <v>395.56708640391719</v>
      </c>
      <c r="AB21" s="113">
        <v>-36.751655013788309</v>
      </c>
      <c r="AC21" s="112">
        <v>10967.412974999999</v>
      </c>
      <c r="AD21" s="112">
        <v>63119.226536784503</v>
      </c>
      <c r="AE21" s="113">
        <v>475.51609190484152</v>
      </c>
    </row>
    <row r="22" spans="1:31" x14ac:dyDescent="0.25">
      <c r="A22" s="110" t="s">
        <v>137</v>
      </c>
      <c r="B22" s="141">
        <v>248</v>
      </c>
      <c r="C22" s="115"/>
      <c r="D22" s="111">
        <v>22814.691580459748</v>
      </c>
      <c r="E22" s="112">
        <v>24017.84202053495</v>
      </c>
      <c r="F22" s="113">
        <v>5.2735774920826586</v>
      </c>
      <c r="G22" s="121">
        <v>7188.9423932983946</v>
      </c>
      <c r="H22" s="112">
        <v>8162.3878593597256</v>
      </c>
      <c r="I22" s="113">
        <v>13.5408716999706</v>
      </c>
      <c r="J22" s="121">
        <v>4870.9943345259617</v>
      </c>
      <c r="K22" s="112">
        <v>4640.6433195828213</v>
      </c>
      <c r="L22" s="113">
        <v>-4.7290347539596933</v>
      </c>
      <c r="M22" s="121">
        <v>2186.0693143699818</v>
      </c>
      <c r="N22" s="112">
        <v>2074.6007351587982</v>
      </c>
      <c r="O22" s="113">
        <v>-5.0990413926243043</v>
      </c>
      <c r="P22" s="121">
        <v>6353.8869566437988</v>
      </c>
      <c r="Q22" s="112">
        <v>7040.793693355964</v>
      </c>
      <c r="R22" s="113">
        <v>10.8108114198336</v>
      </c>
      <c r="S22" s="115"/>
      <c r="T22" s="123">
        <v>5009.6687026910686</v>
      </c>
      <c r="U22" s="112">
        <v>4890</v>
      </c>
      <c r="V22" s="113">
        <v>-2.3887548217866321</v>
      </c>
      <c r="W22" s="112">
        <v>24355.472948622621</v>
      </c>
      <c r="X22" s="112">
        <v>21530.48568459283</v>
      </c>
      <c r="Y22" s="113">
        <v>-11.59898339888138</v>
      </c>
      <c r="Z22" s="112">
        <v>1556.5715680290809</v>
      </c>
      <c r="AA22" s="112">
        <v>1701.125178153512</v>
      </c>
      <c r="AB22" s="113">
        <v>9.2866664850793192</v>
      </c>
      <c r="AC22" s="112">
        <v>73047.557367000001</v>
      </c>
      <c r="AD22" s="112">
        <v>68123.479016779835</v>
      </c>
      <c r="AE22" s="113">
        <v>-6.7409212952610931</v>
      </c>
    </row>
    <row r="23" spans="1:31" x14ac:dyDescent="0.25">
      <c r="A23" s="110" t="s">
        <v>138</v>
      </c>
      <c r="B23" s="141">
        <v>46</v>
      </c>
      <c r="C23" s="115"/>
      <c r="D23" s="111">
        <v>6178.2525157700011</v>
      </c>
      <c r="E23" s="112">
        <v>7073.3843057101822</v>
      </c>
      <c r="F23" s="113">
        <v>14.488429983322231</v>
      </c>
      <c r="G23" s="121">
        <v>2517.2090699999999</v>
      </c>
      <c r="H23" s="112">
        <v>3040.3501428657469</v>
      </c>
      <c r="I23" s="113">
        <v>20.782583342024381</v>
      </c>
      <c r="J23" s="121">
        <v>2091.5758292999999</v>
      </c>
      <c r="K23" s="112">
        <v>2198.748427490651</v>
      </c>
      <c r="L23" s="113">
        <v>5.1240120816714141</v>
      </c>
      <c r="M23" s="121">
        <v>427.10599016999993</v>
      </c>
      <c r="N23" s="112">
        <v>254.93155276720239</v>
      </c>
      <c r="O23" s="113">
        <v>-40.311876060147831</v>
      </c>
      <c r="P23" s="121">
        <v>378.09957100000008</v>
      </c>
      <c r="Q23" s="112">
        <v>803.15595076201669</v>
      </c>
      <c r="R23" s="113">
        <v>112.4191647818655</v>
      </c>
      <c r="S23" s="115"/>
      <c r="T23" s="123" t="s">
        <v>127</v>
      </c>
      <c r="U23" s="112" t="s">
        <v>127</v>
      </c>
      <c r="V23" s="119" t="s">
        <v>128</v>
      </c>
      <c r="W23" s="112" t="s">
        <v>127</v>
      </c>
      <c r="X23" s="112">
        <v>2094.095557414566</v>
      </c>
      <c r="Y23" s="119" t="s">
        <v>128</v>
      </c>
      <c r="Z23" s="112">
        <v>0</v>
      </c>
      <c r="AA23" s="112" t="s">
        <v>127</v>
      </c>
      <c r="AB23" s="119" t="s">
        <v>128</v>
      </c>
      <c r="AC23" s="112">
        <v>47.706580000000002</v>
      </c>
      <c r="AD23" s="112" t="s">
        <v>127</v>
      </c>
      <c r="AE23" s="119" t="s">
        <v>128</v>
      </c>
    </row>
    <row r="24" spans="1:31" x14ac:dyDescent="0.25">
      <c r="A24" s="110" t="s">
        <v>139</v>
      </c>
      <c r="B24" s="141">
        <v>150</v>
      </c>
      <c r="C24" s="115"/>
      <c r="D24" s="111">
        <v>11132.348013608929</v>
      </c>
      <c r="E24" s="112">
        <v>10294.79449886956</v>
      </c>
      <c r="F24" s="113">
        <v>-7.5236016132040886</v>
      </c>
      <c r="G24" s="121">
        <v>2895.3867</v>
      </c>
      <c r="H24" s="112">
        <v>2916.8053778857179</v>
      </c>
      <c r="I24" s="113">
        <v>0.73975189171511246</v>
      </c>
      <c r="J24" s="121">
        <v>1656.5459699999999</v>
      </c>
      <c r="K24" s="112">
        <v>1558.287137185026</v>
      </c>
      <c r="L24" s="113">
        <v>-5.9315488126764233</v>
      </c>
      <c r="M24" s="121">
        <v>1142.1173349999999</v>
      </c>
      <c r="N24" s="112">
        <v>1087.856709640268</v>
      </c>
      <c r="O24" s="113">
        <v>-4.7508801151094122</v>
      </c>
      <c r="P24" s="121">
        <v>2952.0035899695949</v>
      </c>
      <c r="Q24" s="112">
        <v>2705.629733539985</v>
      </c>
      <c r="R24" s="113">
        <v>-8.3459876968559943</v>
      </c>
      <c r="S24" s="115"/>
      <c r="T24" s="123">
        <v>1952.52789679324</v>
      </c>
      <c r="U24" s="112">
        <v>1950</v>
      </c>
      <c r="V24" s="113">
        <v>-0.1294678963302931</v>
      </c>
      <c r="W24" s="112">
        <v>4462.6020597137594</v>
      </c>
      <c r="X24" s="112">
        <v>4319.5558824887039</v>
      </c>
      <c r="Y24" s="113">
        <v>-3.2054432663043859</v>
      </c>
      <c r="Z24" s="112">
        <v>631.93783000000008</v>
      </c>
      <c r="AA24" s="112">
        <v>1295.1132975117739</v>
      </c>
      <c r="AB24" s="113">
        <v>104.9431504222138</v>
      </c>
      <c r="AC24" s="112">
        <v>24194.3899661</v>
      </c>
      <c r="AD24" s="112">
        <v>13899.878061764521</v>
      </c>
      <c r="AE24" s="113">
        <v>-42.549169120443388</v>
      </c>
    </row>
    <row r="25" spans="1:31" x14ac:dyDescent="0.25">
      <c r="A25" s="110" t="s">
        <v>140</v>
      </c>
      <c r="B25" s="141">
        <v>350</v>
      </c>
      <c r="C25" s="115"/>
      <c r="D25" s="111">
        <v>17937.997203261799</v>
      </c>
      <c r="E25" s="112">
        <v>17333.576574042971</v>
      </c>
      <c r="F25" s="113">
        <v>-3.369498960056228</v>
      </c>
      <c r="G25" s="121">
        <v>3110.071857764663</v>
      </c>
      <c r="H25" s="112">
        <v>3735.362636503135</v>
      </c>
      <c r="I25" s="113">
        <v>20.10534827924824</v>
      </c>
      <c r="J25" s="121">
        <v>2058.0439623916509</v>
      </c>
      <c r="K25" s="112">
        <v>2090.7140589105861</v>
      </c>
      <c r="L25" s="113">
        <v>1.5874343364836949</v>
      </c>
      <c r="M25" s="121">
        <v>1684.825318658199</v>
      </c>
      <c r="N25" s="112">
        <v>1550.7350154193159</v>
      </c>
      <c r="O25" s="113">
        <v>-7.9587065646469117</v>
      </c>
      <c r="P25" s="121">
        <v>8479.5447860055374</v>
      </c>
      <c r="Q25" s="112">
        <v>7779.37024344765</v>
      </c>
      <c r="R25" s="113">
        <v>-8.2572185208979683</v>
      </c>
      <c r="S25" s="115"/>
      <c r="T25" s="123">
        <v>5354.5836423633546</v>
      </c>
      <c r="U25" s="112">
        <v>5697</v>
      </c>
      <c r="V25" s="113">
        <v>6.3948269465357033</v>
      </c>
      <c r="W25" s="112">
        <v>33350.360843372553</v>
      </c>
      <c r="X25" s="112">
        <v>31933.939174037951</v>
      </c>
      <c r="Y25" s="113">
        <v>-4.2470954841739577</v>
      </c>
      <c r="Z25" s="112">
        <v>815.58644900000002</v>
      </c>
      <c r="AA25" s="112">
        <v>2580.1352530140798</v>
      </c>
      <c r="AB25" s="113">
        <v>216.35337445559739</v>
      </c>
      <c r="AC25" s="112">
        <v>1622212.171778</v>
      </c>
      <c r="AD25" s="112">
        <v>1491207.28973391</v>
      </c>
      <c r="AE25" s="113">
        <v>-8.0756934464684687</v>
      </c>
    </row>
    <row r="26" spans="1:31" x14ac:dyDescent="0.25">
      <c r="A26" s="110" t="s">
        <v>141</v>
      </c>
      <c r="B26" s="142">
        <v>13252</v>
      </c>
      <c r="C26" s="131"/>
      <c r="D26" s="126">
        <v>1158018.76993339</v>
      </c>
      <c r="E26" s="133">
        <v>1138669.7450590429</v>
      </c>
      <c r="F26" s="128">
        <v>-1.670873165161235</v>
      </c>
      <c r="G26" s="129">
        <v>331559.61458203237</v>
      </c>
      <c r="H26" s="133">
        <v>346556.68309185217</v>
      </c>
      <c r="I26" s="128">
        <v>4.5231891491746667</v>
      </c>
      <c r="J26" s="129">
        <v>177139.47413250091</v>
      </c>
      <c r="K26" s="127">
        <v>159580.0441858281</v>
      </c>
      <c r="L26" s="128">
        <v>-9.9127707320268108</v>
      </c>
      <c r="M26" s="129">
        <v>18211.247173162192</v>
      </c>
      <c r="N26" s="127">
        <v>18473.068296701731</v>
      </c>
      <c r="O26" s="128">
        <v>1.437689143692356</v>
      </c>
      <c r="P26" s="129">
        <v>483654.19514345168</v>
      </c>
      <c r="Q26" s="127">
        <v>465384.23727649078</v>
      </c>
      <c r="R26" s="128">
        <v>-3.7774835927024242</v>
      </c>
      <c r="S26" s="131"/>
      <c r="T26" s="132">
        <v>424357.6448905557</v>
      </c>
      <c r="U26" s="127">
        <v>406091</v>
      </c>
      <c r="V26" s="128">
        <v>-4.3045400761583474</v>
      </c>
      <c r="W26" s="133">
        <v>1237538.429977353</v>
      </c>
      <c r="X26" s="133">
        <v>1258757.1740303719</v>
      </c>
      <c r="Y26" s="128">
        <v>1.7145927382155921</v>
      </c>
      <c r="Z26" s="127">
        <v>209245.34235524229</v>
      </c>
      <c r="AA26" s="127">
        <v>213257.9550859658</v>
      </c>
      <c r="AB26" s="128">
        <v>1.9176592824279299</v>
      </c>
      <c r="AC26" s="133">
        <v>8599211.2169440631</v>
      </c>
      <c r="AD26" s="133">
        <v>10224569.90253647</v>
      </c>
      <c r="AE26" s="128">
        <v>18.901253203198021</v>
      </c>
    </row>
    <row r="27" spans="1:31" x14ac:dyDescent="0.25">
      <c r="A27" s="124" t="s">
        <v>142</v>
      </c>
      <c r="B27" s="141"/>
      <c r="C27" s="123"/>
      <c r="D27" s="123"/>
      <c r="E27" s="112"/>
      <c r="F27" s="143"/>
      <c r="G27" s="123"/>
      <c r="H27" s="112"/>
      <c r="I27" s="143"/>
      <c r="J27" s="123"/>
      <c r="K27" s="112"/>
      <c r="L27" s="143"/>
      <c r="M27" s="123"/>
      <c r="N27" s="112"/>
      <c r="O27" s="143"/>
      <c r="P27" s="123"/>
      <c r="Q27" s="112"/>
      <c r="R27" s="143"/>
      <c r="S27" s="112"/>
      <c r="T27" s="123"/>
      <c r="U27" s="112"/>
      <c r="V27" s="143"/>
      <c r="W27" s="123"/>
      <c r="X27" s="112"/>
      <c r="Y27" s="143"/>
      <c r="Z27" s="123"/>
      <c r="AA27" s="112"/>
      <c r="AB27" s="143"/>
      <c r="AC27" s="123"/>
      <c r="AD27" s="112"/>
      <c r="AE27" s="143"/>
    </row>
    <row r="28" spans="1:31" x14ac:dyDescent="0.25">
      <c r="A28" s="110" t="s">
        <v>143</v>
      </c>
      <c r="B28" s="141">
        <v>490</v>
      </c>
      <c r="C28" s="115"/>
      <c r="D28" s="111">
        <v>21480.447140576329</v>
      </c>
      <c r="E28" s="112">
        <v>21481.387724700438</v>
      </c>
      <c r="F28" s="113">
        <v>4.3787921078175529E-3</v>
      </c>
      <c r="G28" s="121">
        <v>1661.3224419999999</v>
      </c>
      <c r="H28" s="112">
        <v>1545.6964164535541</v>
      </c>
      <c r="I28" s="113">
        <v>-6.9598786258041727</v>
      </c>
      <c r="J28" s="121">
        <v>1533.596693400001</v>
      </c>
      <c r="K28" s="112">
        <v>1051.299290285189</v>
      </c>
      <c r="L28" s="113">
        <v>-31.448776930103651</v>
      </c>
      <c r="M28" s="121">
        <v>273.20794189999998</v>
      </c>
      <c r="N28" s="112">
        <v>308.3431921791011</v>
      </c>
      <c r="O28" s="113">
        <v>12.86025949127108</v>
      </c>
      <c r="P28" s="121">
        <v>16946.22191408823</v>
      </c>
      <c r="Q28" s="112">
        <v>17073.45892713781</v>
      </c>
      <c r="R28" s="113">
        <v>0.75082820049583443</v>
      </c>
      <c r="S28" s="115"/>
      <c r="T28" s="123">
        <v>29623.916896887251</v>
      </c>
      <c r="U28" s="112">
        <v>28188</v>
      </c>
      <c r="V28" s="113">
        <v>-4.8471540812286564</v>
      </c>
      <c r="W28" s="112">
        <v>27142.54547875543</v>
      </c>
      <c r="X28" s="112">
        <v>28288.93332923756</v>
      </c>
      <c r="Y28" s="113">
        <v>4.2235826826905631</v>
      </c>
      <c r="Z28" s="112">
        <v>7833.8091028116351</v>
      </c>
      <c r="AA28" s="112">
        <v>8349.5607659266716</v>
      </c>
      <c r="AB28" s="113">
        <v>6.5836639155519849</v>
      </c>
      <c r="AC28" s="112">
        <v>161968.09543239989</v>
      </c>
      <c r="AD28" s="112">
        <v>122364.6350102838</v>
      </c>
      <c r="AE28" s="113">
        <v>-24.451396008817831</v>
      </c>
    </row>
    <row r="29" spans="1:31" x14ac:dyDescent="0.25">
      <c r="A29" s="110" t="s">
        <v>144</v>
      </c>
      <c r="B29" s="141">
        <v>390</v>
      </c>
      <c r="C29" s="115"/>
      <c r="D29" s="111">
        <v>23577.964964698469</v>
      </c>
      <c r="E29" s="112">
        <v>22783.657833541009</v>
      </c>
      <c r="F29" s="113">
        <v>-3.368853640874903</v>
      </c>
      <c r="G29" s="121">
        <v>4624.9780335127816</v>
      </c>
      <c r="H29" s="112">
        <v>4478.4875298210954</v>
      </c>
      <c r="I29" s="113">
        <v>-3.1673772854748932</v>
      </c>
      <c r="J29" s="121">
        <v>2540.8397285330252</v>
      </c>
      <c r="K29" s="112">
        <v>2435.0379029258938</v>
      </c>
      <c r="L29" s="113">
        <v>-4.1640495627882963</v>
      </c>
      <c r="M29" s="121">
        <v>106.5619495</v>
      </c>
      <c r="N29" s="112">
        <v>94.164316328167857</v>
      </c>
      <c r="O29" s="113">
        <v>-11.63420266802845</v>
      </c>
      <c r="P29" s="121">
        <v>15031.305891967329</v>
      </c>
      <c r="Q29" s="112">
        <v>14635.071150668469</v>
      </c>
      <c r="R29" s="113">
        <v>-2.63606332108911</v>
      </c>
      <c r="S29" s="115"/>
      <c r="T29" s="123">
        <v>22008.549061850059</v>
      </c>
      <c r="U29" s="112">
        <v>21279</v>
      </c>
      <c r="V29" s="113">
        <v>-3.3148439717667122</v>
      </c>
      <c r="W29" s="112">
        <v>24473.20260558281</v>
      </c>
      <c r="X29" s="112">
        <v>23967.234313054079</v>
      </c>
      <c r="Y29" s="113">
        <v>-2.0674380083516408</v>
      </c>
      <c r="Z29" s="112">
        <v>7547.311931000002</v>
      </c>
      <c r="AA29" s="112">
        <v>5352.2105900303086</v>
      </c>
      <c r="AB29" s="113">
        <v>-29.08454508092456</v>
      </c>
      <c r="AC29" s="112">
        <v>341464.63297440001</v>
      </c>
      <c r="AD29" s="112">
        <v>331876.35204024689</v>
      </c>
      <c r="AE29" s="113">
        <v>-2.8079865404016409</v>
      </c>
    </row>
    <row r="30" spans="1:31" x14ac:dyDescent="0.25">
      <c r="A30" s="110" t="s">
        <v>145</v>
      </c>
      <c r="B30" s="141">
        <v>494</v>
      </c>
      <c r="C30" s="115"/>
      <c r="D30" s="111">
        <v>33226.774133059997</v>
      </c>
      <c r="E30" s="112">
        <v>29564.513890003851</v>
      </c>
      <c r="F30" s="113">
        <v>-11.022015644342281</v>
      </c>
      <c r="G30" s="121">
        <v>6875.5178774587584</v>
      </c>
      <c r="H30" s="112">
        <v>6407.5737235501974</v>
      </c>
      <c r="I30" s="113">
        <v>-6.8059477445721601</v>
      </c>
      <c r="J30" s="121">
        <v>3611.393978533788</v>
      </c>
      <c r="K30" s="112">
        <v>2784.1746019374509</v>
      </c>
      <c r="L30" s="113">
        <v>-22.90581923526894</v>
      </c>
      <c r="M30" s="121">
        <v>98.68041700000002</v>
      </c>
      <c r="N30" s="112">
        <v>91.654067262388523</v>
      </c>
      <c r="O30" s="113">
        <v>-7.1203081130185026</v>
      </c>
      <c r="P30" s="121">
        <v>21393.28325862854</v>
      </c>
      <c r="Q30" s="112">
        <v>18980.301767290341</v>
      </c>
      <c r="R30" s="113">
        <v>-11.27915459336973</v>
      </c>
      <c r="S30" s="115"/>
      <c r="T30" s="123">
        <v>30800.291349735511</v>
      </c>
      <c r="U30" s="112">
        <v>30581</v>
      </c>
      <c r="V30" s="113">
        <v>-0.71197816684742676</v>
      </c>
      <c r="W30" s="112">
        <v>27586.454567528541</v>
      </c>
      <c r="X30" s="112">
        <v>26938.081028297929</v>
      </c>
      <c r="Y30" s="113">
        <v>-2.3503329782501252</v>
      </c>
      <c r="Z30" s="112">
        <v>3235.796709217449</v>
      </c>
      <c r="AA30" s="112">
        <v>3695.4835004120769</v>
      </c>
      <c r="AB30" s="113">
        <v>14.206293920911969</v>
      </c>
      <c r="AC30" s="112">
        <v>244167.17841061679</v>
      </c>
      <c r="AD30" s="112">
        <v>171072.26508310091</v>
      </c>
      <c r="AE30" s="113">
        <v>-29.936420530933109</v>
      </c>
    </row>
    <row r="31" spans="1:31" x14ac:dyDescent="0.25">
      <c r="A31" s="110" t="s">
        <v>146</v>
      </c>
      <c r="B31" s="141">
        <v>48</v>
      </c>
      <c r="C31" s="115"/>
      <c r="D31" s="111">
        <v>1472.2314265</v>
      </c>
      <c r="E31" s="112">
        <v>1493.7645254425249</v>
      </c>
      <c r="F31" s="113">
        <v>1.462616444326104</v>
      </c>
      <c r="G31" s="121" t="s">
        <v>127</v>
      </c>
      <c r="H31" s="112">
        <v>103.636</v>
      </c>
      <c r="I31" s="119" t="s">
        <v>128</v>
      </c>
      <c r="J31" s="121">
        <v>102.77954</v>
      </c>
      <c r="K31" s="112">
        <v>102.2004279820308</v>
      </c>
      <c r="L31" s="113">
        <v>-0.56345068091295802</v>
      </c>
      <c r="M31" s="121" t="s">
        <v>127</v>
      </c>
      <c r="N31" s="112" t="s">
        <v>127</v>
      </c>
      <c r="O31" s="119" t="s">
        <v>128</v>
      </c>
      <c r="P31" s="121">
        <v>1085.769149</v>
      </c>
      <c r="Q31" s="112">
        <v>1142.8167098466929</v>
      </c>
      <c r="R31" s="113">
        <v>5.2541151034945388</v>
      </c>
      <c r="S31" s="115"/>
      <c r="T31" s="123">
        <v>730.01637134526095</v>
      </c>
      <c r="U31" s="112">
        <v>712</v>
      </c>
      <c r="V31" s="113">
        <v>-2.4679407274196712</v>
      </c>
      <c r="W31" s="112">
        <v>1224.224228</v>
      </c>
      <c r="X31" s="112">
        <v>2974.1274265167231</v>
      </c>
      <c r="Y31" s="113">
        <v>142.9397620544986</v>
      </c>
      <c r="Z31" s="112" t="s">
        <v>127</v>
      </c>
      <c r="AA31" s="112" t="s">
        <v>127</v>
      </c>
      <c r="AB31" s="119" t="s">
        <v>128</v>
      </c>
      <c r="AC31" s="112">
        <v>1224.7982400000001</v>
      </c>
      <c r="AD31" s="112">
        <v>1876.9615072155129</v>
      </c>
      <c r="AE31" s="113">
        <v>53.246587553515212</v>
      </c>
    </row>
    <row r="32" spans="1:31" x14ac:dyDescent="0.25">
      <c r="A32" s="110" t="s">
        <v>147</v>
      </c>
      <c r="B32" s="141">
        <v>754</v>
      </c>
      <c r="C32" s="115"/>
      <c r="D32" s="111">
        <v>97815.579592163151</v>
      </c>
      <c r="E32" s="112">
        <v>93887.409764209326</v>
      </c>
      <c r="F32" s="113">
        <v>-4.0158938323855198</v>
      </c>
      <c r="G32" s="121">
        <v>32860.605225208463</v>
      </c>
      <c r="H32" s="112">
        <v>33542.614247365127</v>
      </c>
      <c r="I32" s="113">
        <v>2.0754609280095648</v>
      </c>
      <c r="J32" s="121">
        <v>16195.979393694341</v>
      </c>
      <c r="K32" s="112">
        <v>13151.16332103097</v>
      </c>
      <c r="L32" s="113">
        <v>-18.79982678817699</v>
      </c>
      <c r="M32" s="121">
        <v>357.52158620000012</v>
      </c>
      <c r="N32" s="112">
        <v>245.71367356366471</v>
      </c>
      <c r="O32" s="113">
        <v>-31.27305230006149</v>
      </c>
      <c r="P32" s="121">
        <v>37280.461436231322</v>
      </c>
      <c r="Q32" s="112">
        <v>34538.350430957682</v>
      </c>
      <c r="R32" s="113">
        <v>-7.3553569339908753</v>
      </c>
      <c r="S32" s="115"/>
      <c r="T32" s="123">
        <v>26825.123420354412</v>
      </c>
      <c r="U32" s="112">
        <v>25293</v>
      </c>
      <c r="V32" s="113">
        <v>-5.711524216853614</v>
      </c>
      <c r="W32" s="112">
        <v>137030.72497323851</v>
      </c>
      <c r="X32" s="112">
        <v>122386.6161815597</v>
      </c>
      <c r="Y32" s="113">
        <v>-10.6867337923949</v>
      </c>
      <c r="Z32" s="112">
        <v>5862.6297055900004</v>
      </c>
      <c r="AA32" s="112">
        <v>11179.496669405869</v>
      </c>
      <c r="AB32" s="113">
        <v>90.690820174882589</v>
      </c>
      <c r="AC32" s="112">
        <v>518872.71885000012</v>
      </c>
      <c r="AD32" s="112">
        <v>679163.13626794668</v>
      </c>
      <c r="AE32" s="113">
        <v>30.892049551806291</v>
      </c>
    </row>
    <row r="33" spans="1:31" x14ac:dyDescent="0.25">
      <c r="A33" s="124" t="s">
        <v>148</v>
      </c>
      <c r="B33" s="141">
        <v>689</v>
      </c>
      <c r="C33" s="115"/>
      <c r="D33" s="111">
        <v>34671.629354809273</v>
      </c>
      <c r="E33" s="112">
        <v>32768.713173320459</v>
      </c>
      <c r="F33" s="113">
        <v>-5.4883956044161408</v>
      </c>
      <c r="G33" s="121">
        <v>5742.8589802785509</v>
      </c>
      <c r="H33" s="112">
        <v>6054.6981852869594</v>
      </c>
      <c r="I33" s="113">
        <v>5.430034170772613</v>
      </c>
      <c r="J33" s="121">
        <v>5360.8569673210868</v>
      </c>
      <c r="K33" s="112">
        <v>4244.5908322687774</v>
      </c>
      <c r="L33" s="113">
        <v>-20.822531581366309</v>
      </c>
      <c r="M33" s="121">
        <v>775.51768176999985</v>
      </c>
      <c r="N33" s="112">
        <v>556.22320288606113</v>
      </c>
      <c r="O33" s="113">
        <v>-28.277173304860419</v>
      </c>
      <c r="P33" s="121">
        <v>20846.696246088301</v>
      </c>
      <c r="Q33" s="112">
        <v>19549.687770298511</v>
      </c>
      <c r="R33" s="113">
        <v>-6.2216499942198471</v>
      </c>
      <c r="S33" s="115"/>
      <c r="T33" s="123">
        <v>35402.698381792572</v>
      </c>
      <c r="U33" s="112">
        <v>36884</v>
      </c>
      <c r="V33" s="113">
        <v>4.1841489093081607</v>
      </c>
      <c r="W33" s="112">
        <v>79574.998992050285</v>
      </c>
      <c r="X33" s="112">
        <v>74494.623292049146</v>
      </c>
      <c r="Y33" s="113">
        <v>-6.384386760103733</v>
      </c>
      <c r="Z33" s="112">
        <v>4072.6553415145399</v>
      </c>
      <c r="AA33" s="112">
        <v>5280.9929543629451</v>
      </c>
      <c r="AB33" s="113">
        <v>29.66952790066069</v>
      </c>
      <c r="AC33" s="112">
        <v>1562130.0864699411</v>
      </c>
      <c r="AD33" s="112">
        <v>1405197.3769120499</v>
      </c>
      <c r="AE33" s="113">
        <v>-10.046071765541789</v>
      </c>
    </row>
    <row r="34" spans="1:31" x14ac:dyDescent="0.25">
      <c r="A34" s="110" t="s">
        <v>149</v>
      </c>
      <c r="B34" s="141">
        <v>593</v>
      </c>
      <c r="C34" s="115"/>
      <c r="D34" s="111">
        <v>37385.490610754307</v>
      </c>
      <c r="E34" s="112">
        <v>34667.302453586628</v>
      </c>
      <c r="F34" s="113">
        <v>-7.2707034540982374</v>
      </c>
      <c r="G34" s="121">
        <v>6540.4722380444573</v>
      </c>
      <c r="H34" s="112">
        <v>6307.4376334358622</v>
      </c>
      <c r="I34" s="113">
        <v>-3.56296298076284</v>
      </c>
      <c r="J34" s="121">
        <v>4848.737198527273</v>
      </c>
      <c r="K34" s="112">
        <v>3574.9670609348441</v>
      </c>
      <c r="L34" s="113">
        <v>-26.270141800618031</v>
      </c>
      <c r="M34" s="121">
        <v>110.19453970000001</v>
      </c>
      <c r="N34" s="112">
        <v>117.53770783783639</v>
      </c>
      <c r="O34" s="113">
        <v>6.6638221438447109</v>
      </c>
      <c r="P34" s="121">
        <v>23316.803212410141</v>
      </c>
      <c r="Q34" s="112">
        <v>21667.211814742779</v>
      </c>
      <c r="R34" s="113">
        <v>-7.0746893673202198</v>
      </c>
      <c r="S34" s="115"/>
      <c r="T34" s="123">
        <v>36617.225856071753</v>
      </c>
      <c r="U34" s="112">
        <v>32988</v>
      </c>
      <c r="V34" s="113">
        <v>-9.9112528904752075</v>
      </c>
      <c r="W34" s="112">
        <v>36574.836048689343</v>
      </c>
      <c r="X34" s="112">
        <v>41142.844140630157</v>
      </c>
      <c r="Y34" s="113">
        <v>12.48948344118279</v>
      </c>
      <c r="Z34" s="112">
        <v>2068.9916771203571</v>
      </c>
      <c r="AA34" s="112">
        <v>3085.1515879582639</v>
      </c>
      <c r="AB34" s="113">
        <v>49.113774698804448</v>
      </c>
      <c r="AC34" s="112">
        <v>309347.45277439989</v>
      </c>
      <c r="AD34" s="112">
        <v>113422.9133031704</v>
      </c>
      <c r="AE34" s="113">
        <v>-63.334783497995339</v>
      </c>
    </row>
    <row r="35" spans="1:31" x14ac:dyDescent="0.25">
      <c r="A35" s="110" t="s">
        <v>150</v>
      </c>
      <c r="B35" s="141">
        <v>445</v>
      </c>
      <c r="C35" s="115"/>
      <c r="D35" s="111">
        <v>32999.682095915377</v>
      </c>
      <c r="E35" s="112">
        <v>30487.271655782981</v>
      </c>
      <c r="F35" s="113">
        <v>-7.6134383138296569</v>
      </c>
      <c r="G35" s="121">
        <v>6584.8180414484368</v>
      </c>
      <c r="H35" s="112">
        <v>7301.7607686128113</v>
      </c>
      <c r="I35" s="113">
        <v>10.88781379609194</v>
      </c>
      <c r="J35" s="121">
        <v>5722.2372908946181</v>
      </c>
      <c r="K35" s="112">
        <v>4410.6697446556454</v>
      </c>
      <c r="L35" s="113">
        <v>-22.920537537406489</v>
      </c>
      <c r="M35" s="121">
        <v>238.98752519999999</v>
      </c>
      <c r="N35" s="112">
        <v>199.6926432776732</v>
      </c>
      <c r="O35" s="113">
        <v>-16.44223140494147</v>
      </c>
      <c r="P35" s="121">
        <v>16616.937984632488</v>
      </c>
      <c r="Q35" s="112">
        <v>16007.32604989933</v>
      </c>
      <c r="R35" s="113">
        <v>-3.6686177399045561</v>
      </c>
      <c r="S35" s="115"/>
      <c r="T35" s="123">
        <v>20161.043310873731</v>
      </c>
      <c r="U35" s="112">
        <v>19837</v>
      </c>
      <c r="V35" s="113">
        <v>-1.607274513908497</v>
      </c>
      <c r="W35" s="112">
        <v>53681.361218723803</v>
      </c>
      <c r="X35" s="112">
        <v>61951.549899934289</v>
      </c>
      <c r="Y35" s="113">
        <v>15.40607110820784</v>
      </c>
      <c r="Z35" s="112">
        <v>6829.4273940000003</v>
      </c>
      <c r="AA35" s="112">
        <v>7551.6236345986326</v>
      </c>
      <c r="AB35" s="113">
        <v>10.57477002000371</v>
      </c>
      <c r="AC35" s="112">
        <v>337208.02231229609</v>
      </c>
      <c r="AD35" s="112">
        <v>442067.43561020849</v>
      </c>
      <c r="AE35" s="113">
        <v>31.096357844298179</v>
      </c>
    </row>
    <row r="36" spans="1:31" x14ac:dyDescent="0.25">
      <c r="A36" s="110" t="s">
        <v>151</v>
      </c>
      <c r="B36" s="141">
        <v>110</v>
      </c>
      <c r="C36" s="115"/>
      <c r="D36" s="111">
        <v>13980.064193957331</v>
      </c>
      <c r="E36" s="112">
        <v>14217.639638275399</v>
      </c>
      <c r="F36" s="113">
        <v>1.6993873634768559</v>
      </c>
      <c r="G36" s="121">
        <v>5170.0776612999989</v>
      </c>
      <c r="H36" s="112">
        <v>5244.9293770206523</v>
      </c>
      <c r="I36" s="113">
        <v>1.447787066738804</v>
      </c>
      <c r="J36" s="121">
        <v>2432.9634500500001</v>
      </c>
      <c r="K36" s="112">
        <v>2554.1381379900258</v>
      </c>
      <c r="L36" s="113">
        <v>4.9805387720697416</v>
      </c>
      <c r="M36" s="121" t="s">
        <v>127</v>
      </c>
      <c r="N36" s="112" t="s">
        <v>127</v>
      </c>
      <c r="O36" s="119" t="s">
        <v>128</v>
      </c>
      <c r="P36" s="121">
        <v>5072.870710675209</v>
      </c>
      <c r="Q36" s="112">
        <v>5045.6237219728482</v>
      </c>
      <c r="R36" s="113">
        <v>-0.53711182989589767</v>
      </c>
      <c r="S36" s="115"/>
      <c r="T36" s="123">
        <v>6180.3972093133252</v>
      </c>
      <c r="U36" s="112">
        <v>6590</v>
      </c>
      <c r="V36" s="113">
        <v>6.6274509034700779</v>
      </c>
      <c r="W36" s="112">
        <v>4808.4556670000011</v>
      </c>
      <c r="X36" s="112">
        <v>7341.2750171723428</v>
      </c>
      <c r="Y36" s="113">
        <v>52.674278928156767</v>
      </c>
      <c r="Z36" s="112">
        <v>2175.92479</v>
      </c>
      <c r="AA36" s="112">
        <v>2433.3463878827101</v>
      </c>
      <c r="AB36" s="113">
        <v>11.830445568052481</v>
      </c>
      <c r="AC36" s="112">
        <v>2733.968054299999</v>
      </c>
      <c r="AD36" s="112">
        <v>689.4193066940112</v>
      </c>
      <c r="AE36" s="113">
        <v>-74.783198157356338</v>
      </c>
    </row>
    <row r="37" spans="1:31" x14ac:dyDescent="0.25">
      <c r="A37" s="110" t="s">
        <v>152</v>
      </c>
      <c r="B37" s="141">
        <v>2194</v>
      </c>
      <c r="C37" s="115"/>
      <c r="D37" s="111">
        <v>269035.05360736803</v>
      </c>
      <c r="E37" s="112">
        <v>260980.37169153561</v>
      </c>
      <c r="F37" s="113">
        <v>-2.9939154053833521</v>
      </c>
      <c r="G37" s="121">
        <v>79405.067463961765</v>
      </c>
      <c r="H37" s="112">
        <v>77726.839598532955</v>
      </c>
      <c r="I37" s="113">
        <v>-2.113502222248576</v>
      </c>
      <c r="J37" s="121">
        <v>38354.901673685003</v>
      </c>
      <c r="K37" s="112">
        <v>33355.736918059833</v>
      </c>
      <c r="L37" s="113">
        <v>-13.033965770938369</v>
      </c>
      <c r="M37" s="121">
        <v>641.34510878000015</v>
      </c>
      <c r="N37" s="112">
        <v>516.99655139821346</v>
      </c>
      <c r="O37" s="113">
        <v>-19.3887122049358</v>
      </c>
      <c r="P37" s="121">
        <v>127008.2520923652</v>
      </c>
      <c r="Q37" s="112">
        <v>125187.71276833081</v>
      </c>
      <c r="R37" s="113">
        <v>-1.4334023923976309</v>
      </c>
      <c r="S37" s="115"/>
      <c r="T37" s="123">
        <v>147789.9731783405</v>
      </c>
      <c r="U37" s="112">
        <v>148112</v>
      </c>
      <c r="V37" s="113">
        <v>0.21789490500205841</v>
      </c>
      <c r="W37" s="112">
        <v>171625.81264453809</v>
      </c>
      <c r="X37" s="112">
        <v>186228.8053595098</v>
      </c>
      <c r="Y37" s="113">
        <v>8.5086226191490866</v>
      </c>
      <c r="Z37" s="112">
        <v>72442.551311080315</v>
      </c>
      <c r="AA37" s="112">
        <v>46428.73204926982</v>
      </c>
      <c r="AB37" s="113">
        <v>-35.909584617061377</v>
      </c>
      <c r="AC37" s="112">
        <v>2871451.7493720101</v>
      </c>
      <c r="AD37" s="112">
        <v>2837914.6538000568</v>
      </c>
      <c r="AE37" s="113">
        <v>-1.1679491246644691</v>
      </c>
    </row>
    <row r="38" spans="1:31" x14ac:dyDescent="0.25">
      <c r="A38" s="110" t="s">
        <v>153</v>
      </c>
      <c r="B38" s="141">
        <v>33</v>
      </c>
      <c r="C38" s="115"/>
      <c r="D38" s="111">
        <v>2660.6586512999988</v>
      </c>
      <c r="E38" s="112">
        <v>2840.188584149199</v>
      </c>
      <c r="F38" s="113">
        <v>6.7475748067675534</v>
      </c>
      <c r="G38" s="121">
        <v>406.07040000000001</v>
      </c>
      <c r="H38" s="112">
        <v>213.93447915623031</v>
      </c>
      <c r="I38" s="113">
        <v>-47.315913901572173</v>
      </c>
      <c r="J38" s="121">
        <v>344.45749999999998</v>
      </c>
      <c r="K38" s="112">
        <v>193.43226495248121</v>
      </c>
      <c r="L38" s="113">
        <v>-43.844374138324419</v>
      </c>
      <c r="M38" s="121" t="s">
        <v>127</v>
      </c>
      <c r="N38" s="112" t="s">
        <v>127</v>
      </c>
      <c r="O38" s="119" t="s">
        <v>128</v>
      </c>
      <c r="P38" s="121">
        <v>1706.0088559999999</v>
      </c>
      <c r="Q38" s="112">
        <v>2075.103505527793</v>
      </c>
      <c r="R38" s="113">
        <v>21.634978518997361</v>
      </c>
      <c r="S38" s="115"/>
      <c r="T38" s="123">
        <v>1809.3793939874361</v>
      </c>
      <c r="U38" s="112">
        <v>1650</v>
      </c>
      <c r="V38" s="113">
        <v>-8.8085116099505427</v>
      </c>
      <c r="W38" s="112" t="s">
        <v>127</v>
      </c>
      <c r="X38" s="112" t="s">
        <v>127</v>
      </c>
      <c r="Y38" s="119" t="s">
        <v>128</v>
      </c>
      <c r="Z38" s="112" t="s">
        <v>127</v>
      </c>
      <c r="AA38" s="112" t="s">
        <v>127</v>
      </c>
      <c r="AB38" s="119" t="s">
        <v>128</v>
      </c>
      <c r="AC38" s="112">
        <v>439.49035300000003</v>
      </c>
      <c r="AD38" s="112" t="s">
        <v>127</v>
      </c>
      <c r="AE38" s="119" t="s">
        <v>128</v>
      </c>
    </row>
    <row r="39" spans="1:31" x14ac:dyDescent="0.25">
      <c r="A39" s="102" t="s">
        <v>154</v>
      </c>
      <c r="B39" s="141">
        <v>241</v>
      </c>
      <c r="C39" s="115"/>
      <c r="D39" s="111">
        <v>25471.54389063107</v>
      </c>
      <c r="E39" s="112">
        <v>24097.39674433769</v>
      </c>
      <c r="F39" s="113">
        <v>-5.3948325715694629</v>
      </c>
      <c r="G39" s="121">
        <v>9124.129203995446</v>
      </c>
      <c r="H39" s="112">
        <v>9464.8883383706943</v>
      </c>
      <c r="I39" s="113">
        <v>3.7347030796761378</v>
      </c>
      <c r="J39" s="121">
        <v>4113.1603294464321</v>
      </c>
      <c r="K39" s="112">
        <v>3162.6674282628601</v>
      </c>
      <c r="L39" s="113">
        <v>-23.108578928443912</v>
      </c>
      <c r="M39" s="121">
        <v>97.907665679000004</v>
      </c>
      <c r="N39" s="112">
        <v>65.503952965965766</v>
      </c>
      <c r="O39" s="113">
        <v>-33.096195776205128</v>
      </c>
      <c r="P39" s="121">
        <v>9173.7354087456933</v>
      </c>
      <c r="Q39" s="112">
        <v>8841.1754162834259</v>
      </c>
      <c r="R39" s="113">
        <v>-3.6251317227355861</v>
      </c>
      <c r="S39" s="115"/>
      <c r="T39" s="123">
        <v>9194.2403622118436</v>
      </c>
      <c r="U39" s="112">
        <v>8745</v>
      </c>
      <c r="V39" s="113">
        <v>-4.886106350430131</v>
      </c>
      <c r="W39" s="112">
        <v>8365.7287343844018</v>
      </c>
      <c r="X39" s="112">
        <v>9535.6458511360233</v>
      </c>
      <c r="Y39" s="113">
        <v>13.984640835210049</v>
      </c>
      <c r="Z39" s="112">
        <v>1152.244798405816</v>
      </c>
      <c r="AA39" s="112">
        <v>5900.1984636659208</v>
      </c>
      <c r="AB39" s="113">
        <v>412.06119323160482</v>
      </c>
      <c r="AC39" s="112">
        <v>137378.8929995209</v>
      </c>
      <c r="AD39" s="112">
        <v>197260.56829547641</v>
      </c>
      <c r="AE39" s="113">
        <v>43.588701283365488</v>
      </c>
    </row>
    <row r="40" spans="1:31" x14ac:dyDescent="0.25">
      <c r="A40" s="101"/>
      <c r="B40" s="141">
        <v>651</v>
      </c>
      <c r="C40" s="115"/>
      <c r="D40" s="111">
        <v>55486.956229878058</v>
      </c>
      <c r="E40" s="112">
        <v>55091.856004014517</v>
      </c>
      <c r="F40" s="113">
        <v>-0.71205964916631892</v>
      </c>
      <c r="G40" s="121">
        <v>14229.081443280709</v>
      </c>
      <c r="H40" s="112">
        <v>16096.443431406529</v>
      </c>
      <c r="I40" s="113">
        <v>13.123559630812469</v>
      </c>
      <c r="J40" s="121">
        <v>8883.7383200609365</v>
      </c>
      <c r="K40" s="112">
        <v>7379.9762014079397</v>
      </c>
      <c r="L40" s="113">
        <v>-16.9271320752127</v>
      </c>
      <c r="M40" s="121">
        <v>96.150932688502778</v>
      </c>
      <c r="N40" s="112">
        <v>89.87587936371412</v>
      </c>
      <c r="O40" s="113">
        <v>-6.5262532035105236</v>
      </c>
      <c r="P40" s="121">
        <v>28988.41507391226</v>
      </c>
      <c r="Q40" s="112">
        <v>27712.403528782292</v>
      </c>
      <c r="R40" s="113">
        <v>-4.4017982420788027</v>
      </c>
      <c r="S40" s="115"/>
      <c r="T40" s="123">
        <v>51028.266939575064</v>
      </c>
      <c r="U40" s="112">
        <v>47599</v>
      </c>
      <c r="V40" s="113">
        <v>-6.7203280558907004</v>
      </c>
      <c r="W40" s="112">
        <v>44461.122247961917</v>
      </c>
      <c r="X40" s="112">
        <v>49821.503420636218</v>
      </c>
      <c r="Y40" s="113">
        <v>12.05633349239181</v>
      </c>
      <c r="Z40" s="112">
        <v>6139.4271000000008</v>
      </c>
      <c r="AA40" s="112">
        <v>7417.7681388822821</v>
      </c>
      <c r="AB40" s="113">
        <v>20.821829432298021</v>
      </c>
      <c r="AC40" s="112">
        <v>1328756.02561923</v>
      </c>
      <c r="AD40" s="112">
        <v>968632.13015446218</v>
      </c>
      <c r="AE40" s="113">
        <v>-27.102333951557569</v>
      </c>
    </row>
    <row r="41" spans="1:31" x14ac:dyDescent="0.25">
      <c r="A41" s="124" t="s">
        <v>155</v>
      </c>
      <c r="B41" s="141">
        <v>229</v>
      </c>
      <c r="C41" s="115"/>
      <c r="D41" s="111">
        <v>26236.637700692179</v>
      </c>
      <c r="E41" s="112">
        <v>26525.474086090631</v>
      </c>
      <c r="F41" s="113">
        <v>1.100889483986101</v>
      </c>
      <c r="G41" s="121">
        <v>3439.4283227539559</v>
      </c>
      <c r="H41" s="112">
        <v>3245.0461466440952</v>
      </c>
      <c r="I41" s="113">
        <v>-5.651583864210874</v>
      </c>
      <c r="J41" s="121">
        <v>3261.6799385559498</v>
      </c>
      <c r="K41" s="112">
        <v>1854.771926253422</v>
      </c>
      <c r="L41" s="113">
        <v>-43.134459505717523</v>
      </c>
      <c r="M41" s="121">
        <v>46.222546100000002</v>
      </c>
      <c r="N41" s="112">
        <v>35.287578141286573</v>
      </c>
      <c r="O41" s="113">
        <v>-23.657216837549822</v>
      </c>
      <c r="P41" s="121">
        <v>18038.869485594802</v>
      </c>
      <c r="Q41" s="112">
        <v>18808.278698653419</v>
      </c>
      <c r="R41" s="113">
        <v>4.2652851037757067</v>
      </c>
      <c r="S41" s="115"/>
      <c r="T41" s="123">
        <v>20571.490887524811</v>
      </c>
      <c r="U41" s="112">
        <v>22209</v>
      </c>
      <c r="V41" s="113">
        <v>7.9600896280600741</v>
      </c>
      <c r="W41" s="112">
        <v>25706.816135699999</v>
      </c>
      <c r="X41" s="112">
        <v>28475.579552308449</v>
      </c>
      <c r="Y41" s="113">
        <v>10.77054195273668</v>
      </c>
      <c r="Z41" s="112">
        <v>1827.7885240000001</v>
      </c>
      <c r="AA41" s="112">
        <v>803.04646634314054</v>
      </c>
      <c r="AB41" s="113">
        <v>-56.064585382901747</v>
      </c>
      <c r="AC41" s="112">
        <v>52066.692377421597</v>
      </c>
      <c r="AD41" s="112">
        <v>63709.838702873159</v>
      </c>
      <c r="AE41" s="113">
        <v>22.361985741388349</v>
      </c>
    </row>
    <row r="42" spans="1:31" x14ac:dyDescent="0.25">
      <c r="A42" s="110" t="s">
        <v>156</v>
      </c>
      <c r="B42" s="141">
        <v>1195</v>
      </c>
      <c r="C42" s="115"/>
      <c r="D42" s="111">
        <v>99204.737332461751</v>
      </c>
      <c r="E42" s="112">
        <v>94355.426223518298</v>
      </c>
      <c r="F42" s="113">
        <v>-4.8881850195239274</v>
      </c>
      <c r="G42" s="121">
        <v>17810.39642226994</v>
      </c>
      <c r="H42" s="112">
        <v>17104.4374554899</v>
      </c>
      <c r="I42" s="113">
        <v>-3.963746510983412</v>
      </c>
      <c r="J42" s="121">
        <v>11819.8751340651</v>
      </c>
      <c r="K42" s="112">
        <v>10206.159346648001</v>
      </c>
      <c r="L42" s="113">
        <v>-13.65256205428383</v>
      </c>
      <c r="M42" s="121">
        <v>358.87023861659122</v>
      </c>
      <c r="N42" s="112">
        <v>299.97169101007597</v>
      </c>
      <c r="O42" s="113">
        <v>-16.41221290279271</v>
      </c>
      <c r="P42" s="121">
        <v>61343.376111409918</v>
      </c>
      <c r="Q42" s="112">
        <v>58710.661637981473</v>
      </c>
      <c r="R42" s="113">
        <v>-4.2917665122424893</v>
      </c>
      <c r="S42" s="115"/>
      <c r="T42" s="123">
        <v>99916.834327565637</v>
      </c>
      <c r="U42" s="112">
        <v>99890</v>
      </c>
      <c r="V42" s="113">
        <v>-2.6856663090091271E-2</v>
      </c>
      <c r="W42" s="112">
        <v>120237.1964053986</v>
      </c>
      <c r="X42" s="112">
        <v>123909.6088503709</v>
      </c>
      <c r="Y42" s="113">
        <v>3.054306449886091</v>
      </c>
      <c r="Z42" s="112">
        <v>53000.478070108722</v>
      </c>
      <c r="AA42" s="112">
        <v>38219.266591555723</v>
      </c>
      <c r="AB42" s="113">
        <v>-27.888826698884699</v>
      </c>
      <c r="AC42" s="112">
        <v>76432.820126169245</v>
      </c>
      <c r="AD42" s="112">
        <v>204209.8226951235</v>
      </c>
      <c r="AE42" s="113">
        <v>167.17556981154181</v>
      </c>
    </row>
    <row r="43" spans="1:31" x14ac:dyDescent="0.25">
      <c r="A43" s="110" t="s">
        <v>157</v>
      </c>
      <c r="B43" s="141">
        <v>873</v>
      </c>
      <c r="C43" s="115"/>
      <c r="D43" s="111">
        <v>58830.077267179062</v>
      </c>
      <c r="E43" s="112">
        <v>56988.546132366617</v>
      </c>
      <c r="F43" s="113">
        <v>-3.1302544894664219</v>
      </c>
      <c r="G43" s="121">
        <v>6408.9475292821126</v>
      </c>
      <c r="H43" s="112">
        <v>6828.5871311948522</v>
      </c>
      <c r="I43" s="113">
        <v>6.5477147378010248</v>
      </c>
      <c r="J43" s="121">
        <v>5916.4215224173331</v>
      </c>
      <c r="K43" s="112">
        <v>4792.5737128918308</v>
      </c>
      <c r="L43" s="113">
        <v>-18.99539789832825</v>
      </c>
      <c r="M43" s="121">
        <v>295.7502179999999</v>
      </c>
      <c r="N43" s="112">
        <v>333.54564882563221</v>
      </c>
      <c r="O43" s="113">
        <v>12.7795107240233</v>
      </c>
      <c r="P43" s="121">
        <v>43799.925775867392</v>
      </c>
      <c r="Q43" s="112">
        <v>42733.28555471063</v>
      </c>
      <c r="R43" s="113">
        <v>-2.4352557732973401</v>
      </c>
      <c r="S43" s="115"/>
      <c r="T43" s="123">
        <v>81440.864217802955</v>
      </c>
      <c r="U43" s="112">
        <v>84712</v>
      </c>
      <c r="V43" s="113">
        <v>4.0165779349403907</v>
      </c>
      <c r="W43" s="112">
        <v>47421.500464122852</v>
      </c>
      <c r="X43" s="112">
        <v>47420.957589491933</v>
      </c>
      <c r="Y43" s="113">
        <v>-1.144785857898345E-3</v>
      </c>
      <c r="Z43" s="112">
        <v>35473.160624999997</v>
      </c>
      <c r="AA43" s="112">
        <v>29402.627992496091</v>
      </c>
      <c r="AB43" s="113">
        <v>-17.11303003608214</v>
      </c>
      <c r="AC43" s="112">
        <v>1170590.8382268769</v>
      </c>
      <c r="AD43" s="112">
        <v>1148374.0554765719</v>
      </c>
      <c r="AE43" s="113">
        <v>-1.8979118941301329</v>
      </c>
    </row>
    <row r="44" spans="1:31" x14ac:dyDescent="0.25">
      <c r="A44" s="110" t="s">
        <v>158</v>
      </c>
      <c r="B44" s="141">
        <v>855</v>
      </c>
      <c r="C44" s="115"/>
      <c r="D44" s="111">
        <v>43259.606521846748</v>
      </c>
      <c r="E44" s="112">
        <v>42472.309372259842</v>
      </c>
      <c r="F44" s="113">
        <v>-1.8199359931517329</v>
      </c>
      <c r="G44" s="121">
        <v>4640.7980772818701</v>
      </c>
      <c r="H44" s="112">
        <v>5564.0716549840881</v>
      </c>
      <c r="I44" s="113">
        <v>19.89471557105502</v>
      </c>
      <c r="J44" s="121">
        <v>4329.1505917517134</v>
      </c>
      <c r="K44" s="112">
        <v>4042.044221519518</v>
      </c>
      <c r="L44" s="113">
        <v>-6.6319330812657951</v>
      </c>
      <c r="M44" s="121">
        <v>334.89194120000002</v>
      </c>
      <c r="N44" s="112">
        <v>256.58630333168281</v>
      </c>
      <c r="O44" s="113">
        <v>-23.382359571785731</v>
      </c>
      <c r="P44" s="121">
        <v>32694.472663132059</v>
      </c>
      <c r="Q44" s="112">
        <v>31139.231236005511</v>
      </c>
      <c r="R44" s="113">
        <v>-4.7568940571423246</v>
      </c>
      <c r="S44" s="115"/>
      <c r="T44" s="123">
        <v>55989.763236374238</v>
      </c>
      <c r="U44" s="112">
        <v>56168</v>
      </c>
      <c r="V44" s="113">
        <v>0.31833812704884501</v>
      </c>
      <c r="W44" s="112">
        <v>50393.824320772132</v>
      </c>
      <c r="X44" s="112">
        <v>55102.624705147937</v>
      </c>
      <c r="Y44" s="113">
        <v>9.3440028571811773</v>
      </c>
      <c r="Z44" s="112">
        <v>28826.502128162279</v>
      </c>
      <c r="AA44" s="112">
        <v>19571.348168375469</v>
      </c>
      <c r="AB44" s="113">
        <v>-32.106406523547349</v>
      </c>
      <c r="AC44" s="112">
        <v>912255.69034099986</v>
      </c>
      <c r="AD44" s="112">
        <v>938911.36424845329</v>
      </c>
      <c r="AE44" s="113">
        <v>2.921952056828458</v>
      </c>
    </row>
    <row r="45" spans="1:31" x14ac:dyDescent="0.25">
      <c r="A45" s="124" t="s">
        <v>159</v>
      </c>
      <c r="B45" s="141">
        <v>1269</v>
      </c>
      <c r="C45" s="115"/>
      <c r="D45" s="111">
        <v>77067.438529403618</v>
      </c>
      <c r="E45" s="112">
        <v>75230.626253586001</v>
      </c>
      <c r="F45" s="113">
        <v>-2.383383061468713</v>
      </c>
      <c r="G45" s="121">
        <v>12603.033130001029</v>
      </c>
      <c r="H45" s="112">
        <v>12947.695184284579</v>
      </c>
      <c r="I45" s="113">
        <v>2.7347548064686982</v>
      </c>
      <c r="J45" s="121">
        <v>9708.0878086573975</v>
      </c>
      <c r="K45" s="112">
        <v>8682.7414167532643</v>
      </c>
      <c r="L45" s="113">
        <v>-10.561775007738991</v>
      </c>
      <c r="M45" s="121">
        <v>754.82053504137707</v>
      </c>
      <c r="N45" s="112">
        <v>728.96803059200215</v>
      </c>
      <c r="O45" s="113">
        <v>-3.4249869007548561</v>
      </c>
      <c r="P45" s="121">
        <v>50597.569995217207</v>
      </c>
      <c r="Q45" s="112">
        <v>49329.345262758681</v>
      </c>
      <c r="R45" s="113">
        <v>-2.5064933604092339</v>
      </c>
      <c r="S45" s="115"/>
      <c r="T45" s="123">
        <v>95802.13191766564</v>
      </c>
      <c r="U45" s="112">
        <v>97427</v>
      </c>
      <c r="V45" s="113">
        <v>1.696066726083711</v>
      </c>
      <c r="W45" s="112">
        <v>75742.721700039125</v>
      </c>
      <c r="X45" s="112">
        <v>86488.179690988647</v>
      </c>
      <c r="Y45" s="113">
        <v>14.18678620172158</v>
      </c>
      <c r="Z45" s="112">
        <v>16163.405888434891</v>
      </c>
      <c r="AA45" s="112">
        <v>16215.928277634819</v>
      </c>
      <c r="AB45" s="113">
        <v>0.32494629883366161</v>
      </c>
      <c r="AC45" s="112">
        <v>1570317.8930954761</v>
      </c>
      <c r="AD45" s="112">
        <v>1011557.232970012</v>
      </c>
      <c r="AE45" s="113">
        <v>-35.5826462006372</v>
      </c>
    </row>
    <row r="46" spans="1:31" x14ac:dyDescent="0.25">
      <c r="A46" s="110" t="s">
        <v>160</v>
      </c>
      <c r="B46" s="141">
        <v>733</v>
      </c>
      <c r="C46" s="115"/>
      <c r="D46" s="111">
        <v>37157.42785324467</v>
      </c>
      <c r="E46" s="112">
        <v>36150.115419680587</v>
      </c>
      <c r="F46" s="113">
        <v>-2.7109315465605239</v>
      </c>
      <c r="G46" s="121">
        <v>6988.2329478346392</v>
      </c>
      <c r="H46" s="112">
        <v>7121.2420074361207</v>
      </c>
      <c r="I46" s="113">
        <v>1.9033289329986489</v>
      </c>
      <c r="J46" s="121">
        <v>4502.5446203591619</v>
      </c>
      <c r="K46" s="112">
        <v>3725.1341722701181</v>
      </c>
      <c r="L46" s="113">
        <v>-17.266024295990889</v>
      </c>
      <c r="M46" s="121">
        <v>934.9618708700001</v>
      </c>
      <c r="N46" s="112">
        <v>1126.55384398917</v>
      </c>
      <c r="O46" s="113">
        <v>20.49195577792808</v>
      </c>
      <c r="P46" s="121">
        <v>21685.626247865959</v>
      </c>
      <c r="Q46" s="112">
        <v>21075.51078505256</v>
      </c>
      <c r="R46" s="113">
        <v>-2.8134555850027332</v>
      </c>
      <c r="S46" s="115"/>
      <c r="T46" s="123">
        <v>33257.109137779807</v>
      </c>
      <c r="U46" s="112">
        <v>32605</v>
      </c>
      <c r="V46" s="113">
        <v>-1.960811251146954</v>
      </c>
      <c r="W46" s="112">
        <v>52509.75537755902</v>
      </c>
      <c r="X46" s="112">
        <v>54954.864909043441</v>
      </c>
      <c r="Y46" s="113">
        <v>4.6564862355641168</v>
      </c>
      <c r="Z46" s="112">
        <v>13765.20217140872</v>
      </c>
      <c r="AA46" s="112">
        <v>15209.86785836216</v>
      </c>
      <c r="AB46" s="113">
        <v>10.49505607664889</v>
      </c>
      <c r="AC46" s="112">
        <v>767614.38305324677</v>
      </c>
      <c r="AD46" s="112">
        <v>1076858.462195422</v>
      </c>
      <c r="AE46" s="113">
        <v>40.286384149308518</v>
      </c>
    </row>
    <row r="47" spans="1:31" x14ac:dyDescent="0.25">
      <c r="A47" s="110" t="s">
        <v>161</v>
      </c>
      <c r="B47" s="144">
        <v>693</v>
      </c>
      <c r="C47" s="115"/>
      <c r="D47" s="111">
        <v>58405.523104426218</v>
      </c>
      <c r="E47" s="134">
        <v>57760.819687795673</v>
      </c>
      <c r="F47" s="113">
        <v>-1.1038398123373589</v>
      </c>
      <c r="G47" s="121">
        <v>4675.0026113996119</v>
      </c>
      <c r="H47" s="134">
        <v>4541.0533416114677</v>
      </c>
      <c r="I47" s="113">
        <v>-2.8652234217264372</v>
      </c>
      <c r="J47" s="121">
        <v>2844.625386916236</v>
      </c>
      <c r="K47" s="134">
        <v>2565.9424657990821</v>
      </c>
      <c r="L47" s="113">
        <v>-9.796823244246756</v>
      </c>
      <c r="M47" s="121">
        <v>191.2872433</v>
      </c>
      <c r="N47" s="134">
        <v>466.01238533783823</v>
      </c>
      <c r="O47" s="113">
        <v>143.61916523988</v>
      </c>
      <c r="P47" s="121">
        <v>46776.008070978751</v>
      </c>
      <c r="Q47" s="134">
        <v>45793.293857537239</v>
      </c>
      <c r="R47" s="113">
        <v>-2.1008937144664448</v>
      </c>
      <c r="S47" s="115"/>
      <c r="T47" s="135">
        <v>32059.39523640713</v>
      </c>
      <c r="U47" s="134">
        <v>32481</v>
      </c>
      <c r="V47" s="113">
        <v>1.31507397592483</v>
      </c>
      <c r="W47" s="134">
        <v>237636.1016351397</v>
      </c>
      <c r="X47" s="134">
        <v>233150.49294578921</v>
      </c>
      <c r="Y47" s="113">
        <v>-1.8875956382408801</v>
      </c>
      <c r="Z47" s="134">
        <v>9734.0404079203581</v>
      </c>
      <c r="AA47" s="134">
        <v>4940.9083879842128</v>
      </c>
      <c r="AB47" s="113">
        <v>-49.240929964047488</v>
      </c>
      <c r="AC47" s="134">
        <v>174791.78696566229</v>
      </c>
      <c r="AD47" s="134">
        <v>253148.8136893968</v>
      </c>
      <c r="AE47" s="113">
        <v>44.828780621784993</v>
      </c>
    </row>
    <row r="48" spans="1:31" x14ac:dyDescent="0.25">
      <c r="A48" s="110" t="s">
        <v>162</v>
      </c>
      <c r="B48" s="141">
        <v>4535</v>
      </c>
      <c r="C48" s="115"/>
      <c r="D48" s="111">
        <v>274958.75803356047</v>
      </c>
      <c r="E48" s="112">
        <v>262109.77730697641</v>
      </c>
      <c r="F48" s="113">
        <v>-4.6730574499524664</v>
      </c>
      <c r="G48" s="121">
        <v>43676.16612338963</v>
      </c>
      <c r="H48" s="112">
        <v>35850.734172549463</v>
      </c>
      <c r="I48" s="113">
        <v>-17.916938791588361</v>
      </c>
      <c r="J48" s="121">
        <v>16964.174018105681</v>
      </c>
      <c r="K48" s="112">
        <v>16641.16651455289</v>
      </c>
      <c r="L48" s="113">
        <v>-1.9040567681517631</v>
      </c>
      <c r="M48" s="121">
        <v>2432.2522891036701</v>
      </c>
      <c r="N48" s="112">
        <v>2641.6671299120148</v>
      </c>
      <c r="O48" s="113">
        <v>8.6099144297863361</v>
      </c>
      <c r="P48" s="121">
        <v>193976.9747063221</v>
      </c>
      <c r="Q48" s="112">
        <v>187914.69373009031</v>
      </c>
      <c r="R48" s="113">
        <v>-3.125258028902667</v>
      </c>
      <c r="S48" s="115"/>
      <c r="T48" s="123">
        <v>331078.73227081192</v>
      </c>
      <c r="U48" s="112">
        <v>323146</v>
      </c>
      <c r="V48" s="113">
        <v>-2.396025929060019</v>
      </c>
      <c r="W48" s="112">
        <v>484352.62209864223</v>
      </c>
      <c r="X48" s="112">
        <v>506588.17678973993</v>
      </c>
      <c r="Y48" s="113">
        <v>4.5907782216092494</v>
      </c>
      <c r="Z48" s="112">
        <v>47294.807122991697</v>
      </c>
      <c r="AA48" s="112">
        <v>53243.073878340852</v>
      </c>
      <c r="AB48" s="113">
        <v>12.57699759696767</v>
      </c>
      <c r="AC48" s="112">
        <v>742137.16791791085</v>
      </c>
      <c r="AD48" s="112">
        <v>1131335.4965638509</v>
      </c>
      <c r="AE48" s="113">
        <v>52.442910215351148</v>
      </c>
    </row>
    <row r="49" spans="1:31" x14ac:dyDescent="0.25">
      <c r="A49" s="124" t="s">
        <v>163</v>
      </c>
      <c r="B49" s="141">
        <v>36</v>
      </c>
      <c r="C49" s="115"/>
      <c r="D49" s="111">
        <v>2468.5083557625999</v>
      </c>
      <c r="E49" s="112">
        <v>1143.106701632425</v>
      </c>
      <c r="F49" s="113">
        <v>-53.692411088505978</v>
      </c>
      <c r="G49" s="121" t="s">
        <v>127</v>
      </c>
      <c r="H49" s="112">
        <v>4.6178975733119012</v>
      </c>
      <c r="I49" s="119" t="s">
        <v>128</v>
      </c>
      <c r="J49" s="121">
        <v>15.613163</v>
      </c>
      <c r="K49" s="112">
        <v>8.9667850620785714</v>
      </c>
      <c r="L49" s="113">
        <v>-42.569067766226667</v>
      </c>
      <c r="M49" s="121">
        <v>13.712888400000001</v>
      </c>
      <c r="N49" s="112">
        <v>21.64165032099551</v>
      </c>
      <c r="O49" s="113">
        <v>57.819780120105911</v>
      </c>
      <c r="P49" s="121">
        <v>2287.1691430000001</v>
      </c>
      <c r="Q49" s="112">
        <v>962.89319740569556</v>
      </c>
      <c r="R49" s="113">
        <v>-57.900219126657937</v>
      </c>
      <c r="S49" s="115"/>
      <c r="T49" s="123">
        <v>286.39954411781912</v>
      </c>
      <c r="U49" s="112">
        <v>294</v>
      </c>
      <c r="V49" s="113">
        <v>2.6537946858792072</v>
      </c>
      <c r="W49" s="112" t="s">
        <v>127</v>
      </c>
      <c r="X49" s="112" t="s">
        <v>127</v>
      </c>
      <c r="Y49" s="119" t="s">
        <v>128</v>
      </c>
      <c r="Z49" s="112" t="s">
        <v>127</v>
      </c>
      <c r="AA49" s="112" t="s">
        <v>127</v>
      </c>
      <c r="AB49" s="119" t="s">
        <v>128</v>
      </c>
      <c r="AC49" s="112">
        <v>4939.6022960000009</v>
      </c>
      <c r="AD49" s="112" t="s">
        <v>127</v>
      </c>
      <c r="AE49" s="119" t="s">
        <v>128</v>
      </c>
    </row>
    <row r="50" spans="1:31" x14ac:dyDescent="0.25">
      <c r="A50" s="110" t="s">
        <v>164</v>
      </c>
      <c r="B50" s="141">
        <v>1043</v>
      </c>
      <c r="C50" s="115"/>
      <c r="D50" s="111">
        <v>67824.654000571783</v>
      </c>
      <c r="E50" s="112">
        <v>70476.041113597312</v>
      </c>
      <c r="F50" s="113">
        <v>3.9091789734794209</v>
      </c>
      <c r="G50" s="121">
        <v>13739.826493996021</v>
      </c>
      <c r="H50" s="112">
        <v>12182.684161902451</v>
      </c>
      <c r="I50" s="113">
        <v>-11.33305673673545</v>
      </c>
      <c r="J50" s="121">
        <v>4014.3536559419858</v>
      </c>
      <c r="K50" s="112">
        <v>3603.632276928091</v>
      </c>
      <c r="L50" s="113">
        <v>-10.231320262626859</v>
      </c>
      <c r="M50" s="121">
        <v>342.78930001109183</v>
      </c>
      <c r="N50" s="112">
        <v>410.19171446992112</v>
      </c>
      <c r="O50" s="113">
        <v>19.662928351803391</v>
      </c>
      <c r="P50" s="121">
        <v>46115.192895334803</v>
      </c>
      <c r="Q50" s="112">
        <v>49681.356016721613</v>
      </c>
      <c r="R50" s="113">
        <v>7.7331631887147312</v>
      </c>
      <c r="S50" s="115"/>
      <c r="T50" s="123">
        <v>72680.916543259358</v>
      </c>
      <c r="U50" s="112">
        <v>70566</v>
      </c>
      <c r="V50" s="113">
        <v>-2.909864987737965</v>
      </c>
      <c r="W50" s="112">
        <v>168990.84073998101</v>
      </c>
      <c r="X50" s="112">
        <v>163177.03403276281</v>
      </c>
      <c r="Y50" s="113">
        <v>-3.4403087657062348</v>
      </c>
      <c r="Z50" s="112">
        <v>6258.1775807058148</v>
      </c>
      <c r="AA50" s="112">
        <v>7230.3628272955839</v>
      </c>
      <c r="AB50" s="113">
        <v>15.534638224186081</v>
      </c>
      <c r="AC50" s="112">
        <v>227327.46277655009</v>
      </c>
      <c r="AD50" s="112">
        <v>230892.22826028499</v>
      </c>
      <c r="AE50" s="113">
        <v>1.5681191529590239</v>
      </c>
    </row>
    <row r="51" spans="1:31" x14ac:dyDescent="0.25">
      <c r="A51" s="110" t="s">
        <v>165</v>
      </c>
      <c r="B51" s="141">
        <v>1104</v>
      </c>
      <c r="C51" s="115"/>
      <c r="D51" s="111">
        <v>63456.655314350493</v>
      </c>
      <c r="E51" s="112">
        <v>60735.421913066253</v>
      </c>
      <c r="F51" s="113">
        <v>-4.2883341200443574</v>
      </c>
      <c r="G51" s="121">
        <v>7428.8828138266354</v>
      </c>
      <c r="H51" s="112">
        <v>7499.889794740795</v>
      </c>
      <c r="I51" s="113">
        <v>0.95582313914013284</v>
      </c>
      <c r="J51" s="121">
        <v>6270.3160590289162</v>
      </c>
      <c r="K51" s="112">
        <v>5249.876092203499</v>
      </c>
      <c r="L51" s="113">
        <v>-16.274139249424898</v>
      </c>
      <c r="M51" s="121">
        <v>464.90698176498643</v>
      </c>
      <c r="N51" s="112">
        <v>390.93003622080158</v>
      </c>
      <c r="O51" s="113">
        <v>-15.912203611857271</v>
      </c>
      <c r="P51" s="121">
        <v>44961.209452677424</v>
      </c>
      <c r="Q51" s="112">
        <v>43158.313786053222</v>
      </c>
      <c r="R51" s="113">
        <v>-4.0098913898697131</v>
      </c>
      <c r="S51" s="115"/>
      <c r="T51" s="123">
        <v>91832.641477301717</v>
      </c>
      <c r="U51" s="112">
        <v>90774</v>
      </c>
      <c r="V51" s="113">
        <v>-1.1527943226629089</v>
      </c>
      <c r="W51" s="112">
        <v>85163.93211855847</v>
      </c>
      <c r="X51" s="112">
        <v>78984.866286454489</v>
      </c>
      <c r="Y51" s="113">
        <v>-7.2554961688499509</v>
      </c>
      <c r="Z51" s="112">
        <v>39245.126395800013</v>
      </c>
      <c r="AA51" s="112">
        <v>33657.670220525571</v>
      </c>
      <c r="AB51" s="113">
        <v>-14.237324958322469</v>
      </c>
      <c r="AC51" s="112">
        <v>870099.91979539976</v>
      </c>
      <c r="AD51" s="112">
        <v>897075.40545562375</v>
      </c>
      <c r="AE51" s="113">
        <v>3.1002744680826089</v>
      </c>
    </row>
    <row r="52" spans="1:31" x14ac:dyDescent="0.25">
      <c r="A52" s="110" t="s">
        <v>166</v>
      </c>
      <c r="B52" s="141">
        <v>1489</v>
      </c>
      <c r="C52" s="115"/>
      <c r="D52" s="111">
        <v>81591.035441476735</v>
      </c>
      <c r="E52" s="112">
        <v>78980.686973815886</v>
      </c>
      <c r="F52" s="113">
        <v>-3.1993079307507828</v>
      </c>
      <c r="G52" s="121">
        <v>12055.791477985569</v>
      </c>
      <c r="H52" s="112">
        <v>11228.05592309366</v>
      </c>
      <c r="I52" s="113">
        <v>-6.8658748486434611</v>
      </c>
      <c r="J52" s="121">
        <v>6829.5203838469788</v>
      </c>
      <c r="K52" s="112">
        <v>6472.8249296732793</v>
      </c>
      <c r="L52" s="113">
        <v>-5.2228477861688054</v>
      </c>
      <c r="M52" s="121">
        <v>457.65983743100952</v>
      </c>
      <c r="N52" s="112">
        <v>692.25378795897427</v>
      </c>
      <c r="O52" s="113">
        <v>51.259457645402193</v>
      </c>
      <c r="P52" s="121">
        <v>57282.271494040382</v>
      </c>
      <c r="Q52" s="112">
        <v>55318.25358871519</v>
      </c>
      <c r="R52" s="113">
        <v>-3.428666241927103</v>
      </c>
      <c r="S52" s="115"/>
      <c r="T52" s="123">
        <v>96017.371692254601</v>
      </c>
      <c r="U52" s="112">
        <v>91928</v>
      </c>
      <c r="V52" s="113">
        <v>-4.2589914930825756</v>
      </c>
      <c r="W52" s="112">
        <v>183486.8693004853</v>
      </c>
      <c r="X52" s="112">
        <v>191216.23705446621</v>
      </c>
      <c r="Y52" s="113">
        <v>4.2124909446915604</v>
      </c>
      <c r="Z52" s="112">
        <v>17246.964721414541</v>
      </c>
      <c r="AA52" s="112">
        <v>16579.678889603008</v>
      </c>
      <c r="AB52" s="113">
        <v>-3.869004445651814</v>
      </c>
      <c r="AC52" s="112">
        <v>2935479.6916706958</v>
      </c>
      <c r="AD52" s="112">
        <v>2542216.1499263998</v>
      </c>
      <c r="AE52" s="113">
        <v>-13.39690895699823</v>
      </c>
    </row>
    <row r="53" spans="1:31" x14ac:dyDescent="0.25">
      <c r="A53" s="124" t="s">
        <v>167</v>
      </c>
      <c r="B53" s="141">
        <v>1442</v>
      </c>
      <c r="C53" s="115"/>
      <c r="D53" s="111">
        <v>92459.18938743083</v>
      </c>
      <c r="E53" s="112">
        <v>92236.764168432608</v>
      </c>
      <c r="F53" s="113">
        <v>-0.2405658328521576</v>
      </c>
      <c r="G53" s="121">
        <v>8217.5545654673806</v>
      </c>
      <c r="H53" s="112">
        <v>7296.2528315372656</v>
      </c>
      <c r="I53" s="113">
        <v>-11.211385657257461</v>
      </c>
      <c r="J53" s="121">
        <v>3131.4705495117182</v>
      </c>
      <c r="K53" s="112">
        <v>3086.9239228486331</v>
      </c>
      <c r="L53" s="113">
        <v>-1.4225465626694469</v>
      </c>
      <c r="M53" s="121">
        <v>185.8719055742277</v>
      </c>
      <c r="N53" s="112">
        <v>201.64437948512179</v>
      </c>
      <c r="O53" s="113">
        <v>8.4856685910477125</v>
      </c>
      <c r="P53" s="121">
        <v>76248.692584186501</v>
      </c>
      <c r="Q53" s="112">
        <v>75474.516478646998</v>
      </c>
      <c r="R53" s="113">
        <v>-1.0153303345952209</v>
      </c>
      <c r="S53" s="115"/>
      <c r="T53" s="123">
        <v>85269.968079196246</v>
      </c>
      <c r="U53" s="112">
        <v>87422</v>
      </c>
      <c r="V53" s="113">
        <v>2.5237864740432552</v>
      </c>
      <c r="W53" s="112">
        <v>424214.48980680428</v>
      </c>
      <c r="X53" s="112">
        <v>419239.91310700012</v>
      </c>
      <c r="Y53" s="113">
        <v>-1.172656007594119</v>
      </c>
      <c r="Z53" s="112">
        <v>4225.3274251087241</v>
      </c>
      <c r="AA53" s="112">
        <v>9843.7933089841426</v>
      </c>
      <c r="AB53" s="113">
        <v>132.97113616540261</v>
      </c>
      <c r="AC53" s="112">
        <v>541619.1156871859</v>
      </c>
      <c r="AD53" s="112">
        <v>535113.56389542646</v>
      </c>
      <c r="AE53" s="113">
        <v>-1.2011303891121821</v>
      </c>
    </row>
    <row r="54" spans="1:31" x14ac:dyDescent="0.25">
      <c r="A54" s="110" t="s">
        <v>168</v>
      </c>
      <c r="B54" s="141">
        <v>893</v>
      </c>
      <c r="C54" s="115"/>
      <c r="D54" s="111">
        <v>43161.408627363053</v>
      </c>
      <c r="E54" s="112">
        <v>44012.807321794957</v>
      </c>
      <c r="F54" s="113">
        <v>1.9725924651406319</v>
      </c>
      <c r="G54" s="121">
        <v>4930.68663643119</v>
      </c>
      <c r="H54" s="112">
        <v>4534.0971577284208</v>
      </c>
      <c r="I54" s="113">
        <v>-8.0432910859210232</v>
      </c>
      <c r="J54" s="121">
        <v>2539.32489251385</v>
      </c>
      <c r="K54" s="112">
        <v>2090.0552585483861</v>
      </c>
      <c r="L54" s="113">
        <v>-17.6924833561058</v>
      </c>
      <c r="M54" s="121">
        <v>236.2062489299999</v>
      </c>
      <c r="N54" s="112">
        <v>301.58994124907019</v>
      </c>
      <c r="O54" s="113">
        <v>27.680763153072579</v>
      </c>
      <c r="P54" s="121">
        <v>31816.555546232819</v>
      </c>
      <c r="Q54" s="112">
        <v>33403.141052165491</v>
      </c>
      <c r="R54" s="113">
        <v>4.9866664655990212</v>
      </c>
      <c r="S54" s="115"/>
      <c r="T54" s="123">
        <v>35211.453582598413</v>
      </c>
      <c r="U54" s="112">
        <v>34704</v>
      </c>
      <c r="V54" s="113">
        <v>-1.4411605627357551</v>
      </c>
      <c r="W54" s="112">
        <v>97019.783921853115</v>
      </c>
      <c r="X54" s="112">
        <v>96822.717479004321</v>
      </c>
      <c r="Y54" s="113">
        <v>-0.20311985337704291</v>
      </c>
      <c r="Z54" s="112">
        <v>4289.6408674058166</v>
      </c>
      <c r="AA54" s="112">
        <v>6906.0762729655244</v>
      </c>
      <c r="AB54" s="113">
        <v>60.994276360995478</v>
      </c>
      <c r="AC54" s="112">
        <v>165537.39861742989</v>
      </c>
      <c r="AD54" s="112">
        <v>139039.278799697</v>
      </c>
      <c r="AE54" s="113">
        <v>-16.00733129736572</v>
      </c>
    </row>
    <row r="55" spans="1:31" x14ac:dyDescent="0.25">
      <c r="A55" s="110" t="s">
        <v>169</v>
      </c>
      <c r="B55" s="141">
        <v>1395</v>
      </c>
      <c r="C55" s="115"/>
      <c r="D55" s="111">
        <v>83572.492448835794</v>
      </c>
      <c r="E55" s="112">
        <v>79784.165469739484</v>
      </c>
      <c r="F55" s="113">
        <v>-4.5329831241009977</v>
      </c>
      <c r="G55" s="121">
        <v>10704.154642087789</v>
      </c>
      <c r="H55" s="112">
        <v>8509.3115282070376</v>
      </c>
      <c r="I55" s="113">
        <v>-20.50459085531914</v>
      </c>
      <c r="J55" s="121">
        <v>3740.6707465395698</v>
      </c>
      <c r="K55" s="112">
        <v>2850.701236533645</v>
      </c>
      <c r="L55" s="113">
        <v>-23.791709303183669</v>
      </c>
      <c r="M55" s="121">
        <v>221.50800896999999</v>
      </c>
      <c r="N55" s="112">
        <v>220.73308831380169</v>
      </c>
      <c r="O55" s="113">
        <v>-0.34983866262967572</v>
      </c>
      <c r="P55" s="121">
        <v>63915.705964044668</v>
      </c>
      <c r="Q55" s="112">
        <v>63045.307692525232</v>
      </c>
      <c r="R55" s="113">
        <v>-1.3617909063056819</v>
      </c>
      <c r="S55" s="115"/>
      <c r="T55" s="123">
        <v>114557.2258696089</v>
      </c>
      <c r="U55" s="112">
        <v>118258</v>
      </c>
      <c r="V55" s="113">
        <v>3.2305025739741482</v>
      </c>
      <c r="W55" s="112">
        <v>166796.01600339561</v>
      </c>
      <c r="X55" s="112">
        <v>177643.16084536101</v>
      </c>
      <c r="Y55" s="113">
        <v>6.5032397666767716</v>
      </c>
      <c r="Z55" s="112">
        <v>10806.702632</v>
      </c>
      <c r="AA55" s="112">
        <v>9861.7123243731003</v>
      </c>
      <c r="AB55" s="113">
        <v>-8.7444833063941907</v>
      </c>
      <c r="AC55" s="112">
        <v>599058.96254324215</v>
      </c>
      <c r="AD55" s="112">
        <v>532877.54474966659</v>
      </c>
      <c r="AE55" s="113">
        <v>-11.04756325030332</v>
      </c>
    </row>
    <row r="56" spans="1:31" x14ac:dyDescent="0.25">
      <c r="A56" s="110" t="s">
        <v>170</v>
      </c>
      <c r="B56" s="141">
        <v>1175</v>
      </c>
      <c r="C56" s="115"/>
      <c r="D56" s="111">
        <v>76093.532506196236</v>
      </c>
      <c r="E56" s="112">
        <v>87457.303885305402</v>
      </c>
      <c r="F56" s="113">
        <v>14.93395168398026</v>
      </c>
      <c r="G56" s="121">
        <v>4789.5256057666647</v>
      </c>
      <c r="H56" s="112">
        <v>4110.2241961118434</v>
      </c>
      <c r="I56" s="113">
        <v>-14.183062490300349</v>
      </c>
      <c r="J56" s="121">
        <v>1757.976493368182</v>
      </c>
      <c r="K56" s="112">
        <v>2444.768465531602</v>
      </c>
      <c r="L56" s="113">
        <v>39.067187459803073</v>
      </c>
      <c r="M56" s="121">
        <v>130.34979248268081</v>
      </c>
      <c r="N56" s="112">
        <v>251.7623052957527</v>
      </c>
      <c r="O56" s="113">
        <v>93.143618030081356</v>
      </c>
      <c r="P56" s="121">
        <v>64438.399654438617</v>
      </c>
      <c r="Q56" s="112">
        <v>74635.893689210716</v>
      </c>
      <c r="R56" s="113">
        <v>15.825182017954839</v>
      </c>
      <c r="S56" s="115"/>
      <c r="T56" s="123">
        <v>86773.058631333814</v>
      </c>
      <c r="U56" s="112">
        <v>83727</v>
      </c>
      <c r="V56" s="113">
        <v>-3.5103737028279398</v>
      </c>
      <c r="W56" s="112">
        <v>267412.30098910548</v>
      </c>
      <c r="X56" s="112">
        <v>276763.18228161579</v>
      </c>
      <c r="Y56" s="113">
        <v>3.4968029735068962</v>
      </c>
      <c r="Z56" s="112">
        <v>5443.5926664999997</v>
      </c>
      <c r="AA56" s="112">
        <v>7230.0179000346088</v>
      </c>
      <c r="AB56" s="113">
        <v>32.817026235785661</v>
      </c>
      <c r="AC56" s="112">
        <v>93453.693780443718</v>
      </c>
      <c r="AD56" s="112">
        <v>94081.512874649314</v>
      </c>
      <c r="AE56" s="113">
        <v>0.67179698180852565</v>
      </c>
    </row>
    <row r="57" spans="1:31" x14ac:dyDescent="0.25">
      <c r="A57" s="124" t="s">
        <v>171</v>
      </c>
      <c r="B57" s="142">
        <v>26091</v>
      </c>
      <c r="C57" s="131"/>
      <c r="D57" s="126">
        <v>1835011.758316414</v>
      </c>
      <c r="E57" s="133">
        <v>1790780.8657125579</v>
      </c>
      <c r="F57" s="113">
        <v>-2.4103874214101211</v>
      </c>
      <c r="G57" s="129">
        <v>335419.65082326351</v>
      </c>
      <c r="H57" s="133">
        <v>323056.94031410199</v>
      </c>
      <c r="I57" s="113">
        <v>-3.685744254642831</v>
      </c>
      <c r="J57" s="129">
        <v>181691.44702872631</v>
      </c>
      <c r="K57" s="127">
        <v>156718.33687671131</v>
      </c>
      <c r="L57" s="113">
        <v>-13.74479127136162</v>
      </c>
      <c r="M57" s="129">
        <v>10323.43574421314</v>
      </c>
      <c r="N57" s="127">
        <v>10667.400663513719</v>
      </c>
      <c r="O57" s="113">
        <v>3.3318841500359579</v>
      </c>
      <c r="P57" s="129">
        <v>1180444.7810250879</v>
      </c>
      <c r="Q57" s="133">
        <v>1163640.219825973</v>
      </c>
      <c r="R57" s="113">
        <v>-1.423578761941102</v>
      </c>
      <c r="S57" s="131"/>
      <c r="T57" s="136">
        <v>1750916.4783839411</v>
      </c>
      <c r="U57" s="133">
        <v>1734769</v>
      </c>
      <c r="V57" s="113">
        <v>-0.92223007683639446</v>
      </c>
      <c r="W57" s="133">
        <v>3105657.0578099098</v>
      </c>
      <c r="X57" s="133">
        <v>3177557.5403833599</v>
      </c>
      <c r="Y57" s="113">
        <v>2.3151455951209821</v>
      </c>
      <c r="Z57" s="133">
        <v>413643.70193570183</v>
      </c>
      <c r="AA57" s="133">
        <v>375889.84256671887</v>
      </c>
      <c r="AB57" s="113">
        <v>-9.1271447364745679</v>
      </c>
      <c r="AC57" s="133">
        <v>18720866.231132831</v>
      </c>
      <c r="AD57" s="133">
        <v>18079081.235448401</v>
      </c>
      <c r="AE57" s="113">
        <v>-3.4281800198814549</v>
      </c>
    </row>
    <row r="58" spans="1:31" x14ac:dyDescent="0.25">
      <c r="A58" s="110" t="s">
        <v>172</v>
      </c>
      <c r="B58" s="141"/>
      <c r="C58" s="123"/>
      <c r="D58" s="123"/>
      <c r="E58" s="112"/>
      <c r="F58" s="143"/>
      <c r="G58" s="123"/>
      <c r="H58" s="112"/>
      <c r="I58" s="143"/>
      <c r="J58" s="123"/>
      <c r="K58" s="112"/>
      <c r="L58" s="143"/>
      <c r="M58" s="123"/>
      <c r="N58" s="112"/>
      <c r="O58" s="143"/>
      <c r="P58" s="123"/>
      <c r="Q58" s="112"/>
      <c r="R58" s="143"/>
      <c r="S58" s="112"/>
      <c r="T58" s="123"/>
      <c r="U58" s="112"/>
      <c r="V58" s="143"/>
      <c r="W58" s="123"/>
      <c r="X58" s="112"/>
      <c r="Y58" s="143"/>
      <c r="Z58" s="123"/>
      <c r="AA58" s="112"/>
      <c r="AB58" s="143"/>
      <c r="AC58" s="123"/>
      <c r="AD58" s="112"/>
      <c r="AE58" s="143"/>
    </row>
    <row r="59" spans="1:31" x14ac:dyDescent="0.25">
      <c r="A59" s="110" t="s">
        <v>173</v>
      </c>
      <c r="B59" s="145">
        <v>106853</v>
      </c>
      <c r="C59" s="140"/>
      <c r="D59" s="137">
        <v>9086480.2316878978</v>
      </c>
      <c r="E59" s="138">
        <v>9120623.1793999355</v>
      </c>
      <c r="F59" s="139">
        <v>0.37565438818063512</v>
      </c>
      <c r="G59" s="138">
        <v>2492296</v>
      </c>
      <c r="H59" s="138">
        <v>2616936.9999999949</v>
      </c>
      <c r="I59" s="139">
        <v>5.0010512394994322</v>
      </c>
      <c r="J59" s="138">
        <v>1327987.7</v>
      </c>
      <c r="K59" s="138">
        <v>1239580.9899999991</v>
      </c>
      <c r="L59" s="139">
        <v>-6.6571934363549579</v>
      </c>
      <c r="M59" s="138">
        <v>128094</v>
      </c>
      <c r="N59" s="138">
        <v>124913.4</v>
      </c>
      <c r="O59" s="139">
        <v>-2.483020281980397</v>
      </c>
      <c r="P59" s="138">
        <v>4412696</v>
      </c>
      <c r="Q59" s="138">
        <v>4387974.9999999376</v>
      </c>
      <c r="R59" s="139">
        <v>-0.56022440703058507</v>
      </c>
      <c r="S59" s="140"/>
      <c r="T59" s="137">
        <v>5344652</v>
      </c>
      <c r="U59" s="138">
        <v>5252828</v>
      </c>
      <c r="V59" s="139">
        <v>-1.7180538601952009</v>
      </c>
      <c r="W59" s="138">
        <v>14921639.02220355</v>
      </c>
      <c r="X59" s="138">
        <v>15282933.999999991</v>
      </c>
      <c r="Y59" s="139">
        <v>2.4212821209441242</v>
      </c>
      <c r="Z59" s="138">
        <v>4065928.177750831</v>
      </c>
      <c r="AA59" s="138">
        <v>3911081.9999999949</v>
      </c>
      <c r="AB59" s="139">
        <v>-3.808384481510751</v>
      </c>
      <c r="AC59" s="138">
        <v>120504242.0996456</v>
      </c>
      <c r="AD59" s="138">
        <v>128879490.9999999</v>
      </c>
      <c r="AE59" s="139">
        <v>6.9501693504106843</v>
      </c>
    </row>
    <row r="60" spans="1:31" x14ac:dyDescent="0.25">
      <c r="A60" s="110" t="s">
        <v>174</v>
      </c>
    </row>
    <row r="61" spans="1:31" x14ac:dyDescent="0.25">
      <c r="A61" s="124" t="s">
        <v>175</v>
      </c>
    </row>
    <row r="62" spans="1:31" x14ac:dyDescent="0.25">
      <c r="A62" s="110" t="s">
        <v>176</v>
      </c>
    </row>
    <row r="63" spans="1:31" x14ac:dyDescent="0.25">
      <c r="A63" s="110" t="s">
        <v>177</v>
      </c>
    </row>
    <row r="64" spans="1:31" x14ac:dyDescent="0.25">
      <c r="A64" s="110" t="s">
        <v>178</v>
      </c>
    </row>
    <row r="65" spans="1:1" ht="26.1" customHeight="1" x14ac:dyDescent="0.25">
      <c r="A65" s="124" t="s">
        <v>179</v>
      </c>
    </row>
    <row r="66" spans="1:1" x14ac:dyDescent="0.25">
      <c r="A66" s="110" t="s">
        <v>180</v>
      </c>
    </row>
    <row r="67" spans="1:1" x14ac:dyDescent="0.25">
      <c r="A67" s="110" t="s">
        <v>181</v>
      </c>
    </row>
    <row r="68" spans="1:1" x14ac:dyDescent="0.25">
      <c r="A68" s="110" t="s">
        <v>182</v>
      </c>
    </row>
    <row r="69" spans="1:1" x14ac:dyDescent="0.25">
      <c r="A69" s="124" t="s">
        <v>183</v>
      </c>
    </row>
    <row r="70" spans="1:1" x14ac:dyDescent="0.25">
      <c r="A70" s="102" t="s">
        <v>184</v>
      </c>
    </row>
    <row r="71" spans="1:1" x14ac:dyDescent="0.25">
      <c r="A71" s="104"/>
    </row>
    <row r="72" spans="1:1" x14ac:dyDescent="0.25">
      <c r="A72" s="105" t="s">
        <v>185</v>
      </c>
    </row>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73" ht="26.1" customHeight="1" x14ac:dyDescent="0.25"/>
    <row r="498" ht="26.1" customHeight="1" x14ac:dyDescent="0.25"/>
    <row r="524" ht="26.1" customHeight="1" x14ac:dyDescent="0.25"/>
    <row r="575" ht="26.1" customHeight="1" x14ac:dyDescent="0.25"/>
    <row r="626" ht="26.1" customHeight="1" x14ac:dyDescent="0.25"/>
    <row r="677" ht="26.1" customHeight="1" x14ac:dyDescent="0.25"/>
    <row r="728" ht="26.1" customHeight="1" x14ac:dyDescent="0.25"/>
    <row r="779" ht="26.1" customHeight="1" x14ac:dyDescent="0.25"/>
    <row r="797" ht="15" customHeight="1" x14ac:dyDescent="0.25"/>
    <row r="802" ht="26.1" customHeight="1" x14ac:dyDescent="0.25"/>
    <row r="805" ht="15.6" customHeight="1" x14ac:dyDescent="0.25"/>
    <row r="806" ht="15.6" customHeight="1" x14ac:dyDescent="0.25"/>
    <row r="807" ht="15.6" customHeight="1" x14ac:dyDescent="0.25"/>
    <row r="808" ht="78" customHeight="1" x14ac:dyDescent="0.25"/>
    <row r="853" ht="26.1" customHeight="1" x14ac:dyDescent="0.25"/>
    <row r="895" ht="27" customHeight="1" x14ac:dyDescent="0.25"/>
    <row r="904" ht="26.1" customHeight="1" x14ac:dyDescent="0.25"/>
    <row r="955" ht="26.1" customHeight="1" x14ac:dyDescent="0.25"/>
    <row r="1006" ht="26.1" customHeight="1" x14ac:dyDescent="0.25"/>
    <row r="1031" ht="26.1" customHeight="1" x14ac:dyDescent="0.25"/>
    <row r="1057"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95"/>
  <sheetViews>
    <sheetView topLeftCell="A148" zoomScale="85" zoomScaleNormal="85" workbookViewId="0">
      <selection activeCell="B5" sqref="B5"/>
    </sheetView>
  </sheetViews>
  <sheetFormatPr defaultColWidth="9.140625" defaultRowHeight="15" x14ac:dyDescent="0.25"/>
  <cols>
    <col min="1" max="1" width="25" style="107" customWidth="1"/>
    <col min="2" max="2" width="14" style="107" customWidth="1"/>
    <col min="3" max="3" width="16.42578125" style="107" customWidth="1"/>
    <col min="4" max="4" width="27" style="107" customWidth="1"/>
    <col min="5" max="5" width="70.7109375" style="107" customWidth="1"/>
    <col min="6" max="6" width="25.7109375" style="107" customWidth="1"/>
    <col min="7" max="7" width="70.7109375" style="107" customWidth="1"/>
    <col min="8" max="8" width="15.140625" style="107" customWidth="1"/>
    <col min="9" max="10" width="14" style="107" customWidth="1"/>
    <col min="11" max="13" width="9.140625" style="107" customWidth="1"/>
    <col min="14" max="16384" width="9.140625" style="107"/>
  </cols>
  <sheetData>
    <row r="1" spans="1:1" x14ac:dyDescent="0.25">
      <c r="A1" t="s">
        <v>186</v>
      </c>
    </row>
    <row r="2" spans="1:1" x14ac:dyDescent="0.25">
      <c r="A2" t="s">
        <v>187</v>
      </c>
    </row>
    <row r="3" spans="1:1" x14ac:dyDescent="0.25">
      <c r="A3" t="s">
        <v>188</v>
      </c>
    </row>
    <row r="4" spans="1:1" x14ac:dyDescent="0.25">
      <c r="A4" t="s">
        <v>189</v>
      </c>
    </row>
    <row r="5" spans="1:1" x14ac:dyDescent="0.25">
      <c r="A5" t="s">
        <v>190</v>
      </c>
    </row>
    <row r="6" spans="1:1" x14ac:dyDescent="0.25">
      <c r="A6" t="s">
        <v>191</v>
      </c>
    </row>
    <row r="7" spans="1:1" x14ac:dyDescent="0.25">
      <c r="A7" t="s">
        <v>192</v>
      </c>
    </row>
    <row r="8" spans="1:1" x14ac:dyDescent="0.25">
      <c r="A8" t="s">
        <v>193</v>
      </c>
    </row>
    <row r="9" spans="1:1" x14ac:dyDescent="0.25">
      <c r="A9" t="s">
        <v>194</v>
      </c>
    </row>
    <row r="10" spans="1:1" x14ac:dyDescent="0.25">
      <c r="A10" t="s">
        <v>195</v>
      </c>
    </row>
    <row r="11" spans="1:1" x14ac:dyDescent="0.25">
      <c r="A11" t="s">
        <v>196</v>
      </c>
    </row>
    <row r="12" spans="1:1" x14ac:dyDescent="0.25">
      <c r="A12" t="s">
        <v>197</v>
      </c>
    </row>
    <row r="13" spans="1:1" x14ac:dyDescent="0.25">
      <c r="A13" s="107" t="s">
        <v>231</v>
      </c>
    </row>
    <row r="15" spans="1:1" ht="21" customHeight="1" x14ac:dyDescent="0.25"/>
    <row r="21" ht="26.45" customHeight="1" x14ac:dyDescent="0.25"/>
    <row r="57" ht="26.45" customHeight="1" x14ac:dyDescent="0.25"/>
    <row r="94" ht="26.45" customHeight="1" x14ac:dyDescent="0.25"/>
    <row r="130" ht="26.45" customHeight="1" x14ac:dyDescent="0.25"/>
    <row r="164" ht="26.45" customHeight="1" x14ac:dyDescent="0.25"/>
    <row r="195" ht="25.9"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ZZ2210"/>
  <sheetViews>
    <sheetView workbookViewId="0">
      <selection activeCell="Y11" sqref="Y11"/>
    </sheetView>
  </sheetViews>
  <sheetFormatPr defaultColWidth="9.140625" defaultRowHeight="15" x14ac:dyDescent="0.25"/>
  <cols>
    <col min="1" max="1" width="25" style="107" customWidth="1"/>
    <col min="2" max="67" width="20.42578125" style="107" customWidth="1"/>
    <col min="68" max="69" width="9.140625" style="107" customWidth="1"/>
    <col min="70" max="16384" width="9.140625" style="107"/>
  </cols>
  <sheetData>
    <row r="1" spans="1:702" x14ac:dyDescent="0.25">
      <c r="A1" t="s">
        <v>186</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row>
    <row r="2" spans="1:702" x14ac:dyDescent="0.25">
      <c r="A2" t="s">
        <v>187</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row>
    <row r="3" spans="1:702" x14ac:dyDescent="0.25">
      <c r="A3" t="s">
        <v>188</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row>
    <row r="4" spans="1:702" x14ac:dyDescent="0.25">
      <c r="A4" t="s">
        <v>189</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row>
    <row r="5" spans="1:702" x14ac:dyDescent="0.25">
      <c r="A5" t="s">
        <v>190</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row>
    <row r="6" spans="1:702" x14ac:dyDescent="0.25">
      <c r="A6" t="s">
        <v>191</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row>
    <row r="7" spans="1:702" x14ac:dyDescent="0.25">
      <c r="A7" t="s">
        <v>192</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row>
    <row r="8" spans="1:702" x14ac:dyDescent="0.25">
      <c r="A8" t="s">
        <v>193</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row>
    <row r="9" spans="1:702" x14ac:dyDescent="0.25">
      <c r="A9" t="s">
        <v>194</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row>
    <row r="10" spans="1:702" ht="14.45" customHeight="1" x14ac:dyDescent="0.25">
      <c r="A10" t="s">
        <v>195</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row>
    <row r="11" spans="1:702" x14ac:dyDescent="0.25">
      <c r="A11" t="s">
        <v>196</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row>
    <row r="12" spans="1:702" x14ac:dyDescent="0.25">
      <c r="A12" t="s">
        <v>197</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row>
    <row r="13" spans="1:702" x14ac:dyDescent="0.25">
      <c r="A13" s="107" t="s">
        <v>231</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row>
    <row r="14" spans="1:702" x14ac:dyDescent="0.25">
      <c r="BG14">
        <v>2006</v>
      </c>
      <c r="BH14" t="s">
        <v>116</v>
      </c>
      <c r="BI14" t="s">
        <v>201</v>
      </c>
      <c r="BJ14" t="s">
        <v>202</v>
      </c>
      <c r="BL14" t="s">
        <v>126</v>
      </c>
      <c r="BM14" t="s">
        <v>210</v>
      </c>
      <c r="BR14">
        <v>0.68700000000000006</v>
      </c>
    </row>
    <row r="15" spans="1:702" x14ac:dyDescent="0.25">
      <c r="BG15">
        <v>2006</v>
      </c>
      <c r="BH15" t="s">
        <v>116</v>
      </c>
      <c r="BI15" t="s">
        <v>201</v>
      </c>
      <c r="BJ15" t="s">
        <v>203</v>
      </c>
      <c r="BL15" t="s">
        <v>126</v>
      </c>
      <c r="BM15" t="s">
        <v>210</v>
      </c>
      <c r="BR15">
        <v>1.1479999999999999</v>
      </c>
    </row>
    <row r="16" spans="1:702" x14ac:dyDescent="0.25">
      <c r="BG16">
        <v>2006</v>
      </c>
      <c r="BH16" t="s">
        <v>116</v>
      </c>
      <c r="BI16" t="s">
        <v>201</v>
      </c>
      <c r="BJ16" t="s">
        <v>119</v>
      </c>
      <c r="BL16" t="s">
        <v>126</v>
      </c>
      <c r="BM16" t="s">
        <v>210</v>
      </c>
      <c r="BR16">
        <v>0.35899999999999999</v>
      </c>
    </row>
    <row r="17" spans="59:70" x14ac:dyDescent="0.25">
      <c r="BG17">
        <v>2006</v>
      </c>
      <c r="BH17" t="s">
        <v>116</v>
      </c>
      <c r="BI17" t="s">
        <v>201</v>
      </c>
      <c r="BJ17" t="s">
        <v>204</v>
      </c>
      <c r="BL17" t="s">
        <v>126</v>
      </c>
      <c r="BM17" t="s">
        <v>210</v>
      </c>
      <c r="BR17">
        <v>0.106</v>
      </c>
    </row>
    <row r="18" spans="59:70" x14ac:dyDescent="0.25">
      <c r="BG18">
        <v>2006</v>
      </c>
      <c r="BH18" t="s">
        <v>116</v>
      </c>
      <c r="BI18" t="s">
        <v>201</v>
      </c>
      <c r="BJ18" t="s">
        <v>205</v>
      </c>
      <c r="BL18" t="s">
        <v>126</v>
      </c>
      <c r="BM18" t="s">
        <v>210</v>
      </c>
      <c r="BR18">
        <v>0.80300000000000005</v>
      </c>
    </row>
    <row r="19" spans="59:70" ht="15.6" customHeight="1" x14ac:dyDescent="0.25">
      <c r="BG19">
        <v>2006</v>
      </c>
      <c r="BH19" t="s">
        <v>116</v>
      </c>
      <c r="BI19" t="s">
        <v>206</v>
      </c>
      <c r="BL19" t="s">
        <v>126</v>
      </c>
      <c r="BM19" t="s">
        <v>210</v>
      </c>
      <c r="BR19">
        <v>12.836</v>
      </c>
    </row>
    <row r="20" spans="59:70" ht="15.6" customHeight="1" x14ac:dyDescent="0.25">
      <c r="BG20">
        <v>2006</v>
      </c>
      <c r="BH20" t="s">
        <v>116</v>
      </c>
      <c r="BI20" t="s">
        <v>207</v>
      </c>
      <c r="BL20" t="s">
        <v>126</v>
      </c>
      <c r="BM20" t="s">
        <v>210</v>
      </c>
      <c r="BR20">
        <v>3.5609999999999999</v>
      </c>
    </row>
    <row r="21" spans="59:70" ht="15.6" customHeight="1" x14ac:dyDescent="0.25">
      <c r="BG21">
        <v>2006</v>
      </c>
      <c r="BH21" t="s">
        <v>121</v>
      </c>
      <c r="BK21" t="s">
        <v>208</v>
      </c>
      <c r="BL21" t="s">
        <v>126</v>
      </c>
      <c r="BM21" t="s">
        <v>210</v>
      </c>
      <c r="BR21">
        <v>3597.2089999999998</v>
      </c>
    </row>
    <row r="22" spans="59:70" ht="15.6" customHeight="1" x14ac:dyDescent="0.25">
      <c r="BG22">
        <v>2006</v>
      </c>
      <c r="BH22" t="s">
        <v>121</v>
      </c>
      <c r="BK22" t="s">
        <v>124</v>
      </c>
      <c r="BL22" t="s">
        <v>126</v>
      </c>
      <c r="BM22" t="s">
        <v>210</v>
      </c>
      <c r="BR22">
        <v>1.0129999999999999</v>
      </c>
    </row>
    <row r="23" spans="59:70" ht="15.6" customHeight="1" x14ac:dyDescent="0.25">
      <c r="BG23">
        <v>2006</v>
      </c>
      <c r="BH23" t="s">
        <v>121</v>
      </c>
      <c r="BK23" t="s">
        <v>209</v>
      </c>
      <c r="BL23" t="s">
        <v>126</v>
      </c>
      <c r="BM23" t="s">
        <v>210</v>
      </c>
      <c r="BR23">
        <v>252.5</v>
      </c>
    </row>
    <row r="24" spans="59:70" ht="15.6" customHeight="1" x14ac:dyDescent="0.25">
      <c r="BG24">
        <v>2006</v>
      </c>
      <c r="BH24" t="s">
        <v>121</v>
      </c>
      <c r="BK24" t="s">
        <v>122</v>
      </c>
      <c r="BL24" t="s">
        <v>126</v>
      </c>
      <c r="BM24" t="s">
        <v>210</v>
      </c>
      <c r="BR24">
        <v>7.452</v>
      </c>
    </row>
    <row r="25" spans="59:70" ht="30.6" customHeight="1" x14ac:dyDescent="0.25">
      <c r="BG25">
        <v>2006</v>
      </c>
      <c r="BH25" t="s">
        <v>121</v>
      </c>
      <c r="BK25" t="s">
        <v>123</v>
      </c>
      <c r="BL25" t="s">
        <v>126</v>
      </c>
      <c r="BM25" t="s">
        <v>210</v>
      </c>
      <c r="BR25">
        <v>2007.239</v>
      </c>
    </row>
    <row r="26" spans="59:70" x14ac:dyDescent="0.25">
      <c r="BG26">
        <v>2006</v>
      </c>
      <c r="BH26" t="s">
        <v>121</v>
      </c>
      <c r="BK26" t="s">
        <v>125</v>
      </c>
      <c r="BL26" t="s">
        <v>126</v>
      </c>
      <c r="BM26" t="s">
        <v>210</v>
      </c>
      <c r="BR26">
        <v>7.306</v>
      </c>
    </row>
    <row r="27" spans="59:70" ht="15.6" customHeight="1" x14ac:dyDescent="0.25">
      <c r="BG27">
        <v>2006</v>
      </c>
      <c r="BH27" t="s">
        <v>116</v>
      </c>
      <c r="BL27" t="s">
        <v>126</v>
      </c>
      <c r="BM27" t="s">
        <v>211</v>
      </c>
      <c r="BR27">
        <v>146.28</v>
      </c>
    </row>
    <row r="28" spans="59:70" ht="15.6" customHeight="1" x14ac:dyDescent="0.25">
      <c r="BG28">
        <v>2006</v>
      </c>
      <c r="BH28" t="s">
        <v>116</v>
      </c>
      <c r="BI28" t="s">
        <v>198</v>
      </c>
      <c r="BL28" t="s">
        <v>126</v>
      </c>
      <c r="BM28" t="s">
        <v>211</v>
      </c>
      <c r="BR28">
        <v>99.861000000000004</v>
      </c>
    </row>
    <row r="29" spans="59:70" ht="15.6" customHeight="1" x14ac:dyDescent="0.25">
      <c r="BG29">
        <v>2006</v>
      </c>
      <c r="BH29" t="s">
        <v>116</v>
      </c>
      <c r="BI29" t="s">
        <v>199</v>
      </c>
      <c r="BL29" t="s">
        <v>126</v>
      </c>
      <c r="BM29" t="s">
        <v>211</v>
      </c>
      <c r="BR29">
        <v>27.524999999999999</v>
      </c>
    </row>
    <row r="30" spans="59:70" ht="15.6" customHeight="1" x14ac:dyDescent="0.25">
      <c r="BG30">
        <v>2006</v>
      </c>
      <c r="BH30" t="s">
        <v>116</v>
      </c>
      <c r="BI30" t="s">
        <v>200</v>
      </c>
      <c r="BL30" t="s">
        <v>126</v>
      </c>
      <c r="BM30" t="s">
        <v>211</v>
      </c>
      <c r="BR30">
        <v>10.333</v>
      </c>
    </row>
    <row r="31" spans="59:70" ht="15.6" customHeight="1" x14ac:dyDescent="0.25">
      <c r="BG31">
        <v>2006</v>
      </c>
      <c r="BH31" t="s">
        <v>116</v>
      </c>
      <c r="BI31" t="s">
        <v>201</v>
      </c>
      <c r="BL31" t="s">
        <v>126</v>
      </c>
      <c r="BM31" t="s">
        <v>211</v>
      </c>
      <c r="BR31">
        <v>2.9790000000000001</v>
      </c>
    </row>
    <row r="32" spans="59:70" ht="15.6" customHeight="1" x14ac:dyDescent="0.25">
      <c r="BG32">
        <v>2006</v>
      </c>
      <c r="BH32" t="s">
        <v>116</v>
      </c>
      <c r="BI32" t="s">
        <v>201</v>
      </c>
      <c r="BJ32" t="s">
        <v>118</v>
      </c>
      <c r="BL32" t="s">
        <v>126</v>
      </c>
      <c r="BM32" t="s">
        <v>211</v>
      </c>
      <c r="BR32">
        <v>1.365</v>
      </c>
    </row>
    <row r="33" spans="59:70" ht="15.6" customHeight="1" x14ac:dyDescent="0.25">
      <c r="BG33">
        <v>2006</v>
      </c>
      <c r="BH33" t="s">
        <v>116</v>
      </c>
      <c r="BI33" t="s">
        <v>201</v>
      </c>
      <c r="BJ33" t="s">
        <v>117</v>
      </c>
      <c r="BL33" t="s">
        <v>126</v>
      </c>
      <c r="BM33" t="s">
        <v>211</v>
      </c>
      <c r="BR33">
        <v>0.36799999999999999</v>
      </c>
    </row>
    <row r="34" spans="59:70" ht="15.6" customHeight="1" x14ac:dyDescent="0.25">
      <c r="BG34">
        <v>2006</v>
      </c>
      <c r="BH34" t="s">
        <v>116</v>
      </c>
      <c r="BI34" t="s">
        <v>201</v>
      </c>
      <c r="BJ34" t="s">
        <v>120</v>
      </c>
      <c r="BL34" t="s">
        <v>126</v>
      </c>
      <c r="BM34" t="s">
        <v>211</v>
      </c>
      <c r="BR34">
        <v>0.32300000000000001</v>
      </c>
    </row>
    <row r="35" spans="59:70" ht="15.6" customHeight="1" x14ac:dyDescent="0.25">
      <c r="BG35">
        <v>2006</v>
      </c>
      <c r="BH35" t="s">
        <v>116</v>
      </c>
      <c r="BI35" t="s">
        <v>201</v>
      </c>
      <c r="BJ35" t="s">
        <v>202</v>
      </c>
      <c r="BL35" t="s">
        <v>126</v>
      </c>
      <c r="BM35" t="s">
        <v>211</v>
      </c>
      <c r="BR35">
        <v>0.32300000000000001</v>
      </c>
    </row>
    <row r="36" spans="59:70" ht="15.6" customHeight="1" x14ac:dyDescent="0.25">
      <c r="BG36">
        <v>2006</v>
      </c>
      <c r="BH36" t="s">
        <v>116</v>
      </c>
      <c r="BI36" t="s">
        <v>201</v>
      </c>
      <c r="BJ36" t="s">
        <v>203</v>
      </c>
      <c r="BL36" t="s">
        <v>126</v>
      </c>
      <c r="BM36" t="s">
        <v>211</v>
      </c>
      <c r="BR36">
        <v>0.36599999999999999</v>
      </c>
    </row>
    <row r="37" spans="59:70" ht="15.6" customHeight="1" x14ac:dyDescent="0.25">
      <c r="BG37">
        <v>2006</v>
      </c>
      <c r="BH37" t="s">
        <v>116</v>
      </c>
      <c r="BI37" t="s">
        <v>201</v>
      </c>
      <c r="BJ37" t="s">
        <v>119</v>
      </c>
      <c r="BL37" t="s">
        <v>126</v>
      </c>
      <c r="BM37" t="s">
        <v>211</v>
      </c>
      <c r="BR37">
        <v>5.6000000000000001E-2</v>
      </c>
    </row>
    <row r="38" spans="59:70" ht="15.6" customHeight="1" x14ac:dyDescent="0.25">
      <c r="BG38">
        <v>2006</v>
      </c>
      <c r="BH38" t="s">
        <v>116</v>
      </c>
      <c r="BI38" t="s">
        <v>201</v>
      </c>
      <c r="BJ38" t="s">
        <v>204</v>
      </c>
      <c r="BL38" t="s">
        <v>126</v>
      </c>
      <c r="BM38" t="s">
        <v>211</v>
      </c>
      <c r="BR38">
        <v>5.8000000000000003E-2</v>
      </c>
    </row>
    <row r="39" spans="59:70" ht="15.6" customHeight="1" x14ac:dyDescent="0.25">
      <c r="BG39">
        <v>2006</v>
      </c>
      <c r="BH39" t="s">
        <v>116</v>
      </c>
      <c r="BI39" t="s">
        <v>201</v>
      </c>
      <c r="BJ39" t="s">
        <v>205</v>
      </c>
      <c r="BL39" t="s">
        <v>126</v>
      </c>
      <c r="BM39" t="s">
        <v>211</v>
      </c>
      <c r="BR39">
        <v>0.12</v>
      </c>
    </row>
    <row r="40" spans="59:70" ht="15.6" customHeight="1" x14ac:dyDescent="0.25">
      <c r="BG40">
        <v>2006</v>
      </c>
      <c r="BH40" t="s">
        <v>116</v>
      </c>
      <c r="BI40" t="s">
        <v>206</v>
      </c>
      <c r="BL40" t="s">
        <v>126</v>
      </c>
      <c r="BM40" t="s">
        <v>211</v>
      </c>
      <c r="BR40">
        <v>4.1349999999999998</v>
      </c>
    </row>
    <row r="41" spans="59:70" ht="15.6" customHeight="1" x14ac:dyDescent="0.25">
      <c r="BG41">
        <v>2006</v>
      </c>
      <c r="BH41" t="s">
        <v>116</v>
      </c>
      <c r="BI41" t="s">
        <v>207</v>
      </c>
      <c r="BL41" t="s">
        <v>126</v>
      </c>
      <c r="BM41" t="s">
        <v>211</v>
      </c>
      <c r="BR41">
        <v>1.4470000000000001</v>
      </c>
    </row>
    <row r="42" spans="59:70" ht="15.6" customHeight="1" x14ac:dyDescent="0.25">
      <c r="BG42">
        <v>2006</v>
      </c>
      <c r="BH42" t="s">
        <v>121</v>
      </c>
      <c r="BK42" t="s">
        <v>208</v>
      </c>
      <c r="BL42" t="s">
        <v>126</v>
      </c>
      <c r="BM42" t="s">
        <v>211</v>
      </c>
      <c r="BR42">
        <v>851.72799999999995</v>
      </c>
    </row>
    <row r="43" spans="59:70" ht="15.6" customHeight="1" x14ac:dyDescent="0.25">
      <c r="BG43">
        <v>2006</v>
      </c>
      <c r="BH43" t="s">
        <v>121</v>
      </c>
      <c r="BK43" t="s">
        <v>124</v>
      </c>
      <c r="BL43" t="s">
        <v>126</v>
      </c>
      <c r="BM43" t="s">
        <v>211</v>
      </c>
      <c r="BR43">
        <v>0.97099999999999997</v>
      </c>
    </row>
    <row r="44" spans="59:70" ht="15.6" customHeight="1" x14ac:dyDescent="0.25">
      <c r="BG44">
        <v>2006</v>
      </c>
      <c r="BH44" t="s">
        <v>121</v>
      </c>
      <c r="BK44" t="s">
        <v>209</v>
      </c>
      <c r="BL44" t="s">
        <v>126</v>
      </c>
      <c r="BM44" t="s">
        <v>211</v>
      </c>
      <c r="BR44">
        <v>123.09699999999999</v>
      </c>
    </row>
    <row r="45" spans="59:70" ht="15.6" customHeight="1" x14ac:dyDescent="0.25">
      <c r="BG45">
        <v>2006</v>
      </c>
      <c r="BH45" t="s">
        <v>121</v>
      </c>
      <c r="BK45" t="s">
        <v>122</v>
      </c>
      <c r="BL45" t="s">
        <v>126</v>
      </c>
      <c r="BM45" t="s">
        <v>211</v>
      </c>
      <c r="BR45">
        <v>1.0740000000000001</v>
      </c>
    </row>
    <row r="46" spans="59:70" ht="15.6" customHeight="1" x14ac:dyDescent="0.25">
      <c r="BG46">
        <v>2006</v>
      </c>
      <c r="BH46" t="s">
        <v>121</v>
      </c>
      <c r="BK46" t="s">
        <v>123</v>
      </c>
      <c r="BL46" t="s">
        <v>126</v>
      </c>
      <c r="BM46" t="s">
        <v>211</v>
      </c>
      <c r="BR46">
        <v>29.956</v>
      </c>
    </row>
    <row r="47" spans="59:70" ht="15.6" customHeight="1" x14ac:dyDescent="0.25">
      <c r="BG47">
        <v>2006</v>
      </c>
      <c r="BH47" t="s">
        <v>121</v>
      </c>
      <c r="BK47" t="s">
        <v>125</v>
      </c>
      <c r="BL47" t="s">
        <v>126</v>
      </c>
      <c r="BM47" t="s">
        <v>211</v>
      </c>
      <c r="BR47">
        <v>4.8239999999999998</v>
      </c>
    </row>
    <row r="48" spans="59:70" ht="15.6" customHeight="1" x14ac:dyDescent="0.25">
      <c r="BG48">
        <v>2006</v>
      </c>
      <c r="BH48" t="s">
        <v>116</v>
      </c>
      <c r="BL48" t="s">
        <v>126</v>
      </c>
      <c r="BM48" t="s">
        <v>212</v>
      </c>
      <c r="BR48">
        <v>128.376</v>
      </c>
    </row>
    <row r="49" spans="59:70" ht="15.6" customHeight="1" x14ac:dyDescent="0.25">
      <c r="BG49">
        <v>2006</v>
      </c>
      <c r="BH49" t="s">
        <v>116</v>
      </c>
      <c r="BI49" t="s">
        <v>198</v>
      </c>
      <c r="BL49" t="s">
        <v>126</v>
      </c>
      <c r="BM49" t="s">
        <v>212</v>
      </c>
      <c r="BR49">
        <v>84.882000000000005</v>
      </c>
    </row>
    <row r="50" spans="59:70" ht="15.6" customHeight="1" x14ac:dyDescent="0.25">
      <c r="BG50">
        <v>2006</v>
      </c>
      <c r="BH50" t="s">
        <v>116</v>
      </c>
      <c r="BI50" t="s">
        <v>199</v>
      </c>
      <c r="BL50" t="s">
        <v>126</v>
      </c>
      <c r="BM50" t="s">
        <v>212</v>
      </c>
      <c r="BR50">
        <v>5.69</v>
      </c>
    </row>
    <row r="51" spans="59:70" ht="15.6" customHeight="1" x14ac:dyDescent="0.25">
      <c r="BG51">
        <v>2006</v>
      </c>
      <c r="BH51" t="s">
        <v>116</v>
      </c>
      <c r="BI51" t="s">
        <v>200</v>
      </c>
      <c r="BL51" t="s">
        <v>126</v>
      </c>
      <c r="BM51" t="s">
        <v>212</v>
      </c>
      <c r="BR51">
        <v>15.536</v>
      </c>
    </row>
    <row r="52" spans="59:70" ht="15.6" customHeight="1" x14ac:dyDescent="0.25">
      <c r="BG52">
        <v>2006</v>
      </c>
      <c r="BH52" t="s">
        <v>116</v>
      </c>
      <c r="BI52" t="s">
        <v>201</v>
      </c>
      <c r="BL52" t="s">
        <v>126</v>
      </c>
      <c r="BM52" t="s">
        <v>212</v>
      </c>
      <c r="BR52">
        <v>14.598000000000001</v>
      </c>
    </row>
    <row r="53" spans="59:70" ht="15.6" customHeight="1" x14ac:dyDescent="0.25">
      <c r="BG53">
        <v>2006</v>
      </c>
      <c r="BH53" t="s">
        <v>116</v>
      </c>
      <c r="BI53" t="s">
        <v>201</v>
      </c>
      <c r="BJ53" t="s">
        <v>118</v>
      </c>
      <c r="BL53" t="s">
        <v>126</v>
      </c>
      <c r="BM53" t="s">
        <v>212</v>
      </c>
      <c r="BR53">
        <v>6.4509999999999996</v>
      </c>
    </row>
    <row r="54" spans="59:70" ht="15.6" customHeight="1" x14ac:dyDescent="0.25">
      <c r="BG54">
        <v>2006</v>
      </c>
      <c r="BH54" t="s">
        <v>116</v>
      </c>
      <c r="BI54" t="s">
        <v>201</v>
      </c>
      <c r="BJ54" t="s">
        <v>117</v>
      </c>
      <c r="BL54" t="s">
        <v>126</v>
      </c>
      <c r="BM54" t="s">
        <v>212</v>
      </c>
      <c r="BR54">
        <v>2.5</v>
      </c>
    </row>
    <row r="55" spans="59:70" ht="15.6" customHeight="1" x14ac:dyDescent="0.25">
      <c r="BG55">
        <v>2006</v>
      </c>
      <c r="BH55" t="s">
        <v>116</v>
      </c>
      <c r="BI55" t="s">
        <v>201</v>
      </c>
      <c r="BJ55" t="s">
        <v>120</v>
      </c>
      <c r="BL55" t="s">
        <v>126</v>
      </c>
      <c r="BM55" t="s">
        <v>212</v>
      </c>
      <c r="BR55">
        <v>1.353</v>
      </c>
    </row>
    <row r="56" spans="59:70" ht="15.6" customHeight="1" x14ac:dyDescent="0.25">
      <c r="BG56">
        <v>2006</v>
      </c>
      <c r="BH56" t="s">
        <v>116</v>
      </c>
      <c r="BI56" t="s">
        <v>201</v>
      </c>
      <c r="BJ56" t="s">
        <v>202</v>
      </c>
      <c r="BL56" t="s">
        <v>126</v>
      </c>
      <c r="BM56" t="s">
        <v>212</v>
      </c>
      <c r="BR56">
        <v>1.0860000000000001</v>
      </c>
    </row>
    <row r="57" spans="59:70" ht="15.6" customHeight="1" x14ac:dyDescent="0.25">
      <c r="BG57">
        <v>2006</v>
      </c>
      <c r="BH57" t="s">
        <v>116</v>
      </c>
      <c r="BI57" t="s">
        <v>201</v>
      </c>
      <c r="BJ57" t="s">
        <v>203</v>
      </c>
      <c r="BL57" t="s">
        <v>126</v>
      </c>
      <c r="BM57" t="s">
        <v>212</v>
      </c>
      <c r="BR57">
        <v>1.0820000000000001</v>
      </c>
    </row>
    <row r="58" spans="59:70" ht="15.6" customHeight="1" x14ac:dyDescent="0.25">
      <c r="BG58">
        <v>2006</v>
      </c>
      <c r="BH58" t="s">
        <v>116</v>
      </c>
      <c r="BI58" t="s">
        <v>201</v>
      </c>
      <c r="BJ58" t="s">
        <v>119</v>
      </c>
      <c r="BL58" t="s">
        <v>126</v>
      </c>
      <c r="BM58" t="s">
        <v>212</v>
      </c>
      <c r="BR58">
        <v>0.96099999999999997</v>
      </c>
    </row>
    <row r="59" spans="59:70" ht="15.6" customHeight="1" x14ac:dyDescent="0.25">
      <c r="BG59">
        <v>2006</v>
      </c>
      <c r="BH59" t="s">
        <v>116</v>
      </c>
      <c r="BI59" t="s">
        <v>201</v>
      </c>
      <c r="BJ59" t="s">
        <v>204</v>
      </c>
      <c r="BL59" t="s">
        <v>126</v>
      </c>
      <c r="BM59" t="s">
        <v>212</v>
      </c>
      <c r="BR59">
        <v>0.156</v>
      </c>
    </row>
    <row r="60" spans="59:70" ht="15.6" customHeight="1" x14ac:dyDescent="0.25">
      <c r="BG60">
        <v>2006</v>
      </c>
      <c r="BH60" t="s">
        <v>116</v>
      </c>
      <c r="BI60" t="s">
        <v>201</v>
      </c>
      <c r="BJ60" t="s">
        <v>205</v>
      </c>
      <c r="BL60" t="s">
        <v>126</v>
      </c>
      <c r="BM60" t="s">
        <v>212</v>
      </c>
      <c r="BR60">
        <v>1.01</v>
      </c>
    </row>
    <row r="61" spans="59:70" ht="15.6" customHeight="1" x14ac:dyDescent="0.25">
      <c r="BG61">
        <v>2006</v>
      </c>
      <c r="BH61" t="s">
        <v>116</v>
      </c>
      <c r="BI61" t="s">
        <v>206</v>
      </c>
      <c r="BL61" t="s">
        <v>126</v>
      </c>
      <c r="BM61" t="s">
        <v>212</v>
      </c>
      <c r="BR61">
        <v>4.7569999999999997</v>
      </c>
    </row>
    <row r="62" spans="59:70" ht="15.6" customHeight="1" x14ac:dyDescent="0.25">
      <c r="BG62">
        <v>2006</v>
      </c>
      <c r="BH62" t="s">
        <v>116</v>
      </c>
      <c r="BI62" t="s">
        <v>207</v>
      </c>
      <c r="BL62" t="s">
        <v>126</v>
      </c>
      <c r="BM62" t="s">
        <v>212</v>
      </c>
      <c r="BR62">
        <v>2.9140000000000001</v>
      </c>
    </row>
    <row r="63" spans="59:70" ht="15.6" customHeight="1" x14ac:dyDescent="0.25">
      <c r="BG63">
        <v>2006</v>
      </c>
      <c r="BH63" t="s">
        <v>121</v>
      </c>
      <c r="BK63" t="s">
        <v>208</v>
      </c>
      <c r="BL63" t="s">
        <v>126</v>
      </c>
      <c r="BM63" t="s">
        <v>212</v>
      </c>
      <c r="BR63">
        <v>270.54599999999999</v>
      </c>
    </row>
    <row r="64" spans="59:70" ht="15.6" customHeight="1" x14ac:dyDescent="0.25">
      <c r="BG64">
        <v>2006</v>
      </c>
      <c r="BH64" t="s">
        <v>121</v>
      </c>
      <c r="BK64" t="s">
        <v>124</v>
      </c>
      <c r="BL64" t="s">
        <v>126</v>
      </c>
      <c r="BM64" t="s">
        <v>212</v>
      </c>
      <c r="BR64">
        <v>0.89600000000000002</v>
      </c>
    </row>
    <row r="65" spans="59:70" ht="15.6" customHeight="1" x14ac:dyDescent="0.25">
      <c r="BG65">
        <v>2006</v>
      </c>
      <c r="BH65" t="s">
        <v>121</v>
      </c>
      <c r="BK65" t="s">
        <v>209</v>
      </c>
      <c r="BL65" t="s">
        <v>126</v>
      </c>
      <c r="BM65" t="s">
        <v>212</v>
      </c>
      <c r="BR65">
        <v>201.678</v>
      </c>
    </row>
    <row r="66" spans="59:70" ht="15.6" customHeight="1" x14ac:dyDescent="0.25">
      <c r="BG66">
        <v>2006</v>
      </c>
      <c r="BH66" t="s">
        <v>121</v>
      </c>
      <c r="BK66" t="s">
        <v>122</v>
      </c>
      <c r="BL66" t="s">
        <v>126</v>
      </c>
      <c r="BM66" t="s">
        <v>212</v>
      </c>
      <c r="BR66">
        <v>0.74399999999999999</v>
      </c>
    </row>
    <row r="67" spans="59:70" ht="15.6" customHeight="1" x14ac:dyDescent="0.25">
      <c r="BG67">
        <v>2006</v>
      </c>
      <c r="BH67" t="s">
        <v>121</v>
      </c>
      <c r="BK67" t="s">
        <v>123</v>
      </c>
      <c r="BL67" t="s">
        <v>126</v>
      </c>
      <c r="BM67" t="s">
        <v>212</v>
      </c>
      <c r="BR67">
        <v>40.658999999999999</v>
      </c>
    </row>
    <row r="68" spans="59:70" ht="15.6" customHeight="1" x14ac:dyDescent="0.25">
      <c r="BG68">
        <v>2006</v>
      </c>
      <c r="BH68" t="s">
        <v>121</v>
      </c>
      <c r="BK68" t="s">
        <v>125</v>
      </c>
      <c r="BL68" t="s">
        <v>126</v>
      </c>
      <c r="BM68" t="s">
        <v>212</v>
      </c>
      <c r="BR68">
        <v>4.5839999999999996</v>
      </c>
    </row>
    <row r="69" spans="59:70" ht="15.6" customHeight="1" x14ac:dyDescent="0.25">
      <c r="BG69">
        <v>2006</v>
      </c>
      <c r="BH69" t="s">
        <v>116</v>
      </c>
      <c r="BL69" t="s">
        <v>126</v>
      </c>
      <c r="BM69" t="s">
        <v>213</v>
      </c>
      <c r="BR69">
        <v>188.5</v>
      </c>
    </row>
    <row r="70" spans="59:70" ht="15.6" customHeight="1" x14ac:dyDescent="0.25">
      <c r="BG70">
        <v>2006</v>
      </c>
      <c r="BH70" t="s">
        <v>116</v>
      </c>
      <c r="BI70" t="s">
        <v>198</v>
      </c>
      <c r="BL70" t="s">
        <v>126</v>
      </c>
      <c r="BM70" t="s">
        <v>213</v>
      </c>
      <c r="BR70">
        <v>151.83500000000001</v>
      </c>
    </row>
    <row r="71" spans="59:70" ht="15.6" customHeight="1" x14ac:dyDescent="0.25">
      <c r="BG71">
        <v>2006</v>
      </c>
      <c r="BH71" t="s">
        <v>116</v>
      </c>
      <c r="BI71" t="s">
        <v>199</v>
      </c>
      <c r="BL71" t="s">
        <v>126</v>
      </c>
      <c r="BM71" t="s">
        <v>213</v>
      </c>
      <c r="BR71">
        <v>9.4809999999999999</v>
      </c>
    </row>
    <row r="72" spans="59:70" ht="15.6" customHeight="1" x14ac:dyDescent="0.25">
      <c r="BG72">
        <v>2006</v>
      </c>
      <c r="BH72" t="s">
        <v>116</v>
      </c>
      <c r="BI72" t="s">
        <v>200</v>
      </c>
      <c r="BL72" t="s">
        <v>126</v>
      </c>
      <c r="BM72" t="s">
        <v>213</v>
      </c>
      <c r="BR72">
        <v>12.164999999999999</v>
      </c>
    </row>
    <row r="73" spans="59:70" ht="15.6" customHeight="1" x14ac:dyDescent="0.25">
      <c r="BG73">
        <v>2006</v>
      </c>
      <c r="BH73" t="s">
        <v>116</v>
      </c>
      <c r="BI73" t="s">
        <v>201</v>
      </c>
      <c r="BL73" t="s">
        <v>126</v>
      </c>
      <c r="BM73" t="s">
        <v>213</v>
      </c>
      <c r="BR73">
        <v>3.3769999999999998</v>
      </c>
    </row>
    <row r="74" spans="59:70" ht="15.6" customHeight="1" x14ac:dyDescent="0.25">
      <c r="BG74">
        <v>2006</v>
      </c>
      <c r="BH74" t="s">
        <v>116</v>
      </c>
      <c r="BI74" t="s">
        <v>201</v>
      </c>
      <c r="BJ74" t="s">
        <v>118</v>
      </c>
      <c r="BL74" t="s">
        <v>126</v>
      </c>
      <c r="BM74" t="s">
        <v>213</v>
      </c>
      <c r="BR74">
        <v>1.018</v>
      </c>
    </row>
    <row r="75" spans="59:70" ht="15.6" customHeight="1" x14ac:dyDescent="0.25">
      <c r="BG75">
        <v>2006</v>
      </c>
      <c r="BH75" t="s">
        <v>116</v>
      </c>
      <c r="BI75" t="s">
        <v>201</v>
      </c>
      <c r="BJ75" t="s">
        <v>117</v>
      </c>
      <c r="BL75" t="s">
        <v>126</v>
      </c>
      <c r="BM75" t="s">
        <v>213</v>
      </c>
      <c r="BR75">
        <v>0.13600000000000001</v>
      </c>
    </row>
    <row r="76" spans="59:70" ht="15.6" customHeight="1" x14ac:dyDescent="0.25">
      <c r="BG76">
        <v>2006</v>
      </c>
      <c r="BH76" t="s">
        <v>116</v>
      </c>
      <c r="BI76" t="s">
        <v>201</v>
      </c>
      <c r="BJ76" t="s">
        <v>120</v>
      </c>
      <c r="BL76" t="s">
        <v>126</v>
      </c>
      <c r="BM76" t="s">
        <v>213</v>
      </c>
      <c r="BR76">
        <v>0.84399999999999997</v>
      </c>
    </row>
    <row r="77" spans="59:70" ht="15.6" customHeight="1" x14ac:dyDescent="0.25">
      <c r="BG77">
        <v>2006</v>
      </c>
      <c r="BH77" t="s">
        <v>116</v>
      </c>
      <c r="BI77" t="s">
        <v>201</v>
      </c>
      <c r="BJ77" t="s">
        <v>202</v>
      </c>
      <c r="BL77" t="s">
        <v>126</v>
      </c>
      <c r="BM77" t="s">
        <v>213</v>
      </c>
      <c r="BR77">
        <v>0.62</v>
      </c>
    </row>
    <row r="78" spans="59:70" ht="15.6" customHeight="1" x14ac:dyDescent="0.25">
      <c r="BG78">
        <v>2006</v>
      </c>
      <c r="BH78" t="s">
        <v>116</v>
      </c>
      <c r="BI78" t="s">
        <v>201</v>
      </c>
      <c r="BJ78" t="s">
        <v>203</v>
      </c>
      <c r="BL78" t="s">
        <v>126</v>
      </c>
      <c r="BM78" t="s">
        <v>213</v>
      </c>
      <c r="BR78">
        <v>0.47299999999999998</v>
      </c>
    </row>
    <row r="79" spans="59:70" ht="15.6" customHeight="1" x14ac:dyDescent="0.25">
      <c r="BG79">
        <v>2006</v>
      </c>
      <c r="BH79" t="s">
        <v>116</v>
      </c>
      <c r="BI79" t="s">
        <v>201</v>
      </c>
      <c r="BJ79" t="s">
        <v>119</v>
      </c>
      <c r="BL79" t="s">
        <v>126</v>
      </c>
      <c r="BM79" t="s">
        <v>213</v>
      </c>
      <c r="BR79">
        <v>4.7E-2</v>
      </c>
    </row>
    <row r="80" spans="59:70" ht="15.6" customHeight="1" x14ac:dyDescent="0.25">
      <c r="BG80">
        <v>2006</v>
      </c>
      <c r="BH80" t="s">
        <v>116</v>
      </c>
      <c r="BI80" t="s">
        <v>201</v>
      </c>
      <c r="BJ80" t="s">
        <v>204</v>
      </c>
      <c r="BL80" t="s">
        <v>126</v>
      </c>
      <c r="BM80" t="s">
        <v>213</v>
      </c>
      <c r="BR80">
        <v>7.6999999999999999E-2</v>
      </c>
    </row>
    <row r="81" spans="59:70" ht="15.6" customHeight="1" x14ac:dyDescent="0.25">
      <c r="BG81">
        <v>2006</v>
      </c>
      <c r="BH81" t="s">
        <v>116</v>
      </c>
      <c r="BI81" t="s">
        <v>201</v>
      </c>
      <c r="BJ81" t="s">
        <v>205</v>
      </c>
      <c r="BL81" t="s">
        <v>126</v>
      </c>
      <c r="BM81" t="s">
        <v>213</v>
      </c>
      <c r="BR81">
        <v>0.161</v>
      </c>
    </row>
    <row r="82" spans="59:70" ht="15.6" customHeight="1" x14ac:dyDescent="0.25">
      <c r="BG82">
        <v>2006</v>
      </c>
      <c r="BH82" t="s">
        <v>116</v>
      </c>
      <c r="BI82" t="s">
        <v>206</v>
      </c>
      <c r="BL82" t="s">
        <v>126</v>
      </c>
      <c r="BM82" t="s">
        <v>213</v>
      </c>
      <c r="BR82">
        <v>9.577</v>
      </c>
    </row>
    <row r="83" spans="59:70" ht="15.6" customHeight="1" x14ac:dyDescent="0.25">
      <c r="BG83">
        <v>2006</v>
      </c>
      <c r="BH83" t="s">
        <v>116</v>
      </c>
      <c r="BI83" t="s">
        <v>207</v>
      </c>
      <c r="BL83" t="s">
        <v>126</v>
      </c>
      <c r="BM83" t="s">
        <v>213</v>
      </c>
      <c r="BR83">
        <v>2.0649999999999999</v>
      </c>
    </row>
    <row r="84" spans="59:70" ht="15.6" customHeight="1" x14ac:dyDescent="0.25">
      <c r="BG84">
        <v>2006</v>
      </c>
      <c r="BH84" t="s">
        <v>121</v>
      </c>
      <c r="BK84" t="s">
        <v>208</v>
      </c>
      <c r="BL84" t="s">
        <v>126</v>
      </c>
      <c r="BM84" t="s">
        <v>213</v>
      </c>
      <c r="BR84">
        <v>788.16099999999994</v>
      </c>
    </row>
    <row r="85" spans="59:70" ht="15.6" customHeight="1" x14ac:dyDescent="0.25">
      <c r="BG85">
        <v>2006</v>
      </c>
      <c r="BH85" t="s">
        <v>121</v>
      </c>
      <c r="BK85" t="s">
        <v>124</v>
      </c>
      <c r="BL85" t="s">
        <v>126</v>
      </c>
      <c r="BM85" t="s">
        <v>213</v>
      </c>
      <c r="BR85">
        <v>2.15</v>
      </c>
    </row>
    <row r="86" spans="59:70" ht="15.6" customHeight="1" x14ac:dyDescent="0.25">
      <c r="BG86">
        <v>2006</v>
      </c>
      <c r="BH86" t="s">
        <v>121</v>
      </c>
      <c r="BK86" t="s">
        <v>209</v>
      </c>
      <c r="BL86" t="s">
        <v>126</v>
      </c>
      <c r="BM86" t="s">
        <v>213</v>
      </c>
      <c r="BR86">
        <v>219.42099999999999</v>
      </c>
    </row>
    <row r="87" spans="59:70" ht="15.6" customHeight="1" x14ac:dyDescent="0.25">
      <c r="BG87">
        <v>2006</v>
      </c>
      <c r="BH87" t="s">
        <v>121</v>
      </c>
      <c r="BK87" t="s">
        <v>122</v>
      </c>
      <c r="BL87" t="s">
        <v>126</v>
      </c>
      <c r="BM87" t="s">
        <v>213</v>
      </c>
      <c r="BR87">
        <v>1.752</v>
      </c>
    </row>
    <row r="88" spans="59:70" ht="15.6" customHeight="1" x14ac:dyDescent="0.25">
      <c r="BG88">
        <v>2006</v>
      </c>
      <c r="BH88" t="s">
        <v>121</v>
      </c>
      <c r="BK88" t="s">
        <v>123</v>
      </c>
      <c r="BL88" t="s">
        <v>126</v>
      </c>
      <c r="BM88" t="s">
        <v>213</v>
      </c>
      <c r="BR88">
        <v>208.989</v>
      </c>
    </row>
    <row r="89" spans="59:70" ht="15.6" customHeight="1" x14ac:dyDescent="0.25">
      <c r="BG89">
        <v>2006</v>
      </c>
      <c r="BH89" t="s">
        <v>121</v>
      </c>
      <c r="BK89" t="s">
        <v>125</v>
      </c>
      <c r="BL89" t="s">
        <v>126</v>
      </c>
      <c r="BM89" t="s">
        <v>213</v>
      </c>
      <c r="BR89">
        <v>7.7690000000000001</v>
      </c>
    </row>
    <row r="90" spans="59:70" ht="15.6" customHeight="1" x14ac:dyDescent="0.25">
      <c r="BG90">
        <v>2006</v>
      </c>
      <c r="BH90" t="s">
        <v>116</v>
      </c>
      <c r="BL90" t="s">
        <v>126</v>
      </c>
      <c r="BM90" t="s">
        <v>217</v>
      </c>
      <c r="BR90">
        <v>187.398</v>
      </c>
    </row>
    <row r="91" spans="59:70" ht="15.6" customHeight="1" x14ac:dyDescent="0.25">
      <c r="BG91">
        <v>2006</v>
      </c>
      <c r="BH91" t="s">
        <v>116</v>
      </c>
      <c r="BI91" t="s">
        <v>198</v>
      </c>
      <c r="BL91" t="s">
        <v>126</v>
      </c>
      <c r="BM91" t="s">
        <v>217</v>
      </c>
      <c r="BR91">
        <v>123.4</v>
      </c>
    </row>
    <row r="92" spans="59:70" ht="15.6" customHeight="1" x14ac:dyDescent="0.25">
      <c r="BG92">
        <v>2006</v>
      </c>
      <c r="BH92" t="s">
        <v>116</v>
      </c>
      <c r="BI92" t="s">
        <v>199</v>
      </c>
      <c r="BL92" t="s">
        <v>126</v>
      </c>
      <c r="BM92" t="s">
        <v>217</v>
      </c>
      <c r="BR92">
        <v>21.094000000000001</v>
      </c>
    </row>
    <row r="93" spans="59:70" ht="15.6" customHeight="1" x14ac:dyDescent="0.25">
      <c r="BG93">
        <v>2006</v>
      </c>
      <c r="BH93" t="s">
        <v>116</v>
      </c>
      <c r="BI93" t="s">
        <v>200</v>
      </c>
      <c r="BL93" t="s">
        <v>126</v>
      </c>
      <c r="BM93" t="s">
        <v>217</v>
      </c>
      <c r="BR93">
        <v>12.96</v>
      </c>
    </row>
    <row r="94" spans="59:70" ht="15.6" customHeight="1" x14ac:dyDescent="0.25">
      <c r="BG94">
        <v>2006</v>
      </c>
      <c r="BH94" t="s">
        <v>116</v>
      </c>
      <c r="BI94" t="s">
        <v>201</v>
      </c>
      <c r="BL94" t="s">
        <v>126</v>
      </c>
      <c r="BM94" t="s">
        <v>217</v>
      </c>
      <c r="BR94">
        <v>18.312000000000001</v>
      </c>
    </row>
    <row r="95" spans="59:70" ht="15.6" customHeight="1" x14ac:dyDescent="0.25">
      <c r="BG95">
        <v>2006</v>
      </c>
      <c r="BH95" t="s">
        <v>116</v>
      </c>
      <c r="BI95" t="s">
        <v>201</v>
      </c>
      <c r="BJ95" t="s">
        <v>118</v>
      </c>
      <c r="BL95" t="s">
        <v>126</v>
      </c>
      <c r="BM95" t="s">
        <v>217</v>
      </c>
      <c r="BR95">
        <v>3.3719999999999999</v>
      </c>
    </row>
    <row r="96" spans="59:70" ht="15.6" customHeight="1" x14ac:dyDescent="0.25">
      <c r="BG96">
        <v>2006</v>
      </c>
      <c r="BH96" t="s">
        <v>116</v>
      </c>
      <c r="BI96" t="s">
        <v>201</v>
      </c>
      <c r="BJ96" t="s">
        <v>117</v>
      </c>
      <c r="BL96" t="s">
        <v>126</v>
      </c>
      <c r="BM96" t="s">
        <v>217</v>
      </c>
      <c r="BR96">
        <v>6.1390000000000002</v>
      </c>
    </row>
    <row r="97" spans="59:70" ht="15.6" customHeight="1" x14ac:dyDescent="0.25">
      <c r="BG97">
        <v>2006</v>
      </c>
      <c r="BH97" t="s">
        <v>116</v>
      </c>
      <c r="BI97" t="s">
        <v>201</v>
      </c>
      <c r="BJ97" t="s">
        <v>120</v>
      </c>
      <c r="BL97" t="s">
        <v>126</v>
      </c>
      <c r="BM97" t="s">
        <v>217</v>
      </c>
      <c r="BR97">
        <v>2.661</v>
      </c>
    </row>
    <row r="98" spans="59:70" ht="15.6" customHeight="1" x14ac:dyDescent="0.25">
      <c r="BG98">
        <v>2006</v>
      </c>
      <c r="BH98" t="s">
        <v>116</v>
      </c>
      <c r="BI98" t="s">
        <v>201</v>
      </c>
      <c r="BJ98" t="s">
        <v>202</v>
      </c>
      <c r="BL98" t="s">
        <v>126</v>
      </c>
      <c r="BM98" t="s">
        <v>217</v>
      </c>
      <c r="BR98">
        <v>1.113</v>
      </c>
    </row>
    <row r="99" spans="59:70" ht="15.6" customHeight="1" x14ac:dyDescent="0.25">
      <c r="BG99">
        <v>2006</v>
      </c>
      <c r="BH99" t="s">
        <v>116</v>
      </c>
      <c r="BI99" t="s">
        <v>201</v>
      </c>
      <c r="BJ99" t="s">
        <v>203</v>
      </c>
      <c r="BL99" t="s">
        <v>126</v>
      </c>
      <c r="BM99" t="s">
        <v>217</v>
      </c>
      <c r="BR99">
        <v>1.837</v>
      </c>
    </row>
    <row r="100" spans="59:70" ht="15.6" customHeight="1" x14ac:dyDescent="0.25">
      <c r="BG100">
        <v>2006</v>
      </c>
      <c r="BH100" t="s">
        <v>116</v>
      </c>
      <c r="BI100" t="s">
        <v>201</v>
      </c>
      <c r="BJ100" t="s">
        <v>119</v>
      </c>
      <c r="BL100" t="s">
        <v>126</v>
      </c>
      <c r="BM100" t="s">
        <v>217</v>
      </c>
      <c r="BR100">
        <v>0.36099999999999999</v>
      </c>
    </row>
    <row r="101" spans="59:70" ht="15.6" customHeight="1" x14ac:dyDescent="0.25">
      <c r="BG101">
        <v>2006</v>
      </c>
      <c r="BH101" t="s">
        <v>116</v>
      </c>
      <c r="BI101" t="s">
        <v>201</v>
      </c>
      <c r="BJ101" t="s">
        <v>204</v>
      </c>
      <c r="BL101" t="s">
        <v>126</v>
      </c>
      <c r="BM101" t="s">
        <v>217</v>
      </c>
      <c r="BR101">
        <v>0.51</v>
      </c>
    </row>
    <row r="102" spans="59:70" ht="15.6" customHeight="1" x14ac:dyDescent="0.25">
      <c r="BG102">
        <v>2006</v>
      </c>
      <c r="BH102" t="s">
        <v>116</v>
      </c>
      <c r="BI102" t="s">
        <v>201</v>
      </c>
      <c r="BJ102" t="s">
        <v>205</v>
      </c>
      <c r="BL102" t="s">
        <v>126</v>
      </c>
      <c r="BM102" t="s">
        <v>217</v>
      </c>
      <c r="BR102">
        <v>2.3199999999999998</v>
      </c>
    </row>
    <row r="103" spans="59:70" ht="15.6" customHeight="1" x14ac:dyDescent="0.25">
      <c r="BG103">
        <v>2006</v>
      </c>
      <c r="BH103" t="s">
        <v>116</v>
      </c>
      <c r="BI103" t="s">
        <v>206</v>
      </c>
      <c r="BL103" t="s">
        <v>126</v>
      </c>
      <c r="BM103" t="s">
        <v>217</v>
      </c>
      <c r="BR103">
        <v>7.99</v>
      </c>
    </row>
    <row r="104" spans="59:70" ht="15.6" customHeight="1" x14ac:dyDescent="0.25">
      <c r="BG104">
        <v>2006</v>
      </c>
      <c r="BH104" t="s">
        <v>116</v>
      </c>
      <c r="BI104" t="s">
        <v>207</v>
      </c>
      <c r="BL104" t="s">
        <v>126</v>
      </c>
      <c r="BM104" t="s">
        <v>217</v>
      </c>
      <c r="BR104">
        <v>3.6419999999999999</v>
      </c>
    </row>
    <row r="105" spans="59:70" ht="15.6" customHeight="1" x14ac:dyDescent="0.25">
      <c r="BG105">
        <v>2006</v>
      </c>
      <c r="BH105" t="s">
        <v>121</v>
      </c>
      <c r="BK105" t="s">
        <v>208</v>
      </c>
      <c r="BL105" t="s">
        <v>126</v>
      </c>
      <c r="BM105" t="s">
        <v>217</v>
      </c>
      <c r="BR105">
        <v>864.53099999999995</v>
      </c>
    </row>
    <row r="106" spans="59:70" ht="15.6" customHeight="1" x14ac:dyDescent="0.25">
      <c r="BG106">
        <v>2006</v>
      </c>
      <c r="BH106" t="s">
        <v>121</v>
      </c>
      <c r="BK106" t="s">
        <v>124</v>
      </c>
      <c r="BL106" t="s">
        <v>126</v>
      </c>
      <c r="BM106" t="s">
        <v>217</v>
      </c>
      <c r="BR106">
        <v>1.37</v>
      </c>
    </row>
    <row r="107" spans="59:70" ht="15.6" customHeight="1" x14ac:dyDescent="0.25">
      <c r="BG107">
        <v>2006</v>
      </c>
      <c r="BH107" t="s">
        <v>121</v>
      </c>
      <c r="BK107" t="s">
        <v>209</v>
      </c>
      <c r="BL107" t="s">
        <v>126</v>
      </c>
      <c r="BM107" t="s">
        <v>217</v>
      </c>
      <c r="BR107">
        <v>156.959</v>
      </c>
    </row>
    <row r="108" spans="59:70" ht="15.6" customHeight="1" x14ac:dyDescent="0.25">
      <c r="BG108">
        <v>2006</v>
      </c>
      <c r="BH108" t="s">
        <v>121</v>
      </c>
      <c r="BK108" t="s">
        <v>122</v>
      </c>
      <c r="BL108" t="s">
        <v>126</v>
      </c>
      <c r="BM108" t="s">
        <v>217</v>
      </c>
      <c r="BR108">
        <v>6.851</v>
      </c>
    </row>
    <row r="109" spans="59:70" ht="15.6" customHeight="1" x14ac:dyDescent="0.25">
      <c r="BG109">
        <v>2006</v>
      </c>
      <c r="BH109" t="s">
        <v>121</v>
      </c>
      <c r="BK109" t="s">
        <v>123</v>
      </c>
      <c r="BL109" t="s">
        <v>126</v>
      </c>
      <c r="BM109" t="s">
        <v>217</v>
      </c>
      <c r="BR109">
        <v>1792.742</v>
      </c>
    </row>
    <row r="110" spans="59:70" ht="15.6" customHeight="1" x14ac:dyDescent="0.25">
      <c r="BG110">
        <v>2006</v>
      </c>
      <c r="BH110" t="s">
        <v>121</v>
      </c>
      <c r="BK110" t="s">
        <v>125</v>
      </c>
      <c r="BL110" t="s">
        <v>126</v>
      </c>
      <c r="BM110" t="s">
        <v>217</v>
      </c>
      <c r="BR110">
        <v>13.35</v>
      </c>
    </row>
    <row r="111" spans="59:70" ht="15.6" customHeight="1" x14ac:dyDescent="0.25">
      <c r="BG111">
        <v>2006</v>
      </c>
      <c r="BH111" t="s">
        <v>116</v>
      </c>
      <c r="BL111" t="s">
        <v>126</v>
      </c>
      <c r="BR111">
        <v>1499.606</v>
      </c>
    </row>
    <row r="112" spans="59:70" ht="15.6" customHeight="1" x14ac:dyDescent="0.25">
      <c r="BG112">
        <v>2006</v>
      </c>
      <c r="BH112" t="s">
        <v>116</v>
      </c>
      <c r="BI112" t="s">
        <v>198</v>
      </c>
      <c r="BL112" t="s">
        <v>126</v>
      </c>
      <c r="BR112">
        <v>1037.585</v>
      </c>
    </row>
    <row r="113" spans="59:70" ht="15.6" customHeight="1" x14ac:dyDescent="0.25">
      <c r="BG113">
        <v>2006</v>
      </c>
      <c r="BH113" t="s">
        <v>116</v>
      </c>
      <c r="BI113" t="s">
        <v>199</v>
      </c>
      <c r="BL113" t="s">
        <v>126</v>
      </c>
      <c r="BR113">
        <v>228.87899999999999</v>
      </c>
    </row>
    <row r="114" spans="59:70" ht="15.6" customHeight="1" x14ac:dyDescent="0.25">
      <c r="BG114">
        <v>2006</v>
      </c>
      <c r="BH114" t="s">
        <v>116</v>
      </c>
      <c r="BI114" t="s">
        <v>200</v>
      </c>
      <c r="BL114" t="s">
        <v>126</v>
      </c>
      <c r="BR114">
        <v>99.661000000000001</v>
      </c>
    </row>
    <row r="115" spans="59:70" ht="15.6" customHeight="1" x14ac:dyDescent="0.25">
      <c r="BG115">
        <v>2006</v>
      </c>
      <c r="BH115" t="s">
        <v>116</v>
      </c>
      <c r="BI115" t="s">
        <v>201</v>
      </c>
      <c r="BL115" t="s">
        <v>126</v>
      </c>
      <c r="BR115">
        <v>63.945</v>
      </c>
    </row>
    <row r="116" spans="59:70" ht="15.6" customHeight="1" x14ac:dyDescent="0.25">
      <c r="BG116">
        <v>2006</v>
      </c>
      <c r="BH116" t="s">
        <v>116</v>
      </c>
      <c r="BI116" t="s">
        <v>201</v>
      </c>
      <c r="BJ116" t="s">
        <v>118</v>
      </c>
      <c r="BL116" t="s">
        <v>126</v>
      </c>
      <c r="BR116">
        <v>19.129000000000001</v>
      </c>
    </row>
    <row r="117" spans="59:70" ht="15.6" customHeight="1" x14ac:dyDescent="0.25">
      <c r="BG117">
        <v>2006</v>
      </c>
      <c r="BH117" t="s">
        <v>116</v>
      </c>
      <c r="BI117" t="s">
        <v>201</v>
      </c>
      <c r="BJ117" t="s">
        <v>117</v>
      </c>
      <c r="BL117" t="s">
        <v>126</v>
      </c>
      <c r="BR117">
        <v>15.523999999999999</v>
      </c>
    </row>
    <row r="118" spans="59:70" ht="15.6" customHeight="1" x14ac:dyDescent="0.25">
      <c r="BG118">
        <v>2006</v>
      </c>
      <c r="BH118" t="s">
        <v>116</v>
      </c>
      <c r="BI118" t="s">
        <v>201</v>
      </c>
      <c r="BJ118" t="s">
        <v>120</v>
      </c>
      <c r="BL118" t="s">
        <v>126</v>
      </c>
      <c r="BR118">
        <v>9.2390000000000008</v>
      </c>
    </row>
    <row r="119" spans="59:70" ht="15.6" customHeight="1" x14ac:dyDescent="0.25">
      <c r="BG119">
        <v>2006</v>
      </c>
      <c r="BH119" t="s">
        <v>116</v>
      </c>
      <c r="BI119" t="s">
        <v>201</v>
      </c>
      <c r="BJ119" t="s">
        <v>202</v>
      </c>
      <c r="BL119" t="s">
        <v>126</v>
      </c>
      <c r="BR119">
        <v>5.4720000000000004</v>
      </c>
    </row>
    <row r="120" spans="59:70" ht="15.6" customHeight="1" x14ac:dyDescent="0.25">
      <c r="BG120">
        <v>2006</v>
      </c>
      <c r="BH120" t="s">
        <v>116</v>
      </c>
      <c r="BI120" t="s">
        <v>201</v>
      </c>
      <c r="BJ120" t="s">
        <v>203</v>
      </c>
      <c r="BL120" t="s">
        <v>126</v>
      </c>
      <c r="BR120">
        <v>6.2779999999999996</v>
      </c>
    </row>
    <row r="121" spans="59:70" ht="15.6" customHeight="1" x14ac:dyDescent="0.25">
      <c r="BG121">
        <v>2006</v>
      </c>
      <c r="BH121" t="s">
        <v>116</v>
      </c>
      <c r="BI121" t="s">
        <v>201</v>
      </c>
      <c r="BJ121" t="s">
        <v>119</v>
      </c>
      <c r="BL121" t="s">
        <v>126</v>
      </c>
      <c r="BR121">
        <v>2.0259999999999998</v>
      </c>
    </row>
    <row r="122" spans="59:70" ht="15.6" customHeight="1" x14ac:dyDescent="0.25">
      <c r="BG122">
        <v>2006</v>
      </c>
      <c r="BH122" t="s">
        <v>116</v>
      </c>
      <c r="BI122" t="s">
        <v>201</v>
      </c>
      <c r="BJ122" t="s">
        <v>204</v>
      </c>
      <c r="BL122" t="s">
        <v>126</v>
      </c>
      <c r="BR122">
        <v>1.2110000000000001</v>
      </c>
    </row>
    <row r="123" spans="59:70" ht="15.6" customHeight="1" x14ac:dyDescent="0.25">
      <c r="BG123">
        <v>2006</v>
      </c>
      <c r="BH123" t="s">
        <v>116</v>
      </c>
      <c r="BI123" t="s">
        <v>201</v>
      </c>
      <c r="BJ123" t="s">
        <v>205</v>
      </c>
      <c r="BL123" t="s">
        <v>126</v>
      </c>
      <c r="BR123">
        <v>5.0659999999999998</v>
      </c>
    </row>
    <row r="124" spans="59:70" ht="15.6" customHeight="1" x14ac:dyDescent="0.25">
      <c r="BG124">
        <v>2006</v>
      </c>
      <c r="BH124" t="s">
        <v>116</v>
      </c>
      <c r="BI124" t="s">
        <v>206</v>
      </c>
      <c r="BL124" t="s">
        <v>126</v>
      </c>
      <c r="BR124">
        <v>51.271000000000001</v>
      </c>
    </row>
    <row r="125" spans="59:70" ht="15.6" customHeight="1" x14ac:dyDescent="0.25">
      <c r="BG125">
        <v>2006</v>
      </c>
      <c r="BH125" t="s">
        <v>116</v>
      </c>
      <c r="BI125" t="s">
        <v>207</v>
      </c>
      <c r="BL125" t="s">
        <v>126</v>
      </c>
      <c r="BR125">
        <v>18.265000000000001</v>
      </c>
    </row>
    <row r="126" spans="59:70" ht="15.6" customHeight="1" x14ac:dyDescent="0.25">
      <c r="BG126">
        <v>2006</v>
      </c>
      <c r="BH126" t="s">
        <v>121</v>
      </c>
      <c r="BK126" t="s">
        <v>208</v>
      </c>
      <c r="BL126" t="s">
        <v>126</v>
      </c>
      <c r="BR126">
        <v>9350.6990000000005</v>
      </c>
    </row>
    <row r="127" spans="59:70" ht="15.6" customHeight="1" x14ac:dyDescent="0.25">
      <c r="BG127">
        <v>2006</v>
      </c>
      <c r="BH127" t="s">
        <v>121</v>
      </c>
      <c r="BK127" t="s">
        <v>124</v>
      </c>
      <c r="BL127" t="s">
        <v>126</v>
      </c>
      <c r="BR127">
        <v>8.1059999999999999</v>
      </c>
    </row>
    <row r="128" spans="59:70" ht="15.6" customHeight="1" x14ac:dyDescent="0.25">
      <c r="BG128">
        <v>2006</v>
      </c>
      <c r="BH128" t="s">
        <v>121</v>
      </c>
      <c r="BK128" t="s">
        <v>209</v>
      </c>
      <c r="BL128" t="s">
        <v>126</v>
      </c>
      <c r="BR128">
        <v>1322.788</v>
      </c>
    </row>
    <row r="129" spans="59:70" ht="15.6" customHeight="1" x14ac:dyDescent="0.25">
      <c r="BG129">
        <v>2006</v>
      </c>
      <c r="BH129" t="s">
        <v>121</v>
      </c>
      <c r="BK129" t="s">
        <v>122</v>
      </c>
      <c r="BL129" t="s">
        <v>126</v>
      </c>
      <c r="BR129">
        <v>25.166</v>
      </c>
    </row>
    <row r="130" spans="59:70" ht="15.6" customHeight="1" x14ac:dyDescent="0.25">
      <c r="BG130">
        <v>2006</v>
      </c>
      <c r="BH130" t="s">
        <v>121</v>
      </c>
      <c r="BK130" t="s">
        <v>123</v>
      </c>
      <c r="BL130" t="s">
        <v>126</v>
      </c>
      <c r="BR130">
        <v>6122.8</v>
      </c>
    </row>
    <row r="131" spans="59:70" ht="15.6" customHeight="1" x14ac:dyDescent="0.25">
      <c r="BG131">
        <v>2006</v>
      </c>
      <c r="BH131" t="s">
        <v>121</v>
      </c>
      <c r="BK131" t="s">
        <v>125</v>
      </c>
      <c r="BL131" t="s">
        <v>126</v>
      </c>
      <c r="BR131">
        <v>49.209000000000003</v>
      </c>
    </row>
    <row r="132" spans="59:70" ht="15.6" customHeight="1" x14ac:dyDescent="0.25">
      <c r="BG132">
        <v>2007</v>
      </c>
      <c r="BH132" t="s">
        <v>116</v>
      </c>
      <c r="BL132" t="s">
        <v>126</v>
      </c>
      <c r="BM132" t="s">
        <v>214</v>
      </c>
      <c r="BR132">
        <v>0</v>
      </c>
    </row>
    <row r="133" spans="59:70" ht="15.6" customHeight="1" x14ac:dyDescent="0.25">
      <c r="BG133">
        <v>2007</v>
      </c>
      <c r="BH133" t="s">
        <v>116</v>
      </c>
      <c r="BI133" t="s">
        <v>198</v>
      </c>
      <c r="BL133" t="s">
        <v>126</v>
      </c>
      <c r="BM133" t="s">
        <v>214</v>
      </c>
      <c r="BR133">
        <v>0</v>
      </c>
    </row>
    <row r="134" spans="59:70" ht="15.6" customHeight="1" x14ac:dyDescent="0.25">
      <c r="BG134">
        <v>2007</v>
      </c>
      <c r="BH134" t="s">
        <v>116</v>
      </c>
      <c r="BI134" t="s">
        <v>199</v>
      </c>
      <c r="BL134" t="s">
        <v>126</v>
      </c>
      <c r="BM134" t="s">
        <v>214</v>
      </c>
      <c r="BR134">
        <v>0</v>
      </c>
    </row>
    <row r="135" spans="59:70" ht="15.6" customHeight="1" x14ac:dyDescent="0.25">
      <c r="BG135">
        <v>2007</v>
      </c>
      <c r="BH135" t="s">
        <v>116</v>
      </c>
      <c r="BI135" t="s">
        <v>200</v>
      </c>
      <c r="BL135" t="s">
        <v>126</v>
      </c>
      <c r="BM135" t="s">
        <v>214</v>
      </c>
      <c r="BR135">
        <v>0</v>
      </c>
    </row>
    <row r="136" spans="59:70" ht="15.6" customHeight="1" x14ac:dyDescent="0.25">
      <c r="BG136">
        <v>2007</v>
      </c>
      <c r="BH136" t="s">
        <v>116</v>
      </c>
      <c r="BI136" t="s">
        <v>201</v>
      </c>
      <c r="BL136" t="s">
        <v>126</v>
      </c>
      <c r="BM136" t="s">
        <v>214</v>
      </c>
      <c r="BR136">
        <v>0</v>
      </c>
    </row>
    <row r="137" spans="59:70" ht="15.6" customHeight="1" x14ac:dyDescent="0.25">
      <c r="BG137">
        <v>2007</v>
      </c>
      <c r="BH137" t="s">
        <v>116</v>
      </c>
      <c r="BI137" t="s">
        <v>201</v>
      </c>
      <c r="BJ137" t="s">
        <v>118</v>
      </c>
      <c r="BL137" t="s">
        <v>126</v>
      </c>
      <c r="BM137" t="s">
        <v>214</v>
      </c>
      <c r="BR137">
        <v>0</v>
      </c>
    </row>
    <row r="138" spans="59:70" ht="15.6" customHeight="1" x14ac:dyDescent="0.25">
      <c r="BG138">
        <v>2007</v>
      </c>
      <c r="BH138" t="s">
        <v>116</v>
      </c>
      <c r="BI138" t="s">
        <v>201</v>
      </c>
      <c r="BJ138" t="s">
        <v>117</v>
      </c>
      <c r="BL138" t="s">
        <v>126</v>
      </c>
      <c r="BM138" t="s">
        <v>214</v>
      </c>
      <c r="BR138">
        <v>0</v>
      </c>
    </row>
    <row r="139" spans="59:70" ht="15.6" customHeight="1" x14ac:dyDescent="0.25">
      <c r="BG139">
        <v>2007</v>
      </c>
      <c r="BH139" t="s">
        <v>116</v>
      </c>
      <c r="BI139" t="s">
        <v>201</v>
      </c>
      <c r="BJ139" t="s">
        <v>120</v>
      </c>
      <c r="BL139" t="s">
        <v>126</v>
      </c>
      <c r="BM139" t="s">
        <v>214</v>
      </c>
      <c r="BR139">
        <v>0</v>
      </c>
    </row>
    <row r="140" spans="59:70" ht="15.6" customHeight="1" x14ac:dyDescent="0.25">
      <c r="BG140">
        <v>2007</v>
      </c>
      <c r="BH140" t="s">
        <v>116</v>
      </c>
      <c r="BI140" t="s">
        <v>201</v>
      </c>
      <c r="BJ140" t="s">
        <v>202</v>
      </c>
      <c r="BL140" t="s">
        <v>126</v>
      </c>
      <c r="BM140" t="s">
        <v>214</v>
      </c>
      <c r="BR140">
        <v>0</v>
      </c>
    </row>
    <row r="141" spans="59:70" ht="15.6" customHeight="1" x14ac:dyDescent="0.25">
      <c r="BG141">
        <v>2007</v>
      </c>
      <c r="BH141" t="s">
        <v>116</v>
      </c>
      <c r="BI141" t="s">
        <v>201</v>
      </c>
      <c r="BJ141" t="s">
        <v>203</v>
      </c>
      <c r="BL141" t="s">
        <v>126</v>
      </c>
      <c r="BM141" t="s">
        <v>214</v>
      </c>
      <c r="BR141">
        <v>0</v>
      </c>
    </row>
    <row r="142" spans="59:70" ht="15.6" customHeight="1" x14ac:dyDescent="0.25">
      <c r="BG142">
        <v>2007</v>
      </c>
      <c r="BH142" t="s">
        <v>116</v>
      </c>
      <c r="BI142" t="s">
        <v>201</v>
      </c>
      <c r="BJ142" t="s">
        <v>119</v>
      </c>
      <c r="BL142" t="s">
        <v>126</v>
      </c>
      <c r="BM142" t="s">
        <v>214</v>
      </c>
      <c r="BR142">
        <v>0</v>
      </c>
    </row>
    <row r="143" spans="59:70" ht="15.6" customHeight="1" x14ac:dyDescent="0.25">
      <c r="BG143">
        <v>2007</v>
      </c>
      <c r="BH143" t="s">
        <v>116</v>
      </c>
      <c r="BI143" t="s">
        <v>201</v>
      </c>
      <c r="BJ143" t="s">
        <v>204</v>
      </c>
      <c r="BL143" t="s">
        <v>126</v>
      </c>
      <c r="BM143" t="s">
        <v>214</v>
      </c>
      <c r="BR143">
        <v>0</v>
      </c>
    </row>
    <row r="144" spans="59:70" ht="15.6" customHeight="1" x14ac:dyDescent="0.25">
      <c r="BG144">
        <v>2007</v>
      </c>
      <c r="BH144" t="s">
        <v>116</v>
      </c>
      <c r="BI144" t="s">
        <v>201</v>
      </c>
      <c r="BJ144" t="s">
        <v>205</v>
      </c>
      <c r="BL144" t="s">
        <v>126</v>
      </c>
      <c r="BM144" t="s">
        <v>214</v>
      </c>
      <c r="BR144">
        <v>0</v>
      </c>
    </row>
    <row r="145" spans="59:70" ht="15.6" customHeight="1" x14ac:dyDescent="0.25">
      <c r="BG145">
        <v>2007</v>
      </c>
      <c r="BH145" t="s">
        <v>116</v>
      </c>
      <c r="BI145" t="s">
        <v>206</v>
      </c>
      <c r="BL145" t="s">
        <v>126</v>
      </c>
      <c r="BM145" t="s">
        <v>214</v>
      </c>
      <c r="BR145">
        <v>0</v>
      </c>
    </row>
    <row r="146" spans="59:70" ht="15.6" customHeight="1" x14ac:dyDescent="0.25">
      <c r="BG146">
        <v>2007</v>
      </c>
      <c r="BH146" t="s">
        <v>116</v>
      </c>
      <c r="BI146" t="s">
        <v>207</v>
      </c>
      <c r="BL146" t="s">
        <v>126</v>
      </c>
      <c r="BM146" t="s">
        <v>214</v>
      </c>
      <c r="BR146">
        <v>0</v>
      </c>
    </row>
    <row r="147" spans="59:70" ht="15.6" customHeight="1" x14ac:dyDescent="0.25">
      <c r="BG147">
        <v>2007</v>
      </c>
      <c r="BH147" t="s">
        <v>121</v>
      </c>
      <c r="BK147" t="s">
        <v>208</v>
      </c>
      <c r="BL147" t="s">
        <v>126</v>
      </c>
      <c r="BM147" t="s">
        <v>214</v>
      </c>
      <c r="BR147">
        <v>0</v>
      </c>
    </row>
    <row r="148" spans="59:70" ht="15.6" customHeight="1" x14ac:dyDescent="0.25">
      <c r="BG148">
        <v>2007</v>
      </c>
      <c r="BH148" t="s">
        <v>121</v>
      </c>
      <c r="BK148" t="s">
        <v>124</v>
      </c>
      <c r="BL148" t="s">
        <v>126</v>
      </c>
      <c r="BM148" t="s">
        <v>214</v>
      </c>
      <c r="BR148">
        <v>0</v>
      </c>
    </row>
    <row r="149" spans="59:70" ht="15.6" customHeight="1" x14ac:dyDescent="0.25">
      <c r="BG149">
        <v>2007</v>
      </c>
      <c r="BH149" t="s">
        <v>121</v>
      </c>
      <c r="BK149" t="s">
        <v>209</v>
      </c>
      <c r="BL149" t="s">
        <v>126</v>
      </c>
      <c r="BM149" t="s">
        <v>214</v>
      </c>
      <c r="BR149" t="e">
        <v>#VALUE!</v>
      </c>
    </row>
    <row r="150" spans="59:70" ht="15.6" customHeight="1" x14ac:dyDescent="0.25">
      <c r="BG150">
        <v>2007</v>
      </c>
      <c r="BH150" t="s">
        <v>121</v>
      </c>
      <c r="BK150" t="s">
        <v>122</v>
      </c>
      <c r="BL150" t="s">
        <v>126</v>
      </c>
      <c r="BM150" t="s">
        <v>214</v>
      </c>
      <c r="BR150">
        <v>0</v>
      </c>
    </row>
    <row r="151" spans="59:70" ht="15.6" customHeight="1" x14ac:dyDescent="0.25">
      <c r="BG151">
        <v>2007</v>
      </c>
      <c r="BH151" t="s">
        <v>121</v>
      </c>
      <c r="BK151" t="s">
        <v>123</v>
      </c>
      <c r="BL151" t="s">
        <v>126</v>
      </c>
      <c r="BM151" t="s">
        <v>214</v>
      </c>
      <c r="BR151">
        <v>0</v>
      </c>
    </row>
    <row r="152" spans="59:70" ht="15.6" customHeight="1" x14ac:dyDescent="0.25">
      <c r="BG152">
        <v>2007</v>
      </c>
      <c r="BH152" t="s">
        <v>121</v>
      </c>
      <c r="BK152" t="s">
        <v>125</v>
      </c>
      <c r="BL152" t="s">
        <v>126</v>
      </c>
      <c r="BM152" t="s">
        <v>214</v>
      </c>
      <c r="BR152">
        <v>0</v>
      </c>
    </row>
    <row r="153" spans="59:70" ht="15.6" customHeight="1" x14ac:dyDescent="0.25">
      <c r="BG153">
        <v>2007</v>
      </c>
      <c r="BH153" t="s">
        <v>116</v>
      </c>
      <c r="BL153" t="s">
        <v>126</v>
      </c>
      <c r="BM153" t="s">
        <v>215</v>
      </c>
      <c r="BR153">
        <v>241.71700999999919</v>
      </c>
    </row>
    <row r="154" spans="59:70" ht="15.6" customHeight="1" x14ac:dyDescent="0.25">
      <c r="BG154">
        <v>2007</v>
      </c>
      <c r="BH154" t="s">
        <v>116</v>
      </c>
      <c r="BI154" t="s">
        <v>198</v>
      </c>
      <c r="BL154" t="s">
        <v>126</v>
      </c>
      <c r="BM154" t="s">
        <v>215</v>
      </c>
      <c r="BR154">
        <v>144.88721000000001</v>
      </c>
    </row>
    <row r="155" spans="59:70" ht="15.6" customHeight="1" x14ac:dyDescent="0.25">
      <c r="BG155">
        <v>2007</v>
      </c>
      <c r="BH155" t="s">
        <v>116</v>
      </c>
      <c r="BI155" t="s">
        <v>199</v>
      </c>
      <c r="BL155" t="s">
        <v>126</v>
      </c>
      <c r="BM155" t="s">
        <v>215</v>
      </c>
      <c r="BR155">
        <v>68.897799999999904</v>
      </c>
    </row>
    <row r="156" spans="59:70" x14ac:dyDescent="0.25">
      <c r="BG156">
        <v>2007</v>
      </c>
      <c r="BH156" t="s">
        <v>116</v>
      </c>
      <c r="BI156" t="s">
        <v>200</v>
      </c>
      <c r="BL156" t="s">
        <v>126</v>
      </c>
      <c r="BM156" t="s">
        <v>215</v>
      </c>
      <c r="BR156">
        <v>12.117319999999999</v>
      </c>
    </row>
    <row r="157" spans="59:70" ht="15.6" customHeight="1" x14ac:dyDescent="0.25">
      <c r="BG157">
        <v>2007</v>
      </c>
      <c r="BH157" t="s">
        <v>116</v>
      </c>
      <c r="BI157" t="s">
        <v>201</v>
      </c>
      <c r="BL157" t="s">
        <v>126</v>
      </c>
      <c r="BM157" t="s">
        <v>215</v>
      </c>
      <c r="BR157">
        <v>4.0007400000000004</v>
      </c>
    </row>
    <row r="158" spans="59:70" ht="15.6" customHeight="1" x14ac:dyDescent="0.25">
      <c r="BG158">
        <v>2007</v>
      </c>
      <c r="BH158" t="s">
        <v>116</v>
      </c>
      <c r="BI158" t="s">
        <v>201</v>
      </c>
      <c r="BJ158" t="s">
        <v>118</v>
      </c>
      <c r="BL158" t="s">
        <v>126</v>
      </c>
      <c r="BM158" t="s">
        <v>215</v>
      </c>
      <c r="BR158">
        <v>1.7802500000000001</v>
      </c>
    </row>
    <row r="159" spans="59:70" ht="15.6" customHeight="1" x14ac:dyDescent="0.25">
      <c r="BG159">
        <v>2007</v>
      </c>
      <c r="BH159" t="s">
        <v>116</v>
      </c>
      <c r="BI159" t="s">
        <v>201</v>
      </c>
      <c r="BJ159" t="s">
        <v>117</v>
      </c>
      <c r="BL159" t="s">
        <v>126</v>
      </c>
      <c r="BM159" t="s">
        <v>215</v>
      </c>
      <c r="BR159">
        <v>0.22688</v>
      </c>
    </row>
    <row r="160" spans="59:70" ht="15.6" customHeight="1" x14ac:dyDescent="0.25">
      <c r="BG160">
        <v>2007</v>
      </c>
      <c r="BH160" t="s">
        <v>116</v>
      </c>
      <c r="BI160" t="s">
        <v>201</v>
      </c>
      <c r="BJ160" t="s">
        <v>120</v>
      </c>
      <c r="BL160" t="s">
        <v>126</v>
      </c>
      <c r="BM160" t="s">
        <v>215</v>
      </c>
      <c r="BR160">
        <v>0.36137000000000002</v>
      </c>
    </row>
    <row r="161" spans="59:70" ht="15.6" customHeight="1" x14ac:dyDescent="0.25">
      <c r="BG161">
        <v>2007</v>
      </c>
      <c r="BH161" t="s">
        <v>116</v>
      </c>
      <c r="BI161" t="s">
        <v>201</v>
      </c>
      <c r="BJ161" t="s">
        <v>202</v>
      </c>
      <c r="BL161" t="s">
        <v>126</v>
      </c>
      <c r="BM161" t="s">
        <v>215</v>
      </c>
      <c r="BR161">
        <v>0.70496999999999999</v>
      </c>
    </row>
    <row r="162" spans="59:70" ht="15.6" customHeight="1" x14ac:dyDescent="0.25">
      <c r="BG162">
        <v>2007</v>
      </c>
      <c r="BH162" t="s">
        <v>116</v>
      </c>
      <c r="BI162" t="s">
        <v>201</v>
      </c>
      <c r="BJ162" t="s">
        <v>203</v>
      </c>
      <c r="BL162" t="s">
        <v>126</v>
      </c>
      <c r="BM162" t="s">
        <v>215</v>
      </c>
      <c r="BR162">
        <v>0.51873000000000002</v>
      </c>
    </row>
    <row r="163" spans="59:70" ht="15.6" customHeight="1" x14ac:dyDescent="0.25">
      <c r="BG163">
        <v>2007</v>
      </c>
      <c r="BH163" t="s">
        <v>116</v>
      </c>
      <c r="BI163" t="s">
        <v>201</v>
      </c>
      <c r="BJ163" t="s">
        <v>119</v>
      </c>
      <c r="BL163" t="s">
        <v>126</v>
      </c>
      <c r="BM163" t="s">
        <v>215</v>
      </c>
      <c r="BR163">
        <v>0.18776999999999999</v>
      </c>
    </row>
    <row r="164" spans="59:70" ht="15.6" customHeight="1" x14ac:dyDescent="0.25">
      <c r="BG164">
        <v>2007</v>
      </c>
      <c r="BH164" t="s">
        <v>116</v>
      </c>
      <c r="BI164" t="s">
        <v>201</v>
      </c>
      <c r="BJ164" t="s">
        <v>204</v>
      </c>
      <c r="BL164" t="s">
        <v>126</v>
      </c>
      <c r="BM164" t="s">
        <v>215</v>
      </c>
      <c r="BR164">
        <v>8.3419999999999925E-2</v>
      </c>
    </row>
    <row r="165" spans="59:70" ht="15.6" customHeight="1" x14ac:dyDescent="0.25">
      <c r="BG165">
        <v>2007</v>
      </c>
      <c r="BH165" t="s">
        <v>116</v>
      </c>
      <c r="BI165" t="s">
        <v>201</v>
      </c>
      <c r="BJ165" t="s">
        <v>205</v>
      </c>
      <c r="BL165" t="s">
        <v>126</v>
      </c>
      <c r="BM165" t="s">
        <v>215</v>
      </c>
      <c r="BR165">
        <v>0.13735</v>
      </c>
    </row>
    <row r="166" spans="59:70" x14ac:dyDescent="0.25">
      <c r="BG166">
        <v>2007</v>
      </c>
      <c r="BH166" t="s">
        <v>116</v>
      </c>
      <c r="BI166" t="s">
        <v>206</v>
      </c>
      <c r="BL166" t="s">
        <v>126</v>
      </c>
      <c r="BM166" t="s">
        <v>215</v>
      </c>
      <c r="BR166">
        <v>9.0701100000000388</v>
      </c>
    </row>
    <row r="167" spans="59:70" ht="15.6" customHeight="1" x14ac:dyDescent="0.25">
      <c r="BG167">
        <v>2007</v>
      </c>
      <c r="BH167" t="s">
        <v>116</v>
      </c>
      <c r="BI167" t="s">
        <v>207</v>
      </c>
      <c r="BL167" t="s">
        <v>126</v>
      </c>
      <c r="BM167" t="s">
        <v>215</v>
      </c>
      <c r="BR167">
        <v>2.7438299999999809</v>
      </c>
    </row>
    <row r="168" spans="59:70" ht="15.6" customHeight="1" x14ac:dyDescent="0.25">
      <c r="BG168">
        <v>2007</v>
      </c>
      <c r="BH168" t="s">
        <v>121</v>
      </c>
      <c r="BK168" t="s">
        <v>208</v>
      </c>
      <c r="BL168" t="s">
        <v>126</v>
      </c>
      <c r="BM168" t="s">
        <v>215</v>
      </c>
      <c r="BR168">
        <v>1382.3119999999999</v>
      </c>
    </row>
    <row r="169" spans="59:70" ht="15.6" customHeight="1" x14ac:dyDescent="0.25">
      <c r="BG169">
        <v>2007</v>
      </c>
      <c r="BH169" t="s">
        <v>121</v>
      </c>
      <c r="BK169" t="s">
        <v>124</v>
      </c>
      <c r="BL169" t="s">
        <v>126</v>
      </c>
      <c r="BM169" t="s">
        <v>215</v>
      </c>
      <c r="BR169">
        <v>0.79100000000000004</v>
      </c>
    </row>
    <row r="170" spans="59:70" ht="15.6" customHeight="1" x14ac:dyDescent="0.25">
      <c r="BG170">
        <v>2007</v>
      </c>
      <c r="BH170" t="s">
        <v>121</v>
      </c>
      <c r="BK170" t="s">
        <v>209</v>
      </c>
      <c r="BL170" t="s">
        <v>126</v>
      </c>
      <c r="BM170" t="s">
        <v>215</v>
      </c>
      <c r="BR170" t="e">
        <v>#VALUE!</v>
      </c>
    </row>
    <row r="171" spans="59:70" ht="15.6" customHeight="1" x14ac:dyDescent="0.25">
      <c r="BG171">
        <v>2007</v>
      </c>
      <c r="BH171" t="s">
        <v>121</v>
      </c>
      <c r="BK171" t="s">
        <v>122</v>
      </c>
      <c r="BL171" t="s">
        <v>126</v>
      </c>
      <c r="BM171" t="s">
        <v>215</v>
      </c>
      <c r="BR171">
        <v>2.5640000000000001</v>
      </c>
    </row>
    <row r="172" spans="59:70" ht="15.6" customHeight="1" x14ac:dyDescent="0.25">
      <c r="BG172">
        <v>2007</v>
      </c>
      <c r="BH172" t="s">
        <v>121</v>
      </c>
      <c r="BK172" t="s">
        <v>123</v>
      </c>
      <c r="BL172" t="s">
        <v>126</v>
      </c>
      <c r="BM172" t="s">
        <v>215</v>
      </c>
      <c r="BR172">
        <v>1455.4480000000001</v>
      </c>
    </row>
    <row r="173" spans="59:70" ht="15.6" customHeight="1" x14ac:dyDescent="0.25">
      <c r="BG173">
        <v>2007</v>
      </c>
      <c r="BH173" t="s">
        <v>121</v>
      </c>
      <c r="BK173" t="s">
        <v>125</v>
      </c>
      <c r="BL173" t="s">
        <v>126</v>
      </c>
      <c r="BM173" t="s">
        <v>215</v>
      </c>
      <c r="BR173">
        <v>4.5919999999999996</v>
      </c>
    </row>
    <row r="174" spans="59:70" ht="15.6" customHeight="1" x14ac:dyDescent="0.25">
      <c r="BG174">
        <v>2007</v>
      </c>
      <c r="BH174" t="s">
        <v>116</v>
      </c>
      <c r="BL174" t="s">
        <v>126</v>
      </c>
      <c r="BM174" t="s">
        <v>216</v>
      </c>
      <c r="BR174">
        <v>199.25288</v>
      </c>
    </row>
    <row r="175" spans="59:70" ht="15.6" customHeight="1" x14ac:dyDescent="0.25">
      <c r="BG175">
        <v>2007</v>
      </c>
      <c r="BH175" t="s">
        <v>116</v>
      </c>
      <c r="BI175" t="s">
        <v>198</v>
      </c>
      <c r="BL175" t="s">
        <v>126</v>
      </c>
      <c r="BM175" t="s">
        <v>216</v>
      </c>
      <c r="BR175">
        <v>136.36592999999999</v>
      </c>
    </row>
    <row r="176" spans="59:70" x14ac:dyDescent="0.25">
      <c r="BG176">
        <v>2007</v>
      </c>
      <c r="BH176" t="s">
        <v>116</v>
      </c>
      <c r="BI176" t="s">
        <v>199</v>
      </c>
      <c r="BL176" t="s">
        <v>126</v>
      </c>
      <c r="BM176" t="s">
        <v>216</v>
      </c>
      <c r="BR176">
        <v>27.553270000000001</v>
      </c>
    </row>
    <row r="177" spans="59:70" ht="15.6" customHeight="1" x14ac:dyDescent="0.25">
      <c r="BG177">
        <v>2007</v>
      </c>
      <c r="BH177" t="s">
        <v>116</v>
      </c>
      <c r="BI177" t="s">
        <v>200</v>
      </c>
      <c r="BL177" t="s">
        <v>126</v>
      </c>
      <c r="BM177" t="s">
        <v>216</v>
      </c>
      <c r="BR177">
        <v>14.607139999999999</v>
      </c>
    </row>
    <row r="178" spans="59:70" ht="15.6" customHeight="1" x14ac:dyDescent="0.25">
      <c r="BG178">
        <v>2007</v>
      </c>
      <c r="BH178" t="s">
        <v>116</v>
      </c>
      <c r="BI178" t="s">
        <v>201</v>
      </c>
      <c r="BL178" t="s">
        <v>126</v>
      </c>
      <c r="BM178" t="s">
        <v>216</v>
      </c>
      <c r="BR178">
        <v>11.297800000000001</v>
      </c>
    </row>
    <row r="179" spans="59:70" ht="15.6" customHeight="1" x14ac:dyDescent="0.25">
      <c r="BG179">
        <v>2007</v>
      </c>
      <c r="BH179" t="s">
        <v>116</v>
      </c>
      <c r="BI179" t="s">
        <v>201</v>
      </c>
      <c r="BJ179" t="s">
        <v>118</v>
      </c>
      <c r="BL179" t="s">
        <v>126</v>
      </c>
      <c r="BM179" t="s">
        <v>216</v>
      </c>
      <c r="BR179">
        <v>3.00223</v>
      </c>
    </row>
    <row r="180" spans="59:70" ht="15.6" customHeight="1" x14ac:dyDescent="0.25">
      <c r="BG180">
        <v>2007</v>
      </c>
      <c r="BH180" t="s">
        <v>116</v>
      </c>
      <c r="BI180" t="s">
        <v>201</v>
      </c>
      <c r="BJ180" t="s">
        <v>117</v>
      </c>
      <c r="BL180" t="s">
        <v>126</v>
      </c>
      <c r="BM180" t="s">
        <v>216</v>
      </c>
      <c r="BR180">
        <v>2.0283500000000001</v>
      </c>
    </row>
    <row r="181" spans="59:70" ht="15.6" customHeight="1" x14ac:dyDescent="0.25">
      <c r="BG181">
        <v>2007</v>
      </c>
      <c r="BH181" t="s">
        <v>116</v>
      </c>
      <c r="BI181" t="s">
        <v>201</v>
      </c>
      <c r="BJ181" t="s">
        <v>120</v>
      </c>
      <c r="BL181" t="s">
        <v>126</v>
      </c>
      <c r="BM181" t="s">
        <v>216</v>
      </c>
      <c r="BR181">
        <v>2.9303400000000002</v>
      </c>
    </row>
    <row r="182" spans="59:70" ht="15.6" customHeight="1" x14ac:dyDescent="0.25">
      <c r="BG182">
        <v>2007</v>
      </c>
      <c r="BH182" t="s">
        <v>116</v>
      </c>
      <c r="BI182" t="s">
        <v>201</v>
      </c>
      <c r="BJ182" t="s">
        <v>202</v>
      </c>
      <c r="BL182" t="s">
        <v>126</v>
      </c>
      <c r="BM182" t="s">
        <v>216</v>
      </c>
      <c r="BR182">
        <v>1.60259</v>
      </c>
    </row>
    <row r="183" spans="59:70" ht="15.6" customHeight="1" x14ac:dyDescent="0.25">
      <c r="BG183">
        <v>2007</v>
      </c>
      <c r="BH183" t="s">
        <v>116</v>
      </c>
      <c r="BI183" t="s">
        <v>201</v>
      </c>
      <c r="BJ183" t="s">
        <v>203</v>
      </c>
      <c r="BL183" t="s">
        <v>126</v>
      </c>
      <c r="BM183" t="s">
        <v>216</v>
      </c>
      <c r="BR183">
        <v>0.82789999999999997</v>
      </c>
    </row>
    <row r="184" spans="59:70" ht="15.6" customHeight="1" x14ac:dyDescent="0.25">
      <c r="BG184">
        <v>2007</v>
      </c>
      <c r="BH184" t="s">
        <v>116</v>
      </c>
      <c r="BI184" t="s">
        <v>201</v>
      </c>
      <c r="BJ184" t="s">
        <v>119</v>
      </c>
      <c r="BL184" t="s">
        <v>126</v>
      </c>
      <c r="BM184" t="s">
        <v>216</v>
      </c>
      <c r="BR184">
        <v>0.15482000000000001</v>
      </c>
    </row>
    <row r="185" spans="59:70" ht="15.6" customHeight="1" x14ac:dyDescent="0.25">
      <c r="BG185">
        <v>2007</v>
      </c>
      <c r="BH185" t="s">
        <v>116</v>
      </c>
      <c r="BI185" t="s">
        <v>201</v>
      </c>
      <c r="BJ185" t="s">
        <v>204</v>
      </c>
      <c r="BL185" t="s">
        <v>126</v>
      </c>
      <c r="BM185" t="s">
        <v>216</v>
      </c>
      <c r="BR185">
        <v>0.23435</v>
      </c>
    </row>
    <row r="186" spans="59:70" x14ac:dyDescent="0.25">
      <c r="BG186">
        <v>2007</v>
      </c>
      <c r="BH186" t="s">
        <v>116</v>
      </c>
      <c r="BI186" t="s">
        <v>201</v>
      </c>
      <c r="BJ186" t="s">
        <v>205</v>
      </c>
      <c r="BL186" t="s">
        <v>126</v>
      </c>
      <c r="BM186" t="s">
        <v>216</v>
      </c>
      <c r="BR186">
        <v>0.51722000000000001</v>
      </c>
    </row>
    <row r="187" spans="59:70" x14ac:dyDescent="0.25">
      <c r="BG187">
        <v>2007</v>
      </c>
      <c r="BH187" t="s">
        <v>116</v>
      </c>
      <c r="BI187" t="s">
        <v>206</v>
      </c>
      <c r="BL187" t="s">
        <v>126</v>
      </c>
      <c r="BM187" t="s">
        <v>216</v>
      </c>
      <c r="BR187">
        <v>7.282270000000028</v>
      </c>
    </row>
    <row r="188" spans="59:70" x14ac:dyDescent="0.25">
      <c r="BG188">
        <v>2007</v>
      </c>
      <c r="BH188" t="s">
        <v>116</v>
      </c>
      <c r="BI188" t="s">
        <v>207</v>
      </c>
      <c r="BL188" t="s">
        <v>126</v>
      </c>
      <c r="BM188" t="s">
        <v>216</v>
      </c>
      <c r="BR188">
        <v>2.1464699999999741</v>
      </c>
    </row>
    <row r="189" spans="59:70" x14ac:dyDescent="0.25">
      <c r="BG189">
        <v>2007</v>
      </c>
      <c r="BH189" t="s">
        <v>121</v>
      </c>
      <c r="BK189" t="s">
        <v>208</v>
      </c>
      <c r="BL189" t="s">
        <v>126</v>
      </c>
      <c r="BM189" t="s">
        <v>216</v>
      </c>
      <c r="BR189">
        <v>1424.33</v>
      </c>
    </row>
    <row r="190" spans="59:70" x14ac:dyDescent="0.25">
      <c r="BG190">
        <v>2007</v>
      </c>
      <c r="BH190" t="s">
        <v>121</v>
      </c>
      <c r="BK190" t="s">
        <v>124</v>
      </c>
      <c r="BL190" t="s">
        <v>126</v>
      </c>
      <c r="BM190" t="s">
        <v>216</v>
      </c>
      <c r="BR190">
        <v>0.66400000000000003</v>
      </c>
    </row>
    <row r="191" spans="59:70" x14ac:dyDescent="0.25">
      <c r="BG191">
        <v>2007</v>
      </c>
      <c r="BH191" t="s">
        <v>121</v>
      </c>
      <c r="BK191" t="s">
        <v>209</v>
      </c>
      <c r="BL191" t="s">
        <v>126</v>
      </c>
      <c r="BM191" t="s">
        <v>216</v>
      </c>
      <c r="BR191" t="e">
        <v>#VALUE!</v>
      </c>
    </row>
    <row r="192" spans="59:70" x14ac:dyDescent="0.25">
      <c r="BG192">
        <v>2007</v>
      </c>
      <c r="BH192" t="s">
        <v>121</v>
      </c>
      <c r="BK192" t="s">
        <v>122</v>
      </c>
      <c r="BL192" t="s">
        <v>126</v>
      </c>
      <c r="BM192" t="s">
        <v>216</v>
      </c>
      <c r="BR192">
        <v>4.3250000000000002</v>
      </c>
    </row>
    <row r="193" spans="59:70" x14ac:dyDescent="0.25">
      <c r="BG193">
        <v>2007</v>
      </c>
      <c r="BH193" t="s">
        <v>121</v>
      </c>
      <c r="BK193" t="s">
        <v>123</v>
      </c>
      <c r="BL193" t="s">
        <v>126</v>
      </c>
      <c r="BM193" t="s">
        <v>216</v>
      </c>
      <c r="BR193">
        <v>2440.7820000000002</v>
      </c>
    </row>
    <row r="194" spans="59:70" x14ac:dyDescent="0.25">
      <c r="BG194">
        <v>2007</v>
      </c>
      <c r="BH194" t="s">
        <v>121</v>
      </c>
      <c r="BK194" t="s">
        <v>125</v>
      </c>
      <c r="BL194" t="s">
        <v>126</v>
      </c>
      <c r="BM194" t="s">
        <v>216</v>
      </c>
      <c r="BR194">
        <v>5.6050000000000004</v>
      </c>
    </row>
    <row r="195" spans="59:70" x14ac:dyDescent="0.25">
      <c r="BG195">
        <v>2007</v>
      </c>
      <c r="BH195" t="s">
        <v>116</v>
      </c>
      <c r="BL195" t="s">
        <v>126</v>
      </c>
      <c r="BM195" t="s">
        <v>210</v>
      </c>
      <c r="BR195">
        <v>383.40342999999871</v>
      </c>
    </row>
    <row r="196" spans="59:70" x14ac:dyDescent="0.25">
      <c r="BG196">
        <v>2007</v>
      </c>
      <c r="BH196" t="s">
        <v>116</v>
      </c>
      <c r="BI196" t="s">
        <v>198</v>
      </c>
      <c r="BL196" t="s">
        <v>126</v>
      </c>
      <c r="BM196" t="s">
        <v>210</v>
      </c>
      <c r="BR196">
        <v>274.85185999999919</v>
      </c>
    </row>
    <row r="197" spans="59:70" x14ac:dyDescent="0.25">
      <c r="BG197">
        <v>2007</v>
      </c>
      <c r="BH197" t="s">
        <v>116</v>
      </c>
      <c r="BI197" t="s">
        <v>199</v>
      </c>
      <c r="BL197" t="s">
        <v>126</v>
      </c>
      <c r="BM197" t="s">
        <v>210</v>
      </c>
      <c r="BR197">
        <v>56.753580000000063</v>
      </c>
    </row>
    <row r="198" spans="59:70" x14ac:dyDescent="0.25">
      <c r="BG198">
        <v>2007</v>
      </c>
      <c r="BH198" t="s">
        <v>116</v>
      </c>
      <c r="BI198" t="s">
        <v>200</v>
      </c>
      <c r="BL198" t="s">
        <v>126</v>
      </c>
      <c r="BM198" t="s">
        <v>210</v>
      </c>
      <c r="BR198">
        <v>20.31663</v>
      </c>
    </row>
    <row r="199" spans="59:70" x14ac:dyDescent="0.25">
      <c r="BG199">
        <v>2007</v>
      </c>
      <c r="BH199" t="s">
        <v>116</v>
      </c>
      <c r="BI199" t="s">
        <v>201</v>
      </c>
      <c r="BL199" t="s">
        <v>126</v>
      </c>
      <c r="BM199" t="s">
        <v>210</v>
      </c>
      <c r="BR199">
        <v>10.33751</v>
      </c>
    </row>
    <row r="200" spans="59:70" x14ac:dyDescent="0.25">
      <c r="BG200">
        <v>2007</v>
      </c>
      <c r="BH200" t="s">
        <v>116</v>
      </c>
      <c r="BI200" t="s">
        <v>201</v>
      </c>
      <c r="BJ200" t="s">
        <v>118</v>
      </c>
      <c r="BL200" t="s">
        <v>126</v>
      </c>
      <c r="BM200" t="s">
        <v>210</v>
      </c>
      <c r="BR200">
        <v>2.4006699999999999</v>
      </c>
    </row>
    <row r="201" spans="59:70" x14ac:dyDescent="0.25">
      <c r="BG201">
        <v>2007</v>
      </c>
      <c r="BH201" t="s">
        <v>116</v>
      </c>
      <c r="BI201" t="s">
        <v>201</v>
      </c>
      <c r="BJ201" t="s">
        <v>117</v>
      </c>
      <c r="BL201" t="s">
        <v>126</v>
      </c>
      <c r="BM201" t="s">
        <v>210</v>
      </c>
      <c r="BR201">
        <v>2.8720599999999998</v>
      </c>
    </row>
    <row r="202" spans="59:70" x14ac:dyDescent="0.25">
      <c r="BG202">
        <v>2007</v>
      </c>
      <c r="BH202" t="s">
        <v>116</v>
      </c>
      <c r="BI202" t="s">
        <v>201</v>
      </c>
      <c r="BJ202" t="s">
        <v>120</v>
      </c>
      <c r="BL202" t="s">
        <v>126</v>
      </c>
      <c r="BM202" t="s">
        <v>210</v>
      </c>
      <c r="BR202">
        <v>0.99473999999999996</v>
      </c>
    </row>
    <row r="203" spans="59:70" x14ac:dyDescent="0.25">
      <c r="BG203">
        <v>2007</v>
      </c>
      <c r="BH203" t="s">
        <v>116</v>
      </c>
      <c r="BI203" t="s">
        <v>201</v>
      </c>
      <c r="BJ203" t="s">
        <v>202</v>
      </c>
      <c r="BL203" t="s">
        <v>126</v>
      </c>
      <c r="BM203" t="s">
        <v>210</v>
      </c>
      <c r="BR203">
        <v>1.33979</v>
      </c>
    </row>
    <row r="204" spans="59:70" x14ac:dyDescent="0.25">
      <c r="BG204">
        <v>2007</v>
      </c>
      <c r="BH204" t="s">
        <v>116</v>
      </c>
      <c r="BI204" t="s">
        <v>201</v>
      </c>
      <c r="BJ204" t="s">
        <v>203</v>
      </c>
      <c r="BL204" t="s">
        <v>126</v>
      </c>
      <c r="BM204" t="s">
        <v>210</v>
      </c>
      <c r="BR204">
        <v>1.21339</v>
      </c>
    </row>
    <row r="205" spans="59:70" x14ac:dyDescent="0.25">
      <c r="BG205">
        <v>2007</v>
      </c>
      <c r="BH205" t="s">
        <v>116</v>
      </c>
      <c r="BI205" t="s">
        <v>201</v>
      </c>
      <c r="BJ205" t="s">
        <v>119</v>
      </c>
      <c r="BL205" t="s">
        <v>126</v>
      </c>
      <c r="BM205" t="s">
        <v>210</v>
      </c>
      <c r="BR205">
        <v>0.36453999999999998</v>
      </c>
    </row>
    <row r="206" spans="59:70" x14ac:dyDescent="0.25">
      <c r="BG206">
        <v>2007</v>
      </c>
      <c r="BH206" t="s">
        <v>116</v>
      </c>
      <c r="BI206" t="s">
        <v>201</v>
      </c>
      <c r="BJ206" t="s">
        <v>204</v>
      </c>
      <c r="BL206" t="s">
        <v>126</v>
      </c>
      <c r="BM206" t="s">
        <v>210</v>
      </c>
      <c r="BR206">
        <v>0.11734</v>
      </c>
    </row>
    <row r="207" spans="59:70" x14ac:dyDescent="0.25">
      <c r="BG207">
        <v>2007</v>
      </c>
      <c r="BH207" t="s">
        <v>116</v>
      </c>
      <c r="BI207" t="s">
        <v>201</v>
      </c>
      <c r="BJ207" t="s">
        <v>205</v>
      </c>
      <c r="BL207" t="s">
        <v>126</v>
      </c>
      <c r="BM207" t="s">
        <v>210</v>
      </c>
      <c r="BR207">
        <v>1.03498</v>
      </c>
    </row>
    <row r="208" spans="59:70" x14ac:dyDescent="0.25">
      <c r="BG208">
        <v>2007</v>
      </c>
      <c r="BH208" t="s">
        <v>116</v>
      </c>
      <c r="BI208" t="s">
        <v>206</v>
      </c>
      <c r="BL208" t="s">
        <v>126</v>
      </c>
      <c r="BM208" t="s">
        <v>210</v>
      </c>
      <c r="BR208">
        <v>17.35787999999987</v>
      </c>
    </row>
    <row r="209" spans="59:70" x14ac:dyDescent="0.25">
      <c r="BG209">
        <v>2007</v>
      </c>
      <c r="BH209" t="s">
        <v>116</v>
      </c>
      <c r="BI209" t="s">
        <v>207</v>
      </c>
      <c r="BL209" t="s">
        <v>126</v>
      </c>
      <c r="BM209" t="s">
        <v>210</v>
      </c>
      <c r="BR209">
        <v>3.7859699999999572</v>
      </c>
    </row>
    <row r="210" spans="59:70" x14ac:dyDescent="0.25">
      <c r="BG210">
        <v>2007</v>
      </c>
      <c r="BH210" t="s">
        <v>121</v>
      </c>
      <c r="BK210" t="s">
        <v>208</v>
      </c>
      <c r="BL210" t="s">
        <v>126</v>
      </c>
      <c r="BM210" t="s">
        <v>210</v>
      </c>
      <c r="BR210">
        <v>3485.4490000000001</v>
      </c>
    </row>
    <row r="211" spans="59:70" x14ac:dyDescent="0.25">
      <c r="BG211">
        <v>2007</v>
      </c>
      <c r="BH211" t="s">
        <v>121</v>
      </c>
      <c r="BK211" t="s">
        <v>124</v>
      </c>
      <c r="BL211" t="s">
        <v>126</v>
      </c>
      <c r="BM211" t="s">
        <v>210</v>
      </c>
      <c r="BR211">
        <v>0.94</v>
      </c>
    </row>
    <row r="212" spans="59:70" x14ac:dyDescent="0.25">
      <c r="BG212">
        <v>2007</v>
      </c>
      <c r="BH212" t="s">
        <v>121</v>
      </c>
      <c r="BK212" t="s">
        <v>209</v>
      </c>
      <c r="BL212" t="s">
        <v>126</v>
      </c>
      <c r="BM212" t="s">
        <v>210</v>
      </c>
      <c r="BR212" t="e">
        <v>#VALUE!</v>
      </c>
    </row>
    <row r="213" spans="59:70" x14ac:dyDescent="0.25">
      <c r="BG213">
        <v>2007</v>
      </c>
      <c r="BH213" t="s">
        <v>121</v>
      </c>
      <c r="BK213" t="s">
        <v>122</v>
      </c>
      <c r="BL213" t="s">
        <v>126</v>
      </c>
      <c r="BM213" t="s">
        <v>210</v>
      </c>
      <c r="BR213">
        <v>8.4610000000000003</v>
      </c>
    </row>
    <row r="214" spans="59:70" x14ac:dyDescent="0.25">
      <c r="BG214">
        <v>2007</v>
      </c>
      <c r="BH214" t="s">
        <v>121</v>
      </c>
      <c r="BK214" t="s">
        <v>123</v>
      </c>
      <c r="BL214" t="s">
        <v>126</v>
      </c>
      <c r="BM214" t="s">
        <v>210</v>
      </c>
      <c r="BR214">
        <v>1399.538</v>
      </c>
    </row>
    <row r="215" spans="59:70" x14ac:dyDescent="0.25">
      <c r="BG215">
        <v>2007</v>
      </c>
      <c r="BH215" t="s">
        <v>121</v>
      </c>
      <c r="BK215" t="s">
        <v>125</v>
      </c>
      <c r="BL215" t="s">
        <v>126</v>
      </c>
      <c r="BM215" t="s">
        <v>210</v>
      </c>
      <c r="BR215">
        <v>7.0019999999999998</v>
      </c>
    </row>
    <row r="216" spans="59:70" x14ac:dyDescent="0.25">
      <c r="BG216">
        <v>2007</v>
      </c>
      <c r="BH216" t="s">
        <v>116</v>
      </c>
      <c r="BL216" t="s">
        <v>126</v>
      </c>
      <c r="BM216" t="s">
        <v>211</v>
      </c>
      <c r="BR216">
        <v>140.87709999999939</v>
      </c>
    </row>
    <row r="217" spans="59:70" x14ac:dyDescent="0.25">
      <c r="BG217">
        <v>2007</v>
      </c>
      <c r="BH217" t="s">
        <v>116</v>
      </c>
      <c r="BI217" t="s">
        <v>198</v>
      </c>
      <c r="BL217" t="s">
        <v>126</v>
      </c>
      <c r="BM217" t="s">
        <v>211</v>
      </c>
      <c r="BR217">
        <v>96.735529999999798</v>
      </c>
    </row>
    <row r="218" spans="59:70" x14ac:dyDescent="0.25">
      <c r="BG218">
        <v>2007</v>
      </c>
      <c r="BH218" t="s">
        <v>116</v>
      </c>
      <c r="BI218" t="s">
        <v>199</v>
      </c>
      <c r="BL218" t="s">
        <v>126</v>
      </c>
      <c r="BM218" t="s">
        <v>211</v>
      </c>
      <c r="BR218">
        <v>24.42962</v>
      </c>
    </row>
    <row r="219" spans="59:70" x14ac:dyDescent="0.25">
      <c r="BG219">
        <v>2007</v>
      </c>
      <c r="BH219" t="s">
        <v>116</v>
      </c>
      <c r="BI219" t="s">
        <v>200</v>
      </c>
      <c r="BL219" t="s">
        <v>126</v>
      </c>
      <c r="BM219" t="s">
        <v>211</v>
      </c>
      <c r="BR219">
        <v>9.5167999999999857</v>
      </c>
    </row>
    <row r="220" spans="59:70" x14ac:dyDescent="0.25">
      <c r="BG220">
        <v>2007</v>
      </c>
      <c r="BH220" t="s">
        <v>116</v>
      </c>
      <c r="BI220" t="s">
        <v>201</v>
      </c>
      <c r="BL220" t="s">
        <v>126</v>
      </c>
      <c r="BM220" t="s">
        <v>211</v>
      </c>
      <c r="BR220">
        <v>3.70492</v>
      </c>
    </row>
    <row r="221" spans="59:70" x14ac:dyDescent="0.25">
      <c r="BG221">
        <v>2007</v>
      </c>
      <c r="BH221" t="s">
        <v>116</v>
      </c>
      <c r="BI221" t="s">
        <v>201</v>
      </c>
      <c r="BJ221" t="s">
        <v>118</v>
      </c>
      <c r="BL221" t="s">
        <v>126</v>
      </c>
      <c r="BM221" t="s">
        <v>211</v>
      </c>
      <c r="BR221">
        <v>1.4485699999999999</v>
      </c>
    </row>
    <row r="222" spans="59:70" x14ac:dyDescent="0.25">
      <c r="BG222">
        <v>2007</v>
      </c>
      <c r="BH222" t="s">
        <v>116</v>
      </c>
      <c r="BI222" t="s">
        <v>201</v>
      </c>
      <c r="BJ222" t="s">
        <v>117</v>
      </c>
      <c r="BL222" t="s">
        <v>126</v>
      </c>
      <c r="BM222" t="s">
        <v>211</v>
      </c>
      <c r="BR222">
        <v>0.33961999999999998</v>
      </c>
    </row>
    <row r="223" spans="59:70" x14ac:dyDescent="0.25">
      <c r="BG223">
        <v>2007</v>
      </c>
      <c r="BH223" t="s">
        <v>116</v>
      </c>
      <c r="BI223" t="s">
        <v>201</v>
      </c>
      <c r="BJ223" t="s">
        <v>120</v>
      </c>
      <c r="BL223" t="s">
        <v>126</v>
      </c>
      <c r="BM223" t="s">
        <v>211</v>
      </c>
      <c r="BR223">
        <v>0.31646000000000002</v>
      </c>
    </row>
    <row r="224" spans="59:70" x14ac:dyDescent="0.25">
      <c r="BG224">
        <v>2007</v>
      </c>
      <c r="BH224" t="s">
        <v>116</v>
      </c>
      <c r="BI224" t="s">
        <v>201</v>
      </c>
      <c r="BJ224" t="s">
        <v>202</v>
      </c>
      <c r="BL224" t="s">
        <v>126</v>
      </c>
      <c r="BM224" t="s">
        <v>211</v>
      </c>
      <c r="BR224">
        <v>0.83235000000000003</v>
      </c>
    </row>
    <row r="225" spans="59:70" x14ac:dyDescent="0.25">
      <c r="BG225">
        <v>2007</v>
      </c>
      <c r="BH225" t="s">
        <v>116</v>
      </c>
      <c r="BI225" t="s">
        <v>201</v>
      </c>
      <c r="BJ225" t="s">
        <v>203</v>
      </c>
      <c r="BL225" t="s">
        <v>126</v>
      </c>
      <c r="BM225" t="s">
        <v>211</v>
      </c>
      <c r="BR225">
        <v>0.48542999999999997</v>
      </c>
    </row>
    <row r="226" spans="59:70" x14ac:dyDescent="0.25">
      <c r="BG226">
        <v>2007</v>
      </c>
      <c r="BH226" t="s">
        <v>116</v>
      </c>
      <c r="BI226" t="s">
        <v>201</v>
      </c>
      <c r="BJ226" t="s">
        <v>119</v>
      </c>
      <c r="BL226" t="s">
        <v>126</v>
      </c>
      <c r="BM226" t="s">
        <v>211</v>
      </c>
      <c r="BR226">
        <v>6.082999999999994E-2</v>
      </c>
    </row>
    <row r="227" spans="59:70" x14ac:dyDescent="0.25">
      <c r="BG227">
        <v>2007</v>
      </c>
      <c r="BH227" t="s">
        <v>116</v>
      </c>
      <c r="BI227" t="s">
        <v>201</v>
      </c>
      <c r="BJ227" t="s">
        <v>204</v>
      </c>
      <c r="BL227" t="s">
        <v>126</v>
      </c>
      <c r="BM227" t="s">
        <v>211</v>
      </c>
      <c r="BR227">
        <v>5.833E-2</v>
      </c>
    </row>
    <row r="228" spans="59:70" x14ac:dyDescent="0.25">
      <c r="BG228">
        <v>2007</v>
      </c>
      <c r="BH228" t="s">
        <v>116</v>
      </c>
      <c r="BI228" t="s">
        <v>201</v>
      </c>
      <c r="BJ228" t="s">
        <v>205</v>
      </c>
      <c r="BL228" t="s">
        <v>126</v>
      </c>
      <c r="BM228" t="s">
        <v>211</v>
      </c>
      <c r="BR228">
        <v>0.16333</v>
      </c>
    </row>
    <row r="229" spans="59:70" x14ac:dyDescent="0.25">
      <c r="BG229">
        <v>2007</v>
      </c>
      <c r="BH229" t="s">
        <v>116</v>
      </c>
      <c r="BI229" t="s">
        <v>206</v>
      </c>
      <c r="BL229" t="s">
        <v>126</v>
      </c>
      <c r="BM229" t="s">
        <v>211</v>
      </c>
      <c r="BR229">
        <v>4.8756600000000354</v>
      </c>
    </row>
    <row r="230" spans="59:70" x14ac:dyDescent="0.25">
      <c r="BG230">
        <v>2007</v>
      </c>
      <c r="BH230" t="s">
        <v>116</v>
      </c>
      <c r="BI230" t="s">
        <v>207</v>
      </c>
      <c r="BL230" t="s">
        <v>126</v>
      </c>
      <c r="BM230" t="s">
        <v>211</v>
      </c>
      <c r="BR230">
        <v>1.6145699999999941</v>
      </c>
    </row>
    <row r="231" spans="59:70" x14ac:dyDescent="0.25">
      <c r="BG231">
        <v>2007</v>
      </c>
      <c r="BH231" t="s">
        <v>121</v>
      </c>
      <c r="BK231" t="s">
        <v>208</v>
      </c>
      <c r="BL231" t="s">
        <v>126</v>
      </c>
      <c r="BM231" t="s">
        <v>211</v>
      </c>
      <c r="BR231">
        <v>832.61300000000006</v>
      </c>
    </row>
    <row r="232" spans="59:70" x14ac:dyDescent="0.25">
      <c r="BG232">
        <v>2007</v>
      </c>
      <c r="BH232" t="s">
        <v>121</v>
      </c>
      <c r="BK232" t="s">
        <v>124</v>
      </c>
      <c r="BL232" t="s">
        <v>126</v>
      </c>
      <c r="BM232" t="s">
        <v>211</v>
      </c>
      <c r="BR232">
        <v>0.90200000000000002</v>
      </c>
    </row>
    <row r="233" spans="59:70" x14ac:dyDescent="0.25">
      <c r="BG233">
        <v>2007</v>
      </c>
      <c r="BH233" t="s">
        <v>121</v>
      </c>
      <c r="BK233" t="s">
        <v>209</v>
      </c>
      <c r="BL233" t="s">
        <v>126</v>
      </c>
      <c r="BM233" t="s">
        <v>211</v>
      </c>
      <c r="BR233" t="e">
        <v>#VALUE!</v>
      </c>
    </row>
    <row r="234" spans="59:70" x14ac:dyDescent="0.25">
      <c r="BG234">
        <v>2007</v>
      </c>
      <c r="BH234" t="s">
        <v>121</v>
      </c>
      <c r="BK234" t="s">
        <v>122</v>
      </c>
      <c r="BL234" t="s">
        <v>126</v>
      </c>
      <c r="BM234" t="s">
        <v>211</v>
      </c>
      <c r="BR234">
        <v>1.2509999999999999</v>
      </c>
    </row>
    <row r="235" spans="59:70" x14ac:dyDescent="0.25">
      <c r="BG235">
        <v>2007</v>
      </c>
      <c r="BH235" t="s">
        <v>121</v>
      </c>
      <c r="BK235" t="s">
        <v>123</v>
      </c>
      <c r="BL235" t="s">
        <v>126</v>
      </c>
      <c r="BM235" t="s">
        <v>211</v>
      </c>
      <c r="BR235">
        <v>28.603999999999999</v>
      </c>
    </row>
    <row r="236" spans="59:70" x14ac:dyDescent="0.25">
      <c r="BG236">
        <v>2007</v>
      </c>
      <c r="BH236" t="s">
        <v>121</v>
      </c>
      <c r="BK236" t="s">
        <v>125</v>
      </c>
      <c r="BL236" t="s">
        <v>126</v>
      </c>
      <c r="BM236" t="s">
        <v>211</v>
      </c>
      <c r="BR236">
        <v>4.4530000000000003</v>
      </c>
    </row>
    <row r="237" spans="59:70" x14ac:dyDescent="0.25">
      <c r="BG237">
        <v>2007</v>
      </c>
      <c r="BH237" t="s">
        <v>116</v>
      </c>
      <c r="BL237" t="s">
        <v>126</v>
      </c>
      <c r="BM237" t="s">
        <v>212</v>
      </c>
      <c r="BR237">
        <v>126.62912</v>
      </c>
    </row>
    <row r="238" spans="59:70" x14ac:dyDescent="0.25">
      <c r="BG238">
        <v>2007</v>
      </c>
      <c r="BH238" t="s">
        <v>116</v>
      </c>
      <c r="BI238" t="s">
        <v>198</v>
      </c>
      <c r="BL238" t="s">
        <v>126</v>
      </c>
      <c r="BM238" t="s">
        <v>212</v>
      </c>
      <c r="BR238">
        <v>82.353839999999991</v>
      </c>
    </row>
    <row r="239" spans="59:70" x14ac:dyDescent="0.25">
      <c r="BG239">
        <v>2007</v>
      </c>
      <c r="BH239" t="s">
        <v>116</v>
      </c>
      <c r="BI239" t="s">
        <v>199</v>
      </c>
      <c r="BL239" t="s">
        <v>126</v>
      </c>
      <c r="BM239" t="s">
        <v>212</v>
      </c>
      <c r="BR239">
        <v>4.8681399999999897</v>
      </c>
    </row>
    <row r="240" spans="59:70" x14ac:dyDescent="0.25">
      <c r="BG240">
        <v>2007</v>
      </c>
      <c r="BH240" t="s">
        <v>116</v>
      </c>
      <c r="BI240" t="s">
        <v>200</v>
      </c>
      <c r="BL240" t="s">
        <v>126</v>
      </c>
      <c r="BM240" t="s">
        <v>212</v>
      </c>
      <c r="BR240">
        <v>14.76511</v>
      </c>
    </row>
    <row r="241" spans="59:70" x14ac:dyDescent="0.25">
      <c r="BG241">
        <v>2007</v>
      </c>
      <c r="BH241" t="s">
        <v>116</v>
      </c>
      <c r="BI241" t="s">
        <v>201</v>
      </c>
      <c r="BL241" t="s">
        <v>126</v>
      </c>
      <c r="BM241" t="s">
        <v>212</v>
      </c>
      <c r="BR241">
        <v>15.36158</v>
      </c>
    </row>
    <row r="242" spans="59:70" x14ac:dyDescent="0.25">
      <c r="BG242">
        <v>2007</v>
      </c>
      <c r="BH242" t="s">
        <v>116</v>
      </c>
      <c r="BI242" t="s">
        <v>201</v>
      </c>
      <c r="BJ242" t="s">
        <v>118</v>
      </c>
      <c r="BL242" t="s">
        <v>126</v>
      </c>
      <c r="BM242" t="s">
        <v>212</v>
      </c>
      <c r="BR242">
        <v>6.4223699999999999</v>
      </c>
    </row>
    <row r="243" spans="59:70" x14ac:dyDescent="0.25">
      <c r="BG243">
        <v>2007</v>
      </c>
      <c r="BH243" t="s">
        <v>116</v>
      </c>
      <c r="BI243" t="s">
        <v>201</v>
      </c>
      <c r="BJ243" t="s">
        <v>117</v>
      </c>
      <c r="BL243" t="s">
        <v>126</v>
      </c>
      <c r="BM243" t="s">
        <v>212</v>
      </c>
      <c r="BR243">
        <v>2.2280199999999999</v>
      </c>
    </row>
    <row r="244" spans="59:70" x14ac:dyDescent="0.25">
      <c r="BG244">
        <v>2007</v>
      </c>
      <c r="BH244" t="s">
        <v>116</v>
      </c>
      <c r="BI244" t="s">
        <v>201</v>
      </c>
      <c r="BJ244" t="s">
        <v>120</v>
      </c>
      <c r="BL244" t="s">
        <v>126</v>
      </c>
      <c r="BM244" t="s">
        <v>212</v>
      </c>
      <c r="BR244">
        <v>1.54053</v>
      </c>
    </row>
    <row r="245" spans="59:70" x14ac:dyDescent="0.25">
      <c r="BG245">
        <v>2007</v>
      </c>
      <c r="BH245" t="s">
        <v>116</v>
      </c>
      <c r="BI245" t="s">
        <v>201</v>
      </c>
      <c r="BJ245" t="s">
        <v>202</v>
      </c>
      <c r="BL245" t="s">
        <v>126</v>
      </c>
      <c r="BM245" t="s">
        <v>212</v>
      </c>
      <c r="BR245">
        <v>1.6313899999999999</v>
      </c>
    </row>
    <row r="246" spans="59:70" x14ac:dyDescent="0.25">
      <c r="BG246">
        <v>2007</v>
      </c>
      <c r="BH246" t="s">
        <v>116</v>
      </c>
      <c r="BI246" t="s">
        <v>201</v>
      </c>
      <c r="BJ246" t="s">
        <v>203</v>
      </c>
      <c r="BL246" t="s">
        <v>126</v>
      </c>
      <c r="BM246" t="s">
        <v>212</v>
      </c>
      <c r="BR246">
        <v>1.23969</v>
      </c>
    </row>
    <row r="247" spans="59:70" x14ac:dyDescent="0.25">
      <c r="BG247">
        <v>2007</v>
      </c>
      <c r="BH247" t="s">
        <v>116</v>
      </c>
      <c r="BI247" t="s">
        <v>201</v>
      </c>
      <c r="BJ247" t="s">
        <v>119</v>
      </c>
      <c r="BL247" t="s">
        <v>126</v>
      </c>
      <c r="BM247" t="s">
        <v>212</v>
      </c>
      <c r="BR247">
        <v>1.0217700000000001</v>
      </c>
    </row>
    <row r="248" spans="59:70" x14ac:dyDescent="0.25">
      <c r="BG248">
        <v>2007</v>
      </c>
      <c r="BH248" t="s">
        <v>116</v>
      </c>
      <c r="BI248" t="s">
        <v>201</v>
      </c>
      <c r="BJ248" t="s">
        <v>204</v>
      </c>
      <c r="BL248" t="s">
        <v>126</v>
      </c>
      <c r="BM248" t="s">
        <v>212</v>
      </c>
      <c r="BR248">
        <v>0.16646</v>
      </c>
    </row>
    <row r="249" spans="59:70" x14ac:dyDescent="0.25">
      <c r="BG249">
        <v>2007</v>
      </c>
      <c r="BH249" t="s">
        <v>116</v>
      </c>
      <c r="BI249" t="s">
        <v>201</v>
      </c>
      <c r="BJ249" t="s">
        <v>205</v>
      </c>
      <c r="BL249" t="s">
        <v>126</v>
      </c>
      <c r="BM249" t="s">
        <v>212</v>
      </c>
      <c r="BR249">
        <v>1.1113500000000001</v>
      </c>
    </row>
    <row r="250" spans="59:70" x14ac:dyDescent="0.25">
      <c r="BG250">
        <v>2007</v>
      </c>
      <c r="BH250" t="s">
        <v>116</v>
      </c>
      <c r="BI250" t="s">
        <v>206</v>
      </c>
      <c r="BL250" t="s">
        <v>126</v>
      </c>
      <c r="BM250" t="s">
        <v>212</v>
      </c>
      <c r="BR250">
        <v>6.1609200000000151</v>
      </c>
    </row>
    <row r="251" spans="59:70" x14ac:dyDescent="0.25">
      <c r="BG251">
        <v>2007</v>
      </c>
      <c r="BH251" t="s">
        <v>116</v>
      </c>
      <c r="BI251" t="s">
        <v>207</v>
      </c>
      <c r="BL251" t="s">
        <v>126</v>
      </c>
      <c r="BM251" t="s">
        <v>212</v>
      </c>
      <c r="BR251">
        <v>3.1195299999999788</v>
      </c>
    </row>
    <row r="252" spans="59:70" x14ac:dyDescent="0.25">
      <c r="BG252">
        <v>2007</v>
      </c>
      <c r="BH252" t="s">
        <v>121</v>
      </c>
      <c r="BK252" t="s">
        <v>208</v>
      </c>
      <c r="BL252" t="s">
        <v>126</v>
      </c>
      <c r="BM252" t="s">
        <v>212</v>
      </c>
      <c r="BR252">
        <v>264.72800000000001</v>
      </c>
    </row>
    <row r="253" spans="59:70" x14ac:dyDescent="0.25">
      <c r="BG253">
        <v>2007</v>
      </c>
      <c r="BH253" t="s">
        <v>121</v>
      </c>
      <c r="BK253" t="s">
        <v>124</v>
      </c>
      <c r="BL253" t="s">
        <v>126</v>
      </c>
      <c r="BM253" t="s">
        <v>212</v>
      </c>
      <c r="BR253">
        <v>0.879</v>
      </c>
    </row>
    <row r="254" spans="59:70" x14ac:dyDescent="0.25">
      <c r="BG254">
        <v>2007</v>
      </c>
      <c r="BH254" t="s">
        <v>121</v>
      </c>
      <c r="BK254" t="s">
        <v>209</v>
      </c>
      <c r="BL254" t="s">
        <v>126</v>
      </c>
      <c r="BM254" t="s">
        <v>212</v>
      </c>
      <c r="BR254" t="e">
        <v>#VALUE!</v>
      </c>
    </row>
    <row r="255" spans="59:70" x14ac:dyDescent="0.25">
      <c r="BG255">
        <v>2007</v>
      </c>
      <c r="BH255" t="s">
        <v>121</v>
      </c>
      <c r="BK255" t="s">
        <v>122</v>
      </c>
      <c r="BL255" t="s">
        <v>126</v>
      </c>
      <c r="BM255" t="s">
        <v>212</v>
      </c>
      <c r="BR255">
        <v>0.84699999999999998</v>
      </c>
    </row>
    <row r="256" spans="59:70" x14ac:dyDescent="0.25">
      <c r="BG256">
        <v>2007</v>
      </c>
      <c r="BH256" t="s">
        <v>121</v>
      </c>
      <c r="BK256" t="s">
        <v>123</v>
      </c>
      <c r="BL256" t="s">
        <v>126</v>
      </c>
      <c r="BM256" t="s">
        <v>212</v>
      </c>
      <c r="BR256">
        <v>163.32499999999999</v>
      </c>
    </row>
    <row r="257" spans="59:70" x14ac:dyDescent="0.25">
      <c r="BG257">
        <v>2007</v>
      </c>
      <c r="BH257" t="s">
        <v>121</v>
      </c>
      <c r="BK257" t="s">
        <v>125</v>
      </c>
      <c r="BL257" t="s">
        <v>126</v>
      </c>
      <c r="BM257" t="s">
        <v>212</v>
      </c>
      <c r="BR257">
        <v>4.5720000000000001</v>
      </c>
    </row>
    <row r="258" spans="59:70" x14ac:dyDescent="0.25">
      <c r="BG258">
        <v>2007</v>
      </c>
      <c r="BH258" t="s">
        <v>116</v>
      </c>
      <c r="BL258" t="s">
        <v>126</v>
      </c>
      <c r="BM258" t="s">
        <v>213</v>
      </c>
      <c r="BR258">
        <v>185.84493000000001</v>
      </c>
    </row>
    <row r="259" spans="59:70" x14ac:dyDescent="0.25">
      <c r="BG259">
        <v>2007</v>
      </c>
      <c r="BH259" t="s">
        <v>116</v>
      </c>
      <c r="BI259" t="s">
        <v>198</v>
      </c>
      <c r="BL259" t="s">
        <v>126</v>
      </c>
      <c r="BM259" t="s">
        <v>213</v>
      </c>
      <c r="BR259">
        <v>146.66543999999951</v>
      </c>
    </row>
    <row r="260" spans="59:70" x14ac:dyDescent="0.25">
      <c r="BG260">
        <v>2007</v>
      </c>
      <c r="BH260" t="s">
        <v>116</v>
      </c>
      <c r="BI260" t="s">
        <v>199</v>
      </c>
      <c r="BL260" t="s">
        <v>126</v>
      </c>
      <c r="BM260" t="s">
        <v>213</v>
      </c>
      <c r="BR260">
        <v>8.4928499999999811</v>
      </c>
    </row>
    <row r="261" spans="59:70" x14ac:dyDescent="0.25">
      <c r="BG261">
        <v>2007</v>
      </c>
      <c r="BH261" t="s">
        <v>116</v>
      </c>
      <c r="BI261" t="s">
        <v>200</v>
      </c>
      <c r="BL261" t="s">
        <v>126</v>
      </c>
      <c r="BM261" t="s">
        <v>213</v>
      </c>
      <c r="BR261">
        <v>11.501469999999999</v>
      </c>
    </row>
    <row r="262" spans="59:70" x14ac:dyDescent="0.25">
      <c r="BG262">
        <v>2007</v>
      </c>
      <c r="BH262" t="s">
        <v>116</v>
      </c>
      <c r="BI262" t="s">
        <v>201</v>
      </c>
      <c r="BL262" t="s">
        <v>126</v>
      </c>
      <c r="BM262" t="s">
        <v>213</v>
      </c>
      <c r="BR262">
        <v>3.88165</v>
      </c>
    </row>
    <row r="263" spans="59:70" x14ac:dyDescent="0.25">
      <c r="BG263">
        <v>2007</v>
      </c>
      <c r="BH263" t="s">
        <v>116</v>
      </c>
      <c r="BI263" t="s">
        <v>201</v>
      </c>
      <c r="BJ263" t="s">
        <v>118</v>
      </c>
      <c r="BL263" t="s">
        <v>126</v>
      </c>
      <c r="BM263" t="s">
        <v>213</v>
      </c>
      <c r="BR263">
        <v>0.99663999999999997</v>
      </c>
    </row>
    <row r="264" spans="59:70" x14ac:dyDescent="0.25">
      <c r="BG264">
        <v>2007</v>
      </c>
      <c r="BH264" t="s">
        <v>116</v>
      </c>
      <c r="BI264" t="s">
        <v>201</v>
      </c>
      <c r="BJ264" t="s">
        <v>117</v>
      </c>
      <c r="BL264" t="s">
        <v>126</v>
      </c>
      <c r="BM264" t="s">
        <v>213</v>
      </c>
      <c r="BR264">
        <v>0.11194999999999999</v>
      </c>
    </row>
    <row r="265" spans="59:70" x14ac:dyDescent="0.25">
      <c r="BG265">
        <v>2007</v>
      </c>
      <c r="BH265" t="s">
        <v>116</v>
      </c>
      <c r="BI265" t="s">
        <v>201</v>
      </c>
      <c r="BJ265" t="s">
        <v>120</v>
      </c>
      <c r="BL265" t="s">
        <v>126</v>
      </c>
      <c r="BM265" t="s">
        <v>213</v>
      </c>
      <c r="BR265">
        <v>0.92747000000000002</v>
      </c>
    </row>
    <row r="266" spans="59:70" x14ac:dyDescent="0.25">
      <c r="BG266">
        <v>2007</v>
      </c>
      <c r="BH266" t="s">
        <v>116</v>
      </c>
      <c r="BI266" t="s">
        <v>201</v>
      </c>
      <c r="BJ266" t="s">
        <v>202</v>
      </c>
      <c r="BL266" t="s">
        <v>126</v>
      </c>
      <c r="BM266" t="s">
        <v>213</v>
      </c>
      <c r="BR266">
        <v>0.94584999999999997</v>
      </c>
    </row>
    <row r="267" spans="59:70" x14ac:dyDescent="0.25">
      <c r="BG267">
        <v>2007</v>
      </c>
      <c r="BH267" t="s">
        <v>116</v>
      </c>
      <c r="BI267" t="s">
        <v>201</v>
      </c>
      <c r="BJ267" t="s">
        <v>203</v>
      </c>
      <c r="BL267" t="s">
        <v>126</v>
      </c>
      <c r="BM267" t="s">
        <v>213</v>
      </c>
      <c r="BR267">
        <v>0.50592999999999999</v>
      </c>
    </row>
    <row r="268" spans="59:70" x14ac:dyDescent="0.25">
      <c r="BG268">
        <v>2007</v>
      </c>
      <c r="BH268" t="s">
        <v>116</v>
      </c>
      <c r="BI268" t="s">
        <v>201</v>
      </c>
      <c r="BJ268" t="s">
        <v>119</v>
      </c>
      <c r="BL268" t="s">
        <v>126</v>
      </c>
      <c r="BM268" t="s">
        <v>213</v>
      </c>
      <c r="BR268">
        <v>4.4600000000000001E-2</v>
      </c>
    </row>
    <row r="269" spans="59:70" x14ac:dyDescent="0.25">
      <c r="BG269">
        <v>2007</v>
      </c>
      <c r="BH269" t="s">
        <v>116</v>
      </c>
      <c r="BI269" t="s">
        <v>201</v>
      </c>
      <c r="BJ269" t="s">
        <v>204</v>
      </c>
      <c r="BL269" t="s">
        <v>126</v>
      </c>
      <c r="BM269" t="s">
        <v>213</v>
      </c>
      <c r="BR269">
        <v>8.4370000000000001E-2</v>
      </c>
    </row>
    <row r="270" spans="59:70" x14ac:dyDescent="0.25">
      <c r="BG270">
        <v>2007</v>
      </c>
      <c r="BH270" t="s">
        <v>116</v>
      </c>
      <c r="BI270" t="s">
        <v>201</v>
      </c>
      <c r="BJ270" t="s">
        <v>205</v>
      </c>
      <c r="BL270" t="s">
        <v>126</v>
      </c>
      <c r="BM270" t="s">
        <v>213</v>
      </c>
      <c r="BR270">
        <v>0.26484000000000002</v>
      </c>
    </row>
    <row r="271" spans="59:70" x14ac:dyDescent="0.25">
      <c r="BG271">
        <v>2007</v>
      </c>
      <c r="BH271" t="s">
        <v>116</v>
      </c>
      <c r="BI271" t="s">
        <v>206</v>
      </c>
      <c r="BL271" t="s">
        <v>126</v>
      </c>
      <c r="BM271" t="s">
        <v>213</v>
      </c>
      <c r="BR271">
        <v>12.89389000000007</v>
      </c>
    </row>
    <row r="272" spans="59:70" x14ac:dyDescent="0.25">
      <c r="BG272">
        <v>2007</v>
      </c>
      <c r="BH272" t="s">
        <v>116</v>
      </c>
      <c r="BI272" t="s">
        <v>207</v>
      </c>
      <c r="BL272" t="s">
        <v>126</v>
      </c>
      <c r="BM272" t="s">
        <v>213</v>
      </c>
      <c r="BR272">
        <v>2.4096299999999609</v>
      </c>
    </row>
    <row r="273" spans="59:70" x14ac:dyDescent="0.25">
      <c r="BG273">
        <v>2007</v>
      </c>
      <c r="BH273" t="s">
        <v>121</v>
      </c>
      <c r="BK273" t="s">
        <v>208</v>
      </c>
      <c r="BL273" t="s">
        <v>126</v>
      </c>
      <c r="BM273" t="s">
        <v>213</v>
      </c>
      <c r="BR273">
        <v>767.29399999999998</v>
      </c>
    </row>
    <row r="274" spans="59:70" x14ac:dyDescent="0.25">
      <c r="BG274">
        <v>2007</v>
      </c>
      <c r="BH274" t="s">
        <v>121</v>
      </c>
      <c r="BK274" t="s">
        <v>124</v>
      </c>
      <c r="BL274" t="s">
        <v>126</v>
      </c>
      <c r="BM274" t="s">
        <v>213</v>
      </c>
      <c r="BR274">
        <v>2.89</v>
      </c>
    </row>
    <row r="275" spans="59:70" x14ac:dyDescent="0.25">
      <c r="BG275">
        <v>2007</v>
      </c>
      <c r="BH275" t="s">
        <v>121</v>
      </c>
      <c r="BK275" t="s">
        <v>209</v>
      </c>
      <c r="BL275" t="s">
        <v>126</v>
      </c>
      <c r="BM275" t="s">
        <v>213</v>
      </c>
      <c r="BR275" t="e">
        <v>#VALUE!</v>
      </c>
    </row>
    <row r="276" spans="59:70" x14ac:dyDescent="0.25">
      <c r="BG276">
        <v>2007</v>
      </c>
      <c r="BH276" t="s">
        <v>121</v>
      </c>
      <c r="BK276" t="s">
        <v>122</v>
      </c>
      <c r="BL276" t="s">
        <v>126</v>
      </c>
      <c r="BM276" t="s">
        <v>213</v>
      </c>
      <c r="BR276">
        <v>1.5680000000000001</v>
      </c>
    </row>
    <row r="277" spans="59:70" x14ac:dyDescent="0.25">
      <c r="BG277">
        <v>2007</v>
      </c>
      <c r="BH277" t="s">
        <v>121</v>
      </c>
      <c r="BK277" t="s">
        <v>123</v>
      </c>
      <c r="BL277" t="s">
        <v>126</v>
      </c>
      <c r="BM277" t="s">
        <v>213</v>
      </c>
      <c r="BR277">
        <v>123.19199999999999</v>
      </c>
    </row>
    <row r="278" spans="59:70" x14ac:dyDescent="0.25">
      <c r="BG278">
        <v>2007</v>
      </c>
      <c r="BH278" t="s">
        <v>121</v>
      </c>
      <c r="BK278" t="s">
        <v>125</v>
      </c>
      <c r="BL278" t="s">
        <v>126</v>
      </c>
      <c r="BM278" t="s">
        <v>213</v>
      </c>
      <c r="BR278">
        <v>7.4749999999999996</v>
      </c>
    </row>
    <row r="279" spans="59:70" x14ac:dyDescent="0.25">
      <c r="BG279">
        <v>2007</v>
      </c>
      <c r="BH279" t="s">
        <v>116</v>
      </c>
      <c r="BL279" t="s">
        <v>126</v>
      </c>
      <c r="BM279" t="s">
        <v>217</v>
      </c>
      <c r="BR279">
        <v>182.21554999999881</v>
      </c>
    </row>
    <row r="280" spans="59:70" x14ac:dyDescent="0.25">
      <c r="BG280">
        <v>2007</v>
      </c>
      <c r="BH280" t="s">
        <v>116</v>
      </c>
      <c r="BI280" t="s">
        <v>198</v>
      </c>
      <c r="BL280" t="s">
        <v>126</v>
      </c>
      <c r="BM280" t="s">
        <v>217</v>
      </c>
      <c r="BR280">
        <v>119.22119000000001</v>
      </c>
    </row>
    <row r="281" spans="59:70" x14ac:dyDescent="0.25">
      <c r="BG281">
        <v>2007</v>
      </c>
      <c r="BH281" t="s">
        <v>116</v>
      </c>
      <c r="BI281" t="s">
        <v>199</v>
      </c>
      <c r="BL281" t="s">
        <v>126</v>
      </c>
      <c r="BM281" t="s">
        <v>217</v>
      </c>
      <c r="BR281">
        <v>18.507739999999998</v>
      </c>
    </row>
    <row r="282" spans="59:70" x14ac:dyDescent="0.25">
      <c r="BG282">
        <v>2007</v>
      </c>
      <c r="BH282" t="s">
        <v>116</v>
      </c>
      <c r="BI282" t="s">
        <v>200</v>
      </c>
      <c r="BL282" t="s">
        <v>126</v>
      </c>
      <c r="BM282" t="s">
        <v>217</v>
      </c>
      <c r="BR282">
        <v>12.209530000000001</v>
      </c>
    </row>
    <row r="283" spans="59:70" x14ac:dyDescent="0.25">
      <c r="BG283">
        <v>2007</v>
      </c>
      <c r="BH283" t="s">
        <v>116</v>
      </c>
      <c r="BI283" t="s">
        <v>201</v>
      </c>
      <c r="BL283" t="s">
        <v>126</v>
      </c>
      <c r="BM283" t="s">
        <v>217</v>
      </c>
      <c r="BR283">
        <v>18.457820000000002</v>
      </c>
    </row>
    <row r="284" spans="59:70" x14ac:dyDescent="0.25">
      <c r="BG284">
        <v>2007</v>
      </c>
      <c r="BH284" t="s">
        <v>116</v>
      </c>
      <c r="BI284" t="s">
        <v>201</v>
      </c>
      <c r="BJ284" t="s">
        <v>118</v>
      </c>
      <c r="BL284" t="s">
        <v>126</v>
      </c>
      <c r="BM284" t="s">
        <v>217</v>
      </c>
      <c r="BR284">
        <v>3.46427</v>
      </c>
    </row>
    <row r="285" spans="59:70" x14ac:dyDescent="0.25">
      <c r="BG285">
        <v>2007</v>
      </c>
      <c r="BH285" t="s">
        <v>116</v>
      </c>
      <c r="BI285" t="s">
        <v>201</v>
      </c>
      <c r="BJ285" t="s">
        <v>117</v>
      </c>
      <c r="BL285" t="s">
        <v>126</v>
      </c>
      <c r="BM285" t="s">
        <v>217</v>
      </c>
      <c r="BR285">
        <v>5.1821200000000003</v>
      </c>
    </row>
    <row r="286" spans="59:70" x14ac:dyDescent="0.25">
      <c r="BG286">
        <v>2007</v>
      </c>
      <c r="BH286" t="s">
        <v>116</v>
      </c>
      <c r="BI286" t="s">
        <v>201</v>
      </c>
      <c r="BJ286" t="s">
        <v>120</v>
      </c>
      <c r="BL286" t="s">
        <v>126</v>
      </c>
      <c r="BM286" t="s">
        <v>217</v>
      </c>
      <c r="BR286">
        <v>2.84009</v>
      </c>
    </row>
    <row r="287" spans="59:70" x14ac:dyDescent="0.25">
      <c r="BG287">
        <v>2007</v>
      </c>
      <c r="BH287" t="s">
        <v>116</v>
      </c>
      <c r="BI287" t="s">
        <v>201</v>
      </c>
      <c r="BJ287" t="s">
        <v>202</v>
      </c>
      <c r="BL287" t="s">
        <v>126</v>
      </c>
      <c r="BM287" t="s">
        <v>217</v>
      </c>
      <c r="BR287">
        <v>1.6640600000000001</v>
      </c>
    </row>
    <row r="288" spans="59:70" x14ac:dyDescent="0.25">
      <c r="BG288">
        <v>2007</v>
      </c>
      <c r="BH288" t="s">
        <v>116</v>
      </c>
      <c r="BI288" t="s">
        <v>201</v>
      </c>
      <c r="BJ288" t="s">
        <v>203</v>
      </c>
      <c r="BL288" t="s">
        <v>126</v>
      </c>
      <c r="BM288" t="s">
        <v>217</v>
      </c>
      <c r="BR288">
        <v>2.07193</v>
      </c>
    </row>
    <row r="289" spans="59:70" x14ac:dyDescent="0.25">
      <c r="BG289">
        <v>2007</v>
      </c>
      <c r="BH289" t="s">
        <v>116</v>
      </c>
      <c r="BI289" t="s">
        <v>201</v>
      </c>
      <c r="BJ289" t="s">
        <v>119</v>
      </c>
      <c r="BL289" t="s">
        <v>126</v>
      </c>
      <c r="BM289" t="s">
        <v>217</v>
      </c>
      <c r="BR289">
        <v>0.37367</v>
      </c>
    </row>
    <row r="290" spans="59:70" x14ac:dyDescent="0.25">
      <c r="BG290">
        <v>2007</v>
      </c>
      <c r="BH290" t="s">
        <v>116</v>
      </c>
      <c r="BI290" t="s">
        <v>201</v>
      </c>
      <c r="BJ290" t="s">
        <v>204</v>
      </c>
      <c r="BL290" t="s">
        <v>126</v>
      </c>
      <c r="BM290" t="s">
        <v>217</v>
      </c>
      <c r="BR290">
        <v>0.57874999999999999</v>
      </c>
    </row>
    <row r="291" spans="59:70" x14ac:dyDescent="0.25">
      <c r="BG291">
        <v>2007</v>
      </c>
      <c r="BH291" t="s">
        <v>116</v>
      </c>
      <c r="BI291" t="s">
        <v>201</v>
      </c>
      <c r="BJ291" t="s">
        <v>205</v>
      </c>
      <c r="BL291" t="s">
        <v>126</v>
      </c>
      <c r="BM291" t="s">
        <v>217</v>
      </c>
      <c r="BR291">
        <v>2.2829299999999999</v>
      </c>
    </row>
    <row r="292" spans="59:70" x14ac:dyDescent="0.25">
      <c r="BG292">
        <v>2007</v>
      </c>
      <c r="BH292" t="s">
        <v>116</v>
      </c>
      <c r="BI292" t="s">
        <v>206</v>
      </c>
      <c r="BL292" t="s">
        <v>126</v>
      </c>
      <c r="BM292" t="s">
        <v>217</v>
      </c>
      <c r="BR292">
        <v>10.218270000000119</v>
      </c>
    </row>
    <row r="293" spans="59:70" x14ac:dyDescent="0.25">
      <c r="BG293">
        <v>2007</v>
      </c>
      <c r="BH293" t="s">
        <v>116</v>
      </c>
      <c r="BI293" t="s">
        <v>207</v>
      </c>
      <c r="BL293" t="s">
        <v>126</v>
      </c>
      <c r="BM293" t="s">
        <v>217</v>
      </c>
      <c r="BR293">
        <v>3.6009999999999609</v>
      </c>
    </row>
    <row r="294" spans="59:70" x14ac:dyDescent="0.25">
      <c r="BG294">
        <v>2007</v>
      </c>
      <c r="BH294" t="s">
        <v>121</v>
      </c>
      <c r="BK294" t="s">
        <v>208</v>
      </c>
      <c r="BL294" t="s">
        <v>126</v>
      </c>
      <c r="BM294" t="s">
        <v>217</v>
      </c>
      <c r="BR294">
        <v>830.30899999999997</v>
      </c>
    </row>
    <row r="295" spans="59:70" x14ac:dyDescent="0.25">
      <c r="BG295">
        <v>2007</v>
      </c>
      <c r="BH295" t="s">
        <v>121</v>
      </c>
      <c r="BK295" t="s">
        <v>124</v>
      </c>
      <c r="BL295" t="s">
        <v>126</v>
      </c>
      <c r="BM295" t="s">
        <v>217</v>
      </c>
      <c r="BR295">
        <v>1.569</v>
      </c>
    </row>
    <row r="296" spans="59:70" x14ac:dyDescent="0.25">
      <c r="BG296">
        <v>2007</v>
      </c>
      <c r="BH296" t="s">
        <v>121</v>
      </c>
      <c r="BK296" t="s">
        <v>209</v>
      </c>
      <c r="BL296" t="s">
        <v>126</v>
      </c>
      <c r="BM296" t="s">
        <v>217</v>
      </c>
      <c r="BR296" t="e">
        <v>#VALUE!</v>
      </c>
    </row>
    <row r="297" spans="59:70" x14ac:dyDescent="0.25">
      <c r="BG297">
        <v>2007</v>
      </c>
      <c r="BH297" t="s">
        <v>121</v>
      </c>
      <c r="BK297" t="s">
        <v>122</v>
      </c>
      <c r="BL297" t="s">
        <v>126</v>
      </c>
      <c r="BM297" t="s">
        <v>217</v>
      </c>
      <c r="BR297">
        <v>4.7960000000000003</v>
      </c>
    </row>
    <row r="298" spans="59:70" x14ac:dyDescent="0.25">
      <c r="BG298">
        <v>2007</v>
      </c>
      <c r="BH298" t="s">
        <v>121</v>
      </c>
      <c r="BK298" t="s">
        <v>123</v>
      </c>
      <c r="BL298" t="s">
        <v>126</v>
      </c>
      <c r="BM298" t="s">
        <v>217</v>
      </c>
      <c r="BR298">
        <v>1899.4449999999999</v>
      </c>
    </row>
    <row r="299" spans="59:70" x14ac:dyDescent="0.25">
      <c r="BG299">
        <v>2007</v>
      </c>
      <c r="BH299" t="s">
        <v>121</v>
      </c>
      <c r="BK299" t="s">
        <v>125</v>
      </c>
      <c r="BL299" t="s">
        <v>126</v>
      </c>
      <c r="BM299" t="s">
        <v>217</v>
      </c>
      <c r="BR299">
        <v>12.16</v>
      </c>
    </row>
    <row r="300" spans="59:70" x14ac:dyDescent="0.25">
      <c r="BG300">
        <v>2007</v>
      </c>
      <c r="BH300" t="s">
        <v>116</v>
      </c>
      <c r="BL300" t="s">
        <v>126</v>
      </c>
      <c r="BR300">
        <v>1459.94002</v>
      </c>
    </row>
    <row r="301" spans="59:70" x14ac:dyDescent="0.25">
      <c r="BG301">
        <v>2007</v>
      </c>
      <c r="BH301" t="s">
        <v>116</v>
      </c>
      <c r="BI301" t="s">
        <v>198</v>
      </c>
      <c r="BL301" t="s">
        <v>126</v>
      </c>
      <c r="BR301">
        <v>1001.081</v>
      </c>
    </row>
    <row r="302" spans="59:70" x14ac:dyDescent="0.25">
      <c r="BG302">
        <v>2007</v>
      </c>
      <c r="BH302" t="s">
        <v>116</v>
      </c>
      <c r="BI302" t="s">
        <v>199</v>
      </c>
      <c r="BL302" t="s">
        <v>126</v>
      </c>
      <c r="BR302">
        <v>209.50299999999999</v>
      </c>
    </row>
    <row r="303" spans="59:70" x14ac:dyDescent="0.25">
      <c r="BG303">
        <v>2007</v>
      </c>
      <c r="BH303" t="s">
        <v>116</v>
      </c>
      <c r="BI303" t="s">
        <v>200</v>
      </c>
      <c r="BL303" t="s">
        <v>126</v>
      </c>
      <c r="BR303">
        <v>95.034000000000006</v>
      </c>
    </row>
    <row r="304" spans="59:70" x14ac:dyDescent="0.25">
      <c r="BG304">
        <v>2007</v>
      </c>
      <c r="BH304" t="s">
        <v>116</v>
      </c>
      <c r="BI304" t="s">
        <v>201</v>
      </c>
      <c r="BL304" t="s">
        <v>126</v>
      </c>
      <c r="BR304">
        <v>67.042020000000008</v>
      </c>
    </row>
    <row r="305" spans="59:70" x14ac:dyDescent="0.25">
      <c r="BG305">
        <v>2007</v>
      </c>
      <c r="BH305" t="s">
        <v>116</v>
      </c>
      <c r="BI305" t="s">
        <v>201</v>
      </c>
      <c r="BJ305" t="s">
        <v>118</v>
      </c>
      <c r="BL305" t="s">
        <v>126</v>
      </c>
      <c r="BR305">
        <v>19.515000000000001</v>
      </c>
    </row>
    <row r="306" spans="59:70" x14ac:dyDescent="0.25">
      <c r="BG306">
        <v>2007</v>
      </c>
      <c r="BH306" t="s">
        <v>116</v>
      </c>
      <c r="BI306" t="s">
        <v>201</v>
      </c>
      <c r="BJ306" t="s">
        <v>117</v>
      </c>
      <c r="BL306" t="s">
        <v>126</v>
      </c>
      <c r="BR306">
        <v>12.989000000000001</v>
      </c>
    </row>
    <row r="307" spans="59:70" x14ac:dyDescent="0.25">
      <c r="BG307">
        <v>2007</v>
      </c>
      <c r="BH307" t="s">
        <v>116</v>
      </c>
      <c r="BI307" t="s">
        <v>201</v>
      </c>
      <c r="BJ307" t="s">
        <v>120</v>
      </c>
      <c r="BL307" t="s">
        <v>126</v>
      </c>
      <c r="BR307">
        <v>9.9109999999999996</v>
      </c>
    </row>
    <row r="308" spans="59:70" x14ac:dyDescent="0.25">
      <c r="BG308">
        <v>2007</v>
      </c>
      <c r="BH308" t="s">
        <v>116</v>
      </c>
      <c r="BI308" t="s">
        <v>201</v>
      </c>
      <c r="BJ308" t="s">
        <v>202</v>
      </c>
      <c r="BL308" t="s">
        <v>126</v>
      </c>
      <c r="BR308">
        <v>8.7210000000000001</v>
      </c>
    </row>
    <row r="309" spans="59:70" x14ac:dyDescent="0.25">
      <c r="BG309">
        <v>2007</v>
      </c>
      <c r="BH309" t="s">
        <v>116</v>
      </c>
      <c r="BI309" t="s">
        <v>201</v>
      </c>
      <c r="BJ309" t="s">
        <v>203</v>
      </c>
      <c r="BL309" t="s">
        <v>126</v>
      </c>
      <c r="BR309">
        <v>6.8630000000000004</v>
      </c>
    </row>
    <row r="310" spans="59:70" x14ac:dyDescent="0.25">
      <c r="BG310">
        <v>2007</v>
      </c>
      <c r="BH310" t="s">
        <v>116</v>
      </c>
      <c r="BI310" t="s">
        <v>201</v>
      </c>
      <c r="BJ310" t="s">
        <v>119</v>
      </c>
      <c r="BL310" t="s">
        <v>126</v>
      </c>
      <c r="BR310">
        <v>2.2080000000000002</v>
      </c>
    </row>
    <row r="311" spans="59:70" x14ac:dyDescent="0.25">
      <c r="BG311">
        <v>2007</v>
      </c>
      <c r="BH311" t="s">
        <v>116</v>
      </c>
      <c r="BI311" t="s">
        <v>201</v>
      </c>
      <c r="BJ311" t="s">
        <v>204</v>
      </c>
      <c r="BL311" t="s">
        <v>126</v>
      </c>
      <c r="BR311">
        <v>1.3230200000000001</v>
      </c>
    </row>
    <row r="312" spans="59:70" x14ac:dyDescent="0.25">
      <c r="BG312">
        <v>2007</v>
      </c>
      <c r="BH312" t="s">
        <v>116</v>
      </c>
      <c r="BI312" t="s">
        <v>201</v>
      </c>
      <c r="BJ312" t="s">
        <v>205</v>
      </c>
      <c r="BL312" t="s">
        <v>126</v>
      </c>
      <c r="BR312">
        <v>5.5119999999999996</v>
      </c>
    </row>
    <row r="313" spans="59:70" x14ac:dyDescent="0.25">
      <c r="BG313">
        <v>2007</v>
      </c>
      <c r="BH313" t="s">
        <v>116</v>
      </c>
      <c r="BI313" t="s">
        <v>206</v>
      </c>
      <c r="BL313" t="s">
        <v>126</v>
      </c>
      <c r="BR313">
        <v>67.859000000000165</v>
      </c>
    </row>
    <row r="314" spans="59:70" x14ac:dyDescent="0.25">
      <c r="BG314">
        <v>2007</v>
      </c>
      <c r="BH314" t="s">
        <v>116</v>
      </c>
      <c r="BI314" t="s">
        <v>207</v>
      </c>
      <c r="BL314" t="s">
        <v>126</v>
      </c>
      <c r="BR314">
        <v>19.420999999999811</v>
      </c>
    </row>
    <row r="315" spans="59:70" x14ac:dyDescent="0.25">
      <c r="BG315">
        <v>2007</v>
      </c>
      <c r="BH315" t="s">
        <v>121</v>
      </c>
      <c r="BK315" t="s">
        <v>208</v>
      </c>
      <c r="BL315" t="s">
        <v>126</v>
      </c>
      <c r="BR315">
        <v>8987.0349999999999</v>
      </c>
    </row>
    <row r="316" spans="59:70" x14ac:dyDescent="0.25">
      <c r="BG316">
        <v>2007</v>
      </c>
      <c r="BH316" t="s">
        <v>121</v>
      </c>
      <c r="BK316" t="s">
        <v>124</v>
      </c>
      <c r="BL316" t="s">
        <v>126</v>
      </c>
      <c r="BR316">
        <v>8.6349999999999998</v>
      </c>
    </row>
    <row r="317" spans="59:70" x14ac:dyDescent="0.25">
      <c r="BG317">
        <v>2007</v>
      </c>
      <c r="BH317" t="s">
        <v>121</v>
      </c>
      <c r="BK317" t="s">
        <v>209</v>
      </c>
      <c r="BL317" t="s">
        <v>126</v>
      </c>
      <c r="BR317" t="e">
        <v>#VALUE!</v>
      </c>
    </row>
    <row r="318" spans="59:70" x14ac:dyDescent="0.25">
      <c r="BG318">
        <v>2007</v>
      </c>
      <c r="BH318" t="s">
        <v>121</v>
      </c>
      <c r="BK318" t="s">
        <v>122</v>
      </c>
      <c r="BL318" t="s">
        <v>126</v>
      </c>
      <c r="BR318">
        <v>23.812000000000001</v>
      </c>
    </row>
    <row r="319" spans="59:70" x14ac:dyDescent="0.25">
      <c r="BG319">
        <v>2007</v>
      </c>
      <c r="BH319" t="s">
        <v>121</v>
      </c>
      <c r="BK319" t="s">
        <v>123</v>
      </c>
      <c r="BL319" t="s">
        <v>126</v>
      </c>
      <c r="BR319">
        <v>7510.3339999999998</v>
      </c>
    </row>
    <row r="320" spans="59:70" x14ac:dyDescent="0.25">
      <c r="BG320">
        <v>2007</v>
      </c>
      <c r="BH320" t="s">
        <v>121</v>
      </c>
      <c r="BK320" t="s">
        <v>125</v>
      </c>
      <c r="BL320" t="s">
        <v>126</v>
      </c>
      <c r="BR320">
        <v>45.859000000000002</v>
      </c>
    </row>
    <row r="321" spans="59:70" x14ac:dyDescent="0.25">
      <c r="BG321">
        <v>2008</v>
      </c>
      <c r="BH321" t="s">
        <v>116</v>
      </c>
      <c r="BL321" t="s">
        <v>126</v>
      </c>
      <c r="BM321" t="s">
        <v>214</v>
      </c>
      <c r="BR321">
        <v>0</v>
      </c>
    </row>
    <row r="322" spans="59:70" x14ac:dyDescent="0.25">
      <c r="BG322">
        <v>2008</v>
      </c>
      <c r="BH322" t="s">
        <v>116</v>
      </c>
      <c r="BI322" t="s">
        <v>198</v>
      </c>
      <c r="BL322" t="s">
        <v>126</v>
      </c>
      <c r="BM322" t="s">
        <v>214</v>
      </c>
      <c r="BR322">
        <v>0</v>
      </c>
    </row>
    <row r="323" spans="59:70" x14ac:dyDescent="0.25">
      <c r="BG323">
        <v>2008</v>
      </c>
      <c r="BH323" t="s">
        <v>116</v>
      </c>
      <c r="BI323" t="s">
        <v>199</v>
      </c>
      <c r="BL323" t="s">
        <v>126</v>
      </c>
      <c r="BM323" t="s">
        <v>214</v>
      </c>
      <c r="BR323">
        <v>0</v>
      </c>
    </row>
    <row r="324" spans="59:70" x14ac:dyDescent="0.25">
      <c r="BG324">
        <v>2008</v>
      </c>
      <c r="BH324" t="s">
        <v>116</v>
      </c>
      <c r="BI324" t="s">
        <v>200</v>
      </c>
      <c r="BL324" t="s">
        <v>126</v>
      </c>
      <c r="BM324" t="s">
        <v>214</v>
      </c>
      <c r="BR324">
        <v>0</v>
      </c>
    </row>
    <row r="325" spans="59:70" x14ac:dyDescent="0.25">
      <c r="BG325">
        <v>2008</v>
      </c>
      <c r="BH325" t="s">
        <v>116</v>
      </c>
      <c r="BI325" t="s">
        <v>201</v>
      </c>
      <c r="BL325" t="s">
        <v>126</v>
      </c>
      <c r="BM325" t="s">
        <v>214</v>
      </c>
      <c r="BR325">
        <v>0</v>
      </c>
    </row>
    <row r="326" spans="59:70" x14ac:dyDescent="0.25">
      <c r="BG326">
        <v>2008</v>
      </c>
      <c r="BH326" t="s">
        <v>116</v>
      </c>
      <c r="BI326" t="s">
        <v>201</v>
      </c>
      <c r="BJ326" t="s">
        <v>118</v>
      </c>
      <c r="BL326" t="s">
        <v>126</v>
      </c>
      <c r="BM326" t="s">
        <v>214</v>
      </c>
      <c r="BR326">
        <v>0</v>
      </c>
    </row>
    <row r="327" spans="59:70" x14ac:dyDescent="0.25">
      <c r="BG327">
        <v>2008</v>
      </c>
      <c r="BH327" t="s">
        <v>116</v>
      </c>
      <c r="BI327" t="s">
        <v>201</v>
      </c>
      <c r="BJ327" t="s">
        <v>117</v>
      </c>
      <c r="BL327" t="s">
        <v>126</v>
      </c>
      <c r="BM327" t="s">
        <v>214</v>
      </c>
      <c r="BR327">
        <v>0</v>
      </c>
    </row>
    <row r="328" spans="59:70" x14ac:dyDescent="0.25">
      <c r="BG328">
        <v>2008</v>
      </c>
      <c r="BH328" t="s">
        <v>116</v>
      </c>
      <c r="BI328" t="s">
        <v>201</v>
      </c>
      <c r="BJ328" t="s">
        <v>120</v>
      </c>
      <c r="BL328" t="s">
        <v>126</v>
      </c>
      <c r="BM328" t="s">
        <v>214</v>
      </c>
      <c r="BR328">
        <v>0</v>
      </c>
    </row>
    <row r="329" spans="59:70" x14ac:dyDescent="0.25">
      <c r="BG329">
        <v>2008</v>
      </c>
      <c r="BH329" t="s">
        <v>116</v>
      </c>
      <c r="BI329" t="s">
        <v>201</v>
      </c>
      <c r="BJ329" t="s">
        <v>202</v>
      </c>
      <c r="BL329" t="s">
        <v>126</v>
      </c>
      <c r="BM329" t="s">
        <v>214</v>
      </c>
      <c r="BR329">
        <v>0</v>
      </c>
    </row>
    <row r="330" spans="59:70" x14ac:dyDescent="0.25">
      <c r="BG330">
        <v>2008</v>
      </c>
      <c r="BH330" t="s">
        <v>116</v>
      </c>
      <c r="BI330" t="s">
        <v>201</v>
      </c>
      <c r="BJ330" t="s">
        <v>203</v>
      </c>
      <c r="BL330" t="s">
        <v>126</v>
      </c>
      <c r="BM330" t="s">
        <v>214</v>
      </c>
      <c r="BR330">
        <v>0</v>
      </c>
    </row>
    <row r="331" spans="59:70" x14ac:dyDescent="0.25">
      <c r="BG331">
        <v>2008</v>
      </c>
      <c r="BH331" t="s">
        <v>116</v>
      </c>
      <c r="BI331" t="s">
        <v>201</v>
      </c>
      <c r="BJ331" t="s">
        <v>119</v>
      </c>
      <c r="BL331" t="s">
        <v>126</v>
      </c>
      <c r="BM331" t="s">
        <v>214</v>
      </c>
      <c r="BR331">
        <v>0</v>
      </c>
    </row>
    <row r="332" spans="59:70" x14ac:dyDescent="0.25">
      <c r="BG332">
        <v>2008</v>
      </c>
      <c r="BH332" t="s">
        <v>116</v>
      </c>
      <c r="BI332" t="s">
        <v>201</v>
      </c>
      <c r="BJ332" t="s">
        <v>204</v>
      </c>
      <c r="BL332" t="s">
        <v>126</v>
      </c>
      <c r="BM332" t="s">
        <v>214</v>
      </c>
      <c r="BR332">
        <v>0</v>
      </c>
    </row>
    <row r="333" spans="59:70" x14ac:dyDescent="0.25">
      <c r="BG333">
        <v>2008</v>
      </c>
      <c r="BH333" t="s">
        <v>116</v>
      </c>
      <c r="BI333" t="s">
        <v>201</v>
      </c>
      <c r="BJ333" t="s">
        <v>205</v>
      </c>
      <c r="BL333" t="s">
        <v>126</v>
      </c>
      <c r="BM333" t="s">
        <v>214</v>
      </c>
      <c r="BR333">
        <v>0</v>
      </c>
    </row>
    <row r="334" spans="59:70" x14ac:dyDescent="0.25">
      <c r="BG334">
        <v>2008</v>
      </c>
      <c r="BH334" t="s">
        <v>116</v>
      </c>
      <c r="BI334" t="s">
        <v>206</v>
      </c>
      <c r="BL334" t="s">
        <v>126</v>
      </c>
      <c r="BM334" t="s">
        <v>214</v>
      </c>
      <c r="BR334">
        <v>0</v>
      </c>
    </row>
    <row r="335" spans="59:70" x14ac:dyDescent="0.25">
      <c r="BG335">
        <v>2008</v>
      </c>
      <c r="BH335" t="s">
        <v>116</v>
      </c>
      <c r="BI335" t="s">
        <v>207</v>
      </c>
      <c r="BL335" t="s">
        <v>126</v>
      </c>
      <c r="BM335" t="s">
        <v>214</v>
      </c>
      <c r="BR335">
        <v>0</v>
      </c>
    </row>
    <row r="336" spans="59:70" x14ac:dyDescent="0.25">
      <c r="BG336">
        <v>2008</v>
      </c>
      <c r="BH336" t="s">
        <v>121</v>
      </c>
      <c r="BK336" t="s">
        <v>208</v>
      </c>
      <c r="BL336" t="s">
        <v>126</v>
      </c>
      <c r="BM336" t="s">
        <v>214</v>
      </c>
      <c r="BR336">
        <v>0</v>
      </c>
    </row>
    <row r="337" spans="59:70" x14ac:dyDescent="0.25">
      <c r="BG337">
        <v>2008</v>
      </c>
      <c r="BH337" t="s">
        <v>121</v>
      </c>
      <c r="BK337" t="s">
        <v>124</v>
      </c>
      <c r="BL337" t="s">
        <v>126</v>
      </c>
      <c r="BM337" t="s">
        <v>214</v>
      </c>
      <c r="BR337">
        <v>0</v>
      </c>
    </row>
    <row r="338" spans="59:70" x14ac:dyDescent="0.25">
      <c r="BG338">
        <v>2008</v>
      </c>
      <c r="BH338" t="s">
        <v>121</v>
      </c>
      <c r="BK338" t="s">
        <v>209</v>
      </c>
      <c r="BL338" t="s">
        <v>126</v>
      </c>
      <c r="BM338" t="s">
        <v>214</v>
      </c>
      <c r="BR338" t="e">
        <v>#VALUE!</v>
      </c>
    </row>
    <row r="339" spans="59:70" x14ac:dyDescent="0.25">
      <c r="BG339">
        <v>2008</v>
      </c>
      <c r="BH339" t="s">
        <v>121</v>
      </c>
      <c r="BK339" t="s">
        <v>122</v>
      </c>
      <c r="BL339" t="s">
        <v>126</v>
      </c>
      <c r="BM339" t="s">
        <v>214</v>
      </c>
      <c r="BR339">
        <v>0</v>
      </c>
    </row>
    <row r="340" spans="59:70" x14ac:dyDescent="0.25">
      <c r="BG340">
        <v>2008</v>
      </c>
      <c r="BH340" t="s">
        <v>121</v>
      </c>
      <c r="BK340" t="s">
        <v>123</v>
      </c>
      <c r="BL340" t="s">
        <v>126</v>
      </c>
      <c r="BM340" t="s">
        <v>214</v>
      </c>
      <c r="BR340">
        <v>0</v>
      </c>
    </row>
    <row r="341" spans="59:70" x14ac:dyDescent="0.25">
      <c r="BG341">
        <v>2008</v>
      </c>
      <c r="BH341" t="s">
        <v>121</v>
      </c>
      <c r="BK341" t="s">
        <v>125</v>
      </c>
      <c r="BL341" t="s">
        <v>126</v>
      </c>
      <c r="BM341" t="s">
        <v>214</v>
      </c>
      <c r="BR341">
        <v>0</v>
      </c>
    </row>
    <row r="342" spans="59:70" x14ac:dyDescent="0.25">
      <c r="BG342">
        <v>2008</v>
      </c>
      <c r="BH342" t="s">
        <v>116</v>
      </c>
      <c r="BL342" t="s">
        <v>126</v>
      </c>
      <c r="BM342" t="s">
        <v>215</v>
      </c>
      <c r="BR342">
        <v>242.08133000000001</v>
      </c>
    </row>
    <row r="343" spans="59:70" x14ac:dyDescent="0.25">
      <c r="BG343">
        <v>2008</v>
      </c>
      <c r="BH343" t="s">
        <v>116</v>
      </c>
      <c r="BI343" t="s">
        <v>198</v>
      </c>
      <c r="BL343" t="s">
        <v>126</v>
      </c>
      <c r="BM343" t="s">
        <v>215</v>
      </c>
      <c r="BR343">
        <v>150.14159000000001</v>
      </c>
    </row>
    <row r="344" spans="59:70" x14ac:dyDescent="0.25">
      <c r="BG344">
        <v>2008</v>
      </c>
      <c r="BH344" t="s">
        <v>116</v>
      </c>
      <c r="BI344" t="s">
        <v>199</v>
      </c>
      <c r="BL344" t="s">
        <v>126</v>
      </c>
      <c r="BM344" t="s">
        <v>215</v>
      </c>
      <c r="BR344">
        <v>66.309730000000002</v>
      </c>
    </row>
    <row r="345" spans="59:70" x14ac:dyDescent="0.25">
      <c r="BG345">
        <v>2008</v>
      </c>
      <c r="BH345" t="s">
        <v>116</v>
      </c>
      <c r="BI345" t="s">
        <v>200</v>
      </c>
      <c r="BL345" t="s">
        <v>126</v>
      </c>
      <c r="BM345" t="s">
        <v>215</v>
      </c>
      <c r="BR345">
        <v>10.544460000000001</v>
      </c>
    </row>
    <row r="346" spans="59:70" x14ac:dyDescent="0.25">
      <c r="BG346">
        <v>2008</v>
      </c>
      <c r="BH346" t="s">
        <v>116</v>
      </c>
      <c r="BI346" t="s">
        <v>201</v>
      </c>
      <c r="BL346" t="s">
        <v>126</v>
      </c>
      <c r="BM346" t="s">
        <v>215</v>
      </c>
      <c r="BR346">
        <v>4.4351656000000004</v>
      </c>
    </row>
    <row r="347" spans="59:70" x14ac:dyDescent="0.25">
      <c r="BG347">
        <v>2008</v>
      </c>
      <c r="BH347" t="s">
        <v>116</v>
      </c>
      <c r="BI347" t="s">
        <v>201</v>
      </c>
      <c r="BJ347" t="s">
        <v>118</v>
      </c>
      <c r="BL347" t="s">
        <v>126</v>
      </c>
      <c r="BM347" t="s">
        <v>215</v>
      </c>
      <c r="BR347">
        <v>2.1089600000000002</v>
      </c>
    </row>
    <row r="348" spans="59:70" x14ac:dyDescent="0.25">
      <c r="BG348">
        <v>2008</v>
      </c>
      <c r="BH348" t="s">
        <v>116</v>
      </c>
      <c r="BI348" t="s">
        <v>201</v>
      </c>
      <c r="BJ348" t="s">
        <v>117</v>
      </c>
      <c r="BL348" t="s">
        <v>126</v>
      </c>
      <c r="BM348" t="s">
        <v>215</v>
      </c>
      <c r="BR348">
        <v>0.41898999999999997</v>
      </c>
    </row>
    <row r="349" spans="59:70" x14ac:dyDescent="0.25">
      <c r="BG349">
        <v>2008</v>
      </c>
      <c r="BH349" t="s">
        <v>116</v>
      </c>
      <c r="BI349" t="s">
        <v>201</v>
      </c>
      <c r="BJ349" t="s">
        <v>120</v>
      </c>
      <c r="BL349" t="s">
        <v>126</v>
      </c>
      <c r="BM349" t="s">
        <v>215</v>
      </c>
      <c r="BR349">
        <v>0.43631999999999999</v>
      </c>
    </row>
    <row r="350" spans="59:70" x14ac:dyDescent="0.25">
      <c r="BG350">
        <v>2008</v>
      </c>
      <c r="BH350" t="s">
        <v>116</v>
      </c>
      <c r="BI350" t="s">
        <v>201</v>
      </c>
      <c r="BJ350" t="s">
        <v>202</v>
      </c>
      <c r="BL350" t="s">
        <v>126</v>
      </c>
      <c r="BM350" t="s">
        <v>215</v>
      </c>
      <c r="BR350">
        <v>0.59841</v>
      </c>
    </row>
    <row r="351" spans="59:70" x14ac:dyDescent="0.25">
      <c r="BG351">
        <v>2008</v>
      </c>
      <c r="BH351" t="s">
        <v>116</v>
      </c>
      <c r="BI351" t="s">
        <v>201</v>
      </c>
      <c r="BJ351" t="s">
        <v>203</v>
      </c>
      <c r="BL351" t="s">
        <v>126</v>
      </c>
      <c r="BM351" t="s">
        <v>215</v>
      </c>
      <c r="BR351">
        <v>0.50612999999999997</v>
      </c>
    </row>
    <row r="352" spans="59:70" x14ac:dyDescent="0.25">
      <c r="BG352">
        <v>2008</v>
      </c>
      <c r="BH352" t="s">
        <v>116</v>
      </c>
      <c r="BI352" t="s">
        <v>201</v>
      </c>
      <c r="BJ352" t="s">
        <v>119</v>
      </c>
      <c r="BL352" t="s">
        <v>126</v>
      </c>
      <c r="BM352" t="s">
        <v>215</v>
      </c>
      <c r="BR352">
        <v>0.19131000000000001</v>
      </c>
    </row>
    <row r="353" spans="59:70" x14ac:dyDescent="0.25">
      <c r="BG353">
        <v>2008</v>
      </c>
      <c r="BH353" t="s">
        <v>116</v>
      </c>
      <c r="BI353" t="s">
        <v>201</v>
      </c>
      <c r="BJ353" t="s">
        <v>204</v>
      </c>
      <c r="BL353" t="s">
        <v>126</v>
      </c>
      <c r="BM353" t="s">
        <v>215</v>
      </c>
      <c r="BR353">
        <v>6.8725599999999998E-2</v>
      </c>
    </row>
    <row r="354" spans="59:70" x14ac:dyDescent="0.25">
      <c r="BG354">
        <v>2008</v>
      </c>
      <c r="BH354" t="s">
        <v>116</v>
      </c>
      <c r="BI354" t="s">
        <v>201</v>
      </c>
      <c r="BJ354" t="s">
        <v>205</v>
      </c>
      <c r="BL354" t="s">
        <v>126</v>
      </c>
      <c r="BM354" t="s">
        <v>215</v>
      </c>
      <c r="BR354">
        <v>6.0269999999999997E-2</v>
      </c>
    </row>
    <row r="355" spans="59:70" x14ac:dyDescent="0.25">
      <c r="BG355">
        <v>2008</v>
      </c>
      <c r="BH355" t="s">
        <v>116</v>
      </c>
      <c r="BI355" t="s">
        <v>206</v>
      </c>
      <c r="BL355" t="s">
        <v>126</v>
      </c>
      <c r="BM355" t="s">
        <v>215</v>
      </c>
      <c r="BR355">
        <v>8.0740400000000001</v>
      </c>
    </row>
    <row r="356" spans="59:70" x14ac:dyDescent="0.25">
      <c r="BG356">
        <v>2008</v>
      </c>
      <c r="BH356" t="s">
        <v>116</v>
      </c>
      <c r="BI356" t="s">
        <v>207</v>
      </c>
      <c r="BL356" t="s">
        <v>126</v>
      </c>
      <c r="BM356" t="s">
        <v>215</v>
      </c>
      <c r="BR356">
        <v>2.5763600000000002</v>
      </c>
    </row>
    <row r="357" spans="59:70" x14ac:dyDescent="0.25">
      <c r="BG357">
        <v>2008</v>
      </c>
      <c r="BH357" t="s">
        <v>121</v>
      </c>
      <c r="BK357" t="s">
        <v>208</v>
      </c>
      <c r="BL357" t="s">
        <v>126</v>
      </c>
      <c r="BM357" t="s">
        <v>215</v>
      </c>
      <c r="BR357">
        <v>1313.202</v>
      </c>
    </row>
    <row r="358" spans="59:70" x14ac:dyDescent="0.25">
      <c r="BG358">
        <v>2008</v>
      </c>
      <c r="BH358" t="s">
        <v>121</v>
      </c>
      <c r="BK358" t="s">
        <v>124</v>
      </c>
      <c r="BL358" t="s">
        <v>126</v>
      </c>
      <c r="BM358" t="s">
        <v>215</v>
      </c>
      <c r="BR358">
        <v>0.53400000000000003</v>
      </c>
    </row>
    <row r="359" spans="59:70" x14ac:dyDescent="0.25">
      <c r="BG359">
        <v>2008</v>
      </c>
      <c r="BH359" t="s">
        <v>121</v>
      </c>
      <c r="BK359" t="s">
        <v>209</v>
      </c>
      <c r="BL359" t="s">
        <v>126</v>
      </c>
      <c r="BM359" t="s">
        <v>215</v>
      </c>
      <c r="BR359" t="e">
        <v>#VALUE!</v>
      </c>
    </row>
    <row r="360" spans="59:70" x14ac:dyDescent="0.25">
      <c r="BG360">
        <v>2008</v>
      </c>
      <c r="BH360" t="s">
        <v>121</v>
      </c>
      <c r="BK360" t="s">
        <v>122</v>
      </c>
      <c r="BL360" t="s">
        <v>126</v>
      </c>
      <c r="BM360" t="s">
        <v>215</v>
      </c>
      <c r="BR360">
        <v>2.2799999999999998</v>
      </c>
    </row>
    <row r="361" spans="59:70" x14ac:dyDescent="0.25">
      <c r="BG361">
        <v>2008</v>
      </c>
      <c r="BH361" t="s">
        <v>121</v>
      </c>
      <c r="BK361" t="s">
        <v>123</v>
      </c>
      <c r="BL361" t="s">
        <v>126</v>
      </c>
      <c r="BM361" t="s">
        <v>215</v>
      </c>
      <c r="BR361">
        <v>688.96299999999997</v>
      </c>
    </row>
    <row r="362" spans="59:70" x14ac:dyDescent="0.25">
      <c r="BG362">
        <v>2008</v>
      </c>
      <c r="BH362" t="s">
        <v>121</v>
      </c>
      <c r="BK362" t="s">
        <v>125</v>
      </c>
      <c r="BL362" t="s">
        <v>126</v>
      </c>
      <c r="BM362" t="s">
        <v>215</v>
      </c>
      <c r="BR362">
        <v>4.3460000000000001</v>
      </c>
    </row>
    <row r="363" spans="59:70" x14ac:dyDescent="0.25">
      <c r="BG363">
        <v>2008</v>
      </c>
      <c r="BH363" t="s">
        <v>116</v>
      </c>
      <c r="BL363" t="s">
        <v>126</v>
      </c>
      <c r="BM363" t="s">
        <v>216</v>
      </c>
      <c r="BR363">
        <v>196.94236000000001</v>
      </c>
    </row>
    <row r="364" spans="59:70" x14ac:dyDescent="0.25">
      <c r="BG364">
        <v>2008</v>
      </c>
      <c r="BH364" t="s">
        <v>116</v>
      </c>
      <c r="BI364" t="s">
        <v>198</v>
      </c>
      <c r="BL364" t="s">
        <v>126</v>
      </c>
      <c r="BM364" t="s">
        <v>216</v>
      </c>
      <c r="BR364">
        <v>135.03385</v>
      </c>
    </row>
    <row r="365" spans="59:70" x14ac:dyDescent="0.25">
      <c r="BG365">
        <v>2008</v>
      </c>
      <c r="BH365" t="s">
        <v>116</v>
      </c>
      <c r="BI365" t="s">
        <v>199</v>
      </c>
      <c r="BL365" t="s">
        <v>126</v>
      </c>
      <c r="BM365" t="s">
        <v>216</v>
      </c>
      <c r="BR365">
        <v>27.648350000000001</v>
      </c>
    </row>
    <row r="366" spans="59:70" x14ac:dyDescent="0.25">
      <c r="BG366">
        <v>2008</v>
      </c>
      <c r="BH366" t="s">
        <v>116</v>
      </c>
      <c r="BI366" t="s">
        <v>200</v>
      </c>
      <c r="BL366" t="s">
        <v>126</v>
      </c>
      <c r="BM366" t="s">
        <v>216</v>
      </c>
      <c r="BR366">
        <v>13.487159999999999</v>
      </c>
    </row>
    <row r="367" spans="59:70" x14ac:dyDescent="0.25">
      <c r="BG367">
        <v>2008</v>
      </c>
      <c r="BH367" t="s">
        <v>116</v>
      </c>
      <c r="BI367" t="s">
        <v>201</v>
      </c>
      <c r="BL367" t="s">
        <v>126</v>
      </c>
      <c r="BM367" t="s">
        <v>216</v>
      </c>
      <c r="BR367">
        <v>12.682987300000001</v>
      </c>
    </row>
    <row r="368" spans="59:70" x14ac:dyDescent="0.25">
      <c r="BG368">
        <v>2008</v>
      </c>
      <c r="BH368" t="s">
        <v>116</v>
      </c>
      <c r="BI368" t="s">
        <v>201</v>
      </c>
      <c r="BJ368" t="s">
        <v>118</v>
      </c>
      <c r="BL368" t="s">
        <v>126</v>
      </c>
      <c r="BM368" t="s">
        <v>216</v>
      </c>
      <c r="BR368">
        <v>3.3924699999999999</v>
      </c>
    </row>
    <row r="369" spans="59:70" x14ac:dyDescent="0.25">
      <c r="BG369">
        <v>2008</v>
      </c>
      <c r="BH369" t="s">
        <v>116</v>
      </c>
      <c r="BI369" t="s">
        <v>201</v>
      </c>
      <c r="BJ369" t="s">
        <v>117</v>
      </c>
      <c r="BL369" t="s">
        <v>126</v>
      </c>
      <c r="BM369" t="s">
        <v>216</v>
      </c>
      <c r="BR369">
        <v>3.1053899999999999</v>
      </c>
    </row>
    <row r="370" spans="59:70" x14ac:dyDescent="0.25">
      <c r="BG370">
        <v>2008</v>
      </c>
      <c r="BH370" t="s">
        <v>116</v>
      </c>
      <c r="BI370" t="s">
        <v>201</v>
      </c>
      <c r="BJ370" t="s">
        <v>120</v>
      </c>
      <c r="BL370" t="s">
        <v>126</v>
      </c>
      <c r="BM370" t="s">
        <v>216</v>
      </c>
      <c r="BR370">
        <v>3.3024200000000001</v>
      </c>
    </row>
    <row r="371" spans="59:70" x14ac:dyDescent="0.25">
      <c r="BG371">
        <v>2008</v>
      </c>
      <c r="BH371" t="s">
        <v>116</v>
      </c>
      <c r="BI371" t="s">
        <v>201</v>
      </c>
      <c r="BJ371" t="s">
        <v>202</v>
      </c>
      <c r="BL371" t="s">
        <v>126</v>
      </c>
      <c r="BM371" t="s">
        <v>216</v>
      </c>
      <c r="BR371">
        <v>1.33839</v>
      </c>
    </row>
    <row r="372" spans="59:70" x14ac:dyDescent="0.25">
      <c r="BG372">
        <v>2008</v>
      </c>
      <c r="BH372" t="s">
        <v>116</v>
      </c>
      <c r="BI372" t="s">
        <v>201</v>
      </c>
      <c r="BJ372" t="s">
        <v>203</v>
      </c>
      <c r="BL372" t="s">
        <v>126</v>
      </c>
      <c r="BM372" t="s">
        <v>216</v>
      </c>
      <c r="BR372">
        <v>0.7407999999999999</v>
      </c>
    </row>
    <row r="373" spans="59:70" x14ac:dyDescent="0.25">
      <c r="BG373">
        <v>2008</v>
      </c>
      <c r="BH373" t="s">
        <v>116</v>
      </c>
      <c r="BI373" t="s">
        <v>201</v>
      </c>
      <c r="BJ373" t="s">
        <v>119</v>
      </c>
      <c r="BL373" t="s">
        <v>126</v>
      </c>
      <c r="BM373" t="s">
        <v>216</v>
      </c>
      <c r="BR373">
        <v>0.14337</v>
      </c>
    </row>
    <row r="374" spans="59:70" x14ac:dyDescent="0.25">
      <c r="BG374">
        <v>2008</v>
      </c>
      <c r="BH374" t="s">
        <v>116</v>
      </c>
      <c r="BI374" t="s">
        <v>201</v>
      </c>
      <c r="BJ374" t="s">
        <v>204</v>
      </c>
      <c r="BL374" t="s">
        <v>126</v>
      </c>
      <c r="BM374" t="s">
        <v>216</v>
      </c>
      <c r="BR374">
        <v>6.8777300000000013E-2</v>
      </c>
    </row>
    <row r="375" spans="59:70" x14ac:dyDescent="0.25">
      <c r="BG375">
        <v>2008</v>
      </c>
      <c r="BH375" t="s">
        <v>116</v>
      </c>
      <c r="BI375" t="s">
        <v>201</v>
      </c>
      <c r="BJ375" t="s">
        <v>205</v>
      </c>
      <c r="BL375" t="s">
        <v>126</v>
      </c>
      <c r="BM375" t="s">
        <v>216</v>
      </c>
      <c r="BR375">
        <v>0.51934999999999998</v>
      </c>
    </row>
    <row r="376" spans="59:70" x14ac:dyDescent="0.25">
      <c r="BG376">
        <v>2008</v>
      </c>
      <c r="BH376" t="s">
        <v>116</v>
      </c>
      <c r="BI376" t="s">
        <v>206</v>
      </c>
      <c r="BL376" t="s">
        <v>126</v>
      </c>
      <c r="BM376" t="s">
        <v>216</v>
      </c>
      <c r="BR376">
        <v>6.4775700000000001</v>
      </c>
    </row>
    <row r="377" spans="59:70" x14ac:dyDescent="0.25">
      <c r="BG377">
        <v>2008</v>
      </c>
      <c r="BH377" t="s">
        <v>116</v>
      </c>
      <c r="BI377" t="s">
        <v>207</v>
      </c>
      <c r="BL377" t="s">
        <v>126</v>
      </c>
      <c r="BM377" t="s">
        <v>216</v>
      </c>
      <c r="BR377">
        <v>1.61246</v>
      </c>
    </row>
    <row r="378" spans="59:70" x14ac:dyDescent="0.25">
      <c r="BG378">
        <v>2008</v>
      </c>
      <c r="BH378" t="s">
        <v>121</v>
      </c>
      <c r="BK378" t="s">
        <v>208</v>
      </c>
      <c r="BL378" t="s">
        <v>126</v>
      </c>
      <c r="BM378" t="s">
        <v>216</v>
      </c>
      <c r="BR378">
        <v>1345.0530000000001</v>
      </c>
    </row>
    <row r="379" spans="59:70" x14ac:dyDescent="0.25">
      <c r="BG379">
        <v>2008</v>
      </c>
      <c r="BH379" t="s">
        <v>121</v>
      </c>
      <c r="BK379" t="s">
        <v>124</v>
      </c>
      <c r="BL379" t="s">
        <v>126</v>
      </c>
      <c r="BM379" t="s">
        <v>216</v>
      </c>
      <c r="BR379">
        <v>0.48899999999999999</v>
      </c>
    </row>
    <row r="380" spans="59:70" x14ac:dyDescent="0.25">
      <c r="BG380">
        <v>2008</v>
      </c>
      <c r="BH380" t="s">
        <v>121</v>
      </c>
      <c r="BK380" t="s">
        <v>209</v>
      </c>
      <c r="BL380" t="s">
        <v>126</v>
      </c>
      <c r="BM380" t="s">
        <v>216</v>
      </c>
      <c r="BR380" t="e">
        <v>#VALUE!</v>
      </c>
    </row>
    <row r="381" spans="59:70" x14ac:dyDescent="0.25">
      <c r="BG381">
        <v>2008</v>
      </c>
      <c r="BH381" t="s">
        <v>121</v>
      </c>
      <c r="BK381" t="s">
        <v>122</v>
      </c>
      <c r="BL381" t="s">
        <v>126</v>
      </c>
      <c r="BM381" t="s">
        <v>216</v>
      </c>
      <c r="BR381">
        <v>3.8540000000000001</v>
      </c>
    </row>
    <row r="382" spans="59:70" x14ac:dyDescent="0.25">
      <c r="BG382">
        <v>2008</v>
      </c>
      <c r="BH382" t="s">
        <v>121</v>
      </c>
      <c r="BK382" t="s">
        <v>123</v>
      </c>
      <c r="BL382" t="s">
        <v>126</v>
      </c>
      <c r="BM382" t="s">
        <v>216</v>
      </c>
      <c r="BR382">
        <v>3055.3270000000002</v>
      </c>
    </row>
    <row r="383" spans="59:70" x14ac:dyDescent="0.25">
      <c r="BG383">
        <v>2008</v>
      </c>
      <c r="BH383" t="s">
        <v>121</v>
      </c>
      <c r="BK383" t="s">
        <v>125</v>
      </c>
      <c r="BL383" t="s">
        <v>126</v>
      </c>
      <c r="BM383" t="s">
        <v>216</v>
      </c>
      <c r="BR383">
        <v>5.1890000000000001</v>
      </c>
    </row>
    <row r="384" spans="59:70" x14ac:dyDescent="0.25">
      <c r="BG384">
        <v>2008</v>
      </c>
      <c r="BH384" t="s">
        <v>116</v>
      </c>
      <c r="BL384" t="s">
        <v>126</v>
      </c>
      <c r="BM384" t="s">
        <v>210</v>
      </c>
      <c r="BR384">
        <v>381.47203000000002</v>
      </c>
    </row>
    <row r="385" spans="59:70" x14ac:dyDescent="0.25">
      <c r="BG385">
        <v>2008</v>
      </c>
      <c r="BH385" t="s">
        <v>116</v>
      </c>
      <c r="BI385" t="s">
        <v>198</v>
      </c>
      <c r="BL385" t="s">
        <v>126</v>
      </c>
      <c r="BM385" t="s">
        <v>210</v>
      </c>
      <c r="BR385">
        <v>280.43500999999998</v>
      </c>
    </row>
    <row r="386" spans="59:70" x14ac:dyDescent="0.25">
      <c r="BG386">
        <v>2008</v>
      </c>
      <c r="BH386" t="s">
        <v>116</v>
      </c>
      <c r="BI386" t="s">
        <v>199</v>
      </c>
      <c r="BL386" t="s">
        <v>126</v>
      </c>
      <c r="BM386" t="s">
        <v>210</v>
      </c>
      <c r="BR386">
        <v>52.954009999999997</v>
      </c>
    </row>
    <row r="387" spans="59:70" x14ac:dyDescent="0.25">
      <c r="BG387">
        <v>2008</v>
      </c>
      <c r="BH387" t="s">
        <v>116</v>
      </c>
      <c r="BI387" t="s">
        <v>200</v>
      </c>
      <c r="BL387" t="s">
        <v>126</v>
      </c>
      <c r="BM387" t="s">
        <v>210</v>
      </c>
      <c r="BR387">
        <v>18.038789999999999</v>
      </c>
    </row>
    <row r="388" spans="59:70" x14ac:dyDescent="0.25">
      <c r="BG388">
        <v>2008</v>
      </c>
      <c r="BH388" t="s">
        <v>116</v>
      </c>
      <c r="BI388" t="s">
        <v>201</v>
      </c>
      <c r="BL388" t="s">
        <v>126</v>
      </c>
      <c r="BM388" t="s">
        <v>210</v>
      </c>
      <c r="BR388">
        <v>11.912397199999999</v>
      </c>
    </row>
    <row r="389" spans="59:70" x14ac:dyDescent="0.25">
      <c r="BG389">
        <v>2008</v>
      </c>
      <c r="BH389" t="s">
        <v>116</v>
      </c>
      <c r="BI389" t="s">
        <v>201</v>
      </c>
      <c r="BJ389" t="s">
        <v>118</v>
      </c>
      <c r="BL389" t="s">
        <v>126</v>
      </c>
      <c r="BM389" t="s">
        <v>210</v>
      </c>
      <c r="BR389">
        <v>2.65069</v>
      </c>
    </row>
    <row r="390" spans="59:70" x14ac:dyDescent="0.25">
      <c r="BG390">
        <v>2008</v>
      </c>
      <c r="BH390" t="s">
        <v>116</v>
      </c>
      <c r="BI390" t="s">
        <v>201</v>
      </c>
      <c r="BJ390" t="s">
        <v>117</v>
      </c>
      <c r="BL390" t="s">
        <v>126</v>
      </c>
      <c r="BM390" t="s">
        <v>210</v>
      </c>
      <c r="BR390">
        <v>4.2570600000000001</v>
      </c>
    </row>
    <row r="391" spans="59:70" x14ac:dyDescent="0.25">
      <c r="BG391">
        <v>2008</v>
      </c>
      <c r="BH391" t="s">
        <v>116</v>
      </c>
      <c r="BI391" t="s">
        <v>201</v>
      </c>
      <c r="BJ391" t="s">
        <v>120</v>
      </c>
      <c r="BL391" t="s">
        <v>126</v>
      </c>
      <c r="BM391" t="s">
        <v>210</v>
      </c>
      <c r="BR391">
        <v>1.1559699999999999</v>
      </c>
    </row>
    <row r="392" spans="59:70" x14ac:dyDescent="0.25">
      <c r="BG392">
        <v>2008</v>
      </c>
      <c r="BH392" t="s">
        <v>116</v>
      </c>
      <c r="BI392" t="s">
        <v>201</v>
      </c>
      <c r="BJ392" t="s">
        <v>202</v>
      </c>
      <c r="BL392" t="s">
        <v>126</v>
      </c>
      <c r="BM392" t="s">
        <v>210</v>
      </c>
      <c r="BR392">
        <v>1.2037899999999999</v>
      </c>
    </row>
    <row r="393" spans="59:70" x14ac:dyDescent="0.25">
      <c r="BG393">
        <v>2008</v>
      </c>
      <c r="BH393" t="s">
        <v>116</v>
      </c>
      <c r="BI393" t="s">
        <v>201</v>
      </c>
      <c r="BJ393" t="s">
        <v>203</v>
      </c>
      <c r="BL393" t="s">
        <v>126</v>
      </c>
      <c r="BM393" t="s">
        <v>210</v>
      </c>
      <c r="BR393">
        <v>1.1727099999999999</v>
      </c>
    </row>
    <row r="394" spans="59:70" x14ac:dyDescent="0.25">
      <c r="BG394">
        <v>2008</v>
      </c>
      <c r="BH394" t="s">
        <v>116</v>
      </c>
      <c r="BI394" t="s">
        <v>201</v>
      </c>
      <c r="BJ394" t="s">
        <v>119</v>
      </c>
      <c r="BL394" t="s">
        <v>126</v>
      </c>
      <c r="BM394" t="s">
        <v>210</v>
      </c>
      <c r="BR394">
        <v>0.32214999999999999</v>
      </c>
    </row>
    <row r="395" spans="59:70" x14ac:dyDescent="0.25">
      <c r="BG395">
        <v>2008</v>
      </c>
      <c r="BH395" t="s">
        <v>116</v>
      </c>
      <c r="BI395" t="s">
        <v>201</v>
      </c>
      <c r="BJ395" t="s">
        <v>204</v>
      </c>
      <c r="BL395" t="s">
        <v>126</v>
      </c>
      <c r="BM395" t="s">
        <v>210</v>
      </c>
      <c r="BR395">
        <v>0.1121972</v>
      </c>
    </row>
    <row r="396" spans="59:70" x14ac:dyDescent="0.25">
      <c r="BG396">
        <v>2008</v>
      </c>
      <c r="BH396" t="s">
        <v>116</v>
      </c>
      <c r="BI396" t="s">
        <v>201</v>
      </c>
      <c r="BJ396" t="s">
        <v>205</v>
      </c>
      <c r="BL396" t="s">
        <v>126</v>
      </c>
      <c r="BM396" t="s">
        <v>210</v>
      </c>
      <c r="BR396">
        <v>0.85832000000000008</v>
      </c>
    </row>
    <row r="397" spans="59:70" x14ac:dyDescent="0.25">
      <c r="BG397">
        <v>2008</v>
      </c>
      <c r="BH397" t="s">
        <v>116</v>
      </c>
      <c r="BI397" t="s">
        <v>206</v>
      </c>
      <c r="BL397" t="s">
        <v>126</v>
      </c>
      <c r="BM397" t="s">
        <v>210</v>
      </c>
      <c r="BR397">
        <v>14.7921</v>
      </c>
    </row>
    <row r="398" spans="59:70" x14ac:dyDescent="0.25">
      <c r="BG398">
        <v>2008</v>
      </c>
      <c r="BH398" t="s">
        <v>116</v>
      </c>
      <c r="BI398" t="s">
        <v>207</v>
      </c>
      <c r="BL398" t="s">
        <v>126</v>
      </c>
      <c r="BM398" t="s">
        <v>210</v>
      </c>
      <c r="BR398">
        <v>3.3397399999999999</v>
      </c>
    </row>
    <row r="399" spans="59:70" x14ac:dyDescent="0.25">
      <c r="BG399">
        <v>2008</v>
      </c>
      <c r="BH399" t="s">
        <v>121</v>
      </c>
      <c r="BK399" t="s">
        <v>208</v>
      </c>
      <c r="BL399" t="s">
        <v>126</v>
      </c>
      <c r="BM399" t="s">
        <v>210</v>
      </c>
      <c r="BR399">
        <v>3326.9650000000001</v>
      </c>
    </row>
    <row r="400" spans="59:70" x14ac:dyDescent="0.25">
      <c r="BG400">
        <v>2008</v>
      </c>
      <c r="BH400" t="s">
        <v>121</v>
      </c>
      <c r="BK400" t="s">
        <v>124</v>
      </c>
      <c r="BL400" t="s">
        <v>126</v>
      </c>
      <c r="BM400" t="s">
        <v>210</v>
      </c>
      <c r="BR400">
        <v>0.64400000000000002</v>
      </c>
    </row>
    <row r="401" spans="59:70" x14ac:dyDescent="0.25">
      <c r="BG401">
        <v>2008</v>
      </c>
      <c r="BH401" t="s">
        <v>121</v>
      </c>
      <c r="BK401" t="s">
        <v>209</v>
      </c>
      <c r="BL401" t="s">
        <v>126</v>
      </c>
      <c r="BM401" t="s">
        <v>210</v>
      </c>
      <c r="BR401" t="e">
        <v>#VALUE!</v>
      </c>
    </row>
    <row r="402" spans="59:70" x14ac:dyDescent="0.25">
      <c r="BG402">
        <v>2008</v>
      </c>
      <c r="BH402" t="s">
        <v>121</v>
      </c>
      <c r="BK402" t="s">
        <v>122</v>
      </c>
      <c r="BL402" t="s">
        <v>126</v>
      </c>
      <c r="BM402" t="s">
        <v>210</v>
      </c>
      <c r="BR402">
        <v>6.3440000000000003</v>
      </c>
    </row>
    <row r="403" spans="59:70" x14ac:dyDescent="0.25">
      <c r="BG403">
        <v>2008</v>
      </c>
      <c r="BH403" t="s">
        <v>121</v>
      </c>
      <c r="BK403" t="s">
        <v>123</v>
      </c>
      <c r="BL403" t="s">
        <v>126</v>
      </c>
      <c r="BM403" t="s">
        <v>210</v>
      </c>
      <c r="BR403">
        <v>1462.4570000000001</v>
      </c>
    </row>
    <row r="404" spans="59:70" x14ac:dyDescent="0.25">
      <c r="BG404">
        <v>2008</v>
      </c>
      <c r="BH404" t="s">
        <v>121</v>
      </c>
      <c r="BK404" t="s">
        <v>125</v>
      </c>
      <c r="BL404" t="s">
        <v>126</v>
      </c>
      <c r="BM404" t="s">
        <v>210</v>
      </c>
      <c r="BR404">
        <v>6.7910000000000004</v>
      </c>
    </row>
    <row r="405" spans="59:70" x14ac:dyDescent="0.25">
      <c r="BG405">
        <v>2008</v>
      </c>
      <c r="BH405" t="s">
        <v>116</v>
      </c>
      <c r="BL405" t="s">
        <v>126</v>
      </c>
      <c r="BM405" t="s">
        <v>211</v>
      </c>
      <c r="BR405">
        <v>138.38003</v>
      </c>
    </row>
    <row r="406" spans="59:70" x14ac:dyDescent="0.25">
      <c r="BG406">
        <v>2008</v>
      </c>
      <c r="BH406" t="s">
        <v>116</v>
      </c>
      <c r="BI406" t="s">
        <v>198</v>
      </c>
      <c r="BL406" t="s">
        <v>126</v>
      </c>
      <c r="BM406" t="s">
        <v>211</v>
      </c>
      <c r="BR406">
        <v>96.852530000000002</v>
      </c>
    </row>
    <row r="407" spans="59:70" x14ac:dyDescent="0.25">
      <c r="BG407">
        <v>2008</v>
      </c>
      <c r="BH407" t="s">
        <v>116</v>
      </c>
      <c r="BI407" t="s">
        <v>199</v>
      </c>
      <c r="BL407" t="s">
        <v>126</v>
      </c>
      <c r="BM407" t="s">
        <v>211</v>
      </c>
      <c r="BR407">
        <v>22.91422</v>
      </c>
    </row>
    <row r="408" spans="59:70" x14ac:dyDescent="0.25">
      <c r="BG408">
        <v>2008</v>
      </c>
      <c r="BH408" t="s">
        <v>116</v>
      </c>
      <c r="BI408" t="s">
        <v>200</v>
      </c>
      <c r="BL408" t="s">
        <v>126</v>
      </c>
      <c r="BM408" t="s">
        <v>211</v>
      </c>
      <c r="BR408">
        <v>8.7320700000000002</v>
      </c>
    </row>
    <row r="409" spans="59:70" x14ac:dyDescent="0.25">
      <c r="BG409">
        <v>2008</v>
      </c>
      <c r="BH409" t="s">
        <v>116</v>
      </c>
      <c r="BI409" t="s">
        <v>201</v>
      </c>
      <c r="BL409" t="s">
        <v>126</v>
      </c>
      <c r="BM409" t="s">
        <v>211</v>
      </c>
      <c r="BR409">
        <v>4.1509268000000006</v>
      </c>
    </row>
    <row r="410" spans="59:70" x14ac:dyDescent="0.25">
      <c r="BG410">
        <v>2008</v>
      </c>
      <c r="BH410" t="s">
        <v>116</v>
      </c>
      <c r="BI410" t="s">
        <v>201</v>
      </c>
      <c r="BJ410" t="s">
        <v>118</v>
      </c>
      <c r="BL410" t="s">
        <v>126</v>
      </c>
      <c r="BM410" t="s">
        <v>211</v>
      </c>
      <c r="BR410">
        <v>1.81324</v>
      </c>
    </row>
    <row r="411" spans="59:70" x14ac:dyDescent="0.25">
      <c r="BG411">
        <v>2008</v>
      </c>
      <c r="BH411" t="s">
        <v>116</v>
      </c>
      <c r="BI411" t="s">
        <v>201</v>
      </c>
      <c r="BJ411" t="s">
        <v>117</v>
      </c>
      <c r="BL411" t="s">
        <v>126</v>
      </c>
      <c r="BM411" t="s">
        <v>211</v>
      </c>
      <c r="BR411">
        <v>0.45112999999999998</v>
      </c>
    </row>
    <row r="412" spans="59:70" x14ac:dyDescent="0.25">
      <c r="BG412">
        <v>2008</v>
      </c>
      <c r="BH412" t="s">
        <v>116</v>
      </c>
      <c r="BI412" t="s">
        <v>201</v>
      </c>
      <c r="BJ412" t="s">
        <v>120</v>
      </c>
      <c r="BL412" t="s">
        <v>126</v>
      </c>
      <c r="BM412" t="s">
        <v>211</v>
      </c>
      <c r="BR412">
        <v>0.35067999999999999</v>
      </c>
    </row>
    <row r="413" spans="59:70" x14ac:dyDescent="0.25">
      <c r="BG413">
        <v>2008</v>
      </c>
      <c r="BH413" t="s">
        <v>116</v>
      </c>
      <c r="BI413" t="s">
        <v>201</v>
      </c>
      <c r="BJ413" t="s">
        <v>202</v>
      </c>
      <c r="BL413" t="s">
        <v>126</v>
      </c>
      <c r="BM413" t="s">
        <v>211</v>
      </c>
      <c r="BR413">
        <v>0.79361000000000004</v>
      </c>
    </row>
    <row r="414" spans="59:70" x14ac:dyDescent="0.25">
      <c r="BG414">
        <v>2008</v>
      </c>
      <c r="BH414" t="s">
        <v>116</v>
      </c>
      <c r="BI414" t="s">
        <v>201</v>
      </c>
      <c r="BJ414" t="s">
        <v>203</v>
      </c>
      <c r="BL414" t="s">
        <v>126</v>
      </c>
      <c r="BM414" t="s">
        <v>211</v>
      </c>
      <c r="BR414">
        <v>0.40938999999999998</v>
      </c>
    </row>
    <row r="415" spans="59:70" x14ac:dyDescent="0.25">
      <c r="BG415">
        <v>2008</v>
      </c>
      <c r="BH415" t="s">
        <v>116</v>
      </c>
      <c r="BI415" t="s">
        <v>201</v>
      </c>
      <c r="BJ415" t="s">
        <v>119</v>
      </c>
      <c r="BL415" t="s">
        <v>126</v>
      </c>
      <c r="BM415" t="s">
        <v>211</v>
      </c>
      <c r="BR415">
        <v>5.7270000000000001E-2</v>
      </c>
    </row>
    <row r="416" spans="59:70" x14ac:dyDescent="0.25">
      <c r="BG416">
        <v>2008</v>
      </c>
      <c r="BH416" t="s">
        <v>116</v>
      </c>
      <c r="BI416" t="s">
        <v>201</v>
      </c>
      <c r="BJ416" t="s">
        <v>204</v>
      </c>
      <c r="BL416" t="s">
        <v>126</v>
      </c>
      <c r="BM416" t="s">
        <v>211</v>
      </c>
      <c r="BR416">
        <v>5.1406800000000002E-2</v>
      </c>
    </row>
    <row r="417" spans="59:70" x14ac:dyDescent="0.25">
      <c r="BG417">
        <v>2008</v>
      </c>
      <c r="BH417" t="s">
        <v>116</v>
      </c>
      <c r="BI417" t="s">
        <v>201</v>
      </c>
      <c r="BJ417" t="s">
        <v>205</v>
      </c>
      <c r="BL417" t="s">
        <v>126</v>
      </c>
      <c r="BM417" t="s">
        <v>211</v>
      </c>
      <c r="BR417">
        <v>0.13539999999999999</v>
      </c>
    </row>
    <row r="418" spans="59:70" x14ac:dyDescent="0.25">
      <c r="BG418">
        <v>2008</v>
      </c>
      <c r="BH418" t="s">
        <v>116</v>
      </c>
      <c r="BI418" t="s">
        <v>206</v>
      </c>
      <c r="BL418" t="s">
        <v>126</v>
      </c>
      <c r="BM418" t="s">
        <v>211</v>
      </c>
      <c r="BR418">
        <v>4.2774799999999997</v>
      </c>
    </row>
    <row r="419" spans="59:70" x14ac:dyDescent="0.25">
      <c r="BG419">
        <v>2008</v>
      </c>
      <c r="BH419" t="s">
        <v>116</v>
      </c>
      <c r="BI419" t="s">
        <v>207</v>
      </c>
      <c r="BL419" t="s">
        <v>126</v>
      </c>
      <c r="BM419" t="s">
        <v>211</v>
      </c>
      <c r="BR419">
        <v>1.45282</v>
      </c>
    </row>
    <row r="420" spans="59:70" x14ac:dyDescent="0.25">
      <c r="BG420">
        <v>2008</v>
      </c>
      <c r="BH420" t="s">
        <v>121</v>
      </c>
      <c r="BK420" t="s">
        <v>208</v>
      </c>
      <c r="BL420" t="s">
        <v>126</v>
      </c>
      <c r="BM420" t="s">
        <v>211</v>
      </c>
      <c r="BR420">
        <v>781.40899999999999</v>
      </c>
    </row>
    <row r="421" spans="59:70" x14ac:dyDescent="0.25">
      <c r="BG421">
        <v>2008</v>
      </c>
      <c r="BH421" t="s">
        <v>121</v>
      </c>
      <c r="BK421" t="s">
        <v>124</v>
      </c>
      <c r="BL421" t="s">
        <v>126</v>
      </c>
      <c r="BM421" t="s">
        <v>211</v>
      </c>
      <c r="BR421">
        <v>0.48</v>
      </c>
    </row>
    <row r="422" spans="59:70" x14ac:dyDescent="0.25">
      <c r="BG422">
        <v>2008</v>
      </c>
      <c r="BH422" t="s">
        <v>121</v>
      </c>
      <c r="BK422" t="s">
        <v>209</v>
      </c>
      <c r="BL422" t="s">
        <v>126</v>
      </c>
      <c r="BM422" t="s">
        <v>211</v>
      </c>
      <c r="BR422" t="e">
        <v>#VALUE!</v>
      </c>
    </row>
    <row r="423" spans="59:70" x14ac:dyDescent="0.25">
      <c r="BG423">
        <v>2008</v>
      </c>
      <c r="BH423" t="s">
        <v>121</v>
      </c>
      <c r="BK423" t="s">
        <v>122</v>
      </c>
      <c r="BL423" t="s">
        <v>126</v>
      </c>
      <c r="BM423" t="s">
        <v>211</v>
      </c>
      <c r="BR423">
        <v>1.177</v>
      </c>
    </row>
    <row r="424" spans="59:70" x14ac:dyDescent="0.25">
      <c r="BG424">
        <v>2008</v>
      </c>
      <c r="BH424" t="s">
        <v>121</v>
      </c>
      <c r="BK424" t="s">
        <v>123</v>
      </c>
      <c r="BL424" t="s">
        <v>126</v>
      </c>
      <c r="BM424" t="s">
        <v>211</v>
      </c>
      <c r="BR424">
        <v>25.204999999999998</v>
      </c>
    </row>
    <row r="425" spans="59:70" x14ac:dyDescent="0.25">
      <c r="BG425">
        <v>2008</v>
      </c>
      <c r="BH425" t="s">
        <v>121</v>
      </c>
      <c r="BK425" t="s">
        <v>125</v>
      </c>
      <c r="BL425" t="s">
        <v>126</v>
      </c>
      <c r="BM425" t="s">
        <v>211</v>
      </c>
      <c r="BR425">
        <v>4.1230000000000002</v>
      </c>
    </row>
    <row r="426" spans="59:70" x14ac:dyDescent="0.25">
      <c r="BG426">
        <v>2008</v>
      </c>
      <c r="BH426" t="s">
        <v>116</v>
      </c>
      <c r="BL426" t="s">
        <v>126</v>
      </c>
      <c r="BM426" t="s">
        <v>212</v>
      </c>
      <c r="BR426">
        <v>127.53747</v>
      </c>
    </row>
    <row r="427" spans="59:70" x14ac:dyDescent="0.25">
      <c r="BG427">
        <v>2008</v>
      </c>
      <c r="BH427" t="s">
        <v>116</v>
      </c>
      <c r="BI427" t="s">
        <v>198</v>
      </c>
      <c r="BL427" t="s">
        <v>126</v>
      </c>
      <c r="BM427" t="s">
        <v>212</v>
      </c>
      <c r="BR427">
        <v>83.528689999999997</v>
      </c>
    </row>
    <row r="428" spans="59:70" x14ac:dyDescent="0.25">
      <c r="BG428">
        <v>2008</v>
      </c>
      <c r="BH428" t="s">
        <v>116</v>
      </c>
      <c r="BI428" t="s">
        <v>199</v>
      </c>
      <c r="BL428" t="s">
        <v>126</v>
      </c>
      <c r="BM428" t="s">
        <v>212</v>
      </c>
      <c r="BR428">
        <v>4.9027500000000002</v>
      </c>
    </row>
    <row r="429" spans="59:70" x14ac:dyDescent="0.25">
      <c r="BG429">
        <v>2008</v>
      </c>
      <c r="BH429" t="s">
        <v>116</v>
      </c>
      <c r="BI429" t="s">
        <v>200</v>
      </c>
      <c r="BL429" t="s">
        <v>126</v>
      </c>
      <c r="BM429" t="s">
        <v>212</v>
      </c>
      <c r="BR429">
        <v>14.16061</v>
      </c>
    </row>
    <row r="430" spans="59:70" x14ac:dyDescent="0.25">
      <c r="BG430">
        <v>2008</v>
      </c>
      <c r="BH430" t="s">
        <v>116</v>
      </c>
      <c r="BI430" t="s">
        <v>201</v>
      </c>
      <c r="BL430" t="s">
        <v>126</v>
      </c>
      <c r="BM430" t="s">
        <v>212</v>
      </c>
      <c r="BR430">
        <v>16.9072511</v>
      </c>
    </row>
    <row r="431" spans="59:70" x14ac:dyDescent="0.25">
      <c r="BG431">
        <v>2008</v>
      </c>
      <c r="BH431" t="s">
        <v>116</v>
      </c>
      <c r="BI431" t="s">
        <v>201</v>
      </c>
      <c r="BJ431" t="s">
        <v>118</v>
      </c>
      <c r="BL431" t="s">
        <v>126</v>
      </c>
      <c r="BM431" t="s">
        <v>212</v>
      </c>
      <c r="BR431">
        <v>6.9589999999999996</v>
      </c>
    </row>
    <row r="432" spans="59:70" x14ac:dyDescent="0.25">
      <c r="BG432">
        <v>2008</v>
      </c>
      <c r="BH432" t="s">
        <v>116</v>
      </c>
      <c r="BI432" t="s">
        <v>201</v>
      </c>
      <c r="BJ432" t="s">
        <v>117</v>
      </c>
      <c r="BL432" t="s">
        <v>126</v>
      </c>
      <c r="BM432" t="s">
        <v>212</v>
      </c>
      <c r="BR432">
        <v>3.4868000000000001</v>
      </c>
    </row>
    <row r="433" spans="59:70" x14ac:dyDescent="0.25">
      <c r="BG433">
        <v>2008</v>
      </c>
      <c r="BH433" t="s">
        <v>116</v>
      </c>
      <c r="BI433" t="s">
        <v>201</v>
      </c>
      <c r="BJ433" t="s">
        <v>120</v>
      </c>
      <c r="BL433" t="s">
        <v>126</v>
      </c>
      <c r="BM433" t="s">
        <v>212</v>
      </c>
      <c r="BR433">
        <v>1.6894400000000001</v>
      </c>
    </row>
    <row r="434" spans="59:70" x14ac:dyDescent="0.25">
      <c r="BG434">
        <v>2008</v>
      </c>
      <c r="BH434" t="s">
        <v>116</v>
      </c>
      <c r="BI434" t="s">
        <v>201</v>
      </c>
      <c r="BJ434" t="s">
        <v>202</v>
      </c>
      <c r="BL434" t="s">
        <v>126</v>
      </c>
      <c r="BM434" t="s">
        <v>212</v>
      </c>
      <c r="BR434">
        <v>1.3767199999999999</v>
      </c>
    </row>
    <row r="435" spans="59:70" x14ac:dyDescent="0.25">
      <c r="BG435">
        <v>2008</v>
      </c>
      <c r="BH435" t="s">
        <v>116</v>
      </c>
      <c r="BI435" t="s">
        <v>201</v>
      </c>
      <c r="BJ435" t="s">
        <v>203</v>
      </c>
      <c r="BL435" t="s">
        <v>126</v>
      </c>
      <c r="BM435" t="s">
        <v>212</v>
      </c>
      <c r="BR435">
        <v>1.0813299999999999</v>
      </c>
    </row>
    <row r="436" spans="59:70" x14ac:dyDescent="0.25">
      <c r="BG436">
        <v>2008</v>
      </c>
      <c r="BH436" t="s">
        <v>116</v>
      </c>
      <c r="BI436" t="s">
        <v>201</v>
      </c>
      <c r="BJ436" t="s">
        <v>119</v>
      </c>
      <c r="BL436" t="s">
        <v>126</v>
      </c>
      <c r="BM436" t="s">
        <v>212</v>
      </c>
      <c r="BR436">
        <v>1.0656699999999999</v>
      </c>
    </row>
    <row r="437" spans="59:70" x14ac:dyDescent="0.25">
      <c r="BG437">
        <v>2008</v>
      </c>
      <c r="BH437" t="s">
        <v>116</v>
      </c>
      <c r="BI437" t="s">
        <v>201</v>
      </c>
      <c r="BJ437" t="s">
        <v>204</v>
      </c>
      <c r="BL437" t="s">
        <v>126</v>
      </c>
      <c r="BM437" t="s">
        <v>212</v>
      </c>
      <c r="BR437">
        <v>0.1492811</v>
      </c>
    </row>
    <row r="438" spans="59:70" x14ac:dyDescent="0.25">
      <c r="BG438">
        <v>2008</v>
      </c>
      <c r="BH438" t="s">
        <v>116</v>
      </c>
      <c r="BI438" t="s">
        <v>201</v>
      </c>
      <c r="BJ438" t="s">
        <v>205</v>
      </c>
      <c r="BL438" t="s">
        <v>126</v>
      </c>
      <c r="BM438" t="s">
        <v>212</v>
      </c>
      <c r="BR438">
        <v>0.98465999999999998</v>
      </c>
    </row>
    <row r="439" spans="59:70" x14ac:dyDescent="0.25">
      <c r="BG439">
        <v>2008</v>
      </c>
      <c r="BH439" t="s">
        <v>116</v>
      </c>
      <c r="BI439" t="s">
        <v>206</v>
      </c>
      <c r="BL439" t="s">
        <v>126</v>
      </c>
      <c r="BM439" t="s">
        <v>212</v>
      </c>
      <c r="BR439">
        <v>5.5068400000000004</v>
      </c>
    </row>
    <row r="440" spans="59:70" x14ac:dyDescent="0.25">
      <c r="BG440">
        <v>2008</v>
      </c>
      <c r="BH440" t="s">
        <v>116</v>
      </c>
      <c r="BI440" t="s">
        <v>207</v>
      </c>
      <c r="BL440" t="s">
        <v>126</v>
      </c>
      <c r="BM440" t="s">
        <v>212</v>
      </c>
      <c r="BR440">
        <v>2.5313500000000002</v>
      </c>
    </row>
    <row r="441" spans="59:70" x14ac:dyDescent="0.25">
      <c r="BG441">
        <v>2008</v>
      </c>
      <c r="BH441" t="s">
        <v>121</v>
      </c>
      <c r="BK441" t="s">
        <v>208</v>
      </c>
      <c r="BL441" t="s">
        <v>126</v>
      </c>
      <c r="BM441" t="s">
        <v>212</v>
      </c>
      <c r="BR441">
        <v>251.81100000000001</v>
      </c>
    </row>
    <row r="442" spans="59:70" x14ac:dyDescent="0.25">
      <c r="BG442">
        <v>2008</v>
      </c>
      <c r="BH442" t="s">
        <v>121</v>
      </c>
      <c r="BK442" t="s">
        <v>124</v>
      </c>
      <c r="BL442" t="s">
        <v>126</v>
      </c>
      <c r="BM442" t="s">
        <v>212</v>
      </c>
      <c r="BR442">
        <v>0.68700000000000006</v>
      </c>
    </row>
    <row r="443" spans="59:70" x14ac:dyDescent="0.25">
      <c r="BG443">
        <v>2008</v>
      </c>
      <c r="BH443" t="s">
        <v>121</v>
      </c>
      <c r="BK443" t="s">
        <v>209</v>
      </c>
      <c r="BL443" t="s">
        <v>126</v>
      </c>
      <c r="BM443" t="s">
        <v>212</v>
      </c>
      <c r="BR443" t="e">
        <v>#VALUE!</v>
      </c>
    </row>
    <row r="444" spans="59:70" x14ac:dyDescent="0.25">
      <c r="BG444">
        <v>2008</v>
      </c>
      <c r="BH444" t="s">
        <v>121</v>
      </c>
      <c r="BK444" t="s">
        <v>122</v>
      </c>
      <c r="BL444" t="s">
        <v>126</v>
      </c>
      <c r="BM444" t="s">
        <v>212</v>
      </c>
      <c r="BR444">
        <v>0.79500000000000004</v>
      </c>
    </row>
    <row r="445" spans="59:70" x14ac:dyDescent="0.25">
      <c r="BG445">
        <v>2008</v>
      </c>
      <c r="BH445" t="s">
        <v>121</v>
      </c>
      <c r="BK445" t="s">
        <v>123</v>
      </c>
      <c r="BL445" t="s">
        <v>126</v>
      </c>
      <c r="BM445" t="s">
        <v>212</v>
      </c>
      <c r="BR445">
        <v>176.36199999999999</v>
      </c>
    </row>
    <row r="446" spans="59:70" x14ac:dyDescent="0.25">
      <c r="BG446">
        <v>2008</v>
      </c>
      <c r="BH446" t="s">
        <v>121</v>
      </c>
      <c r="BK446" t="s">
        <v>125</v>
      </c>
      <c r="BL446" t="s">
        <v>126</v>
      </c>
      <c r="BM446" t="s">
        <v>212</v>
      </c>
      <c r="BR446">
        <v>4.3929999999999998</v>
      </c>
    </row>
    <row r="447" spans="59:70" x14ac:dyDescent="0.25">
      <c r="BG447">
        <v>2008</v>
      </c>
      <c r="BH447" t="s">
        <v>116</v>
      </c>
      <c r="BL447" t="s">
        <v>126</v>
      </c>
      <c r="BM447" t="s">
        <v>213</v>
      </c>
      <c r="BR447">
        <v>184.31038000000001</v>
      </c>
    </row>
    <row r="448" spans="59:70" x14ac:dyDescent="0.25">
      <c r="BG448">
        <v>2008</v>
      </c>
      <c r="BH448" t="s">
        <v>116</v>
      </c>
      <c r="BI448" t="s">
        <v>198</v>
      </c>
      <c r="BL448" t="s">
        <v>126</v>
      </c>
      <c r="BM448" t="s">
        <v>213</v>
      </c>
      <c r="BR448">
        <v>147.69435999999999</v>
      </c>
    </row>
    <row r="449" spans="59:70" x14ac:dyDescent="0.25">
      <c r="BG449">
        <v>2008</v>
      </c>
      <c r="BH449" t="s">
        <v>116</v>
      </c>
      <c r="BI449" t="s">
        <v>199</v>
      </c>
      <c r="BL449" t="s">
        <v>126</v>
      </c>
      <c r="BM449" t="s">
        <v>213</v>
      </c>
      <c r="BR449">
        <v>7.7709700000000002</v>
      </c>
    </row>
    <row r="450" spans="59:70" x14ac:dyDescent="0.25">
      <c r="BG450">
        <v>2008</v>
      </c>
      <c r="BH450" t="s">
        <v>116</v>
      </c>
      <c r="BI450" t="s">
        <v>200</v>
      </c>
      <c r="BL450" t="s">
        <v>126</v>
      </c>
      <c r="BM450" t="s">
        <v>213</v>
      </c>
      <c r="BR450">
        <v>11.153779999999999</v>
      </c>
    </row>
    <row r="451" spans="59:70" x14ac:dyDescent="0.25">
      <c r="BG451">
        <v>2008</v>
      </c>
      <c r="BH451" t="s">
        <v>116</v>
      </c>
      <c r="BI451" t="s">
        <v>201</v>
      </c>
      <c r="BL451" t="s">
        <v>126</v>
      </c>
      <c r="BM451" t="s">
        <v>213</v>
      </c>
      <c r="BR451">
        <v>4.0787237000000012</v>
      </c>
    </row>
    <row r="452" spans="59:70" x14ac:dyDescent="0.25">
      <c r="BG452">
        <v>2008</v>
      </c>
      <c r="BH452" t="s">
        <v>116</v>
      </c>
      <c r="BI452" t="s">
        <v>201</v>
      </c>
      <c r="BJ452" t="s">
        <v>118</v>
      </c>
      <c r="BL452" t="s">
        <v>126</v>
      </c>
      <c r="BM452" t="s">
        <v>213</v>
      </c>
      <c r="BR452">
        <v>1.1093200000000001</v>
      </c>
    </row>
    <row r="453" spans="59:70" x14ac:dyDescent="0.25">
      <c r="BG453">
        <v>2008</v>
      </c>
      <c r="BH453" t="s">
        <v>116</v>
      </c>
      <c r="BI453" t="s">
        <v>201</v>
      </c>
      <c r="BJ453" t="s">
        <v>117</v>
      </c>
      <c r="BL453" t="s">
        <v>126</v>
      </c>
      <c r="BM453" t="s">
        <v>213</v>
      </c>
      <c r="BR453">
        <v>0.11976000000000001</v>
      </c>
    </row>
    <row r="454" spans="59:70" x14ac:dyDescent="0.25">
      <c r="BG454">
        <v>2008</v>
      </c>
      <c r="BH454" t="s">
        <v>116</v>
      </c>
      <c r="BI454" t="s">
        <v>201</v>
      </c>
      <c r="BJ454" t="s">
        <v>120</v>
      </c>
      <c r="BL454" t="s">
        <v>126</v>
      </c>
      <c r="BM454" t="s">
        <v>213</v>
      </c>
      <c r="BR454">
        <v>1.07962</v>
      </c>
    </row>
    <row r="455" spans="59:70" x14ac:dyDescent="0.25">
      <c r="BG455">
        <v>2008</v>
      </c>
      <c r="BH455" t="s">
        <v>116</v>
      </c>
      <c r="BI455" t="s">
        <v>201</v>
      </c>
      <c r="BJ455" t="s">
        <v>202</v>
      </c>
      <c r="BL455" t="s">
        <v>126</v>
      </c>
      <c r="BM455" t="s">
        <v>213</v>
      </c>
      <c r="BR455">
        <v>0.93386000000000002</v>
      </c>
    </row>
    <row r="456" spans="59:70" x14ac:dyDescent="0.25">
      <c r="BG456">
        <v>2008</v>
      </c>
      <c r="BH456" t="s">
        <v>116</v>
      </c>
      <c r="BI456" t="s">
        <v>201</v>
      </c>
      <c r="BJ456" t="s">
        <v>203</v>
      </c>
      <c r="BL456" t="s">
        <v>126</v>
      </c>
      <c r="BM456" t="s">
        <v>213</v>
      </c>
      <c r="BR456">
        <v>0.44117000000000001</v>
      </c>
    </row>
    <row r="457" spans="59:70" x14ac:dyDescent="0.25">
      <c r="BG457">
        <v>2008</v>
      </c>
      <c r="BH457" t="s">
        <v>116</v>
      </c>
      <c r="BI457" t="s">
        <v>201</v>
      </c>
      <c r="BJ457" t="s">
        <v>119</v>
      </c>
      <c r="BL457" t="s">
        <v>126</v>
      </c>
      <c r="BM457" t="s">
        <v>213</v>
      </c>
      <c r="BR457">
        <v>4.8930000000000001E-2</v>
      </c>
    </row>
    <row r="458" spans="59:70" x14ac:dyDescent="0.25">
      <c r="BG458">
        <v>2008</v>
      </c>
      <c r="BH458" t="s">
        <v>116</v>
      </c>
      <c r="BI458" t="s">
        <v>201</v>
      </c>
      <c r="BJ458" t="s">
        <v>204</v>
      </c>
      <c r="BL458" t="s">
        <v>126</v>
      </c>
      <c r="BM458" t="s">
        <v>213</v>
      </c>
      <c r="BR458">
        <v>8.8503700000000005E-2</v>
      </c>
    </row>
    <row r="459" spans="59:70" x14ac:dyDescent="0.25">
      <c r="BG459">
        <v>2008</v>
      </c>
      <c r="BH459" t="s">
        <v>116</v>
      </c>
      <c r="BI459" t="s">
        <v>201</v>
      </c>
      <c r="BJ459" t="s">
        <v>205</v>
      </c>
      <c r="BL459" t="s">
        <v>126</v>
      </c>
      <c r="BM459" t="s">
        <v>213</v>
      </c>
      <c r="BR459">
        <v>0.1744</v>
      </c>
    </row>
    <row r="460" spans="59:70" x14ac:dyDescent="0.25">
      <c r="BG460">
        <v>2008</v>
      </c>
      <c r="BH460" t="s">
        <v>116</v>
      </c>
      <c r="BI460" t="s">
        <v>206</v>
      </c>
      <c r="BL460" t="s">
        <v>126</v>
      </c>
      <c r="BM460" t="s">
        <v>213</v>
      </c>
      <c r="BR460">
        <v>11.22701</v>
      </c>
    </row>
    <row r="461" spans="59:70" x14ac:dyDescent="0.25">
      <c r="BG461">
        <v>2008</v>
      </c>
      <c r="BH461" t="s">
        <v>116</v>
      </c>
      <c r="BI461" t="s">
        <v>207</v>
      </c>
      <c r="BL461" t="s">
        <v>126</v>
      </c>
      <c r="BM461" t="s">
        <v>213</v>
      </c>
      <c r="BR461">
        <v>2.38557</v>
      </c>
    </row>
    <row r="462" spans="59:70" x14ac:dyDescent="0.25">
      <c r="BG462">
        <v>2008</v>
      </c>
      <c r="BH462" t="s">
        <v>121</v>
      </c>
      <c r="BK462" t="s">
        <v>208</v>
      </c>
      <c r="BL462" t="s">
        <v>126</v>
      </c>
      <c r="BM462" t="s">
        <v>213</v>
      </c>
      <c r="BR462">
        <v>719.52599999999995</v>
      </c>
    </row>
    <row r="463" spans="59:70" x14ac:dyDescent="0.25">
      <c r="BG463">
        <v>2008</v>
      </c>
      <c r="BH463" t="s">
        <v>121</v>
      </c>
      <c r="BK463" t="s">
        <v>124</v>
      </c>
      <c r="BL463" t="s">
        <v>126</v>
      </c>
      <c r="BM463" t="s">
        <v>213</v>
      </c>
      <c r="BR463">
        <v>2.2879999999999998</v>
      </c>
    </row>
    <row r="464" spans="59:70" x14ac:dyDescent="0.25">
      <c r="BG464">
        <v>2008</v>
      </c>
      <c r="BH464" t="s">
        <v>121</v>
      </c>
      <c r="BK464" t="s">
        <v>209</v>
      </c>
      <c r="BL464" t="s">
        <v>126</v>
      </c>
      <c r="BM464" t="s">
        <v>213</v>
      </c>
      <c r="BR464" t="e">
        <v>#VALUE!</v>
      </c>
    </row>
    <row r="465" spans="59:70" x14ac:dyDescent="0.25">
      <c r="BG465">
        <v>2008</v>
      </c>
      <c r="BH465" t="s">
        <v>121</v>
      </c>
      <c r="BK465" t="s">
        <v>122</v>
      </c>
      <c r="BL465" t="s">
        <v>126</v>
      </c>
      <c r="BM465" t="s">
        <v>213</v>
      </c>
      <c r="BR465">
        <v>1.4890000000000001</v>
      </c>
    </row>
    <row r="466" spans="59:70" x14ac:dyDescent="0.25">
      <c r="BG466">
        <v>2008</v>
      </c>
      <c r="BH466" t="s">
        <v>121</v>
      </c>
      <c r="BK466" t="s">
        <v>123</v>
      </c>
      <c r="BL466" t="s">
        <v>126</v>
      </c>
      <c r="BM466" t="s">
        <v>213</v>
      </c>
      <c r="BR466">
        <v>140.44399999999999</v>
      </c>
    </row>
    <row r="467" spans="59:70" x14ac:dyDescent="0.25">
      <c r="BG467">
        <v>2008</v>
      </c>
      <c r="BH467" t="s">
        <v>121</v>
      </c>
      <c r="BK467" t="s">
        <v>125</v>
      </c>
      <c r="BL467" t="s">
        <v>126</v>
      </c>
      <c r="BM467" t="s">
        <v>213</v>
      </c>
      <c r="BR467">
        <v>7.0330000000000004</v>
      </c>
    </row>
    <row r="468" spans="59:70" x14ac:dyDescent="0.25">
      <c r="BG468">
        <v>2008</v>
      </c>
      <c r="BH468" t="s">
        <v>116</v>
      </c>
      <c r="BL468" t="s">
        <v>126</v>
      </c>
      <c r="BM468" t="s">
        <v>217</v>
      </c>
      <c r="BR468">
        <v>183.94955999999999</v>
      </c>
    </row>
    <row r="469" spans="59:70" x14ac:dyDescent="0.25">
      <c r="BG469">
        <v>2008</v>
      </c>
      <c r="BH469" t="s">
        <v>116</v>
      </c>
      <c r="BI469" t="s">
        <v>198</v>
      </c>
      <c r="BL469" t="s">
        <v>126</v>
      </c>
      <c r="BM469" t="s">
        <v>217</v>
      </c>
      <c r="BR469">
        <v>122.91497</v>
      </c>
    </row>
    <row r="470" spans="59:70" x14ac:dyDescent="0.25">
      <c r="BG470">
        <v>2008</v>
      </c>
      <c r="BH470" t="s">
        <v>116</v>
      </c>
      <c r="BI470" t="s">
        <v>199</v>
      </c>
      <c r="BL470" t="s">
        <v>126</v>
      </c>
      <c r="BM470" t="s">
        <v>217</v>
      </c>
      <c r="BR470">
        <v>17.323969999999999</v>
      </c>
    </row>
    <row r="471" spans="59:70" x14ac:dyDescent="0.25">
      <c r="BG471">
        <v>2008</v>
      </c>
      <c r="BH471" t="s">
        <v>116</v>
      </c>
      <c r="BI471" t="s">
        <v>200</v>
      </c>
      <c r="BL471" t="s">
        <v>126</v>
      </c>
      <c r="BM471" t="s">
        <v>217</v>
      </c>
      <c r="BR471">
        <v>10.817130000000001</v>
      </c>
    </row>
    <row r="472" spans="59:70" x14ac:dyDescent="0.25">
      <c r="BG472">
        <v>2008</v>
      </c>
      <c r="BH472" t="s">
        <v>116</v>
      </c>
      <c r="BI472" t="s">
        <v>201</v>
      </c>
      <c r="BL472" t="s">
        <v>126</v>
      </c>
      <c r="BM472" t="s">
        <v>217</v>
      </c>
      <c r="BR472">
        <v>21.261894300000002</v>
      </c>
    </row>
    <row r="473" spans="59:70" x14ac:dyDescent="0.25">
      <c r="BG473">
        <v>2008</v>
      </c>
      <c r="BH473" t="s">
        <v>116</v>
      </c>
      <c r="BI473" t="s">
        <v>201</v>
      </c>
      <c r="BJ473" t="s">
        <v>118</v>
      </c>
      <c r="BL473" t="s">
        <v>126</v>
      </c>
      <c r="BM473" t="s">
        <v>217</v>
      </c>
      <c r="BR473">
        <v>3.51532</v>
      </c>
    </row>
    <row r="474" spans="59:70" x14ac:dyDescent="0.25">
      <c r="BG474">
        <v>2008</v>
      </c>
      <c r="BH474" t="s">
        <v>116</v>
      </c>
      <c r="BI474" t="s">
        <v>201</v>
      </c>
      <c r="BJ474" t="s">
        <v>117</v>
      </c>
      <c r="BL474" t="s">
        <v>126</v>
      </c>
      <c r="BM474" t="s">
        <v>217</v>
      </c>
      <c r="BR474">
        <v>7.7608699999999997</v>
      </c>
    </row>
    <row r="475" spans="59:70" x14ac:dyDescent="0.25">
      <c r="BG475">
        <v>2008</v>
      </c>
      <c r="BH475" t="s">
        <v>116</v>
      </c>
      <c r="BI475" t="s">
        <v>201</v>
      </c>
      <c r="BJ475" t="s">
        <v>120</v>
      </c>
      <c r="BL475" t="s">
        <v>126</v>
      </c>
      <c r="BM475" t="s">
        <v>217</v>
      </c>
      <c r="BR475">
        <v>3.26355</v>
      </c>
    </row>
    <row r="476" spans="59:70" x14ac:dyDescent="0.25">
      <c r="BG476">
        <v>2008</v>
      </c>
      <c r="BH476" t="s">
        <v>116</v>
      </c>
      <c r="BI476" t="s">
        <v>201</v>
      </c>
      <c r="BJ476" t="s">
        <v>202</v>
      </c>
      <c r="BL476" t="s">
        <v>126</v>
      </c>
      <c r="BM476" t="s">
        <v>217</v>
      </c>
      <c r="BR476">
        <v>1.4442200000000001</v>
      </c>
    </row>
    <row r="477" spans="59:70" x14ac:dyDescent="0.25">
      <c r="BG477">
        <v>2008</v>
      </c>
      <c r="BH477" t="s">
        <v>116</v>
      </c>
      <c r="BI477" t="s">
        <v>201</v>
      </c>
      <c r="BJ477" t="s">
        <v>203</v>
      </c>
      <c r="BL477" t="s">
        <v>126</v>
      </c>
      <c r="BM477" t="s">
        <v>217</v>
      </c>
      <c r="BR477">
        <v>1.9654700000000001</v>
      </c>
    </row>
    <row r="478" spans="59:70" x14ac:dyDescent="0.25">
      <c r="BG478">
        <v>2008</v>
      </c>
      <c r="BH478" t="s">
        <v>116</v>
      </c>
      <c r="BI478" t="s">
        <v>201</v>
      </c>
      <c r="BJ478" t="s">
        <v>119</v>
      </c>
      <c r="BL478" t="s">
        <v>126</v>
      </c>
      <c r="BM478" t="s">
        <v>217</v>
      </c>
      <c r="BR478">
        <v>0.36330000000000001</v>
      </c>
    </row>
    <row r="479" spans="59:70" x14ac:dyDescent="0.25">
      <c r="BG479">
        <v>2008</v>
      </c>
      <c r="BH479" t="s">
        <v>116</v>
      </c>
      <c r="BI479" t="s">
        <v>201</v>
      </c>
      <c r="BJ479" t="s">
        <v>204</v>
      </c>
      <c r="BL479" t="s">
        <v>126</v>
      </c>
      <c r="BM479" t="s">
        <v>217</v>
      </c>
      <c r="BR479">
        <v>0.50645429999999991</v>
      </c>
    </row>
    <row r="480" spans="59:70" x14ac:dyDescent="0.25">
      <c r="BG480">
        <v>2008</v>
      </c>
      <c r="BH480" t="s">
        <v>116</v>
      </c>
      <c r="BI480" t="s">
        <v>201</v>
      </c>
      <c r="BJ480" t="s">
        <v>205</v>
      </c>
      <c r="BL480" t="s">
        <v>126</v>
      </c>
      <c r="BM480" t="s">
        <v>217</v>
      </c>
      <c r="BR480">
        <v>2.2006000000000001</v>
      </c>
    </row>
    <row r="481" spans="59:70" x14ac:dyDescent="0.25">
      <c r="BG481">
        <v>2008</v>
      </c>
      <c r="BH481" t="s">
        <v>116</v>
      </c>
      <c r="BI481" t="s">
        <v>206</v>
      </c>
      <c r="BL481" t="s">
        <v>126</v>
      </c>
      <c r="BM481" t="s">
        <v>217</v>
      </c>
      <c r="BR481">
        <v>8.8429599999999997</v>
      </c>
    </row>
    <row r="482" spans="59:70" x14ac:dyDescent="0.25">
      <c r="BG482">
        <v>2008</v>
      </c>
      <c r="BH482" t="s">
        <v>116</v>
      </c>
      <c r="BI482" t="s">
        <v>207</v>
      </c>
      <c r="BL482" t="s">
        <v>126</v>
      </c>
      <c r="BM482" t="s">
        <v>217</v>
      </c>
      <c r="BR482">
        <v>2.7887</v>
      </c>
    </row>
    <row r="483" spans="59:70" x14ac:dyDescent="0.25">
      <c r="BG483">
        <v>2008</v>
      </c>
      <c r="BH483" t="s">
        <v>121</v>
      </c>
      <c r="BK483" t="s">
        <v>208</v>
      </c>
      <c r="BL483" t="s">
        <v>126</v>
      </c>
      <c r="BM483" t="s">
        <v>217</v>
      </c>
      <c r="BR483">
        <v>779.62900000000002</v>
      </c>
    </row>
    <row r="484" spans="59:70" x14ac:dyDescent="0.25">
      <c r="BG484">
        <v>2008</v>
      </c>
      <c r="BH484" t="s">
        <v>121</v>
      </c>
      <c r="BK484" t="s">
        <v>124</v>
      </c>
      <c r="BL484" t="s">
        <v>126</v>
      </c>
      <c r="BM484" t="s">
        <v>217</v>
      </c>
      <c r="BR484">
        <v>2.052</v>
      </c>
    </row>
    <row r="485" spans="59:70" x14ac:dyDescent="0.25">
      <c r="BG485">
        <v>2008</v>
      </c>
      <c r="BH485" t="s">
        <v>121</v>
      </c>
      <c r="BK485" t="s">
        <v>209</v>
      </c>
      <c r="BL485" t="s">
        <v>126</v>
      </c>
      <c r="BM485" t="s">
        <v>217</v>
      </c>
      <c r="BR485" t="e">
        <v>#VALUE!</v>
      </c>
    </row>
    <row r="486" spans="59:70" x14ac:dyDescent="0.25">
      <c r="BG486">
        <v>2008</v>
      </c>
      <c r="BH486" t="s">
        <v>121</v>
      </c>
      <c r="BK486" t="s">
        <v>122</v>
      </c>
      <c r="BL486" t="s">
        <v>126</v>
      </c>
      <c r="BM486" t="s">
        <v>217</v>
      </c>
      <c r="BR486">
        <v>4.8689999999999998</v>
      </c>
    </row>
    <row r="487" spans="59:70" x14ac:dyDescent="0.25">
      <c r="BG487">
        <v>2008</v>
      </c>
      <c r="BH487" t="s">
        <v>121</v>
      </c>
      <c r="BK487" t="s">
        <v>123</v>
      </c>
      <c r="BL487" t="s">
        <v>126</v>
      </c>
      <c r="BM487" t="s">
        <v>217</v>
      </c>
      <c r="BR487">
        <v>1620.902</v>
      </c>
    </row>
    <row r="488" spans="59:70" x14ac:dyDescent="0.25">
      <c r="BG488">
        <v>2008</v>
      </c>
      <c r="BH488" t="s">
        <v>121</v>
      </c>
      <c r="BK488" t="s">
        <v>125</v>
      </c>
      <c r="BL488" t="s">
        <v>126</v>
      </c>
      <c r="BM488" t="s">
        <v>217</v>
      </c>
      <c r="BR488">
        <v>11.09</v>
      </c>
    </row>
    <row r="489" spans="59:70" x14ac:dyDescent="0.25">
      <c r="BG489">
        <v>2008</v>
      </c>
      <c r="BH489" t="s">
        <v>116</v>
      </c>
      <c r="BL489" t="s">
        <v>126</v>
      </c>
      <c r="BR489">
        <v>1454.6731600000001</v>
      </c>
    </row>
    <row r="490" spans="59:70" x14ac:dyDescent="0.25">
      <c r="BG490">
        <v>2008</v>
      </c>
      <c r="BH490" t="s">
        <v>116</v>
      </c>
      <c r="BI490" t="s">
        <v>198</v>
      </c>
      <c r="BL490" t="s">
        <v>126</v>
      </c>
      <c r="BR490">
        <v>1016.601</v>
      </c>
    </row>
    <row r="491" spans="59:70" x14ac:dyDescent="0.25">
      <c r="BG491">
        <v>2008</v>
      </c>
      <c r="BH491" t="s">
        <v>116</v>
      </c>
      <c r="BI491" t="s">
        <v>199</v>
      </c>
      <c r="BL491" t="s">
        <v>126</v>
      </c>
      <c r="BR491">
        <v>199.82400000000001</v>
      </c>
    </row>
    <row r="492" spans="59:70" x14ac:dyDescent="0.25">
      <c r="BG492">
        <v>2008</v>
      </c>
      <c r="BH492" t="s">
        <v>116</v>
      </c>
      <c r="BI492" t="s">
        <v>200</v>
      </c>
      <c r="BL492" t="s">
        <v>126</v>
      </c>
      <c r="BR492">
        <v>86.933999999999997</v>
      </c>
    </row>
    <row r="493" spans="59:70" x14ac:dyDescent="0.25">
      <c r="BG493">
        <v>2008</v>
      </c>
      <c r="BH493" t="s">
        <v>116</v>
      </c>
      <c r="BI493" t="s">
        <v>201</v>
      </c>
      <c r="BL493" t="s">
        <v>126</v>
      </c>
      <c r="BR493">
        <v>75.429345999999995</v>
      </c>
    </row>
    <row r="494" spans="59:70" x14ac:dyDescent="0.25">
      <c r="BG494">
        <v>2008</v>
      </c>
      <c r="BH494" t="s">
        <v>116</v>
      </c>
      <c r="BI494" t="s">
        <v>201</v>
      </c>
      <c r="BJ494" t="s">
        <v>118</v>
      </c>
      <c r="BL494" t="s">
        <v>126</v>
      </c>
      <c r="BR494">
        <v>21.548999999999999</v>
      </c>
    </row>
    <row r="495" spans="59:70" x14ac:dyDescent="0.25">
      <c r="BG495">
        <v>2008</v>
      </c>
      <c r="BH495" t="s">
        <v>116</v>
      </c>
      <c r="BI495" t="s">
        <v>201</v>
      </c>
      <c r="BJ495" t="s">
        <v>117</v>
      </c>
      <c r="BL495" t="s">
        <v>126</v>
      </c>
      <c r="BR495">
        <v>19.600000000000001</v>
      </c>
    </row>
    <row r="496" spans="59:70" x14ac:dyDescent="0.25">
      <c r="BG496">
        <v>2008</v>
      </c>
      <c r="BH496" t="s">
        <v>116</v>
      </c>
      <c r="BI496" t="s">
        <v>201</v>
      </c>
      <c r="BJ496" t="s">
        <v>120</v>
      </c>
      <c r="BL496" t="s">
        <v>126</v>
      </c>
      <c r="BR496">
        <v>11.278</v>
      </c>
    </row>
    <row r="497" spans="59:70" x14ac:dyDescent="0.25">
      <c r="BG497">
        <v>2008</v>
      </c>
      <c r="BH497" t="s">
        <v>116</v>
      </c>
      <c r="BI497" t="s">
        <v>201</v>
      </c>
      <c r="BJ497" t="s">
        <v>202</v>
      </c>
      <c r="BL497" t="s">
        <v>126</v>
      </c>
      <c r="BR497">
        <v>7.6890000000000001</v>
      </c>
    </row>
    <row r="498" spans="59:70" x14ac:dyDescent="0.25">
      <c r="BG498">
        <v>2008</v>
      </c>
      <c r="BH498" t="s">
        <v>116</v>
      </c>
      <c r="BI498" t="s">
        <v>201</v>
      </c>
      <c r="BJ498" t="s">
        <v>203</v>
      </c>
      <c r="BL498" t="s">
        <v>126</v>
      </c>
      <c r="BR498">
        <v>6.3170000000000002</v>
      </c>
    </row>
    <row r="499" spans="59:70" x14ac:dyDescent="0.25">
      <c r="BG499">
        <v>2008</v>
      </c>
      <c r="BH499" t="s">
        <v>116</v>
      </c>
      <c r="BI499" t="s">
        <v>201</v>
      </c>
      <c r="BJ499" t="s">
        <v>119</v>
      </c>
      <c r="BL499" t="s">
        <v>126</v>
      </c>
      <c r="BR499">
        <v>2.1920000000000002</v>
      </c>
    </row>
    <row r="500" spans="59:70" x14ac:dyDescent="0.25">
      <c r="BG500">
        <v>2008</v>
      </c>
      <c r="BH500" t="s">
        <v>116</v>
      </c>
      <c r="BI500" t="s">
        <v>201</v>
      </c>
      <c r="BJ500" t="s">
        <v>204</v>
      </c>
      <c r="BL500" t="s">
        <v>126</v>
      </c>
      <c r="BR500">
        <v>1.0453460000000001</v>
      </c>
    </row>
    <row r="501" spans="59:70" x14ac:dyDescent="0.25">
      <c r="BG501">
        <v>2008</v>
      </c>
      <c r="BH501" t="s">
        <v>116</v>
      </c>
      <c r="BI501" t="s">
        <v>201</v>
      </c>
      <c r="BJ501" t="s">
        <v>205</v>
      </c>
      <c r="BL501" t="s">
        <v>126</v>
      </c>
      <c r="BR501">
        <v>4.9329999999999998</v>
      </c>
    </row>
    <row r="502" spans="59:70" x14ac:dyDescent="0.25">
      <c r="BG502">
        <v>2008</v>
      </c>
      <c r="BH502" t="s">
        <v>116</v>
      </c>
      <c r="BI502" t="s">
        <v>206</v>
      </c>
      <c r="BL502" t="s">
        <v>126</v>
      </c>
      <c r="BR502">
        <v>59.198</v>
      </c>
    </row>
    <row r="503" spans="59:70" x14ac:dyDescent="0.25">
      <c r="BG503">
        <v>2008</v>
      </c>
      <c r="BH503" t="s">
        <v>116</v>
      </c>
      <c r="BI503" t="s">
        <v>207</v>
      </c>
      <c r="BL503" t="s">
        <v>126</v>
      </c>
      <c r="BR503">
        <v>16.687000000000001</v>
      </c>
    </row>
    <row r="504" spans="59:70" x14ac:dyDescent="0.25">
      <c r="BG504">
        <v>2008</v>
      </c>
      <c r="BH504" t="s">
        <v>121</v>
      </c>
      <c r="BK504" t="s">
        <v>208</v>
      </c>
      <c r="BL504" t="s">
        <v>126</v>
      </c>
      <c r="BR504">
        <v>8517.5949999999993</v>
      </c>
    </row>
    <row r="505" spans="59:70" x14ac:dyDescent="0.25">
      <c r="BG505">
        <v>2008</v>
      </c>
      <c r="BH505" t="s">
        <v>121</v>
      </c>
      <c r="BK505" t="s">
        <v>124</v>
      </c>
      <c r="BL505" t="s">
        <v>126</v>
      </c>
      <c r="BR505">
        <v>7.1740000000000004</v>
      </c>
    </row>
    <row r="506" spans="59:70" x14ac:dyDescent="0.25">
      <c r="BG506">
        <v>2008</v>
      </c>
      <c r="BH506" t="s">
        <v>121</v>
      </c>
      <c r="BK506" t="s">
        <v>209</v>
      </c>
      <c r="BL506" t="s">
        <v>126</v>
      </c>
      <c r="BR506" t="e">
        <v>#VALUE!</v>
      </c>
    </row>
    <row r="507" spans="59:70" x14ac:dyDescent="0.25">
      <c r="BG507">
        <v>2008</v>
      </c>
      <c r="BH507" t="s">
        <v>121</v>
      </c>
      <c r="BK507" t="s">
        <v>122</v>
      </c>
      <c r="BL507" t="s">
        <v>126</v>
      </c>
      <c r="BR507">
        <v>20.808</v>
      </c>
    </row>
    <row r="508" spans="59:70" x14ac:dyDescent="0.25">
      <c r="BG508">
        <v>2008</v>
      </c>
      <c r="BH508" t="s">
        <v>121</v>
      </c>
      <c r="BK508" t="s">
        <v>123</v>
      </c>
      <c r="BL508" t="s">
        <v>126</v>
      </c>
      <c r="BR508">
        <v>7169.66</v>
      </c>
    </row>
    <row r="509" spans="59:70" x14ac:dyDescent="0.25">
      <c r="BG509">
        <v>2008</v>
      </c>
      <c r="BH509" t="s">
        <v>121</v>
      </c>
      <c r="BK509" t="s">
        <v>125</v>
      </c>
      <c r="BL509" t="s">
        <v>126</v>
      </c>
      <c r="BR509">
        <v>42.965000000000003</v>
      </c>
    </row>
    <row r="510" spans="59:70" x14ac:dyDescent="0.25">
      <c r="BG510">
        <v>2009</v>
      </c>
      <c r="BH510" t="s">
        <v>116</v>
      </c>
      <c r="BL510" t="s">
        <v>126</v>
      </c>
      <c r="BM510" t="s">
        <v>214</v>
      </c>
      <c r="BR510">
        <v>0</v>
      </c>
    </row>
    <row r="511" spans="59:70" x14ac:dyDescent="0.25">
      <c r="BG511">
        <v>2009</v>
      </c>
      <c r="BH511" t="s">
        <v>116</v>
      </c>
      <c r="BI511" t="s">
        <v>198</v>
      </c>
      <c r="BL511" t="s">
        <v>126</v>
      </c>
      <c r="BM511" t="s">
        <v>214</v>
      </c>
      <c r="BR511">
        <v>0</v>
      </c>
    </row>
    <row r="512" spans="59:70" x14ac:dyDescent="0.25">
      <c r="BG512">
        <v>2009</v>
      </c>
      <c r="BH512" t="s">
        <v>116</v>
      </c>
      <c r="BI512" t="s">
        <v>199</v>
      </c>
      <c r="BL512" t="s">
        <v>126</v>
      </c>
      <c r="BM512" t="s">
        <v>214</v>
      </c>
      <c r="BR512">
        <v>0</v>
      </c>
    </row>
    <row r="513" spans="59:70" x14ac:dyDescent="0.25">
      <c r="BG513">
        <v>2009</v>
      </c>
      <c r="BH513" t="s">
        <v>116</v>
      </c>
      <c r="BI513" t="s">
        <v>200</v>
      </c>
      <c r="BL513" t="s">
        <v>126</v>
      </c>
      <c r="BM513" t="s">
        <v>214</v>
      </c>
      <c r="BR513">
        <v>0</v>
      </c>
    </row>
    <row r="514" spans="59:70" x14ac:dyDescent="0.25">
      <c r="BG514">
        <v>2009</v>
      </c>
      <c r="BH514" t="s">
        <v>116</v>
      </c>
      <c r="BI514" t="s">
        <v>201</v>
      </c>
      <c r="BL514" t="s">
        <v>126</v>
      </c>
      <c r="BM514" t="s">
        <v>214</v>
      </c>
      <c r="BR514">
        <v>0</v>
      </c>
    </row>
    <row r="515" spans="59:70" x14ac:dyDescent="0.25">
      <c r="BG515">
        <v>2009</v>
      </c>
      <c r="BH515" t="s">
        <v>116</v>
      </c>
      <c r="BI515" t="s">
        <v>201</v>
      </c>
      <c r="BJ515" t="s">
        <v>118</v>
      </c>
      <c r="BL515" t="s">
        <v>126</v>
      </c>
      <c r="BM515" t="s">
        <v>214</v>
      </c>
      <c r="BR515">
        <v>0</v>
      </c>
    </row>
    <row r="516" spans="59:70" x14ac:dyDescent="0.25">
      <c r="BG516">
        <v>2009</v>
      </c>
      <c r="BH516" t="s">
        <v>116</v>
      </c>
      <c r="BI516" t="s">
        <v>201</v>
      </c>
      <c r="BJ516" t="s">
        <v>117</v>
      </c>
      <c r="BL516" t="s">
        <v>126</v>
      </c>
      <c r="BM516" t="s">
        <v>214</v>
      </c>
      <c r="BR516">
        <v>0</v>
      </c>
    </row>
    <row r="517" spans="59:70" x14ac:dyDescent="0.25">
      <c r="BG517">
        <v>2009</v>
      </c>
      <c r="BH517" t="s">
        <v>116</v>
      </c>
      <c r="BI517" t="s">
        <v>201</v>
      </c>
      <c r="BJ517" t="s">
        <v>120</v>
      </c>
      <c r="BL517" t="s">
        <v>126</v>
      </c>
      <c r="BM517" t="s">
        <v>214</v>
      </c>
      <c r="BR517">
        <v>0</v>
      </c>
    </row>
    <row r="518" spans="59:70" x14ac:dyDescent="0.25">
      <c r="BG518">
        <v>2009</v>
      </c>
      <c r="BH518" t="s">
        <v>116</v>
      </c>
      <c r="BI518" t="s">
        <v>201</v>
      </c>
      <c r="BJ518" t="s">
        <v>202</v>
      </c>
      <c r="BL518" t="s">
        <v>126</v>
      </c>
      <c r="BM518" t="s">
        <v>214</v>
      </c>
      <c r="BR518">
        <v>0</v>
      </c>
    </row>
    <row r="519" spans="59:70" x14ac:dyDescent="0.25">
      <c r="BG519">
        <v>2009</v>
      </c>
      <c r="BH519" t="s">
        <v>116</v>
      </c>
      <c r="BI519" t="s">
        <v>201</v>
      </c>
      <c r="BJ519" t="s">
        <v>203</v>
      </c>
      <c r="BL519" t="s">
        <v>126</v>
      </c>
      <c r="BM519" t="s">
        <v>214</v>
      </c>
      <c r="BR519">
        <v>0</v>
      </c>
    </row>
    <row r="520" spans="59:70" x14ac:dyDescent="0.25">
      <c r="BG520">
        <v>2009</v>
      </c>
      <c r="BH520" t="s">
        <v>116</v>
      </c>
      <c r="BI520" t="s">
        <v>201</v>
      </c>
      <c r="BJ520" t="s">
        <v>119</v>
      </c>
      <c r="BL520" t="s">
        <v>126</v>
      </c>
      <c r="BM520" t="s">
        <v>214</v>
      </c>
      <c r="BR520">
        <v>0</v>
      </c>
    </row>
    <row r="521" spans="59:70" x14ac:dyDescent="0.25">
      <c r="BG521">
        <v>2009</v>
      </c>
      <c r="BH521" t="s">
        <v>116</v>
      </c>
      <c r="BI521" t="s">
        <v>201</v>
      </c>
      <c r="BJ521" t="s">
        <v>204</v>
      </c>
      <c r="BL521" t="s">
        <v>126</v>
      </c>
      <c r="BM521" t="s">
        <v>214</v>
      </c>
      <c r="BR521">
        <v>0</v>
      </c>
    </row>
    <row r="522" spans="59:70" x14ac:dyDescent="0.25">
      <c r="BG522">
        <v>2009</v>
      </c>
      <c r="BH522" t="s">
        <v>116</v>
      </c>
      <c r="BI522" t="s">
        <v>201</v>
      </c>
      <c r="BJ522" t="s">
        <v>205</v>
      </c>
      <c r="BL522" t="s">
        <v>126</v>
      </c>
      <c r="BM522" t="s">
        <v>214</v>
      </c>
      <c r="BR522">
        <v>0</v>
      </c>
    </row>
    <row r="523" spans="59:70" x14ac:dyDescent="0.25">
      <c r="BG523">
        <v>2009</v>
      </c>
      <c r="BH523" t="s">
        <v>116</v>
      </c>
      <c r="BI523" t="s">
        <v>206</v>
      </c>
      <c r="BL523" t="s">
        <v>126</v>
      </c>
      <c r="BM523" t="s">
        <v>214</v>
      </c>
      <c r="BR523">
        <v>0</v>
      </c>
    </row>
    <row r="524" spans="59:70" x14ac:dyDescent="0.25">
      <c r="BG524">
        <v>2009</v>
      </c>
      <c r="BH524" t="s">
        <v>116</v>
      </c>
      <c r="BI524" t="s">
        <v>207</v>
      </c>
      <c r="BL524" t="s">
        <v>126</v>
      </c>
      <c r="BM524" t="s">
        <v>214</v>
      </c>
      <c r="BR524">
        <v>0</v>
      </c>
    </row>
    <row r="525" spans="59:70" x14ac:dyDescent="0.25">
      <c r="BG525">
        <v>2009</v>
      </c>
      <c r="BH525" t="s">
        <v>121</v>
      </c>
      <c r="BK525" t="s">
        <v>208</v>
      </c>
      <c r="BL525" t="s">
        <v>126</v>
      </c>
      <c r="BM525" t="s">
        <v>214</v>
      </c>
      <c r="BR525">
        <v>0</v>
      </c>
    </row>
    <row r="526" spans="59:70" x14ac:dyDescent="0.25">
      <c r="BG526">
        <v>2009</v>
      </c>
      <c r="BH526" t="s">
        <v>121</v>
      </c>
      <c r="BK526" t="s">
        <v>124</v>
      </c>
      <c r="BL526" t="s">
        <v>126</v>
      </c>
      <c r="BM526" t="s">
        <v>214</v>
      </c>
      <c r="BR526">
        <v>0</v>
      </c>
    </row>
    <row r="527" spans="59:70" x14ac:dyDescent="0.25">
      <c r="BG527">
        <v>2009</v>
      </c>
      <c r="BH527" t="s">
        <v>121</v>
      </c>
      <c r="BK527" t="s">
        <v>209</v>
      </c>
      <c r="BL527" t="s">
        <v>126</v>
      </c>
      <c r="BM527" t="s">
        <v>214</v>
      </c>
      <c r="BR527" t="e">
        <v>#VALUE!</v>
      </c>
    </row>
    <row r="528" spans="59:70" x14ac:dyDescent="0.25">
      <c r="BG528">
        <v>2009</v>
      </c>
      <c r="BH528" t="s">
        <v>121</v>
      </c>
      <c r="BK528" t="s">
        <v>122</v>
      </c>
      <c r="BL528" t="s">
        <v>126</v>
      </c>
      <c r="BM528" t="s">
        <v>214</v>
      </c>
      <c r="BR528">
        <v>0</v>
      </c>
    </row>
    <row r="529" spans="59:70" x14ac:dyDescent="0.25">
      <c r="BG529">
        <v>2009</v>
      </c>
      <c r="BH529" t="s">
        <v>121</v>
      </c>
      <c r="BK529" t="s">
        <v>123</v>
      </c>
      <c r="BL529" t="s">
        <v>126</v>
      </c>
      <c r="BM529" t="s">
        <v>214</v>
      </c>
      <c r="BR529">
        <v>0</v>
      </c>
    </row>
    <row r="530" spans="59:70" x14ac:dyDescent="0.25">
      <c r="BG530">
        <v>2009</v>
      </c>
      <c r="BH530" t="s">
        <v>121</v>
      </c>
      <c r="BK530" t="s">
        <v>125</v>
      </c>
      <c r="BL530" t="s">
        <v>126</v>
      </c>
      <c r="BM530" t="s">
        <v>214</v>
      </c>
      <c r="BR530">
        <v>0</v>
      </c>
    </row>
    <row r="531" spans="59:70" x14ac:dyDescent="0.25">
      <c r="BG531">
        <v>2009</v>
      </c>
      <c r="BH531" t="s">
        <v>116</v>
      </c>
      <c r="BL531" t="s">
        <v>126</v>
      </c>
      <c r="BM531" t="s">
        <v>215</v>
      </c>
      <c r="BR531">
        <v>249.87772530000001</v>
      </c>
    </row>
    <row r="532" spans="59:70" x14ac:dyDescent="0.25">
      <c r="BG532">
        <v>2009</v>
      </c>
      <c r="BH532" t="s">
        <v>116</v>
      </c>
      <c r="BI532" t="s">
        <v>198</v>
      </c>
      <c r="BL532" t="s">
        <v>126</v>
      </c>
      <c r="BM532" t="s">
        <v>215</v>
      </c>
      <c r="BR532">
        <v>151.66846000000001</v>
      </c>
    </row>
    <row r="533" spans="59:70" x14ac:dyDescent="0.25">
      <c r="BG533">
        <v>2009</v>
      </c>
      <c r="BH533" t="s">
        <v>116</v>
      </c>
      <c r="BI533" t="s">
        <v>199</v>
      </c>
      <c r="BL533" t="s">
        <v>126</v>
      </c>
      <c r="BM533" t="s">
        <v>215</v>
      </c>
      <c r="BR533">
        <v>71.125219999999999</v>
      </c>
    </row>
    <row r="534" spans="59:70" x14ac:dyDescent="0.25">
      <c r="BG534">
        <v>2009</v>
      </c>
      <c r="BH534" t="s">
        <v>116</v>
      </c>
      <c r="BI534" t="s">
        <v>200</v>
      </c>
      <c r="BL534" t="s">
        <v>126</v>
      </c>
      <c r="BM534" t="s">
        <v>215</v>
      </c>
      <c r="BR534">
        <v>10.78607</v>
      </c>
    </row>
    <row r="535" spans="59:70" x14ac:dyDescent="0.25">
      <c r="BG535">
        <v>2009</v>
      </c>
      <c r="BH535" t="s">
        <v>116</v>
      </c>
      <c r="BI535" t="s">
        <v>201</v>
      </c>
      <c r="BL535" t="s">
        <v>126</v>
      </c>
      <c r="BM535" t="s">
        <v>215</v>
      </c>
      <c r="BR535">
        <v>4.8791553000000016</v>
      </c>
    </row>
    <row r="536" spans="59:70" x14ac:dyDescent="0.25">
      <c r="BG536">
        <v>2009</v>
      </c>
      <c r="BH536" t="s">
        <v>116</v>
      </c>
      <c r="BI536" t="s">
        <v>201</v>
      </c>
      <c r="BJ536" t="s">
        <v>118</v>
      </c>
      <c r="BL536" t="s">
        <v>126</v>
      </c>
      <c r="BM536" t="s">
        <v>215</v>
      </c>
      <c r="BR536">
        <v>2.43364</v>
      </c>
    </row>
    <row r="537" spans="59:70" x14ac:dyDescent="0.25">
      <c r="BG537">
        <v>2009</v>
      </c>
      <c r="BH537" t="s">
        <v>116</v>
      </c>
      <c r="BI537" t="s">
        <v>201</v>
      </c>
      <c r="BJ537" t="s">
        <v>117</v>
      </c>
      <c r="BL537" t="s">
        <v>126</v>
      </c>
      <c r="BM537" t="s">
        <v>215</v>
      </c>
      <c r="BR537">
        <v>0.37236000000000002</v>
      </c>
    </row>
    <row r="538" spans="59:70" x14ac:dyDescent="0.25">
      <c r="BG538">
        <v>2009</v>
      </c>
      <c r="BH538" t="s">
        <v>116</v>
      </c>
      <c r="BI538" t="s">
        <v>201</v>
      </c>
      <c r="BJ538" t="s">
        <v>120</v>
      </c>
      <c r="BL538" t="s">
        <v>126</v>
      </c>
      <c r="BM538" t="s">
        <v>215</v>
      </c>
      <c r="BR538">
        <v>0.55337000000000003</v>
      </c>
    </row>
    <row r="539" spans="59:70" x14ac:dyDescent="0.25">
      <c r="BG539">
        <v>2009</v>
      </c>
      <c r="BH539" t="s">
        <v>116</v>
      </c>
      <c r="BI539" t="s">
        <v>201</v>
      </c>
      <c r="BJ539" t="s">
        <v>202</v>
      </c>
      <c r="BL539" t="s">
        <v>126</v>
      </c>
      <c r="BM539" t="s">
        <v>215</v>
      </c>
      <c r="BR539">
        <v>0.70707000000000009</v>
      </c>
    </row>
    <row r="540" spans="59:70" x14ac:dyDescent="0.25">
      <c r="BG540">
        <v>2009</v>
      </c>
      <c r="BH540" t="s">
        <v>116</v>
      </c>
      <c r="BI540" t="s">
        <v>201</v>
      </c>
      <c r="BJ540" t="s">
        <v>203</v>
      </c>
      <c r="BL540" t="s">
        <v>126</v>
      </c>
      <c r="BM540" t="s">
        <v>215</v>
      </c>
      <c r="BR540">
        <v>0.44918999999999998</v>
      </c>
    </row>
    <row r="541" spans="59:70" x14ac:dyDescent="0.25">
      <c r="BG541">
        <v>2009</v>
      </c>
      <c r="BH541" t="s">
        <v>116</v>
      </c>
      <c r="BI541" t="s">
        <v>201</v>
      </c>
      <c r="BJ541" t="s">
        <v>119</v>
      </c>
      <c r="BL541" t="s">
        <v>126</v>
      </c>
      <c r="BM541" t="s">
        <v>215</v>
      </c>
      <c r="BR541">
        <v>0.12811</v>
      </c>
    </row>
    <row r="542" spans="59:70" x14ac:dyDescent="0.25">
      <c r="BG542">
        <v>2009</v>
      </c>
      <c r="BH542" t="s">
        <v>116</v>
      </c>
      <c r="BI542" t="s">
        <v>201</v>
      </c>
      <c r="BJ542" t="s">
        <v>204</v>
      </c>
      <c r="BL542" t="s">
        <v>126</v>
      </c>
      <c r="BM542" t="s">
        <v>215</v>
      </c>
      <c r="BR542">
        <v>8.0285300000000004E-2</v>
      </c>
    </row>
    <row r="543" spans="59:70" x14ac:dyDescent="0.25">
      <c r="BG543">
        <v>2009</v>
      </c>
      <c r="BH543" t="s">
        <v>116</v>
      </c>
      <c r="BI543" t="s">
        <v>201</v>
      </c>
      <c r="BJ543" t="s">
        <v>205</v>
      </c>
      <c r="BL543" t="s">
        <v>126</v>
      </c>
      <c r="BM543" t="s">
        <v>215</v>
      </c>
      <c r="BR543">
        <v>0.15512999999999999</v>
      </c>
    </row>
    <row r="544" spans="59:70" x14ac:dyDescent="0.25">
      <c r="BG544">
        <v>2009</v>
      </c>
      <c r="BH544" t="s">
        <v>116</v>
      </c>
      <c r="BI544" t="s">
        <v>206</v>
      </c>
      <c r="BL544" t="s">
        <v>126</v>
      </c>
      <c r="BM544" t="s">
        <v>215</v>
      </c>
      <c r="BR544">
        <v>8.6027299999999993</v>
      </c>
    </row>
    <row r="545" spans="59:70" x14ac:dyDescent="0.25">
      <c r="BG545">
        <v>2009</v>
      </c>
      <c r="BH545" t="s">
        <v>116</v>
      </c>
      <c r="BI545" t="s">
        <v>207</v>
      </c>
      <c r="BL545" t="s">
        <v>126</v>
      </c>
      <c r="BM545" t="s">
        <v>215</v>
      </c>
      <c r="BR545">
        <v>2.81609</v>
      </c>
    </row>
    <row r="546" spans="59:70" x14ac:dyDescent="0.25">
      <c r="BG546">
        <v>2009</v>
      </c>
      <c r="BH546" t="s">
        <v>121</v>
      </c>
      <c r="BK546" t="s">
        <v>208</v>
      </c>
      <c r="BL546" t="s">
        <v>126</v>
      </c>
      <c r="BM546" t="s">
        <v>215</v>
      </c>
      <c r="BR546">
        <v>1266.5530000000001</v>
      </c>
    </row>
    <row r="547" spans="59:70" x14ac:dyDescent="0.25">
      <c r="BG547">
        <v>2009</v>
      </c>
      <c r="BH547" t="s">
        <v>121</v>
      </c>
      <c r="BK547" t="s">
        <v>124</v>
      </c>
      <c r="BL547" t="s">
        <v>126</v>
      </c>
      <c r="BM547" t="s">
        <v>215</v>
      </c>
      <c r="BR547">
        <v>0.42499999999999999</v>
      </c>
    </row>
    <row r="548" spans="59:70" x14ac:dyDescent="0.25">
      <c r="BG548">
        <v>2009</v>
      </c>
      <c r="BH548" t="s">
        <v>121</v>
      </c>
      <c r="BK548" t="s">
        <v>209</v>
      </c>
      <c r="BL548" t="s">
        <v>126</v>
      </c>
      <c r="BM548" t="s">
        <v>215</v>
      </c>
      <c r="BR548" t="e">
        <v>#VALUE!</v>
      </c>
    </row>
    <row r="549" spans="59:70" x14ac:dyDescent="0.25">
      <c r="BG549">
        <v>2009</v>
      </c>
      <c r="BH549" t="s">
        <v>121</v>
      </c>
      <c r="BK549" t="s">
        <v>122</v>
      </c>
      <c r="BL549" t="s">
        <v>126</v>
      </c>
      <c r="BM549" t="s">
        <v>215</v>
      </c>
      <c r="BR549">
        <v>4.4269999999999996</v>
      </c>
    </row>
    <row r="550" spans="59:70" x14ac:dyDescent="0.25">
      <c r="BG550">
        <v>2009</v>
      </c>
      <c r="BH550" t="s">
        <v>121</v>
      </c>
      <c r="BK550" t="s">
        <v>123</v>
      </c>
      <c r="BL550" t="s">
        <v>126</v>
      </c>
      <c r="BM550" t="s">
        <v>215</v>
      </c>
      <c r="BR550">
        <v>730.23599999999999</v>
      </c>
    </row>
    <row r="551" spans="59:70" x14ac:dyDescent="0.25">
      <c r="BG551">
        <v>2009</v>
      </c>
      <c r="BH551" t="s">
        <v>121</v>
      </c>
      <c r="BK551" t="s">
        <v>125</v>
      </c>
      <c r="BL551" t="s">
        <v>126</v>
      </c>
      <c r="BM551" t="s">
        <v>215</v>
      </c>
      <c r="BR551">
        <v>4.6900000000000004</v>
      </c>
    </row>
    <row r="552" spans="59:70" x14ac:dyDescent="0.25">
      <c r="BG552">
        <v>2009</v>
      </c>
      <c r="BH552" t="s">
        <v>116</v>
      </c>
      <c r="BL552" t="s">
        <v>126</v>
      </c>
      <c r="BM552" t="s">
        <v>216</v>
      </c>
      <c r="BR552">
        <v>201.4715202999999</v>
      </c>
    </row>
    <row r="553" spans="59:70" x14ac:dyDescent="0.25">
      <c r="BG553">
        <v>2009</v>
      </c>
      <c r="BH553" t="s">
        <v>116</v>
      </c>
      <c r="BI553" t="s">
        <v>198</v>
      </c>
      <c r="BL553" t="s">
        <v>126</v>
      </c>
      <c r="BM553" t="s">
        <v>216</v>
      </c>
      <c r="BR553">
        <v>136.87450999999999</v>
      </c>
    </row>
    <row r="554" spans="59:70" x14ac:dyDescent="0.25">
      <c r="BG554">
        <v>2009</v>
      </c>
      <c r="BH554" t="s">
        <v>116</v>
      </c>
      <c r="BI554" t="s">
        <v>199</v>
      </c>
      <c r="BL554" t="s">
        <v>126</v>
      </c>
      <c r="BM554" t="s">
        <v>216</v>
      </c>
      <c r="BR554">
        <v>29.091619999999999</v>
      </c>
    </row>
    <row r="555" spans="59:70" x14ac:dyDescent="0.25">
      <c r="BG555">
        <v>2009</v>
      </c>
      <c r="BH555" t="s">
        <v>116</v>
      </c>
      <c r="BI555" t="s">
        <v>200</v>
      </c>
      <c r="BL555" t="s">
        <v>126</v>
      </c>
      <c r="BM555" t="s">
        <v>216</v>
      </c>
      <c r="BR555">
        <v>12.725519999999999</v>
      </c>
    </row>
    <row r="556" spans="59:70" x14ac:dyDescent="0.25">
      <c r="BG556">
        <v>2009</v>
      </c>
      <c r="BH556" t="s">
        <v>116</v>
      </c>
      <c r="BI556" t="s">
        <v>201</v>
      </c>
      <c r="BL556" t="s">
        <v>126</v>
      </c>
      <c r="BM556" t="s">
        <v>216</v>
      </c>
      <c r="BR556">
        <v>14.2039303</v>
      </c>
    </row>
    <row r="557" spans="59:70" x14ac:dyDescent="0.25">
      <c r="BG557">
        <v>2009</v>
      </c>
      <c r="BH557" t="s">
        <v>116</v>
      </c>
      <c r="BI557" t="s">
        <v>201</v>
      </c>
      <c r="BJ557" t="s">
        <v>118</v>
      </c>
      <c r="BL557" t="s">
        <v>126</v>
      </c>
      <c r="BM557" t="s">
        <v>216</v>
      </c>
      <c r="BR557">
        <v>3.66282</v>
      </c>
    </row>
    <row r="558" spans="59:70" x14ac:dyDescent="0.25">
      <c r="BG558">
        <v>2009</v>
      </c>
      <c r="BH558" t="s">
        <v>116</v>
      </c>
      <c r="BI558" t="s">
        <v>201</v>
      </c>
      <c r="BJ558" t="s">
        <v>117</v>
      </c>
      <c r="BL558" t="s">
        <v>126</v>
      </c>
      <c r="BM558" t="s">
        <v>216</v>
      </c>
      <c r="BR558">
        <v>3.2951299999999999</v>
      </c>
    </row>
    <row r="559" spans="59:70" x14ac:dyDescent="0.25">
      <c r="BG559">
        <v>2009</v>
      </c>
      <c r="BH559" t="s">
        <v>116</v>
      </c>
      <c r="BI559" t="s">
        <v>201</v>
      </c>
      <c r="BJ559" t="s">
        <v>120</v>
      </c>
      <c r="BL559" t="s">
        <v>126</v>
      </c>
      <c r="BM559" t="s">
        <v>216</v>
      </c>
      <c r="BR559">
        <v>3.5440800000000001</v>
      </c>
    </row>
    <row r="560" spans="59:70" x14ac:dyDescent="0.25">
      <c r="BG560">
        <v>2009</v>
      </c>
      <c r="BH560" t="s">
        <v>116</v>
      </c>
      <c r="BI560" t="s">
        <v>201</v>
      </c>
      <c r="BJ560" t="s">
        <v>202</v>
      </c>
      <c r="BL560" t="s">
        <v>126</v>
      </c>
      <c r="BM560" t="s">
        <v>216</v>
      </c>
      <c r="BR560">
        <v>1.47298</v>
      </c>
    </row>
    <row r="561" spans="59:70" x14ac:dyDescent="0.25">
      <c r="BG561">
        <v>2009</v>
      </c>
      <c r="BH561" t="s">
        <v>116</v>
      </c>
      <c r="BI561" t="s">
        <v>201</v>
      </c>
      <c r="BJ561" t="s">
        <v>203</v>
      </c>
      <c r="BL561" t="s">
        <v>126</v>
      </c>
      <c r="BM561" t="s">
        <v>216</v>
      </c>
      <c r="BR561">
        <v>0.76779999999999993</v>
      </c>
    </row>
    <row r="562" spans="59:70" x14ac:dyDescent="0.25">
      <c r="BG562">
        <v>2009</v>
      </c>
      <c r="BH562" t="s">
        <v>116</v>
      </c>
      <c r="BI562" t="s">
        <v>201</v>
      </c>
      <c r="BJ562" t="s">
        <v>119</v>
      </c>
      <c r="BL562" t="s">
        <v>126</v>
      </c>
      <c r="BM562" t="s">
        <v>216</v>
      </c>
      <c r="BR562">
        <v>0.23574000000000001</v>
      </c>
    </row>
    <row r="563" spans="59:70" x14ac:dyDescent="0.25">
      <c r="BG563">
        <v>2009</v>
      </c>
      <c r="BH563" t="s">
        <v>116</v>
      </c>
      <c r="BI563" t="s">
        <v>201</v>
      </c>
      <c r="BJ563" t="s">
        <v>204</v>
      </c>
      <c r="BL563" t="s">
        <v>126</v>
      </c>
      <c r="BM563" t="s">
        <v>216</v>
      </c>
      <c r="BR563">
        <v>0.2312603</v>
      </c>
    </row>
    <row r="564" spans="59:70" x14ac:dyDescent="0.25">
      <c r="BG564">
        <v>2009</v>
      </c>
      <c r="BH564" t="s">
        <v>116</v>
      </c>
      <c r="BI564" t="s">
        <v>201</v>
      </c>
      <c r="BJ564" t="s">
        <v>205</v>
      </c>
      <c r="BL564" t="s">
        <v>126</v>
      </c>
      <c r="BM564" t="s">
        <v>216</v>
      </c>
      <c r="BR564">
        <v>0.99412</v>
      </c>
    </row>
    <row r="565" spans="59:70" x14ac:dyDescent="0.25">
      <c r="BG565">
        <v>2009</v>
      </c>
      <c r="BH565" t="s">
        <v>116</v>
      </c>
      <c r="BI565" t="s">
        <v>206</v>
      </c>
      <c r="BL565" t="s">
        <v>126</v>
      </c>
      <c r="BM565" t="s">
        <v>216</v>
      </c>
      <c r="BR565">
        <v>6.9613399999999999</v>
      </c>
    </row>
    <row r="566" spans="59:70" x14ac:dyDescent="0.25">
      <c r="BG566">
        <v>2009</v>
      </c>
      <c r="BH566" t="s">
        <v>116</v>
      </c>
      <c r="BI566" t="s">
        <v>207</v>
      </c>
      <c r="BL566" t="s">
        <v>126</v>
      </c>
      <c r="BM566" t="s">
        <v>216</v>
      </c>
      <c r="BR566">
        <v>1.6146</v>
      </c>
    </row>
    <row r="567" spans="59:70" x14ac:dyDescent="0.25">
      <c r="BG567">
        <v>2009</v>
      </c>
      <c r="BH567" t="s">
        <v>121</v>
      </c>
      <c r="BK567" t="s">
        <v>208</v>
      </c>
      <c r="BL567" t="s">
        <v>126</v>
      </c>
      <c r="BM567" t="s">
        <v>216</v>
      </c>
      <c r="BR567">
        <v>1302.8979999999999</v>
      </c>
    </row>
    <row r="568" spans="59:70" x14ac:dyDescent="0.25">
      <c r="BG568">
        <v>2009</v>
      </c>
      <c r="BH568" t="s">
        <v>121</v>
      </c>
      <c r="BK568" t="s">
        <v>124</v>
      </c>
      <c r="BL568" t="s">
        <v>126</v>
      </c>
      <c r="BM568" t="s">
        <v>216</v>
      </c>
      <c r="BR568">
        <v>0.38500000000000001</v>
      </c>
    </row>
    <row r="569" spans="59:70" x14ac:dyDescent="0.25">
      <c r="BG569">
        <v>2009</v>
      </c>
      <c r="BH569" t="s">
        <v>121</v>
      </c>
      <c r="BK569" t="s">
        <v>209</v>
      </c>
      <c r="BL569" t="s">
        <v>126</v>
      </c>
      <c r="BM569" t="s">
        <v>216</v>
      </c>
      <c r="BR569" t="e">
        <v>#VALUE!</v>
      </c>
    </row>
    <row r="570" spans="59:70" x14ac:dyDescent="0.25">
      <c r="BG570">
        <v>2009</v>
      </c>
      <c r="BH570" t="s">
        <v>121</v>
      </c>
      <c r="BK570" t="s">
        <v>122</v>
      </c>
      <c r="BL570" t="s">
        <v>126</v>
      </c>
      <c r="BM570" t="s">
        <v>216</v>
      </c>
      <c r="BR570">
        <v>3.996</v>
      </c>
    </row>
    <row r="571" spans="59:70" x14ac:dyDescent="0.25">
      <c r="BG571">
        <v>2009</v>
      </c>
      <c r="BH571" t="s">
        <v>121</v>
      </c>
      <c r="BK571" t="s">
        <v>123</v>
      </c>
      <c r="BL571" t="s">
        <v>126</v>
      </c>
      <c r="BM571" t="s">
        <v>216</v>
      </c>
      <c r="BR571">
        <v>3176.0239999999999</v>
      </c>
    </row>
    <row r="572" spans="59:70" x14ac:dyDescent="0.25">
      <c r="BG572">
        <v>2009</v>
      </c>
      <c r="BH572" t="s">
        <v>121</v>
      </c>
      <c r="BK572" t="s">
        <v>125</v>
      </c>
      <c r="BL572" t="s">
        <v>126</v>
      </c>
      <c r="BM572" t="s">
        <v>216</v>
      </c>
      <c r="BR572">
        <v>5.4039999999999999</v>
      </c>
    </row>
    <row r="573" spans="59:70" x14ac:dyDescent="0.25">
      <c r="BG573">
        <v>2009</v>
      </c>
      <c r="BH573" t="s">
        <v>116</v>
      </c>
      <c r="BL573" t="s">
        <v>126</v>
      </c>
      <c r="BM573" t="s">
        <v>210</v>
      </c>
      <c r="BR573">
        <v>389.06439289999997</v>
      </c>
    </row>
    <row r="574" spans="59:70" x14ac:dyDescent="0.25">
      <c r="BG574">
        <v>2009</v>
      </c>
      <c r="BH574" t="s">
        <v>116</v>
      </c>
      <c r="BI574" t="s">
        <v>198</v>
      </c>
      <c r="BL574" t="s">
        <v>126</v>
      </c>
      <c r="BM574" t="s">
        <v>210</v>
      </c>
      <c r="BR574">
        <v>281.14913999999999</v>
      </c>
    </row>
    <row r="575" spans="59:70" x14ac:dyDescent="0.25">
      <c r="BG575">
        <v>2009</v>
      </c>
      <c r="BH575" t="s">
        <v>116</v>
      </c>
      <c r="BI575" t="s">
        <v>199</v>
      </c>
      <c r="BL575" t="s">
        <v>126</v>
      </c>
      <c r="BM575" t="s">
        <v>210</v>
      </c>
      <c r="BR575">
        <v>57.551929999999999</v>
      </c>
    </row>
    <row r="576" spans="59:70" x14ac:dyDescent="0.25">
      <c r="BG576">
        <v>2009</v>
      </c>
      <c r="BH576" t="s">
        <v>116</v>
      </c>
      <c r="BI576" t="s">
        <v>200</v>
      </c>
      <c r="BL576" t="s">
        <v>126</v>
      </c>
      <c r="BM576" t="s">
        <v>210</v>
      </c>
      <c r="BR576">
        <v>18.441120000000002</v>
      </c>
    </row>
    <row r="577" spans="59:70" x14ac:dyDescent="0.25">
      <c r="BG577">
        <v>2009</v>
      </c>
      <c r="BH577" t="s">
        <v>116</v>
      </c>
      <c r="BI577" t="s">
        <v>201</v>
      </c>
      <c r="BL577" t="s">
        <v>126</v>
      </c>
      <c r="BM577" t="s">
        <v>210</v>
      </c>
      <c r="BR577">
        <v>13.5460829</v>
      </c>
    </row>
    <row r="578" spans="59:70" x14ac:dyDescent="0.25">
      <c r="BG578">
        <v>2009</v>
      </c>
      <c r="BH578" t="s">
        <v>116</v>
      </c>
      <c r="BI578" t="s">
        <v>201</v>
      </c>
      <c r="BJ578" t="s">
        <v>118</v>
      </c>
      <c r="BL578" t="s">
        <v>126</v>
      </c>
      <c r="BM578" t="s">
        <v>210</v>
      </c>
      <c r="BR578">
        <v>3.0727799999999998</v>
      </c>
    </row>
    <row r="579" spans="59:70" x14ac:dyDescent="0.25">
      <c r="BG579">
        <v>2009</v>
      </c>
      <c r="BH579" t="s">
        <v>116</v>
      </c>
      <c r="BI579" t="s">
        <v>201</v>
      </c>
      <c r="BJ579" t="s">
        <v>117</v>
      </c>
      <c r="BL579" t="s">
        <v>126</v>
      </c>
      <c r="BM579" t="s">
        <v>210</v>
      </c>
      <c r="BR579">
        <v>4.4190699999999996</v>
      </c>
    </row>
    <row r="580" spans="59:70" x14ac:dyDescent="0.25">
      <c r="BG580">
        <v>2009</v>
      </c>
      <c r="BH580" t="s">
        <v>116</v>
      </c>
      <c r="BI580" t="s">
        <v>201</v>
      </c>
      <c r="BJ580" t="s">
        <v>120</v>
      </c>
      <c r="BL580" t="s">
        <v>126</v>
      </c>
      <c r="BM580" t="s">
        <v>210</v>
      </c>
      <c r="BR580">
        <v>1.3100099999999999</v>
      </c>
    </row>
    <row r="581" spans="59:70" x14ac:dyDescent="0.25">
      <c r="BG581">
        <v>2009</v>
      </c>
      <c r="BH581" t="s">
        <v>116</v>
      </c>
      <c r="BI581" t="s">
        <v>201</v>
      </c>
      <c r="BJ581" t="s">
        <v>202</v>
      </c>
      <c r="BL581" t="s">
        <v>126</v>
      </c>
      <c r="BM581" t="s">
        <v>210</v>
      </c>
      <c r="BR581">
        <v>1.55559</v>
      </c>
    </row>
    <row r="582" spans="59:70" x14ac:dyDescent="0.25">
      <c r="BG582">
        <v>2009</v>
      </c>
      <c r="BH582" t="s">
        <v>116</v>
      </c>
      <c r="BI582" t="s">
        <v>201</v>
      </c>
      <c r="BJ582" t="s">
        <v>203</v>
      </c>
      <c r="BL582" t="s">
        <v>126</v>
      </c>
      <c r="BM582" t="s">
        <v>210</v>
      </c>
      <c r="BR582">
        <v>1.30742</v>
      </c>
    </row>
    <row r="583" spans="59:70" x14ac:dyDescent="0.25">
      <c r="BG583">
        <v>2009</v>
      </c>
      <c r="BH583" t="s">
        <v>116</v>
      </c>
      <c r="BI583" t="s">
        <v>201</v>
      </c>
      <c r="BJ583" t="s">
        <v>119</v>
      </c>
      <c r="BL583" t="s">
        <v>126</v>
      </c>
      <c r="BM583" t="s">
        <v>210</v>
      </c>
      <c r="BR583">
        <v>0.36159000000000002</v>
      </c>
    </row>
    <row r="584" spans="59:70" x14ac:dyDescent="0.25">
      <c r="BG584">
        <v>2009</v>
      </c>
      <c r="BH584" t="s">
        <v>116</v>
      </c>
      <c r="BI584" t="s">
        <v>201</v>
      </c>
      <c r="BJ584" t="s">
        <v>204</v>
      </c>
      <c r="BL584" t="s">
        <v>126</v>
      </c>
      <c r="BM584" t="s">
        <v>210</v>
      </c>
      <c r="BR584">
        <v>0.13178290000000001</v>
      </c>
    </row>
    <row r="585" spans="59:70" x14ac:dyDescent="0.25">
      <c r="BG585">
        <v>2009</v>
      </c>
      <c r="BH585" t="s">
        <v>116</v>
      </c>
      <c r="BI585" t="s">
        <v>201</v>
      </c>
      <c r="BJ585" t="s">
        <v>205</v>
      </c>
      <c r="BL585" t="s">
        <v>126</v>
      </c>
      <c r="BM585" t="s">
        <v>210</v>
      </c>
      <c r="BR585">
        <v>1.38784</v>
      </c>
    </row>
    <row r="586" spans="59:70" x14ac:dyDescent="0.25">
      <c r="BG586">
        <v>2009</v>
      </c>
      <c r="BH586" t="s">
        <v>116</v>
      </c>
      <c r="BI586" t="s">
        <v>206</v>
      </c>
      <c r="BL586" t="s">
        <v>126</v>
      </c>
      <c r="BM586" t="s">
        <v>210</v>
      </c>
      <c r="BR586">
        <v>15.03702</v>
      </c>
    </row>
    <row r="587" spans="59:70" x14ac:dyDescent="0.25">
      <c r="BG587">
        <v>2009</v>
      </c>
      <c r="BH587" t="s">
        <v>116</v>
      </c>
      <c r="BI587" t="s">
        <v>207</v>
      </c>
      <c r="BL587" t="s">
        <v>126</v>
      </c>
      <c r="BM587" t="s">
        <v>210</v>
      </c>
      <c r="BR587">
        <v>3.3391000000000002</v>
      </c>
    </row>
    <row r="588" spans="59:70" x14ac:dyDescent="0.25">
      <c r="BG588">
        <v>2009</v>
      </c>
      <c r="BH588" t="s">
        <v>121</v>
      </c>
      <c r="BK588" t="s">
        <v>208</v>
      </c>
      <c r="BL588" t="s">
        <v>126</v>
      </c>
      <c r="BM588" t="s">
        <v>210</v>
      </c>
      <c r="BR588">
        <v>3234.4490000000001</v>
      </c>
    </row>
    <row r="589" spans="59:70" x14ac:dyDescent="0.25">
      <c r="BG589">
        <v>2009</v>
      </c>
      <c r="BH589" t="s">
        <v>121</v>
      </c>
      <c r="BK589" t="s">
        <v>124</v>
      </c>
      <c r="BL589" t="s">
        <v>126</v>
      </c>
      <c r="BM589" t="s">
        <v>210</v>
      </c>
      <c r="BR589">
        <v>0.58499999999999996</v>
      </c>
    </row>
    <row r="590" spans="59:70" x14ac:dyDescent="0.25">
      <c r="BG590">
        <v>2009</v>
      </c>
      <c r="BH590" t="s">
        <v>121</v>
      </c>
      <c r="BK590" t="s">
        <v>209</v>
      </c>
      <c r="BL590" t="s">
        <v>126</v>
      </c>
      <c r="BM590" t="s">
        <v>210</v>
      </c>
      <c r="BR590" t="e">
        <v>#VALUE!</v>
      </c>
    </row>
    <row r="591" spans="59:70" x14ac:dyDescent="0.25">
      <c r="BG591">
        <v>2009</v>
      </c>
      <c r="BH591" t="s">
        <v>121</v>
      </c>
      <c r="BK591" t="s">
        <v>122</v>
      </c>
      <c r="BL591" t="s">
        <v>126</v>
      </c>
      <c r="BM591" t="s">
        <v>210</v>
      </c>
      <c r="BR591">
        <v>5.0599999999999996</v>
      </c>
    </row>
    <row r="592" spans="59:70" x14ac:dyDescent="0.25">
      <c r="BG592">
        <v>2009</v>
      </c>
      <c r="BH592" t="s">
        <v>121</v>
      </c>
      <c r="BK592" t="s">
        <v>123</v>
      </c>
      <c r="BL592" t="s">
        <v>126</v>
      </c>
      <c r="BM592" t="s">
        <v>210</v>
      </c>
      <c r="BR592">
        <v>1598.04</v>
      </c>
    </row>
    <row r="593" spans="59:70" x14ac:dyDescent="0.25">
      <c r="BG593">
        <v>2009</v>
      </c>
      <c r="BH593" t="s">
        <v>121</v>
      </c>
      <c r="BK593" t="s">
        <v>125</v>
      </c>
      <c r="BL593" t="s">
        <v>126</v>
      </c>
      <c r="BM593" t="s">
        <v>210</v>
      </c>
      <c r="BR593">
        <v>6.9450000000000003</v>
      </c>
    </row>
    <row r="594" spans="59:70" x14ac:dyDescent="0.25">
      <c r="BG594">
        <v>2009</v>
      </c>
      <c r="BH594" t="s">
        <v>116</v>
      </c>
      <c r="BL594" t="s">
        <v>126</v>
      </c>
      <c r="BM594" t="s">
        <v>211</v>
      </c>
      <c r="BR594">
        <v>142.445244</v>
      </c>
    </row>
    <row r="595" spans="59:70" x14ac:dyDescent="0.25">
      <c r="BG595">
        <v>2009</v>
      </c>
      <c r="BH595" t="s">
        <v>116</v>
      </c>
      <c r="BI595" t="s">
        <v>198</v>
      </c>
      <c r="BL595" t="s">
        <v>126</v>
      </c>
      <c r="BM595" t="s">
        <v>211</v>
      </c>
      <c r="BR595">
        <v>98.939210000000003</v>
      </c>
    </row>
    <row r="596" spans="59:70" x14ac:dyDescent="0.25">
      <c r="BG596">
        <v>2009</v>
      </c>
      <c r="BH596" t="s">
        <v>116</v>
      </c>
      <c r="BI596" t="s">
        <v>199</v>
      </c>
      <c r="BL596" t="s">
        <v>126</v>
      </c>
      <c r="BM596" t="s">
        <v>211</v>
      </c>
      <c r="BR596">
        <v>23.937110000000001</v>
      </c>
    </row>
    <row r="597" spans="59:70" x14ac:dyDescent="0.25">
      <c r="BG597">
        <v>2009</v>
      </c>
      <c r="BH597" t="s">
        <v>116</v>
      </c>
      <c r="BI597" t="s">
        <v>200</v>
      </c>
      <c r="BL597" t="s">
        <v>126</v>
      </c>
      <c r="BM597" t="s">
        <v>211</v>
      </c>
      <c r="BR597">
        <v>9.1998700000000007</v>
      </c>
    </row>
    <row r="598" spans="59:70" x14ac:dyDescent="0.25">
      <c r="BG598">
        <v>2009</v>
      </c>
      <c r="BH598" t="s">
        <v>116</v>
      </c>
      <c r="BI598" t="s">
        <v>201</v>
      </c>
      <c r="BL598" t="s">
        <v>126</v>
      </c>
      <c r="BM598" t="s">
        <v>211</v>
      </c>
      <c r="BR598">
        <v>4.5880840000000003</v>
      </c>
    </row>
    <row r="599" spans="59:70" x14ac:dyDescent="0.25">
      <c r="BG599">
        <v>2009</v>
      </c>
      <c r="BH599" t="s">
        <v>116</v>
      </c>
      <c r="BI599" t="s">
        <v>201</v>
      </c>
      <c r="BJ599" t="s">
        <v>118</v>
      </c>
      <c r="BL599" t="s">
        <v>126</v>
      </c>
      <c r="BM599" t="s">
        <v>211</v>
      </c>
      <c r="BR599">
        <v>2.0085799999999998</v>
      </c>
    </row>
    <row r="600" spans="59:70" x14ac:dyDescent="0.25">
      <c r="BG600">
        <v>2009</v>
      </c>
      <c r="BH600" t="s">
        <v>116</v>
      </c>
      <c r="BI600" t="s">
        <v>201</v>
      </c>
      <c r="BJ600" t="s">
        <v>117</v>
      </c>
      <c r="BL600" t="s">
        <v>126</v>
      </c>
      <c r="BM600" t="s">
        <v>211</v>
      </c>
      <c r="BR600">
        <v>0.47552</v>
      </c>
    </row>
    <row r="601" spans="59:70" x14ac:dyDescent="0.25">
      <c r="BG601">
        <v>2009</v>
      </c>
      <c r="BH601" t="s">
        <v>116</v>
      </c>
      <c r="BI601" t="s">
        <v>201</v>
      </c>
      <c r="BJ601" t="s">
        <v>120</v>
      </c>
      <c r="BL601" t="s">
        <v>126</v>
      </c>
      <c r="BM601" t="s">
        <v>211</v>
      </c>
      <c r="BR601">
        <v>0.41339999999999999</v>
      </c>
    </row>
    <row r="602" spans="59:70" x14ac:dyDescent="0.25">
      <c r="BG602">
        <v>2009</v>
      </c>
      <c r="BH602" t="s">
        <v>116</v>
      </c>
      <c r="BI602" t="s">
        <v>201</v>
      </c>
      <c r="BJ602" t="s">
        <v>202</v>
      </c>
      <c r="BL602" t="s">
        <v>126</v>
      </c>
      <c r="BM602" t="s">
        <v>211</v>
      </c>
      <c r="BR602">
        <v>0.86839</v>
      </c>
    </row>
    <row r="603" spans="59:70" x14ac:dyDescent="0.25">
      <c r="BG603">
        <v>2009</v>
      </c>
      <c r="BH603" t="s">
        <v>116</v>
      </c>
      <c r="BI603" t="s">
        <v>201</v>
      </c>
      <c r="BJ603" t="s">
        <v>203</v>
      </c>
      <c r="BL603" t="s">
        <v>126</v>
      </c>
      <c r="BM603" t="s">
        <v>211</v>
      </c>
      <c r="BR603">
        <v>0.43356</v>
      </c>
    </row>
    <row r="604" spans="59:70" x14ac:dyDescent="0.25">
      <c r="BG604">
        <v>2009</v>
      </c>
      <c r="BH604" t="s">
        <v>116</v>
      </c>
      <c r="BI604" t="s">
        <v>201</v>
      </c>
      <c r="BJ604" t="s">
        <v>119</v>
      </c>
      <c r="BL604" t="s">
        <v>126</v>
      </c>
      <c r="BM604" t="s">
        <v>211</v>
      </c>
      <c r="BR604">
        <v>6.6530000000000006E-2</v>
      </c>
    </row>
    <row r="605" spans="59:70" x14ac:dyDescent="0.25">
      <c r="BG605">
        <v>2009</v>
      </c>
      <c r="BH605" t="s">
        <v>116</v>
      </c>
      <c r="BI605" t="s">
        <v>201</v>
      </c>
      <c r="BJ605" t="s">
        <v>204</v>
      </c>
      <c r="BL605" t="s">
        <v>126</v>
      </c>
      <c r="BM605" t="s">
        <v>211</v>
      </c>
      <c r="BR605">
        <v>5.4774000000000003E-2</v>
      </c>
    </row>
    <row r="606" spans="59:70" x14ac:dyDescent="0.25">
      <c r="BG606">
        <v>2009</v>
      </c>
      <c r="BH606" t="s">
        <v>116</v>
      </c>
      <c r="BI606" t="s">
        <v>201</v>
      </c>
      <c r="BJ606" t="s">
        <v>205</v>
      </c>
      <c r="BL606" t="s">
        <v>126</v>
      </c>
      <c r="BM606" t="s">
        <v>211</v>
      </c>
      <c r="BR606">
        <v>0.26733000000000001</v>
      </c>
    </row>
    <row r="607" spans="59:70" x14ac:dyDescent="0.25">
      <c r="BG607">
        <v>2009</v>
      </c>
      <c r="BH607" t="s">
        <v>116</v>
      </c>
      <c r="BI607" t="s">
        <v>206</v>
      </c>
      <c r="BL607" t="s">
        <v>126</v>
      </c>
      <c r="BM607" t="s">
        <v>211</v>
      </c>
      <c r="BR607">
        <v>4.3291000000000004</v>
      </c>
    </row>
    <row r="608" spans="59:70" x14ac:dyDescent="0.25">
      <c r="BG608">
        <v>2009</v>
      </c>
      <c r="BH608" t="s">
        <v>116</v>
      </c>
      <c r="BI608" t="s">
        <v>207</v>
      </c>
      <c r="BL608" t="s">
        <v>126</v>
      </c>
      <c r="BM608" t="s">
        <v>211</v>
      </c>
      <c r="BR608">
        <v>1.45187</v>
      </c>
    </row>
    <row r="609" spans="59:70" x14ac:dyDescent="0.25">
      <c r="BG609">
        <v>2009</v>
      </c>
      <c r="BH609" t="s">
        <v>121</v>
      </c>
      <c r="BK609" t="s">
        <v>208</v>
      </c>
      <c r="BL609" t="s">
        <v>126</v>
      </c>
      <c r="BM609" t="s">
        <v>211</v>
      </c>
      <c r="BR609">
        <v>753.89800000000002</v>
      </c>
    </row>
    <row r="610" spans="59:70" x14ac:dyDescent="0.25">
      <c r="BG610">
        <v>2009</v>
      </c>
      <c r="BH610" t="s">
        <v>121</v>
      </c>
      <c r="BK610" t="s">
        <v>124</v>
      </c>
      <c r="BL610" t="s">
        <v>126</v>
      </c>
      <c r="BM610" t="s">
        <v>211</v>
      </c>
      <c r="BR610">
        <v>0.432</v>
      </c>
    </row>
    <row r="611" spans="59:70" x14ac:dyDescent="0.25">
      <c r="BG611">
        <v>2009</v>
      </c>
      <c r="BH611" t="s">
        <v>121</v>
      </c>
      <c r="BK611" t="s">
        <v>209</v>
      </c>
      <c r="BL611" t="s">
        <v>126</v>
      </c>
      <c r="BM611" t="s">
        <v>211</v>
      </c>
      <c r="BR611" t="e">
        <v>#VALUE!</v>
      </c>
    </row>
    <row r="612" spans="59:70" x14ac:dyDescent="0.25">
      <c r="BG612">
        <v>2009</v>
      </c>
      <c r="BH612" t="s">
        <v>121</v>
      </c>
      <c r="BK612" t="s">
        <v>122</v>
      </c>
      <c r="BL612" t="s">
        <v>126</v>
      </c>
      <c r="BM612" t="s">
        <v>211</v>
      </c>
      <c r="BR612">
        <v>1.0509999999999999</v>
      </c>
    </row>
    <row r="613" spans="59:70" x14ac:dyDescent="0.25">
      <c r="BG613">
        <v>2009</v>
      </c>
      <c r="BH613" t="s">
        <v>121</v>
      </c>
      <c r="BK613" t="s">
        <v>123</v>
      </c>
      <c r="BL613" t="s">
        <v>126</v>
      </c>
      <c r="BM613" t="s">
        <v>211</v>
      </c>
      <c r="BR613">
        <v>37.555999999999997</v>
      </c>
    </row>
    <row r="614" spans="59:70" x14ac:dyDescent="0.25">
      <c r="BG614">
        <v>2009</v>
      </c>
      <c r="BH614" t="s">
        <v>121</v>
      </c>
      <c r="BK614" t="s">
        <v>125</v>
      </c>
      <c r="BL614" t="s">
        <v>126</v>
      </c>
      <c r="BM614" t="s">
        <v>211</v>
      </c>
      <c r="BR614">
        <v>4.2469999999999999</v>
      </c>
    </row>
    <row r="615" spans="59:70" x14ac:dyDescent="0.25">
      <c r="BG615">
        <v>2009</v>
      </c>
      <c r="BH615" t="s">
        <v>116</v>
      </c>
      <c r="BL615" t="s">
        <v>126</v>
      </c>
      <c r="BM615" t="s">
        <v>212</v>
      </c>
      <c r="BR615">
        <v>131.1148906</v>
      </c>
    </row>
    <row r="616" spans="59:70" x14ac:dyDescent="0.25">
      <c r="BG616">
        <v>2009</v>
      </c>
      <c r="BH616" t="s">
        <v>116</v>
      </c>
      <c r="BI616" t="s">
        <v>198</v>
      </c>
      <c r="BL616" t="s">
        <v>126</v>
      </c>
      <c r="BM616" t="s">
        <v>212</v>
      </c>
      <c r="BR616">
        <v>84.52722</v>
      </c>
    </row>
    <row r="617" spans="59:70" x14ac:dyDescent="0.25">
      <c r="BG617">
        <v>2009</v>
      </c>
      <c r="BH617" t="s">
        <v>116</v>
      </c>
      <c r="BI617" t="s">
        <v>199</v>
      </c>
      <c r="BL617" t="s">
        <v>126</v>
      </c>
      <c r="BM617" t="s">
        <v>212</v>
      </c>
      <c r="BR617">
        <v>5.2003199999999996</v>
      </c>
    </row>
    <row r="618" spans="59:70" x14ac:dyDescent="0.25">
      <c r="BG618">
        <v>2009</v>
      </c>
      <c r="BH618" t="s">
        <v>116</v>
      </c>
      <c r="BI618" t="s">
        <v>200</v>
      </c>
      <c r="BL618" t="s">
        <v>126</v>
      </c>
      <c r="BM618" t="s">
        <v>212</v>
      </c>
      <c r="BR618">
        <v>14.54372</v>
      </c>
    </row>
    <row r="619" spans="59:70" x14ac:dyDescent="0.25">
      <c r="BG619">
        <v>2009</v>
      </c>
      <c r="BH619" t="s">
        <v>116</v>
      </c>
      <c r="BI619" t="s">
        <v>201</v>
      </c>
      <c r="BL619" t="s">
        <v>126</v>
      </c>
      <c r="BM619" t="s">
        <v>212</v>
      </c>
      <c r="BR619">
        <v>18.879300600000001</v>
      </c>
    </row>
    <row r="620" spans="59:70" x14ac:dyDescent="0.25">
      <c r="BG620">
        <v>2009</v>
      </c>
      <c r="BH620" t="s">
        <v>116</v>
      </c>
      <c r="BI620" t="s">
        <v>201</v>
      </c>
      <c r="BJ620" t="s">
        <v>118</v>
      </c>
      <c r="BL620" t="s">
        <v>126</v>
      </c>
      <c r="BM620" t="s">
        <v>212</v>
      </c>
      <c r="BR620">
        <v>7.8883599999999996</v>
      </c>
    </row>
    <row r="621" spans="59:70" x14ac:dyDescent="0.25">
      <c r="BG621">
        <v>2009</v>
      </c>
      <c r="BH621" t="s">
        <v>116</v>
      </c>
      <c r="BI621" t="s">
        <v>201</v>
      </c>
      <c r="BJ621" t="s">
        <v>117</v>
      </c>
      <c r="BL621" t="s">
        <v>126</v>
      </c>
      <c r="BM621" t="s">
        <v>212</v>
      </c>
      <c r="BR621">
        <v>3.5354399999999999</v>
      </c>
    </row>
    <row r="622" spans="59:70" x14ac:dyDescent="0.25">
      <c r="BG622">
        <v>2009</v>
      </c>
      <c r="BH622" t="s">
        <v>116</v>
      </c>
      <c r="BI622" t="s">
        <v>201</v>
      </c>
      <c r="BJ622" t="s">
        <v>120</v>
      </c>
      <c r="BL622" t="s">
        <v>126</v>
      </c>
      <c r="BM622" t="s">
        <v>212</v>
      </c>
      <c r="BR622">
        <v>1.86877</v>
      </c>
    </row>
    <row r="623" spans="59:70" x14ac:dyDescent="0.25">
      <c r="BG623">
        <v>2009</v>
      </c>
      <c r="BH623" t="s">
        <v>116</v>
      </c>
      <c r="BI623" t="s">
        <v>201</v>
      </c>
      <c r="BJ623" t="s">
        <v>202</v>
      </c>
      <c r="BL623" t="s">
        <v>126</v>
      </c>
      <c r="BM623" t="s">
        <v>212</v>
      </c>
      <c r="BR623">
        <v>1.8417699999999999</v>
      </c>
    </row>
    <row r="624" spans="59:70" x14ac:dyDescent="0.25">
      <c r="BG624">
        <v>2009</v>
      </c>
      <c r="BH624" t="s">
        <v>116</v>
      </c>
      <c r="BI624" t="s">
        <v>201</v>
      </c>
      <c r="BJ624" t="s">
        <v>203</v>
      </c>
      <c r="BL624" t="s">
        <v>126</v>
      </c>
      <c r="BM624" t="s">
        <v>212</v>
      </c>
      <c r="BR624">
        <v>0.88405</v>
      </c>
    </row>
    <row r="625" spans="59:70" x14ac:dyDescent="0.25">
      <c r="BG625">
        <v>2009</v>
      </c>
      <c r="BH625" t="s">
        <v>116</v>
      </c>
      <c r="BI625" t="s">
        <v>201</v>
      </c>
      <c r="BJ625" t="s">
        <v>119</v>
      </c>
      <c r="BL625" t="s">
        <v>126</v>
      </c>
      <c r="BM625" t="s">
        <v>212</v>
      </c>
      <c r="BR625">
        <v>1.2211700000000001</v>
      </c>
    </row>
    <row r="626" spans="59:70" x14ac:dyDescent="0.25">
      <c r="BG626">
        <v>2009</v>
      </c>
      <c r="BH626" t="s">
        <v>116</v>
      </c>
      <c r="BI626" t="s">
        <v>201</v>
      </c>
      <c r="BJ626" t="s">
        <v>204</v>
      </c>
      <c r="BL626" t="s">
        <v>126</v>
      </c>
      <c r="BM626" t="s">
        <v>212</v>
      </c>
      <c r="BR626">
        <v>0.1569006</v>
      </c>
    </row>
    <row r="627" spans="59:70" x14ac:dyDescent="0.25">
      <c r="BG627">
        <v>2009</v>
      </c>
      <c r="BH627" t="s">
        <v>116</v>
      </c>
      <c r="BI627" t="s">
        <v>201</v>
      </c>
      <c r="BJ627" t="s">
        <v>205</v>
      </c>
      <c r="BL627" t="s">
        <v>126</v>
      </c>
      <c r="BM627" t="s">
        <v>212</v>
      </c>
      <c r="BR627">
        <v>1.4828399999999999</v>
      </c>
    </row>
    <row r="628" spans="59:70" x14ac:dyDescent="0.25">
      <c r="BG628">
        <v>2009</v>
      </c>
      <c r="BH628" t="s">
        <v>116</v>
      </c>
      <c r="BI628" t="s">
        <v>206</v>
      </c>
      <c r="BL628" t="s">
        <v>126</v>
      </c>
      <c r="BM628" t="s">
        <v>212</v>
      </c>
      <c r="BR628">
        <v>5.60459</v>
      </c>
    </row>
    <row r="629" spans="59:70" x14ac:dyDescent="0.25">
      <c r="BG629">
        <v>2009</v>
      </c>
      <c r="BH629" t="s">
        <v>116</v>
      </c>
      <c r="BI629" t="s">
        <v>207</v>
      </c>
      <c r="BL629" t="s">
        <v>126</v>
      </c>
      <c r="BM629" t="s">
        <v>212</v>
      </c>
      <c r="BR629">
        <v>2.3597399999999999</v>
      </c>
    </row>
    <row r="630" spans="59:70" x14ac:dyDescent="0.25">
      <c r="BG630">
        <v>2009</v>
      </c>
      <c r="BH630" t="s">
        <v>121</v>
      </c>
      <c r="BK630" t="s">
        <v>208</v>
      </c>
      <c r="BL630" t="s">
        <v>126</v>
      </c>
      <c r="BM630" t="s">
        <v>212</v>
      </c>
      <c r="BR630">
        <v>248.18299999999999</v>
      </c>
    </row>
    <row r="631" spans="59:70" x14ac:dyDescent="0.25">
      <c r="BG631">
        <v>2009</v>
      </c>
      <c r="BH631" t="s">
        <v>121</v>
      </c>
      <c r="BK631" t="s">
        <v>124</v>
      </c>
      <c r="BL631" t="s">
        <v>126</v>
      </c>
      <c r="BM631" t="s">
        <v>212</v>
      </c>
      <c r="BR631">
        <v>0.57699999999999996</v>
      </c>
    </row>
    <row r="632" spans="59:70" x14ac:dyDescent="0.25">
      <c r="BG632">
        <v>2009</v>
      </c>
      <c r="BH632" t="s">
        <v>121</v>
      </c>
      <c r="BK632" t="s">
        <v>209</v>
      </c>
      <c r="BL632" t="s">
        <v>126</v>
      </c>
      <c r="BM632" t="s">
        <v>212</v>
      </c>
      <c r="BR632" t="e">
        <v>#VALUE!</v>
      </c>
    </row>
    <row r="633" spans="59:70" x14ac:dyDescent="0.25">
      <c r="BG633">
        <v>2009</v>
      </c>
      <c r="BH633" t="s">
        <v>121</v>
      </c>
      <c r="BK633" t="s">
        <v>122</v>
      </c>
      <c r="BL633" t="s">
        <v>126</v>
      </c>
      <c r="BM633" t="s">
        <v>212</v>
      </c>
      <c r="BR633">
        <v>0.65600000000000003</v>
      </c>
    </row>
    <row r="634" spans="59:70" x14ac:dyDescent="0.25">
      <c r="BG634">
        <v>2009</v>
      </c>
      <c r="BH634" t="s">
        <v>121</v>
      </c>
      <c r="BK634" t="s">
        <v>123</v>
      </c>
      <c r="BL634" t="s">
        <v>126</v>
      </c>
      <c r="BM634" t="s">
        <v>212</v>
      </c>
      <c r="BR634">
        <v>149.256</v>
      </c>
    </row>
    <row r="635" spans="59:70" x14ac:dyDescent="0.25">
      <c r="BG635">
        <v>2009</v>
      </c>
      <c r="BH635" t="s">
        <v>121</v>
      </c>
      <c r="BK635" t="s">
        <v>125</v>
      </c>
      <c r="BL635" t="s">
        <v>126</v>
      </c>
      <c r="BM635" t="s">
        <v>212</v>
      </c>
      <c r="BR635">
        <v>4.7779999999999996</v>
      </c>
    </row>
    <row r="636" spans="59:70" x14ac:dyDescent="0.25">
      <c r="BG636">
        <v>2009</v>
      </c>
      <c r="BH636" t="s">
        <v>116</v>
      </c>
      <c r="BL636" t="s">
        <v>126</v>
      </c>
      <c r="BM636" t="s">
        <v>213</v>
      </c>
      <c r="BR636">
        <v>187.69964880000001</v>
      </c>
    </row>
    <row r="637" spans="59:70" x14ac:dyDescent="0.25">
      <c r="BG637">
        <v>2009</v>
      </c>
      <c r="BH637" t="s">
        <v>116</v>
      </c>
      <c r="BI637" t="s">
        <v>198</v>
      </c>
      <c r="BL637" t="s">
        <v>126</v>
      </c>
      <c r="BM637" t="s">
        <v>213</v>
      </c>
      <c r="BR637">
        <v>149.47743</v>
      </c>
    </row>
    <row r="638" spans="59:70" x14ac:dyDescent="0.25">
      <c r="BG638">
        <v>2009</v>
      </c>
      <c r="BH638" t="s">
        <v>116</v>
      </c>
      <c r="BI638" t="s">
        <v>199</v>
      </c>
      <c r="BL638" t="s">
        <v>126</v>
      </c>
      <c r="BM638" t="s">
        <v>213</v>
      </c>
      <c r="BR638">
        <v>8.2747199999999985</v>
      </c>
    </row>
    <row r="639" spans="59:70" x14ac:dyDescent="0.25">
      <c r="BG639">
        <v>2009</v>
      </c>
      <c r="BH639" t="s">
        <v>116</v>
      </c>
      <c r="BI639" t="s">
        <v>200</v>
      </c>
      <c r="BL639" t="s">
        <v>126</v>
      </c>
      <c r="BM639" t="s">
        <v>213</v>
      </c>
      <c r="BR639">
        <v>11.21275</v>
      </c>
    </row>
    <row r="640" spans="59:70" x14ac:dyDescent="0.25">
      <c r="BG640">
        <v>2009</v>
      </c>
      <c r="BH640" t="s">
        <v>116</v>
      </c>
      <c r="BI640" t="s">
        <v>201</v>
      </c>
      <c r="BL640" t="s">
        <v>126</v>
      </c>
      <c r="BM640" t="s">
        <v>213</v>
      </c>
      <c r="BR640">
        <v>4.6529588000000013</v>
      </c>
    </row>
    <row r="641" spans="59:70" x14ac:dyDescent="0.25">
      <c r="BG641">
        <v>2009</v>
      </c>
      <c r="BH641" t="s">
        <v>116</v>
      </c>
      <c r="BI641" t="s">
        <v>201</v>
      </c>
      <c r="BJ641" t="s">
        <v>118</v>
      </c>
      <c r="BL641" t="s">
        <v>126</v>
      </c>
      <c r="BM641" t="s">
        <v>213</v>
      </c>
      <c r="BR641">
        <v>1.18614</v>
      </c>
    </row>
    <row r="642" spans="59:70" x14ac:dyDescent="0.25">
      <c r="BG642">
        <v>2009</v>
      </c>
      <c r="BH642" t="s">
        <v>116</v>
      </c>
      <c r="BI642" t="s">
        <v>201</v>
      </c>
      <c r="BJ642" t="s">
        <v>117</v>
      </c>
      <c r="BL642" t="s">
        <v>126</v>
      </c>
      <c r="BM642" t="s">
        <v>213</v>
      </c>
      <c r="BR642">
        <v>0.13980999999999999</v>
      </c>
    </row>
    <row r="643" spans="59:70" x14ac:dyDescent="0.25">
      <c r="BG643">
        <v>2009</v>
      </c>
      <c r="BH643" t="s">
        <v>116</v>
      </c>
      <c r="BI643" t="s">
        <v>201</v>
      </c>
      <c r="BJ643" t="s">
        <v>120</v>
      </c>
      <c r="BL643" t="s">
        <v>126</v>
      </c>
      <c r="BM643" t="s">
        <v>213</v>
      </c>
      <c r="BR643">
        <v>1.2773300000000001</v>
      </c>
    </row>
    <row r="644" spans="59:70" x14ac:dyDescent="0.25">
      <c r="BG644">
        <v>2009</v>
      </c>
      <c r="BH644" t="s">
        <v>116</v>
      </c>
      <c r="BI644" t="s">
        <v>201</v>
      </c>
      <c r="BJ644" t="s">
        <v>202</v>
      </c>
      <c r="BL644" t="s">
        <v>126</v>
      </c>
      <c r="BM644" t="s">
        <v>213</v>
      </c>
      <c r="BR644">
        <v>1.1952199999999999</v>
      </c>
    </row>
    <row r="645" spans="59:70" x14ac:dyDescent="0.25">
      <c r="BG645">
        <v>2009</v>
      </c>
      <c r="BH645" t="s">
        <v>116</v>
      </c>
      <c r="BI645" t="s">
        <v>201</v>
      </c>
      <c r="BJ645" t="s">
        <v>203</v>
      </c>
      <c r="BL645" t="s">
        <v>126</v>
      </c>
      <c r="BM645" t="s">
        <v>213</v>
      </c>
      <c r="BR645">
        <v>0.39792</v>
      </c>
    </row>
    <row r="646" spans="59:70" x14ac:dyDescent="0.25">
      <c r="BG646">
        <v>2009</v>
      </c>
      <c r="BH646" t="s">
        <v>116</v>
      </c>
      <c r="BI646" t="s">
        <v>201</v>
      </c>
      <c r="BJ646" t="s">
        <v>119</v>
      </c>
      <c r="BL646" t="s">
        <v>126</v>
      </c>
      <c r="BM646" t="s">
        <v>213</v>
      </c>
      <c r="BR646">
        <v>7.2559999999999999E-2</v>
      </c>
    </row>
    <row r="647" spans="59:70" x14ac:dyDescent="0.25">
      <c r="BG647">
        <v>2009</v>
      </c>
      <c r="BH647" t="s">
        <v>116</v>
      </c>
      <c r="BI647" t="s">
        <v>201</v>
      </c>
      <c r="BJ647" t="s">
        <v>204</v>
      </c>
      <c r="BL647" t="s">
        <v>126</v>
      </c>
      <c r="BM647" t="s">
        <v>213</v>
      </c>
      <c r="BR647">
        <v>7.9438800000000004E-2</v>
      </c>
    </row>
    <row r="648" spans="59:70" x14ac:dyDescent="0.25">
      <c r="BG648">
        <v>2009</v>
      </c>
      <c r="BH648" t="s">
        <v>116</v>
      </c>
      <c r="BI648" t="s">
        <v>201</v>
      </c>
      <c r="BJ648" t="s">
        <v>205</v>
      </c>
      <c r="BL648" t="s">
        <v>126</v>
      </c>
      <c r="BM648" t="s">
        <v>213</v>
      </c>
      <c r="BR648">
        <v>0.30453999999999998</v>
      </c>
    </row>
    <row r="649" spans="59:70" x14ac:dyDescent="0.25">
      <c r="BG649">
        <v>2009</v>
      </c>
      <c r="BH649" t="s">
        <v>116</v>
      </c>
      <c r="BI649" t="s">
        <v>206</v>
      </c>
      <c r="BL649" t="s">
        <v>126</v>
      </c>
      <c r="BM649" t="s">
        <v>213</v>
      </c>
      <c r="BR649">
        <v>11.57756</v>
      </c>
    </row>
    <row r="650" spans="59:70" x14ac:dyDescent="0.25">
      <c r="BG650">
        <v>2009</v>
      </c>
      <c r="BH650" t="s">
        <v>116</v>
      </c>
      <c r="BI650" t="s">
        <v>207</v>
      </c>
      <c r="BL650" t="s">
        <v>126</v>
      </c>
      <c r="BM650" t="s">
        <v>213</v>
      </c>
      <c r="BR650">
        <v>2.5042300000000002</v>
      </c>
    </row>
    <row r="651" spans="59:70" x14ac:dyDescent="0.25">
      <c r="BG651">
        <v>2009</v>
      </c>
      <c r="BH651" t="s">
        <v>121</v>
      </c>
      <c r="BK651" t="s">
        <v>208</v>
      </c>
      <c r="BL651" t="s">
        <v>126</v>
      </c>
      <c r="BM651" t="s">
        <v>213</v>
      </c>
      <c r="BR651">
        <v>684.82299999999998</v>
      </c>
    </row>
    <row r="652" spans="59:70" x14ac:dyDescent="0.25">
      <c r="BG652">
        <v>2009</v>
      </c>
      <c r="BH652" t="s">
        <v>121</v>
      </c>
      <c r="BK652" t="s">
        <v>124</v>
      </c>
      <c r="BL652" t="s">
        <v>126</v>
      </c>
      <c r="BM652" t="s">
        <v>213</v>
      </c>
      <c r="BR652">
        <v>2.0110000000000001</v>
      </c>
    </row>
    <row r="653" spans="59:70" x14ac:dyDescent="0.25">
      <c r="BG653">
        <v>2009</v>
      </c>
      <c r="BH653" t="s">
        <v>121</v>
      </c>
      <c r="BK653" t="s">
        <v>209</v>
      </c>
      <c r="BL653" t="s">
        <v>126</v>
      </c>
      <c r="BM653" t="s">
        <v>213</v>
      </c>
      <c r="BR653" t="e">
        <v>#VALUE!</v>
      </c>
    </row>
    <row r="654" spans="59:70" x14ac:dyDescent="0.25">
      <c r="BG654">
        <v>2009</v>
      </c>
      <c r="BH654" t="s">
        <v>121</v>
      </c>
      <c r="BK654" t="s">
        <v>122</v>
      </c>
      <c r="BL654" t="s">
        <v>126</v>
      </c>
      <c r="BM654" t="s">
        <v>213</v>
      </c>
      <c r="BR654">
        <v>1.252</v>
      </c>
    </row>
    <row r="655" spans="59:70" x14ac:dyDescent="0.25">
      <c r="BG655">
        <v>2009</v>
      </c>
      <c r="BH655" t="s">
        <v>121</v>
      </c>
      <c r="BK655" t="s">
        <v>123</v>
      </c>
      <c r="BL655" t="s">
        <v>126</v>
      </c>
      <c r="BM655" t="s">
        <v>213</v>
      </c>
      <c r="BR655">
        <v>84.778999999999996</v>
      </c>
    </row>
    <row r="656" spans="59:70" x14ac:dyDescent="0.25">
      <c r="BG656">
        <v>2009</v>
      </c>
      <c r="BH656" t="s">
        <v>121</v>
      </c>
      <c r="BK656" t="s">
        <v>125</v>
      </c>
      <c r="BL656" t="s">
        <v>126</v>
      </c>
      <c r="BM656" t="s">
        <v>213</v>
      </c>
      <c r="BR656">
        <v>7.5449999999999999</v>
      </c>
    </row>
    <row r="657" spans="59:70" x14ac:dyDescent="0.25">
      <c r="BG657">
        <v>2009</v>
      </c>
      <c r="BH657" t="s">
        <v>116</v>
      </c>
      <c r="BL657" t="s">
        <v>126</v>
      </c>
      <c r="BM657" t="s">
        <v>217</v>
      </c>
      <c r="BR657">
        <v>187.75964510000011</v>
      </c>
    </row>
    <row r="658" spans="59:70" x14ac:dyDescent="0.25">
      <c r="BG658">
        <v>2009</v>
      </c>
      <c r="BH658" t="s">
        <v>116</v>
      </c>
      <c r="BI658" t="s">
        <v>198</v>
      </c>
      <c r="BL658" t="s">
        <v>126</v>
      </c>
      <c r="BM658" t="s">
        <v>217</v>
      </c>
      <c r="BR658">
        <v>124.23103</v>
      </c>
    </row>
    <row r="659" spans="59:70" x14ac:dyDescent="0.25">
      <c r="BG659">
        <v>2009</v>
      </c>
      <c r="BH659" t="s">
        <v>116</v>
      </c>
      <c r="BI659" t="s">
        <v>199</v>
      </c>
      <c r="BL659" t="s">
        <v>126</v>
      </c>
      <c r="BM659" t="s">
        <v>217</v>
      </c>
      <c r="BR659">
        <v>18.191079999999999</v>
      </c>
    </row>
    <row r="660" spans="59:70" x14ac:dyDescent="0.25">
      <c r="BG660">
        <v>2009</v>
      </c>
      <c r="BH660" t="s">
        <v>116</v>
      </c>
      <c r="BI660" t="s">
        <v>200</v>
      </c>
      <c r="BL660" t="s">
        <v>126</v>
      </c>
      <c r="BM660" t="s">
        <v>217</v>
      </c>
      <c r="BR660">
        <v>11.142950000000001</v>
      </c>
    </row>
    <row r="661" spans="59:70" x14ac:dyDescent="0.25">
      <c r="BG661">
        <v>2009</v>
      </c>
      <c r="BH661" t="s">
        <v>116</v>
      </c>
      <c r="BI661" t="s">
        <v>201</v>
      </c>
      <c r="BL661" t="s">
        <v>126</v>
      </c>
      <c r="BM661" t="s">
        <v>217</v>
      </c>
      <c r="BR661">
        <v>22.834555099999999</v>
      </c>
    </row>
    <row r="662" spans="59:70" x14ac:dyDescent="0.25">
      <c r="BG662">
        <v>2009</v>
      </c>
      <c r="BH662" t="s">
        <v>116</v>
      </c>
      <c r="BI662" t="s">
        <v>201</v>
      </c>
      <c r="BJ662" t="s">
        <v>118</v>
      </c>
      <c r="BL662" t="s">
        <v>126</v>
      </c>
      <c r="BM662" t="s">
        <v>217</v>
      </c>
      <c r="BR662">
        <v>4.0226800000000003</v>
      </c>
    </row>
    <row r="663" spans="59:70" x14ac:dyDescent="0.25">
      <c r="BG663">
        <v>2009</v>
      </c>
      <c r="BH663" t="s">
        <v>116</v>
      </c>
      <c r="BI663" t="s">
        <v>201</v>
      </c>
      <c r="BJ663" t="s">
        <v>117</v>
      </c>
      <c r="BL663" t="s">
        <v>126</v>
      </c>
      <c r="BM663" t="s">
        <v>217</v>
      </c>
      <c r="BR663">
        <v>7.4086699999999999</v>
      </c>
    </row>
    <row r="664" spans="59:70" x14ac:dyDescent="0.25">
      <c r="BG664">
        <v>2009</v>
      </c>
      <c r="BH664" t="s">
        <v>116</v>
      </c>
      <c r="BI664" t="s">
        <v>201</v>
      </c>
      <c r="BJ664" t="s">
        <v>120</v>
      </c>
      <c r="BL664" t="s">
        <v>126</v>
      </c>
      <c r="BM664" t="s">
        <v>217</v>
      </c>
      <c r="BR664">
        <v>3.7340399999999998</v>
      </c>
    </row>
    <row r="665" spans="59:70" x14ac:dyDescent="0.25">
      <c r="BG665">
        <v>2009</v>
      </c>
      <c r="BH665" t="s">
        <v>116</v>
      </c>
      <c r="BI665" t="s">
        <v>201</v>
      </c>
      <c r="BJ665" t="s">
        <v>202</v>
      </c>
      <c r="BL665" t="s">
        <v>126</v>
      </c>
      <c r="BM665" t="s">
        <v>217</v>
      </c>
      <c r="BR665">
        <v>1.8219799999999999</v>
      </c>
    </row>
    <row r="666" spans="59:70" x14ac:dyDescent="0.25">
      <c r="BG666">
        <v>2009</v>
      </c>
      <c r="BH666" t="s">
        <v>116</v>
      </c>
      <c r="BI666" t="s">
        <v>201</v>
      </c>
      <c r="BJ666" t="s">
        <v>203</v>
      </c>
      <c r="BL666" t="s">
        <v>126</v>
      </c>
      <c r="BM666" t="s">
        <v>217</v>
      </c>
      <c r="BR666">
        <v>1.79006</v>
      </c>
    </row>
    <row r="667" spans="59:70" x14ac:dyDescent="0.25">
      <c r="BG667">
        <v>2009</v>
      </c>
      <c r="BH667" t="s">
        <v>116</v>
      </c>
      <c r="BI667" t="s">
        <v>201</v>
      </c>
      <c r="BJ667" t="s">
        <v>119</v>
      </c>
      <c r="BL667" t="s">
        <v>126</v>
      </c>
      <c r="BM667" t="s">
        <v>217</v>
      </c>
      <c r="BR667">
        <v>0.46829999999999999</v>
      </c>
    </row>
    <row r="668" spans="59:70" x14ac:dyDescent="0.25">
      <c r="BG668">
        <v>2009</v>
      </c>
      <c r="BH668" t="s">
        <v>116</v>
      </c>
      <c r="BI668" t="s">
        <v>201</v>
      </c>
      <c r="BJ668" t="s">
        <v>204</v>
      </c>
      <c r="BL668" t="s">
        <v>126</v>
      </c>
      <c r="BM668" t="s">
        <v>217</v>
      </c>
      <c r="BR668">
        <v>0.52462510000000007</v>
      </c>
    </row>
    <row r="669" spans="59:70" x14ac:dyDescent="0.25">
      <c r="BG669">
        <v>2009</v>
      </c>
      <c r="BH669" t="s">
        <v>116</v>
      </c>
      <c r="BI669" t="s">
        <v>201</v>
      </c>
      <c r="BJ669" t="s">
        <v>205</v>
      </c>
      <c r="BL669" t="s">
        <v>126</v>
      </c>
      <c r="BM669" t="s">
        <v>217</v>
      </c>
      <c r="BR669">
        <v>3.0642</v>
      </c>
    </row>
    <row r="670" spans="59:70" x14ac:dyDescent="0.25">
      <c r="BG670">
        <v>2009</v>
      </c>
      <c r="BH670" t="s">
        <v>116</v>
      </c>
      <c r="BI670" t="s">
        <v>206</v>
      </c>
      <c r="BL670" t="s">
        <v>126</v>
      </c>
      <c r="BM670" t="s">
        <v>217</v>
      </c>
      <c r="BR670">
        <v>8.7186599999999999</v>
      </c>
    </row>
    <row r="671" spans="59:70" x14ac:dyDescent="0.25">
      <c r="BG671">
        <v>2009</v>
      </c>
      <c r="BH671" t="s">
        <v>116</v>
      </c>
      <c r="BI671" t="s">
        <v>207</v>
      </c>
      <c r="BL671" t="s">
        <v>126</v>
      </c>
      <c r="BM671" t="s">
        <v>217</v>
      </c>
      <c r="BR671">
        <v>2.6413700000000002</v>
      </c>
    </row>
    <row r="672" spans="59:70" x14ac:dyDescent="0.25">
      <c r="BG672">
        <v>2009</v>
      </c>
      <c r="BH672" t="s">
        <v>121</v>
      </c>
      <c r="BK672" t="s">
        <v>208</v>
      </c>
      <c r="BL672" t="s">
        <v>126</v>
      </c>
      <c r="BM672" t="s">
        <v>217</v>
      </c>
      <c r="BR672">
        <v>746.93299999999999</v>
      </c>
    </row>
    <row r="673" spans="59:70" x14ac:dyDescent="0.25">
      <c r="BG673">
        <v>2009</v>
      </c>
      <c r="BH673" t="s">
        <v>121</v>
      </c>
      <c r="BK673" t="s">
        <v>124</v>
      </c>
      <c r="BL673" t="s">
        <v>126</v>
      </c>
      <c r="BM673" t="s">
        <v>217</v>
      </c>
      <c r="BR673">
        <v>2.3860000000000001</v>
      </c>
    </row>
    <row r="674" spans="59:70" x14ac:dyDescent="0.25">
      <c r="BG674">
        <v>2009</v>
      </c>
      <c r="BH674" t="s">
        <v>121</v>
      </c>
      <c r="BK674" t="s">
        <v>209</v>
      </c>
      <c r="BL674" t="s">
        <v>126</v>
      </c>
      <c r="BM674" t="s">
        <v>217</v>
      </c>
      <c r="BR674" t="e">
        <v>#VALUE!</v>
      </c>
    </row>
    <row r="675" spans="59:70" x14ac:dyDescent="0.25">
      <c r="BG675">
        <v>2009</v>
      </c>
      <c r="BH675" t="s">
        <v>121</v>
      </c>
      <c r="BK675" t="s">
        <v>122</v>
      </c>
      <c r="BL675" t="s">
        <v>126</v>
      </c>
      <c r="BM675" t="s">
        <v>217</v>
      </c>
      <c r="BR675">
        <v>5.8609999999999998</v>
      </c>
    </row>
    <row r="676" spans="59:70" x14ac:dyDescent="0.25">
      <c r="BG676">
        <v>2009</v>
      </c>
      <c r="BH676" t="s">
        <v>121</v>
      </c>
      <c r="BK676" t="s">
        <v>123</v>
      </c>
      <c r="BL676" t="s">
        <v>126</v>
      </c>
      <c r="BM676" t="s">
        <v>217</v>
      </c>
      <c r="BR676">
        <v>1474.7070000000001</v>
      </c>
    </row>
    <row r="677" spans="59:70" x14ac:dyDescent="0.25">
      <c r="BG677">
        <v>2009</v>
      </c>
      <c r="BH677" t="s">
        <v>121</v>
      </c>
      <c r="BK677" t="s">
        <v>125</v>
      </c>
      <c r="BL677" t="s">
        <v>126</v>
      </c>
      <c r="BM677" t="s">
        <v>217</v>
      </c>
      <c r="BR677">
        <v>11.846</v>
      </c>
    </row>
    <row r="678" spans="59:70" x14ac:dyDescent="0.25">
      <c r="BG678">
        <v>2009</v>
      </c>
      <c r="BH678" t="s">
        <v>116</v>
      </c>
      <c r="BL678" t="s">
        <v>126</v>
      </c>
      <c r="BR678">
        <v>1489.4330669999999</v>
      </c>
    </row>
    <row r="679" spans="59:70" x14ac:dyDescent="0.25">
      <c r="BG679">
        <v>2009</v>
      </c>
      <c r="BH679" t="s">
        <v>116</v>
      </c>
      <c r="BI679" t="s">
        <v>198</v>
      </c>
      <c r="BL679" t="s">
        <v>126</v>
      </c>
      <c r="BR679">
        <v>1026.867</v>
      </c>
    </row>
    <row r="680" spans="59:70" x14ac:dyDescent="0.25">
      <c r="BG680">
        <v>2009</v>
      </c>
      <c r="BH680" t="s">
        <v>116</v>
      </c>
      <c r="BI680" t="s">
        <v>199</v>
      </c>
      <c r="BL680" t="s">
        <v>126</v>
      </c>
      <c r="BR680">
        <v>213.37200000000001</v>
      </c>
    </row>
    <row r="681" spans="59:70" x14ac:dyDescent="0.25">
      <c r="BG681">
        <v>2009</v>
      </c>
      <c r="BH681" t="s">
        <v>116</v>
      </c>
      <c r="BI681" t="s">
        <v>200</v>
      </c>
      <c r="BL681" t="s">
        <v>126</v>
      </c>
      <c r="BR681">
        <v>88.052000000000007</v>
      </c>
    </row>
    <row r="682" spans="59:70" x14ac:dyDescent="0.25">
      <c r="BG682">
        <v>2009</v>
      </c>
      <c r="BH682" t="s">
        <v>116</v>
      </c>
      <c r="BI682" t="s">
        <v>201</v>
      </c>
      <c r="BL682" t="s">
        <v>126</v>
      </c>
      <c r="BR682">
        <v>83.584067000000005</v>
      </c>
    </row>
    <row r="683" spans="59:70" x14ac:dyDescent="0.25">
      <c r="BG683">
        <v>2009</v>
      </c>
      <c r="BH683" t="s">
        <v>116</v>
      </c>
      <c r="BI683" t="s">
        <v>201</v>
      </c>
      <c r="BJ683" t="s">
        <v>118</v>
      </c>
      <c r="BL683" t="s">
        <v>126</v>
      </c>
      <c r="BR683">
        <v>24.274999999999999</v>
      </c>
    </row>
    <row r="684" spans="59:70" x14ac:dyDescent="0.25">
      <c r="BG684">
        <v>2009</v>
      </c>
      <c r="BH684" t="s">
        <v>116</v>
      </c>
      <c r="BI684" t="s">
        <v>201</v>
      </c>
      <c r="BJ684" t="s">
        <v>117</v>
      </c>
      <c r="BL684" t="s">
        <v>126</v>
      </c>
      <c r="BR684">
        <v>19.646000000000001</v>
      </c>
    </row>
    <row r="685" spans="59:70" x14ac:dyDescent="0.25">
      <c r="BG685">
        <v>2009</v>
      </c>
      <c r="BH685" t="s">
        <v>116</v>
      </c>
      <c r="BI685" t="s">
        <v>201</v>
      </c>
      <c r="BJ685" t="s">
        <v>120</v>
      </c>
      <c r="BL685" t="s">
        <v>126</v>
      </c>
      <c r="BR685">
        <v>12.701000000000001</v>
      </c>
    </row>
    <row r="686" spans="59:70" x14ac:dyDescent="0.25">
      <c r="BG686">
        <v>2009</v>
      </c>
      <c r="BH686" t="s">
        <v>116</v>
      </c>
      <c r="BI686" t="s">
        <v>201</v>
      </c>
      <c r="BJ686" t="s">
        <v>202</v>
      </c>
      <c r="BL686" t="s">
        <v>126</v>
      </c>
      <c r="BR686">
        <v>9.4629999999999992</v>
      </c>
    </row>
    <row r="687" spans="59:70" x14ac:dyDescent="0.25">
      <c r="BG687">
        <v>2009</v>
      </c>
      <c r="BH687" t="s">
        <v>116</v>
      </c>
      <c r="BI687" t="s">
        <v>201</v>
      </c>
      <c r="BJ687" t="s">
        <v>203</v>
      </c>
      <c r="BL687" t="s">
        <v>126</v>
      </c>
      <c r="BR687">
        <v>6.03</v>
      </c>
    </row>
    <row r="688" spans="59:70" x14ac:dyDescent="0.25">
      <c r="BG688">
        <v>2009</v>
      </c>
      <c r="BH688" t="s">
        <v>116</v>
      </c>
      <c r="BI688" t="s">
        <v>201</v>
      </c>
      <c r="BJ688" t="s">
        <v>119</v>
      </c>
      <c r="BL688" t="s">
        <v>126</v>
      </c>
      <c r="BR688">
        <v>2.5539999999999998</v>
      </c>
    </row>
    <row r="689" spans="59:70" x14ac:dyDescent="0.25">
      <c r="BG689">
        <v>2009</v>
      </c>
      <c r="BH689" t="s">
        <v>116</v>
      </c>
      <c r="BI689" t="s">
        <v>201</v>
      </c>
      <c r="BJ689" t="s">
        <v>204</v>
      </c>
      <c r="BL689" t="s">
        <v>126</v>
      </c>
      <c r="BR689">
        <v>1.2590669999999999</v>
      </c>
    </row>
    <row r="690" spans="59:70" x14ac:dyDescent="0.25">
      <c r="BG690">
        <v>2009</v>
      </c>
      <c r="BH690" t="s">
        <v>116</v>
      </c>
      <c r="BI690" t="s">
        <v>201</v>
      </c>
      <c r="BJ690" t="s">
        <v>205</v>
      </c>
      <c r="BL690" t="s">
        <v>126</v>
      </c>
      <c r="BR690">
        <v>7.6559999999999997</v>
      </c>
    </row>
    <row r="691" spans="59:70" x14ac:dyDescent="0.25">
      <c r="BG691">
        <v>2009</v>
      </c>
      <c r="BH691" t="s">
        <v>116</v>
      </c>
      <c r="BI691" t="s">
        <v>206</v>
      </c>
      <c r="BL691" t="s">
        <v>126</v>
      </c>
      <c r="BR691">
        <v>60.831000000000003</v>
      </c>
    </row>
    <row r="692" spans="59:70" x14ac:dyDescent="0.25">
      <c r="BG692">
        <v>2009</v>
      </c>
      <c r="BH692" t="s">
        <v>116</v>
      </c>
      <c r="BI692" t="s">
        <v>207</v>
      </c>
      <c r="BL692" t="s">
        <v>126</v>
      </c>
      <c r="BR692">
        <v>16.727</v>
      </c>
    </row>
    <row r="693" spans="59:70" x14ac:dyDescent="0.25">
      <c r="BG693">
        <v>2009</v>
      </c>
      <c r="BH693" t="s">
        <v>121</v>
      </c>
      <c r="BK693" t="s">
        <v>208</v>
      </c>
      <c r="BL693" t="s">
        <v>126</v>
      </c>
      <c r="BR693">
        <v>8237.7369999999992</v>
      </c>
    </row>
    <row r="694" spans="59:70" x14ac:dyDescent="0.25">
      <c r="BG694">
        <v>2009</v>
      </c>
      <c r="BH694" t="s">
        <v>121</v>
      </c>
      <c r="BK694" t="s">
        <v>124</v>
      </c>
      <c r="BL694" t="s">
        <v>126</v>
      </c>
      <c r="BR694">
        <v>6.8010000000000002</v>
      </c>
    </row>
    <row r="695" spans="59:70" x14ac:dyDescent="0.25">
      <c r="BG695">
        <v>2009</v>
      </c>
      <c r="BH695" t="s">
        <v>121</v>
      </c>
      <c r="BK695" t="s">
        <v>209</v>
      </c>
      <c r="BL695" t="s">
        <v>126</v>
      </c>
      <c r="BR695" t="e">
        <v>#VALUE!</v>
      </c>
    </row>
    <row r="696" spans="59:70" x14ac:dyDescent="0.25">
      <c r="BG696">
        <v>2009</v>
      </c>
      <c r="BH696" t="s">
        <v>121</v>
      </c>
      <c r="BK696" t="s">
        <v>122</v>
      </c>
      <c r="BL696" t="s">
        <v>126</v>
      </c>
      <c r="BR696">
        <v>22.303000000000001</v>
      </c>
    </row>
    <row r="697" spans="59:70" x14ac:dyDescent="0.25">
      <c r="BG697">
        <v>2009</v>
      </c>
      <c r="BH697" t="s">
        <v>121</v>
      </c>
      <c r="BK697" t="s">
        <v>123</v>
      </c>
      <c r="BL697" t="s">
        <v>126</v>
      </c>
      <c r="BR697">
        <v>7250.598</v>
      </c>
    </row>
    <row r="698" spans="59:70" x14ac:dyDescent="0.25">
      <c r="BG698">
        <v>2009</v>
      </c>
      <c r="BH698" t="s">
        <v>121</v>
      </c>
      <c r="BK698" t="s">
        <v>125</v>
      </c>
      <c r="BL698" t="s">
        <v>126</v>
      </c>
      <c r="BR698">
        <v>45.454999999999998</v>
      </c>
    </row>
    <row r="699" spans="59:70" x14ac:dyDescent="0.25">
      <c r="BG699">
        <v>2010</v>
      </c>
      <c r="BH699" t="s">
        <v>116</v>
      </c>
      <c r="BL699" t="s">
        <v>126</v>
      </c>
      <c r="BM699" t="s">
        <v>214</v>
      </c>
      <c r="BR699">
        <v>0</v>
      </c>
    </row>
    <row r="700" spans="59:70" x14ac:dyDescent="0.25">
      <c r="BG700">
        <v>2010</v>
      </c>
      <c r="BH700" t="s">
        <v>116</v>
      </c>
      <c r="BI700" t="s">
        <v>198</v>
      </c>
      <c r="BL700" t="s">
        <v>126</v>
      </c>
      <c r="BM700" t="s">
        <v>214</v>
      </c>
      <c r="BR700">
        <v>0</v>
      </c>
    </row>
    <row r="701" spans="59:70" x14ac:dyDescent="0.25">
      <c r="BG701">
        <v>2010</v>
      </c>
      <c r="BH701" t="s">
        <v>116</v>
      </c>
      <c r="BI701" t="s">
        <v>199</v>
      </c>
      <c r="BL701" t="s">
        <v>126</v>
      </c>
      <c r="BM701" t="s">
        <v>214</v>
      </c>
      <c r="BR701">
        <v>0</v>
      </c>
    </row>
    <row r="702" spans="59:70" x14ac:dyDescent="0.25">
      <c r="BG702">
        <v>2010</v>
      </c>
      <c r="BH702" t="s">
        <v>116</v>
      </c>
      <c r="BI702" t="s">
        <v>200</v>
      </c>
      <c r="BL702" t="s">
        <v>126</v>
      </c>
      <c r="BM702" t="s">
        <v>214</v>
      </c>
      <c r="BR702">
        <v>0</v>
      </c>
    </row>
    <row r="703" spans="59:70" x14ac:dyDescent="0.25">
      <c r="BG703">
        <v>2010</v>
      </c>
      <c r="BH703" t="s">
        <v>116</v>
      </c>
      <c r="BI703" t="s">
        <v>201</v>
      </c>
      <c r="BL703" t="s">
        <v>126</v>
      </c>
      <c r="BM703" t="s">
        <v>214</v>
      </c>
      <c r="BR703">
        <v>0</v>
      </c>
    </row>
    <row r="704" spans="59:70" x14ac:dyDescent="0.25">
      <c r="BG704">
        <v>2010</v>
      </c>
      <c r="BH704" t="s">
        <v>116</v>
      </c>
      <c r="BI704" t="s">
        <v>201</v>
      </c>
      <c r="BJ704" t="s">
        <v>118</v>
      </c>
      <c r="BL704" t="s">
        <v>126</v>
      </c>
      <c r="BM704" t="s">
        <v>214</v>
      </c>
      <c r="BR704">
        <v>0</v>
      </c>
    </row>
    <row r="705" spans="59:70" x14ac:dyDescent="0.25">
      <c r="BG705">
        <v>2010</v>
      </c>
      <c r="BH705" t="s">
        <v>116</v>
      </c>
      <c r="BI705" t="s">
        <v>201</v>
      </c>
      <c r="BJ705" t="s">
        <v>117</v>
      </c>
      <c r="BL705" t="s">
        <v>126</v>
      </c>
      <c r="BM705" t="s">
        <v>214</v>
      </c>
      <c r="BR705">
        <v>0</v>
      </c>
    </row>
    <row r="706" spans="59:70" x14ac:dyDescent="0.25">
      <c r="BG706">
        <v>2010</v>
      </c>
      <c r="BH706" t="s">
        <v>116</v>
      </c>
      <c r="BI706" t="s">
        <v>201</v>
      </c>
      <c r="BJ706" t="s">
        <v>120</v>
      </c>
      <c r="BL706" t="s">
        <v>126</v>
      </c>
      <c r="BM706" t="s">
        <v>214</v>
      </c>
      <c r="BR706">
        <v>0</v>
      </c>
    </row>
    <row r="707" spans="59:70" x14ac:dyDescent="0.25">
      <c r="BG707">
        <v>2010</v>
      </c>
      <c r="BH707" t="s">
        <v>116</v>
      </c>
      <c r="BI707" t="s">
        <v>201</v>
      </c>
      <c r="BJ707" t="s">
        <v>202</v>
      </c>
      <c r="BL707" t="s">
        <v>126</v>
      </c>
      <c r="BM707" t="s">
        <v>214</v>
      </c>
      <c r="BR707">
        <v>0</v>
      </c>
    </row>
    <row r="708" spans="59:70" x14ac:dyDescent="0.25">
      <c r="BG708">
        <v>2010</v>
      </c>
      <c r="BH708" t="s">
        <v>116</v>
      </c>
      <c r="BI708" t="s">
        <v>201</v>
      </c>
      <c r="BJ708" t="s">
        <v>203</v>
      </c>
      <c r="BL708" t="s">
        <v>126</v>
      </c>
      <c r="BM708" t="s">
        <v>214</v>
      </c>
      <c r="BR708">
        <v>0</v>
      </c>
    </row>
    <row r="709" spans="59:70" x14ac:dyDescent="0.25">
      <c r="BG709">
        <v>2010</v>
      </c>
      <c r="BH709" t="s">
        <v>116</v>
      </c>
      <c r="BI709" t="s">
        <v>201</v>
      </c>
      <c r="BJ709" t="s">
        <v>119</v>
      </c>
      <c r="BL709" t="s">
        <v>126</v>
      </c>
      <c r="BM709" t="s">
        <v>214</v>
      </c>
      <c r="BR709">
        <v>0</v>
      </c>
    </row>
    <row r="710" spans="59:70" x14ac:dyDescent="0.25">
      <c r="BG710">
        <v>2010</v>
      </c>
      <c r="BH710" t="s">
        <v>116</v>
      </c>
      <c r="BI710" t="s">
        <v>201</v>
      </c>
      <c r="BJ710" t="s">
        <v>204</v>
      </c>
      <c r="BL710" t="s">
        <v>126</v>
      </c>
      <c r="BM710" t="s">
        <v>214</v>
      </c>
      <c r="BR710">
        <v>0</v>
      </c>
    </row>
    <row r="711" spans="59:70" x14ac:dyDescent="0.25">
      <c r="BG711">
        <v>2010</v>
      </c>
      <c r="BH711" t="s">
        <v>116</v>
      </c>
      <c r="BI711" t="s">
        <v>201</v>
      </c>
      <c r="BJ711" t="s">
        <v>205</v>
      </c>
      <c r="BL711" t="s">
        <v>126</v>
      </c>
      <c r="BM711" t="s">
        <v>214</v>
      </c>
      <c r="BR711">
        <v>0</v>
      </c>
    </row>
    <row r="712" spans="59:70" x14ac:dyDescent="0.25">
      <c r="BG712">
        <v>2010</v>
      </c>
      <c r="BH712" t="s">
        <v>116</v>
      </c>
      <c r="BI712" t="s">
        <v>206</v>
      </c>
      <c r="BL712" t="s">
        <v>126</v>
      </c>
      <c r="BM712" t="s">
        <v>214</v>
      </c>
      <c r="BR712">
        <v>0</v>
      </c>
    </row>
    <row r="713" spans="59:70" x14ac:dyDescent="0.25">
      <c r="BG713">
        <v>2010</v>
      </c>
      <c r="BH713" t="s">
        <v>116</v>
      </c>
      <c r="BI713" t="s">
        <v>207</v>
      </c>
      <c r="BL713" t="s">
        <v>126</v>
      </c>
      <c r="BM713" t="s">
        <v>214</v>
      </c>
      <c r="BR713">
        <v>0</v>
      </c>
    </row>
    <row r="714" spans="59:70" x14ac:dyDescent="0.25">
      <c r="BG714">
        <v>2010</v>
      </c>
      <c r="BH714" t="s">
        <v>121</v>
      </c>
      <c r="BK714" t="s">
        <v>208</v>
      </c>
      <c r="BL714" t="s">
        <v>126</v>
      </c>
      <c r="BM714" t="s">
        <v>214</v>
      </c>
      <c r="BR714">
        <v>0</v>
      </c>
    </row>
    <row r="715" spans="59:70" x14ac:dyDescent="0.25">
      <c r="BG715">
        <v>2010</v>
      </c>
      <c r="BH715" t="s">
        <v>121</v>
      </c>
      <c r="BK715" t="s">
        <v>124</v>
      </c>
      <c r="BL715" t="s">
        <v>126</v>
      </c>
      <c r="BM715" t="s">
        <v>214</v>
      </c>
      <c r="BR715">
        <v>0</v>
      </c>
    </row>
    <row r="716" spans="59:70" x14ac:dyDescent="0.25">
      <c r="BG716">
        <v>2010</v>
      </c>
      <c r="BH716" t="s">
        <v>121</v>
      </c>
      <c r="BK716" t="s">
        <v>209</v>
      </c>
      <c r="BL716" t="s">
        <v>126</v>
      </c>
      <c r="BM716" t="s">
        <v>214</v>
      </c>
      <c r="BR716" t="e">
        <v>#VALUE!</v>
      </c>
    </row>
    <row r="717" spans="59:70" x14ac:dyDescent="0.25">
      <c r="BG717">
        <v>2010</v>
      </c>
      <c r="BH717" t="s">
        <v>121</v>
      </c>
      <c r="BK717" t="s">
        <v>122</v>
      </c>
      <c r="BL717" t="s">
        <v>126</v>
      </c>
      <c r="BM717" t="s">
        <v>214</v>
      </c>
      <c r="BR717">
        <v>0</v>
      </c>
    </row>
    <row r="718" spans="59:70" x14ac:dyDescent="0.25">
      <c r="BG718">
        <v>2010</v>
      </c>
      <c r="BH718" t="s">
        <v>121</v>
      </c>
      <c r="BK718" t="s">
        <v>123</v>
      </c>
      <c r="BL718" t="s">
        <v>126</v>
      </c>
      <c r="BM718" t="s">
        <v>214</v>
      </c>
      <c r="BR718">
        <v>0</v>
      </c>
    </row>
    <row r="719" spans="59:70" x14ac:dyDescent="0.25">
      <c r="BG719">
        <v>2010</v>
      </c>
      <c r="BH719" t="s">
        <v>121</v>
      </c>
      <c r="BK719" t="s">
        <v>125</v>
      </c>
      <c r="BL719" t="s">
        <v>126</v>
      </c>
      <c r="BM719" t="s">
        <v>214</v>
      </c>
      <c r="BR719">
        <v>0</v>
      </c>
    </row>
    <row r="720" spans="59:70" x14ac:dyDescent="0.25">
      <c r="BG720">
        <v>2010</v>
      </c>
      <c r="BH720" t="s">
        <v>116</v>
      </c>
      <c r="BL720" t="s">
        <v>126</v>
      </c>
      <c r="BM720" t="s">
        <v>215</v>
      </c>
      <c r="BR720">
        <v>253.5215099999987</v>
      </c>
    </row>
    <row r="721" spans="59:70" x14ac:dyDescent="0.25">
      <c r="BG721">
        <v>2010</v>
      </c>
      <c r="BH721" t="s">
        <v>116</v>
      </c>
      <c r="BI721" t="s">
        <v>198</v>
      </c>
      <c r="BL721" t="s">
        <v>126</v>
      </c>
      <c r="BM721" t="s">
        <v>215</v>
      </c>
      <c r="BR721">
        <v>148.4533099999986</v>
      </c>
    </row>
    <row r="722" spans="59:70" x14ac:dyDescent="0.25">
      <c r="BG722">
        <v>2010</v>
      </c>
      <c r="BH722" t="s">
        <v>116</v>
      </c>
      <c r="BI722" t="s">
        <v>199</v>
      </c>
      <c r="BL722" t="s">
        <v>126</v>
      </c>
      <c r="BM722" t="s">
        <v>215</v>
      </c>
      <c r="BR722">
        <v>74.230139999999892</v>
      </c>
    </row>
    <row r="723" spans="59:70" x14ac:dyDescent="0.25">
      <c r="BG723">
        <v>2010</v>
      </c>
      <c r="BH723" t="s">
        <v>116</v>
      </c>
      <c r="BI723" t="s">
        <v>200</v>
      </c>
      <c r="BL723" t="s">
        <v>126</v>
      </c>
      <c r="BM723" t="s">
        <v>215</v>
      </c>
      <c r="BR723">
        <v>13.101000000000001</v>
      </c>
    </row>
    <row r="724" spans="59:70" x14ac:dyDescent="0.25">
      <c r="BG724">
        <v>2010</v>
      </c>
      <c r="BH724" t="s">
        <v>116</v>
      </c>
      <c r="BI724" t="s">
        <v>201</v>
      </c>
      <c r="BL724" t="s">
        <v>126</v>
      </c>
      <c r="BM724" t="s">
        <v>215</v>
      </c>
      <c r="BR724">
        <v>4.224780000000008</v>
      </c>
    </row>
    <row r="725" spans="59:70" x14ac:dyDescent="0.25">
      <c r="BG725">
        <v>2010</v>
      </c>
      <c r="BH725" t="s">
        <v>116</v>
      </c>
      <c r="BI725" t="s">
        <v>201</v>
      </c>
      <c r="BJ725" t="s">
        <v>118</v>
      </c>
      <c r="BL725" t="s">
        <v>126</v>
      </c>
      <c r="BM725" t="s">
        <v>215</v>
      </c>
      <c r="BR725">
        <v>1.86818</v>
      </c>
    </row>
    <row r="726" spans="59:70" x14ac:dyDescent="0.25">
      <c r="BG726">
        <v>2010</v>
      </c>
      <c r="BH726" t="s">
        <v>116</v>
      </c>
      <c r="BI726" t="s">
        <v>201</v>
      </c>
      <c r="BJ726" t="s">
        <v>117</v>
      </c>
      <c r="BL726" t="s">
        <v>126</v>
      </c>
      <c r="BM726" t="s">
        <v>215</v>
      </c>
      <c r="BR726">
        <v>0.48632999999999998</v>
      </c>
    </row>
    <row r="727" spans="59:70" x14ac:dyDescent="0.25">
      <c r="BG727">
        <v>2010</v>
      </c>
      <c r="BH727" t="s">
        <v>116</v>
      </c>
      <c r="BI727" t="s">
        <v>201</v>
      </c>
      <c r="BJ727" t="s">
        <v>120</v>
      </c>
      <c r="BL727" t="s">
        <v>126</v>
      </c>
      <c r="BM727" t="s">
        <v>215</v>
      </c>
      <c r="BR727">
        <v>0.44081999999999999</v>
      </c>
    </row>
    <row r="728" spans="59:70" x14ac:dyDescent="0.25">
      <c r="BG728">
        <v>2010</v>
      </c>
      <c r="BH728" t="s">
        <v>116</v>
      </c>
      <c r="BI728" t="s">
        <v>201</v>
      </c>
      <c r="BJ728" t="s">
        <v>202</v>
      </c>
      <c r="BL728" t="s">
        <v>126</v>
      </c>
      <c r="BM728" t="s">
        <v>215</v>
      </c>
      <c r="BR728">
        <v>0.58320000000000005</v>
      </c>
    </row>
    <row r="729" spans="59:70" x14ac:dyDescent="0.25">
      <c r="BG729">
        <v>2010</v>
      </c>
      <c r="BH729" t="s">
        <v>116</v>
      </c>
      <c r="BI729" t="s">
        <v>201</v>
      </c>
      <c r="BJ729" t="s">
        <v>203</v>
      </c>
      <c r="BL729" t="s">
        <v>126</v>
      </c>
      <c r="BM729" t="s">
        <v>215</v>
      </c>
      <c r="BR729">
        <v>0.54995000000000005</v>
      </c>
    </row>
    <row r="730" spans="59:70" x14ac:dyDescent="0.25">
      <c r="BG730">
        <v>2010</v>
      </c>
      <c r="BH730" t="s">
        <v>116</v>
      </c>
      <c r="BI730" t="s">
        <v>201</v>
      </c>
      <c r="BJ730" t="s">
        <v>119</v>
      </c>
      <c r="BL730" t="s">
        <v>126</v>
      </c>
      <c r="BM730" t="s">
        <v>215</v>
      </c>
      <c r="BR730">
        <v>9.7679999999999878E-2</v>
      </c>
    </row>
    <row r="731" spans="59:70" x14ac:dyDescent="0.25">
      <c r="BG731">
        <v>2010</v>
      </c>
      <c r="BH731" t="s">
        <v>116</v>
      </c>
      <c r="BI731" t="s">
        <v>201</v>
      </c>
      <c r="BJ731" t="s">
        <v>204</v>
      </c>
      <c r="BL731" t="s">
        <v>126</v>
      </c>
      <c r="BM731" t="s">
        <v>215</v>
      </c>
      <c r="BR731">
        <v>8.4539999999999949E-2</v>
      </c>
    </row>
    <row r="732" spans="59:70" x14ac:dyDescent="0.25">
      <c r="BG732">
        <v>2010</v>
      </c>
      <c r="BH732" t="s">
        <v>116</v>
      </c>
      <c r="BI732" t="s">
        <v>201</v>
      </c>
      <c r="BJ732" t="s">
        <v>205</v>
      </c>
      <c r="BL732" t="s">
        <v>126</v>
      </c>
      <c r="BM732" t="s">
        <v>215</v>
      </c>
      <c r="BR732">
        <v>0.11408</v>
      </c>
    </row>
    <row r="733" spans="59:70" x14ac:dyDescent="0.25">
      <c r="BG733">
        <v>2010</v>
      </c>
      <c r="BH733" t="s">
        <v>116</v>
      </c>
      <c r="BI733" t="s">
        <v>206</v>
      </c>
      <c r="BL733" t="s">
        <v>126</v>
      </c>
      <c r="BM733" t="s">
        <v>215</v>
      </c>
      <c r="BR733">
        <v>9.8596900000000005</v>
      </c>
    </row>
    <row r="734" spans="59:70" x14ac:dyDescent="0.25">
      <c r="BG734">
        <v>2010</v>
      </c>
      <c r="BH734" t="s">
        <v>116</v>
      </c>
      <c r="BI734" t="s">
        <v>207</v>
      </c>
      <c r="BL734" t="s">
        <v>126</v>
      </c>
      <c r="BM734" t="s">
        <v>215</v>
      </c>
      <c r="BR734">
        <v>3.6525899999999929</v>
      </c>
    </row>
    <row r="735" spans="59:70" x14ac:dyDescent="0.25">
      <c r="BG735">
        <v>2010</v>
      </c>
      <c r="BH735" t="s">
        <v>121</v>
      </c>
      <c r="BK735" t="s">
        <v>208</v>
      </c>
      <c r="BL735" t="s">
        <v>126</v>
      </c>
      <c r="BM735" t="s">
        <v>215</v>
      </c>
      <c r="BR735">
        <v>1263.979</v>
      </c>
    </row>
    <row r="736" spans="59:70" x14ac:dyDescent="0.25">
      <c r="BG736">
        <v>2010</v>
      </c>
      <c r="BH736" t="s">
        <v>121</v>
      </c>
      <c r="BK736" t="s">
        <v>124</v>
      </c>
      <c r="BL736" t="s">
        <v>126</v>
      </c>
      <c r="BM736" t="s">
        <v>215</v>
      </c>
      <c r="BR736">
        <v>0.54200000000000004</v>
      </c>
    </row>
    <row r="737" spans="59:70" x14ac:dyDescent="0.25">
      <c r="BG737">
        <v>2010</v>
      </c>
      <c r="BH737" t="s">
        <v>121</v>
      </c>
      <c r="BK737" t="s">
        <v>209</v>
      </c>
      <c r="BL737" t="s">
        <v>126</v>
      </c>
      <c r="BM737" t="s">
        <v>215</v>
      </c>
      <c r="BR737" t="e">
        <v>#VALUE!</v>
      </c>
    </row>
    <row r="738" spans="59:70" x14ac:dyDescent="0.25">
      <c r="BG738">
        <v>2010</v>
      </c>
      <c r="BH738" t="s">
        <v>121</v>
      </c>
      <c r="BK738" t="s">
        <v>122</v>
      </c>
      <c r="BL738" t="s">
        <v>126</v>
      </c>
      <c r="BM738" t="s">
        <v>215</v>
      </c>
      <c r="BR738">
        <v>4.5170000000000003</v>
      </c>
    </row>
    <row r="739" spans="59:70" x14ac:dyDescent="0.25">
      <c r="BG739">
        <v>2010</v>
      </c>
      <c r="BH739" t="s">
        <v>121</v>
      </c>
      <c r="BK739" t="s">
        <v>123</v>
      </c>
      <c r="BL739" t="s">
        <v>126</v>
      </c>
      <c r="BM739" t="s">
        <v>215</v>
      </c>
      <c r="BR739">
        <v>703.38</v>
      </c>
    </row>
    <row r="740" spans="59:70" x14ac:dyDescent="0.25">
      <c r="BG740">
        <v>2010</v>
      </c>
      <c r="BH740" t="s">
        <v>121</v>
      </c>
      <c r="BK740" t="s">
        <v>125</v>
      </c>
      <c r="BL740" t="s">
        <v>126</v>
      </c>
      <c r="BM740" t="s">
        <v>215</v>
      </c>
      <c r="BR740">
        <v>4.9640000000000004</v>
      </c>
    </row>
    <row r="741" spans="59:70" x14ac:dyDescent="0.25">
      <c r="BG741">
        <v>2010</v>
      </c>
      <c r="BH741" t="s">
        <v>116</v>
      </c>
      <c r="BL741" t="s">
        <v>126</v>
      </c>
      <c r="BM741" t="s">
        <v>216</v>
      </c>
      <c r="BR741">
        <v>211.3141299999985</v>
      </c>
    </row>
    <row r="742" spans="59:70" x14ac:dyDescent="0.25">
      <c r="BG742">
        <v>2010</v>
      </c>
      <c r="BH742" t="s">
        <v>116</v>
      </c>
      <c r="BI742" t="s">
        <v>198</v>
      </c>
      <c r="BL742" t="s">
        <v>126</v>
      </c>
      <c r="BM742" t="s">
        <v>216</v>
      </c>
      <c r="BR742">
        <v>135.53988999999831</v>
      </c>
    </row>
    <row r="743" spans="59:70" x14ac:dyDescent="0.25">
      <c r="BG743">
        <v>2010</v>
      </c>
      <c r="BH743" t="s">
        <v>116</v>
      </c>
      <c r="BI743" t="s">
        <v>199</v>
      </c>
      <c r="BL743" t="s">
        <v>126</v>
      </c>
      <c r="BM743" t="s">
        <v>216</v>
      </c>
      <c r="BR743">
        <v>34.268840000000083</v>
      </c>
    </row>
    <row r="744" spans="59:70" x14ac:dyDescent="0.25">
      <c r="BG744">
        <v>2010</v>
      </c>
      <c r="BH744" t="s">
        <v>116</v>
      </c>
      <c r="BI744" t="s">
        <v>200</v>
      </c>
      <c r="BL744" t="s">
        <v>126</v>
      </c>
      <c r="BM744" t="s">
        <v>216</v>
      </c>
      <c r="BR744">
        <v>15.85191000000005</v>
      </c>
    </row>
    <row r="745" spans="59:70" x14ac:dyDescent="0.25">
      <c r="BG745">
        <v>2010</v>
      </c>
      <c r="BH745" t="s">
        <v>116</v>
      </c>
      <c r="BI745" t="s">
        <v>201</v>
      </c>
      <c r="BL745" t="s">
        <v>126</v>
      </c>
      <c r="BM745" t="s">
        <v>216</v>
      </c>
      <c r="BR745">
        <v>15.12283</v>
      </c>
    </row>
    <row r="746" spans="59:70" x14ac:dyDescent="0.25">
      <c r="BG746">
        <v>2010</v>
      </c>
      <c r="BH746" t="s">
        <v>116</v>
      </c>
      <c r="BI746" t="s">
        <v>201</v>
      </c>
      <c r="BJ746" t="s">
        <v>118</v>
      </c>
      <c r="BL746" t="s">
        <v>126</v>
      </c>
      <c r="BM746" t="s">
        <v>216</v>
      </c>
      <c r="BR746">
        <v>3.2549999999999999</v>
      </c>
    </row>
    <row r="747" spans="59:70" x14ac:dyDescent="0.25">
      <c r="BG747">
        <v>2010</v>
      </c>
      <c r="BH747" t="s">
        <v>116</v>
      </c>
      <c r="BI747" t="s">
        <v>201</v>
      </c>
      <c r="BJ747" t="s">
        <v>117</v>
      </c>
      <c r="BL747" t="s">
        <v>126</v>
      </c>
      <c r="BM747" t="s">
        <v>216</v>
      </c>
      <c r="BR747">
        <v>4.1083400000000001</v>
      </c>
    </row>
    <row r="748" spans="59:70" x14ac:dyDescent="0.25">
      <c r="BG748">
        <v>2010</v>
      </c>
      <c r="BH748" t="s">
        <v>116</v>
      </c>
      <c r="BI748" t="s">
        <v>201</v>
      </c>
      <c r="BJ748" t="s">
        <v>120</v>
      </c>
      <c r="BL748" t="s">
        <v>126</v>
      </c>
      <c r="BM748" t="s">
        <v>216</v>
      </c>
      <c r="BR748">
        <v>3.7070699999999999</v>
      </c>
    </row>
    <row r="749" spans="59:70" x14ac:dyDescent="0.25">
      <c r="BG749">
        <v>2010</v>
      </c>
      <c r="BH749" t="s">
        <v>116</v>
      </c>
      <c r="BI749" t="s">
        <v>201</v>
      </c>
      <c r="BJ749" t="s">
        <v>202</v>
      </c>
      <c r="BL749" t="s">
        <v>126</v>
      </c>
      <c r="BM749" t="s">
        <v>216</v>
      </c>
      <c r="BR749">
        <v>1.5900300000000001</v>
      </c>
    </row>
    <row r="750" spans="59:70" x14ac:dyDescent="0.25">
      <c r="BG750">
        <v>2010</v>
      </c>
      <c r="BH750" t="s">
        <v>116</v>
      </c>
      <c r="BI750" t="s">
        <v>201</v>
      </c>
      <c r="BJ750" t="s">
        <v>203</v>
      </c>
      <c r="BL750" t="s">
        <v>126</v>
      </c>
      <c r="BM750" t="s">
        <v>216</v>
      </c>
      <c r="BR750">
        <v>0.99602000000000002</v>
      </c>
    </row>
    <row r="751" spans="59:70" x14ac:dyDescent="0.25">
      <c r="BG751">
        <v>2010</v>
      </c>
      <c r="BH751" t="s">
        <v>116</v>
      </c>
      <c r="BI751" t="s">
        <v>201</v>
      </c>
      <c r="BJ751" t="s">
        <v>119</v>
      </c>
      <c r="BL751" t="s">
        <v>126</v>
      </c>
      <c r="BM751" t="s">
        <v>216</v>
      </c>
      <c r="BR751">
        <v>0.19142999999999999</v>
      </c>
    </row>
    <row r="752" spans="59:70" x14ac:dyDescent="0.25">
      <c r="BG752">
        <v>2010</v>
      </c>
      <c r="BH752" t="s">
        <v>116</v>
      </c>
      <c r="BI752" t="s">
        <v>201</v>
      </c>
      <c r="BJ752" t="s">
        <v>204</v>
      </c>
      <c r="BL752" t="s">
        <v>126</v>
      </c>
      <c r="BM752" t="s">
        <v>216</v>
      </c>
      <c r="BR752">
        <v>0.22614999999999999</v>
      </c>
    </row>
    <row r="753" spans="59:70" x14ac:dyDescent="0.25">
      <c r="BG753">
        <v>2010</v>
      </c>
      <c r="BH753" t="s">
        <v>116</v>
      </c>
      <c r="BI753" t="s">
        <v>201</v>
      </c>
      <c r="BJ753" t="s">
        <v>205</v>
      </c>
      <c r="BL753" t="s">
        <v>126</v>
      </c>
      <c r="BM753" t="s">
        <v>216</v>
      </c>
      <c r="BR753">
        <v>1.0487899999999999</v>
      </c>
    </row>
    <row r="754" spans="59:70" x14ac:dyDescent="0.25">
      <c r="BG754">
        <v>2010</v>
      </c>
      <c r="BH754" t="s">
        <v>116</v>
      </c>
      <c r="BI754" t="s">
        <v>206</v>
      </c>
      <c r="BL754" t="s">
        <v>126</v>
      </c>
      <c r="BM754" t="s">
        <v>216</v>
      </c>
      <c r="BR754">
        <v>8.379059999999992</v>
      </c>
    </row>
    <row r="755" spans="59:70" x14ac:dyDescent="0.25">
      <c r="BG755">
        <v>2010</v>
      </c>
      <c r="BH755" t="s">
        <v>116</v>
      </c>
      <c r="BI755" t="s">
        <v>207</v>
      </c>
      <c r="BL755" t="s">
        <v>126</v>
      </c>
      <c r="BM755" t="s">
        <v>216</v>
      </c>
      <c r="BR755">
        <v>2.1516000000000108</v>
      </c>
    </row>
    <row r="756" spans="59:70" x14ac:dyDescent="0.25">
      <c r="BG756">
        <v>2010</v>
      </c>
      <c r="BH756" t="s">
        <v>121</v>
      </c>
      <c r="BK756" t="s">
        <v>208</v>
      </c>
      <c r="BL756" t="s">
        <v>126</v>
      </c>
      <c r="BM756" t="s">
        <v>216</v>
      </c>
      <c r="BR756">
        <v>1323.1969999999999</v>
      </c>
    </row>
    <row r="757" spans="59:70" x14ac:dyDescent="0.25">
      <c r="BG757">
        <v>2010</v>
      </c>
      <c r="BH757" t="s">
        <v>121</v>
      </c>
      <c r="BK757" t="s">
        <v>124</v>
      </c>
      <c r="BL757" t="s">
        <v>126</v>
      </c>
      <c r="BM757" t="s">
        <v>216</v>
      </c>
      <c r="BR757">
        <v>0.374</v>
      </c>
    </row>
    <row r="758" spans="59:70" x14ac:dyDescent="0.25">
      <c r="BG758">
        <v>2010</v>
      </c>
      <c r="BH758" t="s">
        <v>121</v>
      </c>
      <c r="BK758" t="s">
        <v>209</v>
      </c>
      <c r="BL758" t="s">
        <v>126</v>
      </c>
      <c r="BM758" t="s">
        <v>216</v>
      </c>
      <c r="BR758" t="e">
        <v>#VALUE!</v>
      </c>
    </row>
    <row r="759" spans="59:70" x14ac:dyDescent="0.25">
      <c r="BG759">
        <v>2010</v>
      </c>
      <c r="BH759" t="s">
        <v>121</v>
      </c>
      <c r="BK759" t="s">
        <v>122</v>
      </c>
      <c r="BL759" t="s">
        <v>126</v>
      </c>
      <c r="BM759" t="s">
        <v>216</v>
      </c>
      <c r="BR759">
        <v>4.9690000000000003</v>
      </c>
    </row>
    <row r="760" spans="59:70" x14ac:dyDescent="0.25">
      <c r="BG760">
        <v>2010</v>
      </c>
      <c r="BH760" t="s">
        <v>121</v>
      </c>
      <c r="BK760" t="s">
        <v>123</v>
      </c>
      <c r="BL760" t="s">
        <v>126</v>
      </c>
      <c r="BM760" t="s">
        <v>216</v>
      </c>
      <c r="BR760">
        <v>3089.6579999999999</v>
      </c>
    </row>
    <row r="761" spans="59:70" x14ac:dyDescent="0.25">
      <c r="BG761">
        <v>2010</v>
      </c>
      <c r="BH761" t="s">
        <v>121</v>
      </c>
      <c r="BK761" t="s">
        <v>125</v>
      </c>
      <c r="BL761" t="s">
        <v>126</v>
      </c>
      <c r="BM761" t="s">
        <v>216</v>
      </c>
      <c r="BR761">
        <v>6.0750000000000002</v>
      </c>
    </row>
    <row r="762" spans="59:70" x14ac:dyDescent="0.25">
      <c r="BG762">
        <v>2010</v>
      </c>
      <c r="BH762" t="s">
        <v>116</v>
      </c>
      <c r="BL762" t="s">
        <v>126</v>
      </c>
      <c r="BM762" t="s">
        <v>210</v>
      </c>
      <c r="BR762">
        <v>395.044139999999</v>
      </c>
    </row>
    <row r="763" spans="59:70" x14ac:dyDescent="0.25">
      <c r="BG763">
        <v>2010</v>
      </c>
      <c r="BH763" t="s">
        <v>116</v>
      </c>
      <c r="BI763" t="s">
        <v>198</v>
      </c>
      <c r="BL763" t="s">
        <v>126</v>
      </c>
      <c r="BM763" t="s">
        <v>210</v>
      </c>
      <c r="BR763">
        <v>281.24703999999872</v>
      </c>
    </row>
    <row r="764" spans="59:70" x14ac:dyDescent="0.25">
      <c r="BG764">
        <v>2010</v>
      </c>
      <c r="BH764" t="s">
        <v>116</v>
      </c>
      <c r="BI764" t="s">
        <v>199</v>
      </c>
      <c r="BL764" t="s">
        <v>126</v>
      </c>
      <c r="BM764" t="s">
        <v>210</v>
      </c>
      <c r="BR764">
        <v>57.329599999999999</v>
      </c>
    </row>
    <row r="765" spans="59:70" x14ac:dyDescent="0.25">
      <c r="BG765">
        <v>2010</v>
      </c>
      <c r="BH765" t="s">
        <v>116</v>
      </c>
      <c r="BI765" t="s">
        <v>200</v>
      </c>
      <c r="BL765" t="s">
        <v>126</v>
      </c>
      <c r="BM765" t="s">
        <v>210</v>
      </c>
      <c r="BR765">
        <v>20.997769999999999</v>
      </c>
    </row>
    <row r="766" spans="59:70" x14ac:dyDescent="0.25">
      <c r="BG766">
        <v>2010</v>
      </c>
      <c r="BH766" t="s">
        <v>116</v>
      </c>
      <c r="BI766" t="s">
        <v>201</v>
      </c>
      <c r="BL766" t="s">
        <v>126</v>
      </c>
      <c r="BM766" t="s">
        <v>210</v>
      </c>
      <c r="BR766">
        <v>14.716939999999999</v>
      </c>
    </row>
    <row r="767" spans="59:70" x14ac:dyDescent="0.25">
      <c r="BG767">
        <v>2010</v>
      </c>
      <c r="BH767" t="s">
        <v>116</v>
      </c>
      <c r="BI767" t="s">
        <v>201</v>
      </c>
      <c r="BJ767" t="s">
        <v>118</v>
      </c>
      <c r="BL767" t="s">
        <v>126</v>
      </c>
      <c r="BM767" t="s">
        <v>210</v>
      </c>
      <c r="BR767">
        <v>2.8145600000000002</v>
      </c>
    </row>
    <row r="768" spans="59:70" x14ac:dyDescent="0.25">
      <c r="BG768">
        <v>2010</v>
      </c>
      <c r="BH768" t="s">
        <v>116</v>
      </c>
      <c r="BI768" t="s">
        <v>201</v>
      </c>
      <c r="BJ768" t="s">
        <v>117</v>
      </c>
      <c r="BL768" t="s">
        <v>126</v>
      </c>
      <c r="BM768" t="s">
        <v>210</v>
      </c>
      <c r="BR768">
        <v>5.4249000000000001</v>
      </c>
    </row>
    <row r="769" spans="59:70" x14ac:dyDescent="0.25">
      <c r="BG769">
        <v>2010</v>
      </c>
      <c r="BH769" t="s">
        <v>116</v>
      </c>
      <c r="BI769" t="s">
        <v>201</v>
      </c>
      <c r="BJ769" t="s">
        <v>120</v>
      </c>
      <c r="BL769" t="s">
        <v>126</v>
      </c>
      <c r="BM769" t="s">
        <v>210</v>
      </c>
      <c r="BR769">
        <v>1.31297</v>
      </c>
    </row>
    <row r="770" spans="59:70" x14ac:dyDescent="0.25">
      <c r="BG770">
        <v>2010</v>
      </c>
      <c r="BH770" t="s">
        <v>116</v>
      </c>
      <c r="BI770" t="s">
        <v>201</v>
      </c>
      <c r="BJ770" t="s">
        <v>202</v>
      </c>
      <c r="BL770" t="s">
        <v>126</v>
      </c>
      <c r="BM770" t="s">
        <v>210</v>
      </c>
      <c r="BR770">
        <v>1.56274</v>
      </c>
    </row>
    <row r="771" spans="59:70" x14ac:dyDescent="0.25">
      <c r="BG771">
        <v>2010</v>
      </c>
      <c r="BH771" t="s">
        <v>116</v>
      </c>
      <c r="BI771" t="s">
        <v>201</v>
      </c>
      <c r="BJ771" t="s">
        <v>203</v>
      </c>
      <c r="BL771" t="s">
        <v>126</v>
      </c>
      <c r="BM771" t="s">
        <v>210</v>
      </c>
      <c r="BR771">
        <v>1.62802</v>
      </c>
    </row>
    <row r="772" spans="59:70" x14ac:dyDescent="0.25">
      <c r="BG772">
        <v>2010</v>
      </c>
      <c r="BH772" t="s">
        <v>116</v>
      </c>
      <c r="BI772" t="s">
        <v>201</v>
      </c>
      <c r="BJ772" t="s">
        <v>119</v>
      </c>
      <c r="BL772" t="s">
        <v>126</v>
      </c>
      <c r="BM772" t="s">
        <v>210</v>
      </c>
      <c r="BR772">
        <v>0.26480999999999999</v>
      </c>
    </row>
    <row r="773" spans="59:70" x14ac:dyDescent="0.25">
      <c r="BG773">
        <v>2010</v>
      </c>
      <c r="BH773" t="s">
        <v>116</v>
      </c>
      <c r="BI773" t="s">
        <v>201</v>
      </c>
      <c r="BJ773" t="s">
        <v>204</v>
      </c>
      <c r="BL773" t="s">
        <v>126</v>
      </c>
      <c r="BM773" t="s">
        <v>210</v>
      </c>
      <c r="BR773">
        <v>0.14163999999999999</v>
      </c>
    </row>
    <row r="774" spans="59:70" x14ac:dyDescent="0.25">
      <c r="BG774">
        <v>2010</v>
      </c>
      <c r="BH774" t="s">
        <v>116</v>
      </c>
      <c r="BI774" t="s">
        <v>201</v>
      </c>
      <c r="BJ774" t="s">
        <v>205</v>
      </c>
      <c r="BL774" t="s">
        <v>126</v>
      </c>
      <c r="BM774" t="s">
        <v>210</v>
      </c>
      <c r="BR774">
        <v>1.5672999999999999</v>
      </c>
    </row>
    <row r="775" spans="59:70" x14ac:dyDescent="0.25">
      <c r="BG775">
        <v>2010</v>
      </c>
      <c r="BH775" t="s">
        <v>116</v>
      </c>
      <c r="BI775" t="s">
        <v>206</v>
      </c>
      <c r="BL775" t="s">
        <v>126</v>
      </c>
      <c r="BM775" t="s">
        <v>210</v>
      </c>
      <c r="BR775">
        <v>16.96971000000007</v>
      </c>
    </row>
    <row r="776" spans="59:70" x14ac:dyDescent="0.25">
      <c r="BG776">
        <v>2010</v>
      </c>
      <c r="BH776" t="s">
        <v>116</v>
      </c>
      <c r="BI776" t="s">
        <v>207</v>
      </c>
      <c r="BL776" t="s">
        <v>126</v>
      </c>
      <c r="BM776" t="s">
        <v>210</v>
      </c>
      <c r="BR776">
        <v>3.78308</v>
      </c>
    </row>
    <row r="777" spans="59:70" x14ac:dyDescent="0.25">
      <c r="BG777">
        <v>2010</v>
      </c>
      <c r="BH777" t="s">
        <v>121</v>
      </c>
      <c r="BK777" t="s">
        <v>208</v>
      </c>
      <c r="BL777" t="s">
        <v>126</v>
      </c>
      <c r="BM777" t="s">
        <v>210</v>
      </c>
      <c r="BR777">
        <v>3245.57</v>
      </c>
    </row>
    <row r="778" spans="59:70" x14ac:dyDescent="0.25">
      <c r="BG778">
        <v>2010</v>
      </c>
      <c r="BH778" t="s">
        <v>121</v>
      </c>
      <c r="BK778" t="s">
        <v>124</v>
      </c>
      <c r="BL778" t="s">
        <v>126</v>
      </c>
      <c r="BM778" t="s">
        <v>210</v>
      </c>
      <c r="BR778">
        <v>0.72699999999999998</v>
      </c>
    </row>
    <row r="779" spans="59:70" x14ac:dyDescent="0.25">
      <c r="BG779">
        <v>2010</v>
      </c>
      <c r="BH779" t="s">
        <v>121</v>
      </c>
      <c r="BK779" t="s">
        <v>209</v>
      </c>
      <c r="BL779" t="s">
        <v>126</v>
      </c>
      <c r="BM779" t="s">
        <v>210</v>
      </c>
      <c r="BR779" t="e">
        <v>#VALUE!</v>
      </c>
    </row>
    <row r="780" spans="59:70" x14ac:dyDescent="0.25">
      <c r="BG780">
        <v>2010</v>
      </c>
      <c r="BH780" t="s">
        <v>121</v>
      </c>
      <c r="BK780" t="s">
        <v>122</v>
      </c>
      <c r="BL780" t="s">
        <v>126</v>
      </c>
      <c r="BM780" t="s">
        <v>210</v>
      </c>
      <c r="BR780">
        <v>6.5430000000000001</v>
      </c>
    </row>
    <row r="781" spans="59:70" x14ac:dyDescent="0.25">
      <c r="BG781">
        <v>2010</v>
      </c>
      <c r="BH781" t="s">
        <v>121</v>
      </c>
      <c r="BK781" t="s">
        <v>123</v>
      </c>
      <c r="BL781" t="s">
        <v>126</v>
      </c>
      <c r="BM781" t="s">
        <v>210</v>
      </c>
      <c r="BR781">
        <v>1908.2059999999999</v>
      </c>
    </row>
    <row r="782" spans="59:70" x14ac:dyDescent="0.25">
      <c r="BG782">
        <v>2010</v>
      </c>
      <c r="BH782" t="s">
        <v>121</v>
      </c>
      <c r="BK782" t="s">
        <v>125</v>
      </c>
      <c r="BL782" t="s">
        <v>126</v>
      </c>
      <c r="BM782" t="s">
        <v>210</v>
      </c>
      <c r="BR782">
        <v>7.4130000000000003</v>
      </c>
    </row>
    <row r="783" spans="59:70" x14ac:dyDescent="0.25">
      <c r="BG783">
        <v>2010</v>
      </c>
      <c r="BH783" t="s">
        <v>116</v>
      </c>
      <c r="BL783" t="s">
        <v>126</v>
      </c>
      <c r="BM783" t="s">
        <v>211</v>
      </c>
      <c r="BR783">
        <v>147.29886999999999</v>
      </c>
    </row>
    <row r="784" spans="59:70" x14ac:dyDescent="0.25">
      <c r="BG784">
        <v>2010</v>
      </c>
      <c r="BH784" t="s">
        <v>116</v>
      </c>
      <c r="BI784" t="s">
        <v>198</v>
      </c>
      <c r="BL784" t="s">
        <v>126</v>
      </c>
      <c r="BM784" t="s">
        <v>211</v>
      </c>
      <c r="BR784">
        <v>98.7422499999997</v>
      </c>
    </row>
    <row r="785" spans="59:70" x14ac:dyDescent="0.25">
      <c r="BG785">
        <v>2010</v>
      </c>
      <c r="BH785" t="s">
        <v>116</v>
      </c>
      <c r="BI785" t="s">
        <v>199</v>
      </c>
      <c r="BL785" t="s">
        <v>126</v>
      </c>
      <c r="BM785" t="s">
        <v>211</v>
      </c>
      <c r="BR785">
        <v>26.973969999999909</v>
      </c>
    </row>
    <row r="786" spans="59:70" x14ac:dyDescent="0.25">
      <c r="BG786">
        <v>2010</v>
      </c>
      <c r="BH786" t="s">
        <v>116</v>
      </c>
      <c r="BI786" t="s">
        <v>200</v>
      </c>
      <c r="BL786" t="s">
        <v>126</v>
      </c>
      <c r="BM786" t="s">
        <v>211</v>
      </c>
      <c r="BR786">
        <v>10.76431</v>
      </c>
    </row>
    <row r="787" spans="59:70" x14ac:dyDescent="0.25">
      <c r="BG787">
        <v>2010</v>
      </c>
      <c r="BH787" t="s">
        <v>116</v>
      </c>
      <c r="BI787" t="s">
        <v>201</v>
      </c>
      <c r="BL787" t="s">
        <v>126</v>
      </c>
      <c r="BM787" t="s">
        <v>211</v>
      </c>
      <c r="BR787">
        <v>4.0939100000000002</v>
      </c>
    </row>
    <row r="788" spans="59:70" x14ac:dyDescent="0.25">
      <c r="BG788">
        <v>2010</v>
      </c>
      <c r="BH788" t="s">
        <v>116</v>
      </c>
      <c r="BI788" t="s">
        <v>201</v>
      </c>
      <c r="BJ788" t="s">
        <v>118</v>
      </c>
      <c r="BL788" t="s">
        <v>126</v>
      </c>
      <c r="BM788" t="s">
        <v>211</v>
      </c>
      <c r="BR788">
        <v>1.6450400000000001</v>
      </c>
    </row>
    <row r="789" spans="59:70" x14ac:dyDescent="0.25">
      <c r="BG789">
        <v>2010</v>
      </c>
      <c r="BH789" t="s">
        <v>116</v>
      </c>
      <c r="BI789" t="s">
        <v>201</v>
      </c>
      <c r="BJ789" t="s">
        <v>117</v>
      </c>
      <c r="BL789" t="s">
        <v>126</v>
      </c>
      <c r="BM789" t="s">
        <v>211</v>
      </c>
      <c r="BR789">
        <v>0.61972000000000005</v>
      </c>
    </row>
    <row r="790" spans="59:70" x14ac:dyDescent="0.25">
      <c r="BG790">
        <v>2010</v>
      </c>
      <c r="BH790" t="s">
        <v>116</v>
      </c>
      <c r="BI790" t="s">
        <v>201</v>
      </c>
      <c r="BJ790" t="s">
        <v>120</v>
      </c>
      <c r="BL790" t="s">
        <v>126</v>
      </c>
      <c r="BM790" t="s">
        <v>211</v>
      </c>
      <c r="BR790">
        <v>0.35604999999999998</v>
      </c>
    </row>
    <row r="791" spans="59:70" x14ac:dyDescent="0.25">
      <c r="BG791">
        <v>2010</v>
      </c>
      <c r="BH791" t="s">
        <v>116</v>
      </c>
      <c r="BI791" t="s">
        <v>201</v>
      </c>
      <c r="BJ791" t="s">
        <v>202</v>
      </c>
      <c r="BL791" t="s">
        <v>126</v>
      </c>
      <c r="BM791" t="s">
        <v>211</v>
      </c>
      <c r="BR791">
        <v>0.70882000000000001</v>
      </c>
    </row>
    <row r="792" spans="59:70" x14ac:dyDescent="0.25">
      <c r="BG792">
        <v>2010</v>
      </c>
      <c r="BH792" t="s">
        <v>116</v>
      </c>
      <c r="BI792" t="s">
        <v>201</v>
      </c>
      <c r="BJ792" t="s">
        <v>203</v>
      </c>
      <c r="BL792" t="s">
        <v>126</v>
      </c>
      <c r="BM792" t="s">
        <v>211</v>
      </c>
      <c r="BR792">
        <v>0.37497999999999998</v>
      </c>
    </row>
    <row r="793" spans="59:70" x14ac:dyDescent="0.25">
      <c r="BG793">
        <v>2010</v>
      </c>
      <c r="BH793" t="s">
        <v>116</v>
      </c>
      <c r="BI793" t="s">
        <v>201</v>
      </c>
      <c r="BJ793" t="s">
        <v>119</v>
      </c>
      <c r="BL793" t="s">
        <v>126</v>
      </c>
      <c r="BM793" t="s">
        <v>211</v>
      </c>
      <c r="BR793">
        <v>5.3359999999999998E-2</v>
      </c>
    </row>
    <row r="794" spans="59:70" x14ac:dyDescent="0.25">
      <c r="BG794">
        <v>2010</v>
      </c>
      <c r="BH794" t="s">
        <v>116</v>
      </c>
      <c r="BI794" t="s">
        <v>201</v>
      </c>
      <c r="BJ794" t="s">
        <v>204</v>
      </c>
      <c r="BL794" t="s">
        <v>126</v>
      </c>
      <c r="BM794" t="s">
        <v>211</v>
      </c>
      <c r="BR794">
        <v>5.6469999999999999E-2</v>
      </c>
    </row>
    <row r="795" spans="59:70" x14ac:dyDescent="0.25">
      <c r="BG795">
        <v>2010</v>
      </c>
      <c r="BH795" t="s">
        <v>116</v>
      </c>
      <c r="BI795" t="s">
        <v>201</v>
      </c>
      <c r="BJ795" t="s">
        <v>205</v>
      </c>
      <c r="BL795" t="s">
        <v>126</v>
      </c>
      <c r="BM795" t="s">
        <v>211</v>
      </c>
      <c r="BR795">
        <v>0.27947000000000011</v>
      </c>
    </row>
    <row r="796" spans="59:70" x14ac:dyDescent="0.25">
      <c r="BG796">
        <v>2010</v>
      </c>
      <c r="BH796" t="s">
        <v>116</v>
      </c>
      <c r="BI796" t="s">
        <v>206</v>
      </c>
      <c r="BL796" t="s">
        <v>126</v>
      </c>
      <c r="BM796" t="s">
        <v>211</v>
      </c>
      <c r="BR796">
        <v>4.9787800000000049</v>
      </c>
    </row>
    <row r="797" spans="59:70" x14ac:dyDescent="0.25">
      <c r="BG797">
        <v>2010</v>
      </c>
      <c r="BH797" t="s">
        <v>116</v>
      </c>
      <c r="BI797" t="s">
        <v>207</v>
      </c>
      <c r="BL797" t="s">
        <v>126</v>
      </c>
      <c r="BM797" t="s">
        <v>211</v>
      </c>
      <c r="BR797">
        <v>1.7456499999999999</v>
      </c>
    </row>
    <row r="798" spans="59:70" x14ac:dyDescent="0.25">
      <c r="BG798">
        <v>2010</v>
      </c>
      <c r="BH798" t="s">
        <v>121</v>
      </c>
      <c r="BK798" t="s">
        <v>208</v>
      </c>
      <c r="BL798" t="s">
        <v>126</v>
      </c>
      <c r="BM798" t="s">
        <v>211</v>
      </c>
      <c r="BR798">
        <v>744.61300000000006</v>
      </c>
    </row>
    <row r="799" spans="59:70" x14ac:dyDescent="0.25">
      <c r="BG799">
        <v>2010</v>
      </c>
      <c r="BH799" t="s">
        <v>121</v>
      </c>
      <c r="BK799" t="s">
        <v>124</v>
      </c>
      <c r="BL799" t="s">
        <v>126</v>
      </c>
      <c r="BM799" t="s">
        <v>211</v>
      </c>
      <c r="BR799">
        <v>0.46600000000000003</v>
      </c>
    </row>
    <row r="800" spans="59:70" x14ac:dyDescent="0.25">
      <c r="BG800">
        <v>2010</v>
      </c>
      <c r="BH800" t="s">
        <v>121</v>
      </c>
      <c r="BK800" t="s">
        <v>209</v>
      </c>
      <c r="BL800" t="s">
        <v>126</v>
      </c>
      <c r="BM800" t="s">
        <v>211</v>
      </c>
      <c r="BR800" t="e">
        <v>#VALUE!</v>
      </c>
    </row>
    <row r="801" spans="59:70" x14ac:dyDescent="0.25">
      <c r="BG801">
        <v>2010</v>
      </c>
      <c r="BH801" t="s">
        <v>121</v>
      </c>
      <c r="BK801" t="s">
        <v>122</v>
      </c>
      <c r="BL801" t="s">
        <v>126</v>
      </c>
      <c r="BM801" t="s">
        <v>211</v>
      </c>
      <c r="BR801">
        <v>1.2689999999999999</v>
      </c>
    </row>
    <row r="802" spans="59:70" x14ac:dyDescent="0.25">
      <c r="BG802">
        <v>2010</v>
      </c>
      <c r="BH802" t="s">
        <v>121</v>
      </c>
      <c r="BK802" t="s">
        <v>123</v>
      </c>
      <c r="BL802" t="s">
        <v>126</v>
      </c>
      <c r="BM802" t="s">
        <v>211</v>
      </c>
      <c r="BR802">
        <v>38.878</v>
      </c>
    </row>
    <row r="803" spans="59:70" x14ac:dyDescent="0.25">
      <c r="BG803">
        <v>2010</v>
      </c>
      <c r="BH803" t="s">
        <v>121</v>
      </c>
      <c r="BK803" t="s">
        <v>125</v>
      </c>
      <c r="BL803" t="s">
        <v>126</v>
      </c>
      <c r="BM803" t="s">
        <v>211</v>
      </c>
      <c r="BR803">
        <v>4.7030000000000003</v>
      </c>
    </row>
    <row r="804" spans="59:70" x14ac:dyDescent="0.25">
      <c r="BG804">
        <v>2010</v>
      </c>
      <c r="BH804" t="s">
        <v>116</v>
      </c>
      <c r="BL804" t="s">
        <v>126</v>
      </c>
      <c r="BM804" t="s">
        <v>212</v>
      </c>
      <c r="BR804">
        <v>135.05034000000001</v>
      </c>
    </row>
    <row r="805" spans="59:70" x14ac:dyDescent="0.25">
      <c r="BG805">
        <v>2010</v>
      </c>
      <c r="BH805" t="s">
        <v>116</v>
      </c>
      <c r="BI805" t="s">
        <v>198</v>
      </c>
      <c r="BL805" t="s">
        <v>126</v>
      </c>
      <c r="BM805" t="s">
        <v>212</v>
      </c>
      <c r="BR805">
        <v>84.803949999999674</v>
      </c>
    </row>
    <row r="806" spans="59:70" x14ac:dyDescent="0.25">
      <c r="BG806">
        <v>2010</v>
      </c>
      <c r="BH806" t="s">
        <v>116</v>
      </c>
      <c r="BI806" t="s">
        <v>199</v>
      </c>
      <c r="BL806" t="s">
        <v>126</v>
      </c>
      <c r="BM806" t="s">
        <v>212</v>
      </c>
      <c r="BR806">
        <v>5.671289999999976</v>
      </c>
    </row>
    <row r="807" spans="59:70" x14ac:dyDescent="0.25">
      <c r="BG807">
        <v>2010</v>
      </c>
      <c r="BH807" t="s">
        <v>116</v>
      </c>
      <c r="BI807" t="s">
        <v>200</v>
      </c>
      <c r="BL807" t="s">
        <v>126</v>
      </c>
      <c r="BM807" t="s">
        <v>212</v>
      </c>
      <c r="BR807">
        <v>16.546209999999999</v>
      </c>
    </row>
    <row r="808" spans="59:70" x14ac:dyDescent="0.25">
      <c r="BG808">
        <v>2010</v>
      </c>
      <c r="BH808" t="s">
        <v>116</v>
      </c>
      <c r="BI808" t="s">
        <v>201</v>
      </c>
      <c r="BL808" t="s">
        <v>126</v>
      </c>
      <c r="BM808" t="s">
        <v>212</v>
      </c>
      <c r="BR808">
        <v>18.997730000000001</v>
      </c>
    </row>
    <row r="809" spans="59:70" x14ac:dyDescent="0.25">
      <c r="BG809">
        <v>2010</v>
      </c>
      <c r="BH809" t="s">
        <v>116</v>
      </c>
      <c r="BI809" t="s">
        <v>201</v>
      </c>
      <c r="BJ809" t="s">
        <v>118</v>
      </c>
      <c r="BL809" t="s">
        <v>126</v>
      </c>
      <c r="BM809" t="s">
        <v>212</v>
      </c>
      <c r="BR809">
        <v>6.6046400000000007</v>
      </c>
    </row>
    <row r="810" spans="59:70" x14ac:dyDescent="0.25">
      <c r="BG810">
        <v>2010</v>
      </c>
      <c r="BH810" t="s">
        <v>116</v>
      </c>
      <c r="BI810" t="s">
        <v>201</v>
      </c>
      <c r="BJ810" t="s">
        <v>117</v>
      </c>
      <c r="BL810" t="s">
        <v>126</v>
      </c>
      <c r="BM810" t="s">
        <v>212</v>
      </c>
      <c r="BR810">
        <v>4.2240099999999998</v>
      </c>
    </row>
    <row r="811" spans="59:70" x14ac:dyDescent="0.25">
      <c r="BG811">
        <v>2010</v>
      </c>
      <c r="BH811" t="s">
        <v>116</v>
      </c>
      <c r="BI811" t="s">
        <v>201</v>
      </c>
      <c r="BJ811" t="s">
        <v>120</v>
      </c>
      <c r="BL811" t="s">
        <v>126</v>
      </c>
      <c r="BM811" t="s">
        <v>212</v>
      </c>
      <c r="BR811">
        <v>2.0817999999999999</v>
      </c>
    </row>
    <row r="812" spans="59:70" x14ac:dyDescent="0.25">
      <c r="BG812">
        <v>2010</v>
      </c>
      <c r="BH812" t="s">
        <v>116</v>
      </c>
      <c r="BI812" t="s">
        <v>201</v>
      </c>
      <c r="BJ812" t="s">
        <v>202</v>
      </c>
      <c r="BL812" t="s">
        <v>126</v>
      </c>
      <c r="BM812" t="s">
        <v>212</v>
      </c>
      <c r="BR812">
        <v>1.7633300000000001</v>
      </c>
    </row>
    <row r="813" spans="59:70" x14ac:dyDescent="0.25">
      <c r="BG813">
        <v>2010</v>
      </c>
      <c r="BH813" t="s">
        <v>116</v>
      </c>
      <c r="BI813" t="s">
        <v>201</v>
      </c>
      <c r="BJ813" t="s">
        <v>203</v>
      </c>
      <c r="BL813" t="s">
        <v>126</v>
      </c>
      <c r="BM813" t="s">
        <v>212</v>
      </c>
      <c r="BR813">
        <v>1.1693</v>
      </c>
    </row>
    <row r="814" spans="59:70" x14ac:dyDescent="0.25">
      <c r="BG814">
        <v>2010</v>
      </c>
      <c r="BH814" t="s">
        <v>116</v>
      </c>
      <c r="BI814" t="s">
        <v>201</v>
      </c>
      <c r="BJ814" t="s">
        <v>119</v>
      </c>
      <c r="BL814" t="s">
        <v>126</v>
      </c>
      <c r="BM814" t="s">
        <v>212</v>
      </c>
      <c r="BR814">
        <v>1.0728899999999999</v>
      </c>
    </row>
    <row r="815" spans="59:70" x14ac:dyDescent="0.25">
      <c r="BG815">
        <v>2010</v>
      </c>
      <c r="BH815" t="s">
        <v>116</v>
      </c>
      <c r="BI815" t="s">
        <v>201</v>
      </c>
      <c r="BJ815" t="s">
        <v>204</v>
      </c>
      <c r="BL815" t="s">
        <v>126</v>
      </c>
      <c r="BM815" t="s">
        <v>212</v>
      </c>
      <c r="BR815">
        <v>0.16306000000000001</v>
      </c>
    </row>
    <row r="816" spans="59:70" x14ac:dyDescent="0.25">
      <c r="BG816">
        <v>2010</v>
      </c>
      <c r="BH816" t="s">
        <v>116</v>
      </c>
      <c r="BI816" t="s">
        <v>201</v>
      </c>
      <c r="BJ816" t="s">
        <v>205</v>
      </c>
      <c r="BL816" t="s">
        <v>126</v>
      </c>
      <c r="BM816" t="s">
        <v>212</v>
      </c>
      <c r="BR816">
        <v>1.9187000000000001</v>
      </c>
    </row>
    <row r="817" spans="59:70" x14ac:dyDescent="0.25">
      <c r="BG817">
        <v>2010</v>
      </c>
      <c r="BH817" t="s">
        <v>116</v>
      </c>
      <c r="BI817" t="s">
        <v>206</v>
      </c>
      <c r="BL817" t="s">
        <v>126</v>
      </c>
      <c r="BM817" t="s">
        <v>212</v>
      </c>
      <c r="BR817">
        <v>6.1481499999999993</v>
      </c>
    </row>
    <row r="818" spans="59:70" x14ac:dyDescent="0.25">
      <c r="BG818">
        <v>2010</v>
      </c>
      <c r="BH818" t="s">
        <v>116</v>
      </c>
      <c r="BI818" t="s">
        <v>207</v>
      </c>
      <c r="BL818" t="s">
        <v>126</v>
      </c>
      <c r="BM818" t="s">
        <v>212</v>
      </c>
      <c r="BR818">
        <v>2.883009999999993</v>
      </c>
    </row>
    <row r="819" spans="59:70" x14ac:dyDescent="0.25">
      <c r="BG819">
        <v>2010</v>
      </c>
      <c r="BH819" t="s">
        <v>121</v>
      </c>
      <c r="BK819" t="s">
        <v>208</v>
      </c>
      <c r="BL819" t="s">
        <v>126</v>
      </c>
      <c r="BM819" t="s">
        <v>212</v>
      </c>
      <c r="BR819">
        <v>251.26499999999999</v>
      </c>
    </row>
    <row r="820" spans="59:70" x14ac:dyDescent="0.25">
      <c r="BG820">
        <v>2010</v>
      </c>
      <c r="BH820" t="s">
        <v>121</v>
      </c>
      <c r="BK820" t="s">
        <v>124</v>
      </c>
      <c r="BL820" t="s">
        <v>126</v>
      </c>
      <c r="BM820" t="s">
        <v>212</v>
      </c>
      <c r="BR820">
        <v>0.58099999999999996</v>
      </c>
    </row>
    <row r="821" spans="59:70" x14ac:dyDescent="0.25">
      <c r="BG821">
        <v>2010</v>
      </c>
      <c r="BH821" t="s">
        <v>121</v>
      </c>
      <c r="BK821" t="s">
        <v>209</v>
      </c>
      <c r="BL821" t="s">
        <v>126</v>
      </c>
      <c r="BM821" t="s">
        <v>212</v>
      </c>
      <c r="BR821" t="e">
        <v>#VALUE!</v>
      </c>
    </row>
    <row r="822" spans="59:70" x14ac:dyDescent="0.25">
      <c r="BG822">
        <v>2010</v>
      </c>
      <c r="BH822" t="s">
        <v>121</v>
      </c>
      <c r="BK822" t="s">
        <v>122</v>
      </c>
      <c r="BL822" t="s">
        <v>126</v>
      </c>
      <c r="BM822" t="s">
        <v>212</v>
      </c>
      <c r="BR822">
        <v>1.0509999999999999</v>
      </c>
    </row>
    <row r="823" spans="59:70" x14ac:dyDescent="0.25">
      <c r="BG823">
        <v>2010</v>
      </c>
      <c r="BH823" t="s">
        <v>121</v>
      </c>
      <c r="BK823" t="s">
        <v>123</v>
      </c>
      <c r="BL823" t="s">
        <v>126</v>
      </c>
      <c r="BM823" t="s">
        <v>212</v>
      </c>
      <c r="BR823">
        <v>159.34299999999999</v>
      </c>
    </row>
    <row r="824" spans="59:70" x14ac:dyDescent="0.25">
      <c r="BG824">
        <v>2010</v>
      </c>
      <c r="BH824" t="s">
        <v>121</v>
      </c>
      <c r="BK824" t="s">
        <v>125</v>
      </c>
      <c r="BL824" t="s">
        <v>126</v>
      </c>
      <c r="BM824" t="s">
        <v>212</v>
      </c>
      <c r="BR824">
        <v>4.8970000000000002</v>
      </c>
    </row>
    <row r="825" spans="59:70" x14ac:dyDescent="0.25">
      <c r="BG825">
        <v>2010</v>
      </c>
      <c r="BH825" t="s">
        <v>116</v>
      </c>
      <c r="BL825" t="s">
        <v>126</v>
      </c>
      <c r="BM825" t="s">
        <v>213</v>
      </c>
      <c r="BR825">
        <v>190.46430999999939</v>
      </c>
    </row>
    <row r="826" spans="59:70" x14ac:dyDescent="0.25">
      <c r="BG826">
        <v>2010</v>
      </c>
      <c r="BH826" t="s">
        <v>116</v>
      </c>
      <c r="BI826" t="s">
        <v>198</v>
      </c>
      <c r="BL826" t="s">
        <v>126</v>
      </c>
      <c r="BM826" t="s">
        <v>213</v>
      </c>
      <c r="BR826">
        <v>147.52157999999901</v>
      </c>
    </row>
    <row r="827" spans="59:70" x14ac:dyDescent="0.25">
      <c r="BG827">
        <v>2010</v>
      </c>
      <c r="BH827" t="s">
        <v>116</v>
      </c>
      <c r="BI827" t="s">
        <v>199</v>
      </c>
      <c r="BL827" t="s">
        <v>126</v>
      </c>
      <c r="BM827" t="s">
        <v>213</v>
      </c>
      <c r="BR827">
        <v>8.9086599999999994</v>
      </c>
    </row>
    <row r="828" spans="59:70" x14ac:dyDescent="0.25">
      <c r="BG828">
        <v>2010</v>
      </c>
      <c r="BH828" t="s">
        <v>116</v>
      </c>
      <c r="BI828" t="s">
        <v>200</v>
      </c>
      <c r="BL828" t="s">
        <v>126</v>
      </c>
      <c r="BM828" t="s">
        <v>213</v>
      </c>
      <c r="BR828">
        <v>13.151630000000001</v>
      </c>
    </row>
    <row r="829" spans="59:70" x14ac:dyDescent="0.25">
      <c r="BG829">
        <v>2010</v>
      </c>
      <c r="BH829" t="s">
        <v>116</v>
      </c>
      <c r="BI829" t="s">
        <v>201</v>
      </c>
      <c r="BL829" t="s">
        <v>126</v>
      </c>
      <c r="BM829" t="s">
        <v>213</v>
      </c>
      <c r="BR829">
        <v>4.3532400000000084</v>
      </c>
    </row>
    <row r="830" spans="59:70" x14ac:dyDescent="0.25">
      <c r="BG830">
        <v>2010</v>
      </c>
      <c r="BH830" t="s">
        <v>116</v>
      </c>
      <c r="BI830" t="s">
        <v>201</v>
      </c>
      <c r="BJ830" t="s">
        <v>118</v>
      </c>
      <c r="BL830" t="s">
        <v>126</v>
      </c>
      <c r="BM830" t="s">
        <v>213</v>
      </c>
      <c r="BR830">
        <v>0.83339000000000063</v>
      </c>
    </row>
    <row r="831" spans="59:70" x14ac:dyDescent="0.25">
      <c r="BG831">
        <v>2010</v>
      </c>
      <c r="BH831" t="s">
        <v>116</v>
      </c>
      <c r="BI831" t="s">
        <v>201</v>
      </c>
      <c r="BJ831" t="s">
        <v>117</v>
      </c>
      <c r="BL831" t="s">
        <v>126</v>
      </c>
      <c r="BM831" t="s">
        <v>213</v>
      </c>
      <c r="BR831">
        <v>0.12933</v>
      </c>
    </row>
    <row r="832" spans="59:70" x14ac:dyDescent="0.25">
      <c r="BG832">
        <v>2010</v>
      </c>
      <c r="BH832" t="s">
        <v>116</v>
      </c>
      <c r="BI832" t="s">
        <v>201</v>
      </c>
      <c r="BJ832" t="s">
        <v>120</v>
      </c>
      <c r="BL832" t="s">
        <v>126</v>
      </c>
      <c r="BM832" t="s">
        <v>213</v>
      </c>
      <c r="BR832">
        <v>1.37785</v>
      </c>
    </row>
    <row r="833" spans="59:70" x14ac:dyDescent="0.25">
      <c r="BG833">
        <v>2010</v>
      </c>
      <c r="BH833" t="s">
        <v>116</v>
      </c>
      <c r="BI833" t="s">
        <v>201</v>
      </c>
      <c r="BJ833" t="s">
        <v>202</v>
      </c>
      <c r="BL833" t="s">
        <v>126</v>
      </c>
      <c r="BM833" t="s">
        <v>213</v>
      </c>
      <c r="BR833">
        <v>1.10303</v>
      </c>
    </row>
    <row r="834" spans="59:70" x14ac:dyDescent="0.25">
      <c r="BG834">
        <v>2010</v>
      </c>
      <c r="BH834" t="s">
        <v>116</v>
      </c>
      <c r="BI834" t="s">
        <v>201</v>
      </c>
      <c r="BJ834" t="s">
        <v>203</v>
      </c>
      <c r="BL834" t="s">
        <v>126</v>
      </c>
      <c r="BM834" t="s">
        <v>213</v>
      </c>
      <c r="BR834">
        <v>0.49829000000000001</v>
      </c>
    </row>
    <row r="835" spans="59:70" x14ac:dyDescent="0.25">
      <c r="BG835">
        <v>2010</v>
      </c>
      <c r="BH835" t="s">
        <v>116</v>
      </c>
      <c r="BI835" t="s">
        <v>201</v>
      </c>
      <c r="BJ835" t="s">
        <v>119</v>
      </c>
      <c r="BL835" t="s">
        <v>126</v>
      </c>
      <c r="BM835" t="s">
        <v>213</v>
      </c>
      <c r="BR835">
        <v>3.4369999999999998E-2</v>
      </c>
    </row>
    <row r="836" spans="59:70" x14ac:dyDescent="0.25">
      <c r="BG836">
        <v>2010</v>
      </c>
      <c r="BH836" t="s">
        <v>116</v>
      </c>
      <c r="BI836" t="s">
        <v>201</v>
      </c>
      <c r="BJ836" t="s">
        <v>204</v>
      </c>
      <c r="BL836" t="s">
        <v>126</v>
      </c>
      <c r="BM836" t="s">
        <v>213</v>
      </c>
      <c r="BR836">
        <v>7.3040000000000008E-2</v>
      </c>
    </row>
    <row r="837" spans="59:70" x14ac:dyDescent="0.25">
      <c r="BG837">
        <v>2010</v>
      </c>
      <c r="BH837" t="s">
        <v>116</v>
      </c>
      <c r="BI837" t="s">
        <v>201</v>
      </c>
      <c r="BJ837" t="s">
        <v>205</v>
      </c>
      <c r="BL837" t="s">
        <v>126</v>
      </c>
      <c r="BM837" t="s">
        <v>213</v>
      </c>
      <c r="BR837">
        <v>0.30393999999999999</v>
      </c>
    </row>
    <row r="838" spans="59:70" x14ac:dyDescent="0.25">
      <c r="BG838">
        <v>2010</v>
      </c>
      <c r="BH838" t="s">
        <v>116</v>
      </c>
      <c r="BI838" t="s">
        <v>206</v>
      </c>
      <c r="BL838" t="s">
        <v>126</v>
      </c>
      <c r="BM838" t="s">
        <v>213</v>
      </c>
      <c r="BR838">
        <v>13.40971</v>
      </c>
    </row>
    <row r="839" spans="59:70" x14ac:dyDescent="0.25">
      <c r="BG839">
        <v>2010</v>
      </c>
      <c r="BH839" t="s">
        <v>116</v>
      </c>
      <c r="BI839" t="s">
        <v>207</v>
      </c>
      <c r="BL839" t="s">
        <v>126</v>
      </c>
      <c r="BM839" t="s">
        <v>213</v>
      </c>
      <c r="BR839">
        <v>3.1194899999999999</v>
      </c>
    </row>
    <row r="840" spans="59:70" x14ac:dyDescent="0.25">
      <c r="BG840">
        <v>2010</v>
      </c>
      <c r="BH840" t="s">
        <v>121</v>
      </c>
      <c r="BK840" t="s">
        <v>208</v>
      </c>
      <c r="BL840" t="s">
        <v>126</v>
      </c>
      <c r="BM840" t="s">
        <v>213</v>
      </c>
      <c r="BR840">
        <v>666.67399999999998</v>
      </c>
    </row>
    <row r="841" spans="59:70" x14ac:dyDescent="0.25">
      <c r="BG841">
        <v>2010</v>
      </c>
      <c r="BH841" t="s">
        <v>121</v>
      </c>
      <c r="BK841" t="s">
        <v>124</v>
      </c>
      <c r="BL841" t="s">
        <v>126</v>
      </c>
      <c r="BM841" t="s">
        <v>213</v>
      </c>
      <c r="BR841">
        <v>1.954</v>
      </c>
    </row>
    <row r="842" spans="59:70" x14ac:dyDescent="0.25">
      <c r="BG842">
        <v>2010</v>
      </c>
      <c r="BH842" t="s">
        <v>121</v>
      </c>
      <c r="BK842" t="s">
        <v>209</v>
      </c>
      <c r="BL842" t="s">
        <v>126</v>
      </c>
      <c r="BM842" t="s">
        <v>213</v>
      </c>
      <c r="BR842" t="e">
        <v>#VALUE!</v>
      </c>
    </row>
    <row r="843" spans="59:70" x14ac:dyDescent="0.25">
      <c r="BG843">
        <v>2010</v>
      </c>
      <c r="BH843" t="s">
        <v>121</v>
      </c>
      <c r="BK843" t="s">
        <v>122</v>
      </c>
      <c r="BL843" t="s">
        <v>126</v>
      </c>
      <c r="BM843" t="s">
        <v>213</v>
      </c>
      <c r="BR843">
        <v>1.9610000000000001</v>
      </c>
    </row>
    <row r="844" spans="59:70" x14ac:dyDescent="0.25">
      <c r="BG844">
        <v>2010</v>
      </c>
      <c r="BH844" t="s">
        <v>121</v>
      </c>
      <c r="BK844" t="s">
        <v>123</v>
      </c>
      <c r="BL844" t="s">
        <v>126</v>
      </c>
      <c r="BM844" t="s">
        <v>213</v>
      </c>
      <c r="BR844">
        <v>91.09</v>
      </c>
    </row>
    <row r="845" spans="59:70" x14ac:dyDescent="0.25">
      <c r="BG845">
        <v>2010</v>
      </c>
      <c r="BH845" t="s">
        <v>121</v>
      </c>
      <c r="BK845" t="s">
        <v>125</v>
      </c>
      <c r="BL845" t="s">
        <v>126</v>
      </c>
      <c r="BM845" t="s">
        <v>213</v>
      </c>
      <c r="BR845">
        <v>7.6459999999999999</v>
      </c>
    </row>
    <row r="846" spans="59:70" x14ac:dyDescent="0.25">
      <c r="BG846">
        <v>2010</v>
      </c>
      <c r="BH846" t="s">
        <v>116</v>
      </c>
      <c r="BL846" t="s">
        <v>126</v>
      </c>
      <c r="BM846" t="s">
        <v>217</v>
      </c>
      <c r="BR846">
        <v>196.7160399999992</v>
      </c>
    </row>
    <row r="847" spans="59:70" x14ac:dyDescent="0.25">
      <c r="BG847">
        <v>2010</v>
      </c>
      <c r="BH847" t="s">
        <v>116</v>
      </c>
      <c r="BI847" t="s">
        <v>198</v>
      </c>
      <c r="BL847" t="s">
        <v>126</v>
      </c>
      <c r="BM847" t="s">
        <v>217</v>
      </c>
      <c r="BR847">
        <v>124.19798</v>
      </c>
    </row>
    <row r="848" spans="59:70" x14ac:dyDescent="0.25">
      <c r="BG848">
        <v>2010</v>
      </c>
      <c r="BH848" t="s">
        <v>116</v>
      </c>
      <c r="BI848" t="s">
        <v>199</v>
      </c>
      <c r="BL848" t="s">
        <v>126</v>
      </c>
      <c r="BM848" t="s">
        <v>217</v>
      </c>
      <c r="BR848">
        <v>22.2315</v>
      </c>
    </row>
    <row r="849" spans="59:70" x14ac:dyDescent="0.25">
      <c r="BG849">
        <v>2010</v>
      </c>
      <c r="BH849" t="s">
        <v>116</v>
      </c>
      <c r="BI849" t="s">
        <v>200</v>
      </c>
      <c r="BL849" t="s">
        <v>126</v>
      </c>
      <c r="BM849" t="s">
        <v>217</v>
      </c>
      <c r="BR849">
        <v>12.834170000000061</v>
      </c>
    </row>
    <row r="850" spans="59:70" x14ac:dyDescent="0.25">
      <c r="BG850">
        <v>2010</v>
      </c>
      <c r="BH850" t="s">
        <v>116</v>
      </c>
      <c r="BI850" t="s">
        <v>201</v>
      </c>
      <c r="BL850" t="s">
        <v>126</v>
      </c>
      <c r="BM850" t="s">
        <v>217</v>
      </c>
      <c r="BR850">
        <v>25.020910000000001</v>
      </c>
    </row>
    <row r="851" spans="59:70" x14ac:dyDescent="0.25">
      <c r="BG851">
        <v>2010</v>
      </c>
      <c r="BH851" t="s">
        <v>116</v>
      </c>
      <c r="BI851" t="s">
        <v>201</v>
      </c>
      <c r="BJ851" t="s">
        <v>118</v>
      </c>
      <c r="BL851" t="s">
        <v>126</v>
      </c>
      <c r="BM851" t="s">
        <v>217</v>
      </c>
      <c r="BR851">
        <v>3.4161899999999998</v>
      </c>
    </row>
    <row r="852" spans="59:70" x14ac:dyDescent="0.25">
      <c r="BG852">
        <v>2010</v>
      </c>
      <c r="BH852" t="s">
        <v>116</v>
      </c>
      <c r="BI852" t="s">
        <v>201</v>
      </c>
      <c r="BJ852" t="s">
        <v>117</v>
      </c>
      <c r="BL852" t="s">
        <v>126</v>
      </c>
      <c r="BM852" t="s">
        <v>217</v>
      </c>
      <c r="BR852">
        <v>9.3543700000000012</v>
      </c>
    </row>
    <row r="853" spans="59:70" x14ac:dyDescent="0.25">
      <c r="BG853">
        <v>2010</v>
      </c>
      <c r="BH853" t="s">
        <v>116</v>
      </c>
      <c r="BI853" t="s">
        <v>201</v>
      </c>
      <c r="BJ853" t="s">
        <v>120</v>
      </c>
      <c r="BL853" t="s">
        <v>126</v>
      </c>
      <c r="BM853" t="s">
        <v>217</v>
      </c>
      <c r="BR853">
        <v>3.7184400000000002</v>
      </c>
    </row>
    <row r="854" spans="59:70" x14ac:dyDescent="0.25">
      <c r="BG854">
        <v>2010</v>
      </c>
      <c r="BH854" t="s">
        <v>116</v>
      </c>
      <c r="BI854" t="s">
        <v>201</v>
      </c>
      <c r="BJ854" t="s">
        <v>202</v>
      </c>
      <c r="BL854" t="s">
        <v>126</v>
      </c>
      <c r="BM854" t="s">
        <v>217</v>
      </c>
      <c r="BR854">
        <v>1.2968500000000001</v>
      </c>
    </row>
    <row r="855" spans="59:70" x14ac:dyDescent="0.25">
      <c r="BG855">
        <v>2010</v>
      </c>
      <c r="BH855" t="s">
        <v>116</v>
      </c>
      <c r="BI855" t="s">
        <v>201</v>
      </c>
      <c r="BJ855" t="s">
        <v>203</v>
      </c>
      <c r="BL855" t="s">
        <v>126</v>
      </c>
      <c r="BM855" t="s">
        <v>217</v>
      </c>
      <c r="BR855">
        <v>2.2014399999999998</v>
      </c>
    </row>
    <row r="856" spans="59:70" x14ac:dyDescent="0.25">
      <c r="BG856">
        <v>2010</v>
      </c>
      <c r="BH856" t="s">
        <v>116</v>
      </c>
      <c r="BI856" t="s">
        <v>201</v>
      </c>
      <c r="BJ856" t="s">
        <v>119</v>
      </c>
      <c r="BL856" t="s">
        <v>126</v>
      </c>
      <c r="BM856" t="s">
        <v>217</v>
      </c>
      <c r="BR856">
        <v>0.34145999999999999</v>
      </c>
    </row>
    <row r="857" spans="59:70" x14ac:dyDescent="0.25">
      <c r="BG857">
        <v>2010</v>
      </c>
      <c r="BH857" t="s">
        <v>116</v>
      </c>
      <c r="BI857" t="s">
        <v>201</v>
      </c>
      <c r="BJ857" t="s">
        <v>204</v>
      </c>
      <c r="BL857" t="s">
        <v>126</v>
      </c>
      <c r="BM857" t="s">
        <v>217</v>
      </c>
      <c r="BR857">
        <v>0.55644000000000005</v>
      </c>
    </row>
    <row r="858" spans="59:70" x14ac:dyDescent="0.25">
      <c r="BG858">
        <v>2010</v>
      </c>
      <c r="BH858" t="s">
        <v>116</v>
      </c>
      <c r="BI858" t="s">
        <v>201</v>
      </c>
      <c r="BJ858" t="s">
        <v>205</v>
      </c>
      <c r="BL858" t="s">
        <v>126</v>
      </c>
      <c r="BM858" t="s">
        <v>217</v>
      </c>
      <c r="BR858">
        <v>4.1357200000000001</v>
      </c>
    </row>
    <row r="859" spans="59:70" x14ac:dyDescent="0.25">
      <c r="BG859">
        <v>2010</v>
      </c>
      <c r="BH859" t="s">
        <v>116</v>
      </c>
      <c r="BI859" t="s">
        <v>206</v>
      </c>
      <c r="BL859" t="s">
        <v>126</v>
      </c>
      <c r="BM859" t="s">
        <v>217</v>
      </c>
      <c r="BR859">
        <v>9.3829000000000438</v>
      </c>
    </row>
    <row r="860" spans="59:70" x14ac:dyDescent="0.25">
      <c r="BG860">
        <v>2010</v>
      </c>
      <c r="BH860" t="s">
        <v>116</v>
      </c>
      <c r="BI860" t="s">
        <v>207</v>
      </c>
      <c r="BL860" t="s">
        <v>126</v>
      </c>
      <c r="BM860" t="s">
        <v>217</v>
      </c>
      <c r="BR860">
        <v>3.0485799999999998</v>
      </c>
    </row>
    <row r="861" spans="59:70" x14ac:dyDescent="0.25">
      <c r="BG861">
        <v>2010</v>
      </c>
      <c r="BH861" t="s">
        <v>121</v>
      </c>
      <c r="BK861" t="s">
        <v>208</v>
      </c>
      <c r="BL861" t="s">
        <v>126</v>
      </c>
      <c r="BM861" t="s">
        <v>217</v>
      </c>
      <c r="BR861">
        <v>748.86400000000003</v>
      </c>
    </row>
    <row r="862" spans="59:70" x14ac:dyDescent="0.25">
      <c r="BG862">
        <v>2010</v>
      </c>
      <c r="BH862" t="s">
        <v>121</v>
      </c>
      <c r="BK862" t="s">
        <v>124</v>
      </c>
      <c r="BL862" t="s">
        <v>126</v>
      </c>
      <c r="BM862" t="s">
        <v>217</v>
      </c>
      <c r="BR862">
        <v>2.72</v>
      </c>
    </row>
    <row r="863" spans="59:70" x14ac:dyDescent="0.25">
      <c r="BG863">
        <v>2010</v>
      </c>
      <c r="BH863" t="s">
        <v>121</v>
      </c>
      <c r="BK863" t="s">
        <v>209</v>
      </c>
      <c r="BL863" t="s">
        <v>126</v>
      </c>
      <c r="BM863" t="s">
        <v>217</v>
      </c>
      <c r="BR863" t="e">
        <v>#VALUE!</v>
      </c>
    </row>
    <row r="864" spans="59:70" x14ac:dyDescent="0.25">
      <c r="BG864">
        <v>2010</v>
      </c>
      <c r="BH864" t="s">
        <v>121</v>
      </c>
      <c r="BK864" t="s">
        <v>122</v>
      </c>
      <c r="BL864" t="s">
        <v>126</v>
      </c>
      <c r="BM864" t="s">
        <v>217</v>
      </c>
      <c r="BR864">
        <v>6.66</v>
      </c>
    </row>
    <row r="865" spans="59:70" x14ac:dyDescent="0.25">
      <c r="BG865">
        <v>2010</v>
      </c>
      <c r="BH865" t="s">
        <v>121</v>
      </c>
      <c r="BK865" t="s">
        <v>123</v>
      </c>
      <c r="BL865" t="s">
        <v>126</v>
      </c>
      <c r="BM865" t="s">
        <v>217</v>
      </c>
      <c r="BR865">
        <v>1580.0350000000001</v>
      </c>
    </row>
    <row r="866" spans="59:70" x14ac:dyDescent="0.25">
      <c r="BG866">
        <v>2010</v>
      </c>
      <c r="BH866" t="s">
        <v>121</v>
      </c>
      <c r="BK866" t="s">
        <v>125</v>
      </c>
      <c r="BL866" t="s">
        <v>126</v>
      </c>
      <c r="BM866" t="s">
        <v>217</v>
      </c>
      <c r="BR866">
        <v>12.832000000000001</v>
      </c>
    </row>
    <row r="867" spans="59:70" x14ac:dyDescent="0.25">
      <c r="BG867">
        <v>2010</v>
      </c>
      <c r="BH867" t="s">
        <v>116</v>
      </c>
      <c r="BL867" t="s">
        <v>126</v>
      </c>
      <c r="BR867">
        <v>1529.4093399999949</v>
      </c>
    </row>
    <row r="868" spans="59:70" x14ac:dyDescent="0.25">
      <c r="BG868">
        <v>2010</v>
      </c>
      <c r="BH868" t="s">
        <v>116</v>
      </c>
      <c r="BI868" t="s">
        <v>198</v>
      </c>
      <c r="BL868" t="s">
        <v>126</v>
      </c>
      <c r="BR868">
        <v>1020.5059999999939</v>
      </c>
    </row>
    <row r="869" spans="59:70" x14ac:dyDescent="0.25">
      <c r="BG869">
        <v>2010</v>
      </c>
      <c r="BH869" t="s">
        <v>116</v>
      </c>
      <c r="BI869" t="s">
        <v>199</v>
      </c>
      <c r="BL869" t="s">
        <v>126</v>
      </c>
      <c r="BR869">
        <v>229.614</v>
      </c>
    </row>
    <row r="870" spans="59:70" x14ac:dyDescent="0.25">
      <c r="BG870">
        <v>2010</v>
      </c>
      <c r="BH870" t="s">
        <v>116</v>
      </c>
      <c r="BI870" t="s">
        <v>200</v>
      </c>
      <c r="BL870" t="s">
        <v>126</v>
      </c>
      <c r="BR870">
        <v>103.247</v>
      </c>
    </row>
    <row r="871" spans="59:70" x14ac:dyDescent="0.25">
      <c r="BG871">
        <v>2010</v>
      </c>
      <c r="BH871" t="s">
        <v>116</v>
      </c>
      <c r="BI871" t="s">
        <v>201</v>
      </c>
      <c r="BL871" t="s">
        <v>126</v>
      </c>
      <c r="BR871">
        <v>86.530339999999995</v>
      </c>
    </row>
    <row r="872" spans="59:70" x14ac:dyDescent="0.25">
      <c r="BG872">
        <v>2010</v>
      </c>
      <c r="BH872" t="s">
        <v>116</v>
      </c>
      <c r="BI872" t="s">
        <v>201</v>
      </c>
      <c r="BJ872" t="s">
        <v>118</v>
      </c>
      <c r="BL872" t="s">
        <v>126</v>
      </c>
      <c r="BR872">
        <v>20.437000000000001</v>
      </c>
    </row>
    <row r="873" spans="59:70" x14ac:dyDescent="0.25">
      <c r="BG873">
        <v>2010</v>
      </c>
      <c r="BH873" t="s">
        <v>116</v>
      </c>
      <c r="BI873" t="s">
        <v>201</v>
      </c>
      <c r="BJ873" t="s">
        <v>117</v>
      </c>
      <c r="BL873" t="s">
        <v>126</v>
      </c>
      <c r="BR873">
        <v>24.347000000000001</v>
      </c>
    </row>
    <row r="874" spans="59:70" x14ac:dyDescent="0.25">
      <c r="BG874">
        <v>2010</v>
      </c>
      <c r="BH874" t="s">
        <v>116</v>
      </c>
      <c r="BI874" t="s">
        <v>201</v>
      </c>
      <c r="BJ874" t="s">
        <v>120</v>
      </c>
      <c r="BL874" t="s">
        <v>126</v>
      </c>
      <c r="BR874">
        <v>12.994999999999999</v>
      </c>
    </row>
    <row r="875" spans="59:70" x14ac:dyDescent="0.25">
      <c r="BG875">
        <v>2010</v>
      </c>
      <c r="BH875" t="s">
        <v>116</v>
      </c>
      <c r="BI875" t="s">
        <v>201</v>
      </c>
      <c r="BJ875" t="s">
        <v>202</v>
      </c>
      <c r="BL875" t="s">
        <v>126</v>
      </c>
      <c r="BR875">
        <v>8.6080000000000005</v>
      </c>
    </row>
    <row r="876" spans="59:70" x14ac:dyDescent="0.25">
      <c r="BG876">
        <v>2010</v>
      </c>
      <c r="BH876" t="s">
        <v>116</v>
      </c>
      <c r="BI876" t="s">
        <v>201</v>
      </c>
      <c r="BJ876" t="s">
        <v>203</v>
      </c>
      <c r="BL876" t="s">
        <v>126</v>
      </c>
      <c r="BR876">
        <v>7.4180000000000001</v>
      </c>
    </row>
    <row r="877" spans="59:70" x14ac:dyDescent="0.25">
      <c r="BG877">
        <v>2010</v>
      </c>
      <c r="BH877" t="s">
        <v>116</v>
      </c>
      <c r="BI877" t="s">
        <v>201</v>
      </c>
      <c r="BJ877" t="s">
        <v>119</v>
      </c>
      <c r="BL877" t="s">
        <v>126</v>
      </c>
      <c r="BR877">
        <v>2.056</v>
      </c>
    </row>
    <row r="878" spans="59:70" x14ac:dyDescent="0.25">
      <c r="BG878">
        <v>2010</v>
      </c>
      <c r="BH878" t="s">
        <v>116</v>
      </c>
      <c r="BI878" t="s">
        <v>201</v>
      </c>
      <c r="BJ878" t="s">
        <v>204</v>
      </c>
      <c r="BL878" t="s">
        <v>126</v>
      </c>
      <c r="BR878">
        <v>1.3013399999999999</v>
      </c>
    </row>
    <row r="879" spans="59:70" x14ac:dyDescent="0.25">
      <c r="BG879">
        <v>2010</v>
      </c>
      <c r="BH879" t="s">
        <v>116</v>
      </c>
      <c r="BI879" t="s">
        <v>201</v>
      </c>
      <c r="BJ879" t="s">
        <v>205</v>
      </c>
      <c r="BL879" t="s">
        <v>126</v>
      </c>
      <c r="BR879">
        <v>9.3680000000000003</v>
      </c>
    </row>
    <row r="880" spans="59:70" x14ac:dyDescent="0.25">
      <c r="BG880">
        <v>2010</v>
      </c>
      <c r="BH880" t="s">
        <v>116</v>
      </c>
      <c r="BI880" t="s">
        <v>206</v>
      </c>
      <c r="BL880" t="s">
        <v>126</v>
      </c>
      <c r="BR880">
        <v>69.128000000000114</v>
      </c>
    </row>
    <row r="881" spans="59:70" x14ac:dyDescent="0.25">
      <c r="BG881">
        <v>2010</v>
      </c>
      <c r="BH881" t="s">
        <v>116</v>
      </c>
      <c r="BI881" t="s">
        <v>207</v>
      </c>
      <c r="BL881" t="s">
        <v>126</v>
      </c>
      <c r="BR881">
        <v>20.384</v>
      </c>
    </row>
    <row r="882" spans="59:70" x14ac:dyDescent="0.25">
      <c r="BG882">
        <v>2010</v>
      </c>
      <c r="BH882" t="s">
        <v>121</v>
      </c>
      <c r="BK882" t="s">
        <v>208</v>
      </c>
      <c r="BL882" t="s">
        <v>126</v>
      </c>
      <c r="BR882">
        <v>8244.1620000000003</v>
      </c>
    </row>
    <row r="883" spans="59:70" x14ac:dyDescent="0.25">
      <c r="BG883">
        <v>2010</v>
      </c>
      <c r="BH883" t="s">
        <v>121</v>
      </c>
      <c r="BK883" t="s">
        <v>124</v>
      </c>
      <c r="BL883" t="s">
        <v>126</v>
      </c>
      <c r="BR883">
        <v>7.3639999999999999</v>
      </c>
    </row>
    <row r="884" spans="59:70" x14ac:dyDescent="0.25">
      <c r="BG884">
        <v>2010</v>
      </c>
      <c r="BH884" t="s">
        <v>121</v>
      </c>
      <c r="BK884" t="s">
        <v>209</v>
      </c>
      <c r="BL884" t="s">
        <v>126</v>
      </c>
      <c r="BR884" t="e">
        <v>#VALUE!</v>
      </c>
    </row>
    <row r="885" spans="59:70" x14ac:dyDescent="0.25">
      <c r="BG885">
        <v>2010</v>
      </c>
      <c r="BH885" t="s">
        <v>121</v>
      </c>
      <c r="BK885" t="s">
        <v>122</v>
      </c>
      <c r="BL885" t="s">
        <v>126</v>
      </c>
      <c r="BR885">
        <v>26.97</v>
      </c>
    </row>
    <row r="886" spans="59:70" x14ac:dyDescent="0.25">
      <c r="BG886">
        <v>2010</v>
      </c>
      <c r="BH886" t="s">
        <v>121</v>
      </c>
      <c r="BK886" t="s">
        <v>123</v>
      </c>
      <c r="BL886" t="s">
        <v>126</v>
      </c>
      <c r="BR886">
        <v>7570.59</v>
      </c>
    </row>
    <row r="887" spans="59:70" x14ac:dyDescent="0.25">
      <c r="BG887">
        <v>2010</v>
      </c>
      <c r="BH887" t="s">
        <v>121</v>
      </c>
      <c r="BK887" t="s">
        <v>125</v>
      </c>
      <c r="BL887" t="s">
        <v>126</v>
      </c>
      <c r="BR887">
        <v>48.53</v>
      </c>
    </row>
    <row r="888" spans="59:70" x14ac:dyDescent="0.25">
      <c r="BG888">
        <v>2011</v>
      </c>
      <c r="BH888" t="s">
        <v>116</v>
      </c>
      <c r="BL888" t="s">
        <v>126</v>
      </c>
      <c r="BM888" t="s">
        <v>214</v>
      </c>
      <c r="BR888">
        <v>0</v>
      </c>
    </row>
    <row r="889" spans="59:70" x14ac:dyDescent="0.25">
      <c r="BG889">
        <v>2011</v>
      </c>
      <c r="BH889" t="s">
        <v>116</v>
      </c>
      <c r="BI889" t="s">
        <v>198</v>
      </c>
      <c r="BL889" t="s">
        <v>126</v>
      </c>
      <c r="BM889" t="s">
        <v>214</v>
      </c>
      <c r="BR889">
        <v>0</v>
      </c>
    </row>
    <row r="890" spans="59:70" x14ac:dyDescent="0.25">
      <c r="BG890">
        <v>2011</v>
      </c>
      <c r="BH890" t="s">
        <v>116</v>
      </c>
      <c r="BI890" t="s">
        <v>199</v>
      </c>
      <c r="BL890" t="s">
        <v>126</v>
      </c>
      <c r="BM890" t="s">
        <v>214</v>
      </c>
      <c r="BR890">
        <v>0</v>
      </c>
    </row>
    <row r="891" spans="59:70" x14ac:dyDescent="0.25">
      <c r="BG891">
        <v>2011</v>
      </c>
      <c r="BH891" t="s">
        <v>116</v>
      </c>
      <c r="BI891" t="s">
        <v>200</v>
      </c>
      <c r="BL891" t="s">
        <v>126</v>
      </c>
      <c r="BM891" t="s">
        <v>214</v>
      </c>
      <c r="BR891">
        <v>0</v>
      </c>
    </row>
    <row r="892" spans="59:70" x14ac:dyDescent="0.25">
      <c r="BG892">
        <v>2011</v>
      </c>
      <c r="BH892" t="s">
        <v>116</v>
      </c>
      <c r="BI892" t="s">
        <v>201</v>
      </c>
      <c r="BL892" t="s">
        <v>126</v>
      </c>
      <c r="BM892" t="s">
        <v>214</v>
      </c>
      <c r="BR892">
        <v>0</v>
      </c>
    </row>
    <row r="893" spans="59:70" x14ac:dyDescent="0.25">
      <c r="BG893">
        <v>2011</v>
      </c>
      <c r="BH893" t="s">
        <v>116</v>
      </c>
      <c r="BI893" t="s">
        <v>201</v>
      </c>
      <c r="BJ893" t="s">
        <v>118</v>
      </c>
      <c r="BL893" t="s">
        <v>126</v>
      </c>
      <c r="BM893" t="s">
        <v>214</v>
      </c>
      <c r="BR893">
        <v>0</v>
      </c>
    </row>
    <row r="894" spans="59:70" x14ac:dyDescent="0.25">
      <c r="BG894">
        <v>2011</v>
      </c>
      <c r="BH894" t="s">
        <v>116</v>
      </c>
      <c r="BI894" t="s">
        <v>201</v>
      </c>
      <c r="BJ894" t="s">
        <v>117</v>
      </c>
      <c r="BL894" t="s">
        <v>126</v>
      </c>
      <c r="BM894" t="s">
        <v>214</v>
      </c>
      <c r="BR894">
        <v>0</v>
      </c>
    </row>
    <row r="895" spans="59:70" x14ac:dyDescent="0.25">
      <c r="BG895">
        <v>2011</v>
      </c>
      <c r="BH895" t="s">
        <v>116</v>
      </c>
      <c r="BI895" t="s">
        <v>201</v>
      </c>
      <c r="BJ895" t="s">
        <v>120</v>
      </c>
      <c r="BL895" t="s">
        <v>126</v>
      </c>
      <c r="BM895" t="s">
        <v>214</v>
      </c>
      <c r="BR895">
        <v>0</v>
      </c>
    </row>
    <row r="896" spans="59:70" x14ac:dyDescent="0.25">
      <c r="BG896">
        <v>2011</v>
      </c>
      <c r="BH896" t="s">
        <v>116</v>
      </c>
      <c r="BI896" t="s">
        <v>201</v>
      </c>
      <c r="BJ896" t="s">
        <v>202</v>
      </c>
      <c r="BL896" t="s">
        <v>126</v>
      </c>
      <c r="BM896" t="s">
        <v>214</v>
      </c>
      <c r="BR896">
        <v>0</v>
      </c>
    </row>
    <row r="897" spans="59:70" x14ac:dyDescent="0.25">
      <c r="BG897">
        <v>2011</v>
      </c>
      <c r="BH897" t="s">
        <v>116</v>
      </c>
      <c r="BI897" t="s">
        <v>201</v>
      </c>
      <c r="BJ897" t="s">
        <v>203</v>
      </c>
      <c r="BL897" t="s">
        <v>126</v>
      </c>
      <c r="BM897" t="s">
        <v>214</v>
      </c>
      <c r="BR897">
        <v>0</v>
      </c>
    </row>
    <row r="898" spans="59:70" x14ac:dyDescent="0.25">
      <c r="BG898">
        <v>2011</v>
      </c>
      <c r="BH898" t="s">
        <v>116</v>
      </c>
      <c r="BI898" t="s">
        <v>201</v>
      </c>
      <c r="BJ898" t="s">
        <v>119</v>
      </c>
      <c r="BL898" t="s">
        <v>126</v>
      </c>
      <c r="BM898" t="s">
        <v>214</v>
      </c>
      <c r="BR898">
        <v>0</v>
      </c>
    </row>
    <row r="899" spans="59:70" x14ac:dyDescent="0.25">
      <c r="BG899">
        <v>2011</v>
      </c>
      <c r="BH899" t="s">
        <v>116</v>
      </c>
      <c r="BI899" t="s">
        <v>201</v>
      </c>
      <c r="BJ899" t="s">
        <v>204</v>
      </c>
      <c r="BL899" t="s">
        <v>126</v>
      </c>
      <c r="BM899" t="s">
        <v>214</v>
      </c>
      <c r="BR899">
        <v>0</v>
      </c>
    </row>
    <row r="900" spans="59:70" x14ac:dyDescent="0.25">
      <c r="BG900">
        <v>2011</v>
      </c>
      <c r="BH900" t="s">
        <v>116</v>
      </c>
      <c r="BI900" t="s">
        <v>201</v>
      </c>
      <c r="BJ900" t="s">
        <v>205</v>
      </c>
      <c r="BL900" t="s">
        <v>126</v>
      </c>
      <c r="BM900" t="s">
        <v>214</v>
      </c>
      <c r="BR900">
        <v>0</v>
      </c>
    </row>
    <row r="901" spans="59:70" x14ac:dyDescent="0.25">
      <c r="BG901">
        <v>2011</v>
      </c>
      <c r="BH901" t="s">
        <v>116</v>
      </c>
      <c r="BI901" t="s">
        <v>206</v>
      </c>
      <c r="BL901" t="s">
        <v>126</v>
      </c>
      <c r="BM901" t="s">
        <v>214</v>
      </c>
      <c r="BR901">
        <v>0</v>
      </c>
    </row>
    <row r="902" spans="59:70" x14ac:dyDescent="0.25">
      <c r="BG902">
        <v>2011</v>
      </c>
      <c r="BH902" t="s">
        <v>116</v>
      </c>
      <c r="BI902" t="s">
        <v>207</v>
      </c>
      <c r="BL902" t="s">
        <v>126</v>
      </c>
      <c r="BM902" t="s">
        <v>214</v>
      </c>
      <c r="BR902">
        <v>0</v>
      </c>
    </row>
    <row r="903" spans="59:70" x14ac:dyDescent="0.25">
      <c r="BG903">
        <v>2011</v>
      </c>
      <c r="BH903" t="s">
        <v>121</v>
      </c>
      <c r="BK903" t="s">
        <v>208</v>
      </c>
      <c r="BL903" t="s">
        <v>126</v>
      </c>
      <c r="BM903" t="s">
        <v>214</v>
      </c>
      <c r="BR903">
        <v>0</v>
      </c>
    </row>
    <row r="904" spans="59:70" x14ac:dyDescent="0.25">
      <c r="BG904">
        <v>2011</v>
      </c>
      <c r="BH904" t="s">
        <v>121</v>
      </c>
      <c r="BK904" t="s">
        <v>124</v>
      </c>
      <c r="BL904" t="s">
        <v>126</v>
      </c>
      <c r="BM904" t="s">
        <v>214</v>
      </c>
      <c r="BR904">
        <v>0</v>
      </c>
    </row>
    <row r="905" spans="59:70" x14ac:dyDescent="0.25">
      <c r="BG905">
        <v>2011</v>
      </c>
      <c r="BH905" t="s">
        <v>121</v>
      </c>
      <c r="BK905" t="s">
        <v>209</v>
      </c>
      <c r="BL905" t="s">
        <v>126</v>
      </c>
      <c r="BM905" t="s">
        <v>214</v>
      </c>
      <c r="BR905" t="e">
        <v>#VALUE!</v>
      </c>
    </row>
    <row r="906" spans="59:70" x14ac:dyDescent="0.25">
      <c r="BG906">
        <v>2011</v>
      </c>
      <c r="BH906" t="s">
        <v>121</v>
      </c>
      <c r="BK906" t="s">
        <v>122</v>
      </c>
      <c r="BL906" t="s">
        <v>126</v>
      </c>
      <c r="BM906" t="s">
        <v>214</v>
      </c>
      <c r="BR906">
        <v>0</v>
      </c>
    </row>
    <row r="907" spans="59:70" x14ac:dyDescent="0.25">
      <c r="BG907">
        <v>2011</v>
      </c>
      <c r="BH907" t="s">
        <v>121</v>
      </c>
      <c r="BK907" t="s">
        <v>123</v>
      </c>
      <c r="BL907" t="s">
        <v>126</v>
      </c>
      <c r="BM907" t="s">
        <v>214</v>
      </c>
      <c r="BR907">
        <v>0</v>
      </c>
    </row>
    <row r="908" spans="59:70" x14ac:dyDescent="0.25">
      <c r="BG908">
        <v>2011</v>
      </c>
      <c r="BH908" t="s">
        <v>121</v>
      </c>
      <c r="BK908" t="s">
        <v>125</v>
      </c>
      <c r="BL908" t="s">
        <v>126</v>
      </c>
      <c r="BM908" t="s">
        <v>214</v>
      </c>
      <c r="BR908">
        <v>0</v>
      </c>
    </row>
    <row r="909" spans="59:70" x14ac:dyDescent="0.25">
      <c r="BG909">
        <v>2011</v>
      </c>
      <c r="BH909" t="s">
        <v>116</v>
      </c>
      <c r="BL909" t="s">
        <v>126</v>
      </c>
      <c r="BM909" t="s">
        <v>215</v>
      </c>
      <c r="BR909">
        <v>256.93508999999921</v>
      </c>
    </row>
    <row r="910" spans="59:70" x14ac:dyDescent="0.25">
      <c r="BG910">
        <v>2011</v>
      </c>
      <c r="BH910" t="s">
        <v>116</v>
      </c>
      <c r="BI910" t="s">
        <v>198</v>
      </c>
      <c r="BL910" t="s">
        <v>126</v>
      </c>
      <c r="BM910" t="s">
        <v>215</v>
      </c>
      <c r="BR910">
        <v>149.2330199999987</v>
      </c>
    </row>
    <row r="911" spans="59:70" x14ac:dyDescent="0.25">
      <c r="BG911">
        <v>2011</v>
      </c>
      <c r="BH911" t="s">
        <v>116</v>
      </c>
      <c r="BI911" t="s">
        <v>199</v>
      </c>
      <c r="BL911" t="s">
        <v>126</v>
      </c>
      <c r="BM911" t="s">
        <v>215</v>
      </c>
      <c r="BR911">
        <v>78.518029999999854</v>
      </c>
    </row>
    <row r="912" spans="59:70" x14ac:dyDescent="0.25">
      <c r="BG912">
        <v>2011</v>
      </c>
      <c r="BH912" t="s">
        <v>116</v>
      </c>
      <c r="BI912" t="s">
        <v>200</v>
      </c>
      <c r="BL912" t="s">
        <v>126</v>
      </c>
      <c r="BM912" t="s">
        <v>215</v>
      </c>
      <c r="BR912">
        <v>15.43085</v>
      </c>
    </row>
    <row r="913" spans="59:70" x14ac:dyDescent="0.25">
      <c r="BG913">
        <v>2011</v>
      </c>
      <c r="BH913" t="s">
        <v>116</v>
      </c>
      <c r="BI913" t="s">
        <v>201</v>
      </c>
      <c r="BL913" t="s">
        <v>126</v>
      </c>
      <c r="BM913" t="s">
        <v>215</v>
      </c>
      <c r="BR913">
        <v>4.6673500000000194</v>
      </c>
    </row>
    <row r="914" spans="59:70" x14ac:dyDescent="0.25">
      <c r="BG914">
        <v>2011</v>
      </c>
      <c r="BH914" t="s">
        <v>116</v>
      </c>
      <c r="BI914" t="s">
        <v>201</v>
      </c>
      <c r="BJ914" t="s">
        <v>118</v>
      </c>
      <c r="BL914" t="s">
        <v>126</v>
      </c>
      <c r="BM914" t="s">
        <v>215</v>
      </c>
      <c r="BR914">
        <v>2.1454200000000001</v>
      </c>
    </row>
    <row r="915" spans="59:70" x14ac:dyDescent="0.25">
      <c r="BG915">
        <v>2011</v>
      </c>
      <c r="BH915" t="s">
        <v>116</v>
      </c>
      <c r="BI915" t="s">
        <v>201</v>
      </c>
      <c r="BJ915" t="s">
        <v>117</v>
      </c>
      <c r="BL915" t="s">
        <v>126</v>
      </c>
      <c r="BM915" t="s">
        <v>215</v>
      </c>
      <c r="BR915">
        <v>0.63152999999999992</v>
      </c>
    </row>
    <row r="916" spans="59:70" x14ac:dyDescent="0.25">
      <c r="BG916">
        <v>2011</v>
      </c>
      <c r="BH916" t="s">
        <v>116</v>
      </c>
      <c r="BI916" t="s">
        <v>201</v>
      </c>
      <c r="BJ916" t="s">
        <v>120</v>
      </c>
      <c r="BL916" t="s">
        <v>126</v>
      </c>
      <c r="BM916" t="s">
        <v>215</v>
      </c>
      <c r="BR916">
        <v>0.39678000000000002</v>
      </c>
    </row>
    <row r="917" spans="59:70" x14ac:dyDescent="0.25">
      <c r="BG917">
        <v>2011</v>
      </c>
      <c r="BH917" t="s">
        <v>116</v>
      </c>
      <c r="BI917" t="s">
        <v>201</v>
      </c>
      <c r="BJ917" t="s">
        <v>202</v>
      </c>
      <c r="BL917" t="s">
        <v>126</v>
      </c>
      <c r="BM917" t="s">
        <v>215</v>
      </c>
      <c r="BR917">
        <v>0.57940999999999998</v>
      </c>
    </row>
    <row r="918" spans="59:70" x14ac:dyDescent="0.25">
      <c r="BG918">
        <v>2011</v>
      </c>
      <c r="BH918" t="s">
        <v>116</v>
      </c>
      <c r="BI918" t="s">
        <v>201</v>
      </c>
      <c r="BJ918" t="s">
        <v>203</v>
      </c>
      <c r="BL918" t="s">
        <v>126</v>
      </c>
      <c r="BM918" t="s">
        <v>215</v>
      </c>
      <c r="BR918">
        <v>0.53464</v>
      </c>
    </row>
    <row r="919" spans="59:70" x14ac:dyDescent="0.25">
      <c r="BG919">
        <v>2011</v>
      </c>
      <c r="BH919" t="s">
        <v>116</v>
      </c>
      <c r="BI919" t="s">
        <v>201</v>
      </c>
      <c r="BJ919" t="s">
        <v>119</v>
      </c>
      <c r="BL919" t="s">
        <v>126</v>
      </c>
      <c r="BM919" t="s">
        <v>215</v>
      </c>
      <c r="BR919">
        <v>0.18984999999999999</v>
      </c>
    </row>
    <row r="920" spans="59:70" x14ac:dyDescent="0.25">
      <c r="BG920">
        <v>2011</v>
      </c>
      <c r="BH920" t="s">
        <v>116</v>
      </c>
      <c r="BI920" t="s">
        <v>201</v>
      </c>
      <c r="BJ920" t="s">
        <v>204</v>
      </c>
      <c r="BL920" t="s">
        <v>126</v>
      </c>
      <c r="BM920" t="s">
        <v>215</v>
      </c>
      <c r="BR920">
        <v>8.7999999999999926E-2</v>
      </c>
    </row>
    <row r="921" spans="59:70" x14ac:dyDescent="0.25">
      <c r="BG921">
        <v>2011</v>
      </c>
      <c r="BH921" t="s">
        <v>116</v>
      </c>
      <c r="BI921" t="s">
        <v>201</v>
      </c>
      <c r="BJ921" t="s">
        <v>205</v>
      </c>
      <c r="BL921" t="s">
        <v>126</v>
      </c>
      <c r="BM921" t="s">
        <v>215</v>
      </c>
      <c r="BR921">
        <v>0.10172</v>
      </c>
    </row>
    <row r="922" spans="59:70" x14ac:dyDescent="0.25">
      <c r="BG922">
        <v>2011</v>
      </c>
      <c r="BH922" t="s">
        <v>116</v>
      </c>
      <c r="BI922" t="s">
        <v>206</v>
      </c>
      <c r="BL922" t="s">
        <v>126</v>
      </c>
      <c r="BM922" t="s">
        <v>215</v>
      </c>
      <c r="BR922">
        <v>6.86111</v>
      </c>
    </row>
    <row r="923" spans="59:70" x14ac:dyDescent="0.25">
      <c r="BG923">
        <v>2011</v>
      </c>
      <c r="BH923" t="s">
        <v>116</v>
      </c>
      <c r="BI923" t="s">
        <v>207</v>
      </c>
      <c r="BL923" t="s">
        <v>126</v>
      </c>
      <c r="BM923" t="s">
        <v>215</v>
      </c>
      <c r="BR923">
        <v>2.2247200000000089</v>
      </c>
    </row>
    <row r="924" spans="59:70" x14ac:dyDescent="0.25">
      <c r="BG924">
        <v>2011</v>
      </c>
      <c r="BH924" t="s">
        <v>121</v>
      </c>
      <c r="BK924" t="s">
        <v>208</v>
      </c>
      <c r="BL924" t="s">
        <v>126</v>
      </c>
      <c r="BM924" t="s">
        <v>215</v>
      </c>
      <c r="BR924">
        <v>1329.2380000000001</v>
      </c>
    </row>
    <row r="925" spans="59:70" x14ac:dyDescent="0.25">
      <c r="BG925">
        <v>2011</v>
      </c>
      <c r="BH925" t="s">
        <v>121</v>
      </c>
      <c r="BK925" t="s">
        <v>124</v>
      </c>
      <c r="BL925" t="s">
        <v>126</v>
      </c>
      <c r="BM925" t="s">
        <v>215</v>
      </c>
      <c r="BR925">
        <v>0.57799999999999996</v>
      </c>
    </row>
    <row r="926" spans="59:70" x14ac:dyDescent="0.25">
      <c r="BG926">
        <v>2011</v>
      </c>
      <c r="BH926" t="s">
        <v>121</v>
      </c>
      <c r="BK926" t="s">
        <v>209</v>
      </c>
      <c r="BL926" t="s">
        <v>126</v>
      </c>
      <c r="BM926" t="s">
        <v>215</v>
      </c>
      <c r="BR926" t="e">
        <v>#VALUE!</v>
      </c>
    </row>
    <row r="927" spans="59:70" x14ac:dyDescent="0.25">
      <c r="BG927">
        <v>2011</v>
      </c>
      <c r="BH927" t="s">
        <v>121</v>
      </c>
      <c r="BK927" t="s">
        <v>122</v>
      </c>
      <c r="BL927" t="s">
        <v>126</v>
      </c>
      <c r="BM927" t="s">
        <v>215</v>
      </c>
      <c r="BR927">
        <v>4.3769999999999998</v>
      </c>
    </row>
    <row r="928" spans="59:70" x14ac:dyDescent="0.25">
      <c r="BG928">
        <v>2011</v>
      </c>
      <c r="BH928" t="s">
        <v>121</v>
      </c>
      <c r="BK928" t="s">
        <v>123</v>
      </c>
      <c r="BL928" t="s">
        <v>126</v>
      </c>
      <c r="BM928" t="s">
        <v>215</v>
      </c>
      <c r="BR928">
        <v>1598.3309999999999</v>
      </c>
    </row>
    <row r="929" spans="59:70" x14ac:dyDescent="0.25">
      <c r="BG929">
        <v>2011</v>
      </c>
      <c r="BH929" t="s">
        <v>121</v>
      </c>
      <c r="BK929" t="s">
        <v>125</v>
      </c>
      <c r="BL929" t="s">
        <v>126</v>
      </c>
      <c r="BM929" t="s">
        <v>215</v>
      </c>
      <c r="BR929">
        <v>4.7430000000000003</v>
      </c>
    </row>
    <row r="930" spans="59:70" x14ac:dyDescent="0.25">
      <c r="BG930">
        <v>2011</v>
      </c>
      <c r="BH930" t="s">
        <v>116</v>
      </c>
      <c r="BL930" t="s">
        <v>126</v>
      </c>
      <c r="BM930" t="s">
        <v>216</v>
      </c>
      <c r="BR930">
        <v>212.21183999999869</v>
      </c>
    </row>
    <row r="931" spans="59:70" x14ac:dyDescent="0.25">
      <c r="BG931">
        <v>2011</v>
      </c>
      <c r="BH931" t="s">
        <v>116</v>
      </c>
      <c r="BI931" t="s">
        <v>198</v>
      </c>
      <c r="BL931" t="s">
        <v>126</v>
      </c>
      <c r="BM931" t="s">
        <v>216</v>
      </c>
      <c r="BR931">
        <v>140.6916399999989</v>
      </c>
    </row>
    <row r="932" spans="59:70" x14ac:dyDescent="0.25">
      <c r="BG932">
        <v>2011</v>
      </c>
      <c r="BH932" t="s">
        <v>116</v>
      </c>
      <c r="BI932" t="s">
        <v>199</v>
      </c>
      <c r="BL932" t="s">
        <v>126</v>
      </c>
      <c r="BM932" t="s">
        <v>216</v>
      </c>
      <c r="BR932">
        <v>31.97871</v>
      </c>
    </row>
    <row r="933" spans="59:70" x14ac:dyDescent="0.25">
      <c r="BG933">
        <v>2011</v>
      </c>
      <c r="BH933" t="s">
        <v>116</v>
      </c>
      <c r="BI933" t="s">
        <v>200</v>
      </c>
      <c r="BL933" t="s">
        <v>126</v>
      </c>
      <c r="BM933" t="s">
        <v>216</v>
      </c>
      <c r="BR933">
        <v>17.800550000000001</v>
      </c>
    </row>
    <row r="934" spans="59:70" x14ac:dyDescent="0.25">
      <c r="BG934">
        <v>2011</v>
      </c>
      <c r="BH934" t="s">
        <v>116</v>
      </c>
      <c r="BI934" t="s">
        <v>201</v>
      </c>
      <c r="BL934" t="s">
        <v>126</v>
      </c>
      <c r="BM934" t="s">
        <v>216</v>
      </c>
      <c r="BR934">
        <v>15.96532</v>
      </c>
    </row>
    <row r="935" spans="59:70" x14ac:dyDescent="0.25">
      <c r="BG935">
        <v>2011</v>
      </c>
      <c r="BH935" t="s">
        <v>116</v>
      </c>
      <c r="BI935" t="s">
        <v>201</v>
      </c>
      <c r="BJ935" t="s">
        <v>118</v>
      </c>
      <c r="BL935" t="s">
        <v>126</v>
      </c>
      <c r="BM935" t="s">
        <v>216</v>
      </c>
      <c r="BR935">
        <v>3.7216399999999998</v>
      </c>
    </row>
    <row r="936" spans="59:70" x14ac:dyDescent="0.25">
      <c r="BG936">
        <v>2011</v>
      </c>
      <c r="BH936" t="s">
        <v>116</v>
      </c>
      <c r="BI936" t="s">
        <v>201</v>
      </c>
      <c r="BJ936" t="s">
        <v>117</v>
      </c>
      <c r="BL936" t="s">
        <v>126</v>
      </c>
      <c r="BM936" t="s">
        <v>216</v>
      </c>
      <c r="BR936">
        <v>4.4731199999999998</v>
      </c>
    </row>
    <row r="937" spans="59:70" x14ac:dyDescent="0.25">
      <c r="BG937">
        <v>2011</v>
      </c>
      <c r="BH937" t="s">
        <v>116</v>
      </c>
      <c r="BI937" t="s">
        <v>201</v>
      </c>
      <c r="BJ937" t="s">
        <v>120</v>
      </c>
      <c r="BL937" t="s">
        <v>126</v>
      </c>
      <c r="BM937" t="s">
        <v>216</v>
      </c>
      <c r="BR937">
        <v>3.7532999999999999</v>
      </c>
    </row>
    <row r="938" spans="59:70" x14ac:dyDescent="0.25">
      <c r="BG938">
        <v>2011</v>
      </c>
      <c r="BH938" t="s">
        <v>116</v>
      </c>
      <c r="BI938" t="s">
        <v>201</v>
      </c>
      <c r="BJ938" t="s">
        <v>202</v>
      </c>
      <c r="BL938" t="s">
        <v>126</v>
      </c>
      <c r="BM938" t="s">
        <v>216</v>
      </c>
      <c r="BR938">
        <v>1.6655199999999999</v>
      </c>
    </row>
    <row r="939" spans="59:70" x14ac:dyDescent="0.25">
      <c r="BG939">
        <v>2011</v>
      </c>
      <c r="BH939" t="s">
        <v>116</v>
      </c>
      <c r="BI939" t="s">
        <v>201</v>
      </c>
      <c r="BJ939" t="s">
        <v>203</v>
      </c>
      <c r="BL939" t="s">
        <v>126</v>
      </c>
      <c r="BM939" t="s">
        <v>216</v>
      </c>
      <c r="BR939">
        <v>0.96434000000000009</v>
      </c>
    </row>
    <row r="940" spans="59:70" x14ac:dyDescent="0.25">
      <c r="BG940">
        <v>2011</v>
      </c>
      <c r="BH940" t="s">
        <v>116</v>
      </c>
      <c r="BI940" t="s">
        <v>201</v>
      </c>
      <c r="BJ940" t="s">
        <v>119</v>
      </c>
      <c r="BL940" t="s">
        <v>126</v>
      </c>
      <c r="BM940" t="s">
        <v>216</v>
      </c>
      <c r="BR940">
        <v>0.18708</v>
      </c>
    </row>
    <row r="941" spans="59:70" x14ac:dyDescent="0.25">
      <c r="BG941">
        <v>2011</v>
      </c>
      <c r="BH941" t="s">
        <v>116</v>
      </c>
      <c r="BI941" t="s">
        <v>201</v>
      </c>
      <c r="BJ941" t="s">
        <v>204</v>
      </c>
      <c r="BL941" t="s">
        <v>126</v>
      </c>
      <c r="BM941" t="s">
        <v>216</v>
      </c>
      <c r="BR941">
        <v>0.26418000000000003</v>
      </c>
    </row>
    <row r="942" spans="59:70" x14ac:dyDescent="0.25">
      <c r="BG942">
        <v>2011</v>
      </c>
      <c r="BH942" t="s">
        <v>116</v>
      </c>
      <c r="BI942" t="s">
        <v>201</v>
      </c>
      <c r="BJ942" t="s">
        <v>205</v>
      </c>
      <c r="BL942" t="s">
        <v>126</v>
      </c>
      <c r="BM942" t="s">
        <v>216</v>
      </c>
      <c r="BR942">
        <v>0.93613999999999997</v>
      </c>
    </row>
    <row r="943" spans="59:70" x14ac:dyDescent="0.25">
      <c r="BG943">
        <v>2011</v>
      </c>
      <c r="BH943" t="s">
        <v>116</v>
      </c>
      <c r="BI943" t="s">
        <v>206</v>
      </c>
      <c r="BL943" t="s">
        <v>126</v>
      </c>
      <c r="BM943" t="s">
        <v>216</v>
      </c>
      <c r="BR943">
        <v>4.5164900000000108</v>
      </c>
    </row>
    <row r="944" spans="59:70" x14ac:dyDescent="0.25">
      <c r="BG944">
        <v>2011</v>
      </c>
      <c r="BH944" t="s">
        <v>116</v>
      </c>
      <c r="BI944" t="s">
        <v>207</v>
      </c>
      <c r="BL944" t="s">
        <v>126</v>
      </c>
      <c r="BM944" t="s">
        <v>216</v>
      </c>
      <c r="BR944">
        <v>1.2591299999999941</v>
      </c>
    </row>
    <row r="945" spans="59:70" x14ac:dyDescent="0.25">
      <c r="BG945">
        <v>2011</v>
      </c>
      <c r="BH945" t="s">
        <v>121</v>
      </c>
      <c r="BK945" t="s">
        <v>208</v>
      </c>
      <c r="BL945" t="s">
        <v>126</v>
      </c>
      <c r="BM945" t="s">
        <v>216</v>
      </c>
      <c r="BR945">
        <v>1389.154</v>
      </c>
    </row>
    <row r="946" spans="59:70" x14ac:dyDescent="0.25">
      <c r="BG946">
        <v>2011</v>
      </c>
      <c r="BH946" t="s">
        <v>121</v>
      </c>
      <c r="BK946" t="s">
        <v>124</v>
      </c>
      <c r="BL946" t="s">
        <v>126</v>
      </c>
      <c r="BM946" t="s">
        <v>216</v>
      </c>
      <c r="BR946">
        <v>0.46600000000000003</v>
      </c>
    </row>
    <row r="947" spans="59:70" x14ac:dyDescent="0.25">
      <c r="BG947">
        <v>2011</v>
      </c>
      <c r="BH947" t="s">
        <v>121</v>
      </c>
      <c r="BK947" t="s">
        <v>209</v>
      </c>
      <c r="BL947" t="s">
        <v>126</v>
      </c>
      <c r="BM947" t="s">
        <v>216</v>
      </c>
      <c r="BR947" t="e">
        <v>#VALUE!</v>
      </c>
    </row>
    <row r="948" spans="59:70" x14ac:dyDescent="0.25">
      <c r="BG948">
        <v>2011</v>
      </c>
      <c r="BH948" t="s">
        <v>121</v>
      </c>
      <c r="BK948" t="s">
        <v>122</v>
      </c>
      <c r="BL948" t="s">
        <v>126</v>
      </c>
      <c r="BM948" t="s">
        <v>216</v>
      </c>
      <c r="BR948">
        <v>4.5090000000000003</v>
      </c>
    </row>
    <row r="949" spans="59:70" x14ac:dyDescent="0.25">
      <c r="BG949">
        <v>2011</v>
      </c>
      <c r="BH949" t="s">
        <v>121</v>
      </c>
      <c r="BK949" t="s">
        <v>123</v>
      </c>
      <c r="BL949" t="s">
        <v>126</v>
      </c>
      <c r="BM949" t="s">
        <v>216</v>
      </c>
      <c r="BR949">
        <v>1769.277</v>
      </c>
    </row>
    <row r="950" spans="59:70" x14ac:dyDescent="0.25">
      <c r="BG950">
        <v>2011</v>
      </c>
      <c r="BH950" t="s">
        <v>121</v>
      </c>
      <c r="BK950" t="s">
        <v>125</v>
      </c>
      <c r="BL950" t="s">
        <v>126</v>
      </c>
      <c r="BM950" t="s">
        <v>216</v>
      </c>
      <c r="BR950">
        <v>5.8339999999999996</v>
      </c>
    </row>
    <row r="951" spans="59:70" x14ac:dyDescent="0.25">
      <c r="BG951">
        <v>2011</v>
      </c>
      <c r="BH951" t="s">
        <v>116</v>
      </c>
      <c r="BL951" t="s">
        <v>126</v>
      </c>
      <c r="BM951" t="s">
        <v>210</v>
      </c>
      <c r="BR951">
        <v>390.34781999999763</v>
      </c>
    </row>
    <row r="952" spans="59:70" x14ac:dyDescent="0.25">
      <c r="BG952">
        <v>2011</v>
      </c>
      <c r="BH952" t="s">
        <v>116</v>
      </c>
      <c r="BI952" t="s">
        <v>198</v>
      </c>
      <c r="BL952" t="s">
        <v>126</v>
      </c>
      <c r="BM952" t="s">
        <v>210</v>
      </c>
      <c r="BR952">
        <v>285.20586999999767</v>
      </c>
    </row>
    <row r="953" spans="59:70" x14ac:dyDescent="0.25">
      <c r="BG953">
        <v>2011</v>
      </c>
      <c r="BH953" t="s">
        <v>116</v>
      </c>
      <c r="BI953" t="s">
        <v>199</v>
      </c>
      <c r="BL953" t="s">
        <v>126</v>
      </c>
      <c r="BM953" t="s">
        <v>210</v>
      </c>
      <c r="BR953">
        <v>52.504820000000002</v>
      </c>
    </row>
    <row r="954" spans="59:70" x14ac:dyDescent="0.25">
      <c r="BG954">
        <v>2011</v>
      </c>
      <c r="BH954" t="s">
        <v>116</v>
      </c>
      <c r="BI954" t="s">
        <v>200</v>
      </c>
      <c r="BL954" t="s">
        <v>126</v>
      </c>
      <c r="BM954" t="s">
        <v>210</v>
      </c>
      <c r="BR954">
        <v>25.68626999999994</v>
      </c>
    </row>
    <row r="955" spans="59:70" x14ac:dyDescent="0.25">
      <c r="BG955">
        <v>2011</v>
      </c>
      <c r="BH955" t="s">
        <v>116</v>
      </c>
      <c r="BI955" t="s">
        <v>201</v>
      </c>
      <c r="BL955" t="s">
        <v>126</v>
      </c>
      <c r="BM955" t="s">
        <v>210</v>
      </c>
      <c r="BR955">
        <v>14.528890000000001</v>
      </c>
    </row>
    <row r="956" spans="59:70" x14ac:dyDescent="0.25">
      <c r="BG956">
        <v>2011</v>
      </c>
      <c r="BH956" t="s">
        <v>116</v>
      </c>
      <c r="BI956" t="s">
        <v>201</v>
      </c>
      <c r="BJ956" t="s">
        <v>118</v>
      </c>
      <c r="BL956" t="s">
        <v>126</v>
      </c>
      <c r="BM956" t="s">
        <v>210</v>
      </c>
      <c r="BR956">
        <v>3.0254699999999999</v>
      </c>
    </row>
    <row r="957" spans="59:70" x14ac:dyDescent="0.25">
      <c r="BG957">
        <v>2011</v>
      </c>
      <c r="BH957" t="s">
        <v>116</v>
      </c>
      <c r="BI957" t="s">
        <v>201</v>
      </c>
      <c r="BJ957" t="s">
        <v>117</v>
      </c>
      <c r="BL957" t="s">
        <v>126</v>
      </c>
      <c r="BM957" t="s">
        <v>210</v>
      </c>
      <c r="BR957">
        <v>5.20268</v>
      </c>
    </row>
    <row r="958" spans="59:70" x14ac:dyDescent="0.25">
      <c r="BG958">
        <v>2011</v>
      </c>
      <c r="BH958" t="s">
        <v>116</v>
      </c>
      <c r="BI958" t="s">
        <v>201</v>
      </c>
      <c r="BJ958" t="s">
        <v>120</v>
      </c>
      <c r="BL958" t="s">
        <v>126</v>
      </c>
      <c r="BM958" t="s">
        <v>210</v>
      </c>
      <c r="BR958">
        <v>1.3813</v>
      </c>
    </row>
    <row r="959" spans="59:70" x14ac:dyDescent="0.25">
      <c r="BG959">
        <v>2011</v>
      </c>
      <c r="BH959" t="s">
        <v>116</v>
      </c>
      <c r="BI959" t="s">
        <v>201</v>
      </c>
      <c r="BJ959" t="s">
        <v>202</v>
      </c>
      <c r="BL959" t="s">
        <v>126</v>
      </c>
      <c r="BM959" t="s">
        <v>210</v>
      </c>
      <c r="BR959">
        <v>1.5973299999999999</v>
      </c>
    </row>
    <row r="960" spans="59:70" x14ac:dyDescent="0.25">
      <c r="BG960">
        <v>2011</v>
      </c>
      <c r="BH960" t="s">
        <v>116</v>
      </c>
      <c r="BI960" t="s">
        <v>201</v>
      </c>
      <c r="BJ960" t="s">
        <v>203</v>
      </c>
      <c r="BL960" t="s">
        <v>126</v>
      </c>
      <c r="BM960" t="s">
        <v>210</v>
      </c>
      <c r="BR960">
        <v>1.4608000000000001</v>
      </c>
    </row>
    <row r="961" spans="59:70" x14ac:dyDescent="0.25">
      <c r="BG961">
        <v>2011</v>
      </c>
      <c r="BH961" t="s">
        <v>116</v>
      </c>
      <c r="BI961" t="s">
        <v>201</v>
      </c>
      <c r="BJ961" t="s">
        <v>119</v>
      </c>
      <c r="BL961" t="s">
        <v>126</v>
      </c>
      <c r="BM961" t="s">
        <v>210</v>
      </c>
      <c r="BR961">
        <v>0.33016000000000001</v>
      </c>
    </row>
    <row r="962" spans="59:70" x14ac:dyDescent="0.25">
      <c r="BG962">
        <v>2011</v>
      </c>
      <c r="BH962" t="s">
        <v>116</v>
      </c>
      <c r="BI962" t="s">
        <v>201</v>
      </c>
      <c r="BJ962" t="s">
        <v>204</v>
      </c>
      <c r="BL962" t="s">
        <v>126</v>
      </c>
      <c r="BM962" t="s">
        <v>210</v>
      </c>
      <c r="BR962">
        <v>0.19616</v>
      </c>
    </row>
    <row r="963" spans="59:70" x14ac:dyDescent="0.25">
      <c r="BG963">
        <v>2011</v>
      </c>
      <c r="BH963" t="s">
        <v>116</v>
      </c>
      <c r="BI963" t="s">
        <v>201</v>
      </c>
      <c r="BJ963" t="s">
        <v>205</v>
      </c>
      <c r="BL963" t="s">
        <v>126</v>
      </c>
      <c r="BM963" t="s">
        <v>210</v>
      </c>
      <c r="BR963">
        <v>1.3349899999999999</v>
      </c>
    </row>
    <row r="964" spans="59:70" x14ac:dyDescent="0.25">
      <c r="BG964">
        <v>2011</v>
      </c>
      <c r="BH964" t="s">
        <v>116</v>
      </c>
      <c r="BI964" t="s">
        <v>206</v>
      </c>
      <c r="BL964" t="s">
        <v>126</v>
      </c>
      <c r="BM964" t="s">
        <v>210</v>
      </c>
      <c r="BR964">
        <v>9.9546800000000104</v>
      </c>
    </row>
    <row r="965" spans="59:70" x14ac:dyDescent="0.25">
      <c r="BG965">
        <v>2011</v>
      </c>
      <c r="BH965" t="s">
        <v>116</v>
      </c>
      <c r="BI965" t="s">
        <v>207</v>
      </c>
      <c r="BL965" t="s">
        <v>126</v>
      </c>
      <c r="BM965" t="s">
        <v>210</v>
      </c>
      <c r="BR965">
        <v>2.4673000000000131</v>
      </c>
    </row>
    <row r="966" spans="59:70" x14ac:dyDescent="0.25">
      <c r="BG966">
        <v>2011</v>
      </c>
      <c r="BH966" t="s">
        <v>121</v>
      </c>
      <c r="BK966" t="s">
        <v>208</v>
      </c>
      <c r="BL966" t="s">
        <v>126</v>
      </c>
      <c r="BM966" t="s">
        <v>210</v>
      </c>
      <c r="BR966">
        <v>3367.9540000000002</v>
      </c>
    </row>
    <row r="967" spans="59:70" x14ac:dyDescent="0.25">
      <c r="BG967">
        <v>2011</v>
      </c>
      <c r="BH967" t="s">
        <v>121</v>
      </c>
      <c r="BK967" t="s">
        <v>124</v>
      </c>
      <c r="BL967" t="s">
        <v>126</v>
      </c>
      <c r="BM967" t="s">
        <v>210</v>
      </c>
      <c r="BR967">
        <v>0.85</v>
      </c>
    </row>
    <row r="968" spans="59:70" x14ac:dyDescent="0.25">
      <c r="BG968">
        <v>2011</v>
      </c>
      <c r="BH968" t="s">
        <v>121</v>
      </c>
      <c r="BK968" t="s">
        <v>209</v>
      </c>
      <c r="BL968" t="s">
        <v>126</v>
      </c>
      <c r="BM968" t="s">
        <v>210</v>
      </c>
      <c r="BR968" t="e">
        <v>#VALUE!</v>
      </c>
    </row>
    <row r="969" spans="59:70" x14ac:dyDescent="0.25">
      <c r="BG969">
        <v>2011</v>
      </c>
      <c r="BH969" t="s">
        <v>121</v>
      </c>
      <c r="BK969" t="s">
        <v>122</v>
      </c>
      <c r="BL969" t="s">
        <v>126</v>
      </c>
      <c r="BM969" t="s">
        <v>210</v>
      </c>
      <c r="BR969">
        <v>6.0629999999999997</v>
      </c>
    </row>
    <row r="970" spans="59:70" x14ac:dyDescent="0.25">
      <c r="BG970">
        <v>2011</v>
      </c>
      <c r="BH970" t="s">
        <v>121</v>
      </c>
      <c r="BK970" t="s">
        <v>123</v>
      </c>
      <c r="BL970" t="s">
        <v>126</v>
      </c>
      <c r="BM970" t="s">
        <v>210</v>
      </c>
      <c r="BR970">
        <v>2348.777</v>
      </c>
    </row>
    <row r="971" spans="59:70" x14ac:dyDescent="0.25">
      <c r="BG971">
        <v>2011</v>
      </c>
      <c r="BH971" t="s">
        <v>121</v>
      </c>
      <c r="BK971" t="s">
        <v>125</v>
      </c>
      <c r="BL971" t="s">
        <v>126</v>
      </c>
      <c r="BM971" t="s">
        <v>210</v>
      </c>
      <c r="BR971">
        <v>7.0430000000000001</v>
      </c>
    </row>
    <row r="972" spans="59:70" x14ac:dyDescent="0.25">
      <c r="BG972">
        <v>2011</v>
      </c>
      <c r="BH972" t="s">
        <v>116</v>
      </c>
      <c r="BL972" t="s">
        <v>126</v>
      </c>
      <c r="BM972" t="s">
        <v>211</v>
      </c>
      <c r="BR972">
        <v>147.63122000000001</v>
      </c>
    </row>
    <row r="973" spans="59:70" x14ac:dyDescent="0.25">
      <c r="BG973">
        <v>2011</v>
      </c>
      <c r="BH973" t="s">
        <v>116</v>
      </c>
      <c r="BI973" t="s">
        <v>198</v>
      </c>
      <c r="BL973" t="s">
        <v>126</v>
      </c>
      <c r="BM973" t="s">
        <v>211</v>
      </c>
      <c r="BR973">
        <v>101.11102</v>
      </c>
    </row>
    <row r="974" spans="59:70" x14ac:dyDescent="0.25">
      <c r="BG974">
        <v>2011</v>
      </c>
      <c r="BH974" t="s">
        <v>116</v>
      </c>
      <c r="BI974" t="s">
        <v>199</v>
      </c>
      <c r="BL974" t="s">
        <v>126</v>
      </c>
      <c r="BM974" t="s">
        <v>211</v>
      </c>
      <c r="BR974">
        <v>24.76759999999992</v>
      </c>
    </row>
    <row r="975" spans="59:70" x14ac:dyDescent="0.25">
      <c r="BG975">
        <v>2011</v>
      </c>
      <c r="BH975" t="s">
        <v>116</v>
      </c>
      <c r="BI975" t="s">
        <v>200</v>
      </c>
      <c r="BL975" t="s">
        <v>126</v>
      </c>
      <c r="BM975" t="s">
        <v>211</v>
      </c>
      <c r="BR975">
        <v>11.819800000000001</v>
      </c>
    </row>
    <row r="976" spans="59:70" x14ac:dyDescent="0.25">
      <c r="BG976">
        <v>2011</v>
      </c>
      <c r="BH976" t="s">
        <v>116</v>
      </c>
      <c r="BI976" t="s">
        <v>201</v>
      </c>
      <c r="BL976" t="s">
        <v>126</v>
      </c>
      <c r="BM976" t="s">
        <v>211</v>
      </c>
      <c r="BR976">
        <v>4.4068100000000001</v>
      </c>
    </row>
    <row r="977" spans="59:70" x14ac:dyDescent="0.25">
      <c r="BG977">
        <v>2011</v>
      </c>
      <c r="BH977" t="s">
        <v>116</v>
      </c>
      <c r="BI977" t="s">
        <v>201</v>
      </c>
      <c r="BJ977" t="s">
        <v>118</v>
      </c>
      <c r="BL977" t="s">
        <v>126</v>
      </c>
      <c r="BM977" t="s">
        <v>211</v>
      </c>
      <c r="BR977">
        <v>1.9681</v>
      </c>
    </row>
    <row r="978" spans="59:70" x14ac:dyDescent="0.25">
      <c r="BG978">
        <v>2011</v>
      </c>
      <c r="BH978" t="s">
        <v>116</v>
      </c>
      <c r="BI978" t="s">
        <v>201</v>
      </c>
      <c r="BJ978" t="s">
        <v>117</v>
      </c>
      <c r="BL978" t="s">
        <v>126</v>
      </c>
      <c r="BM978" t="s">
        <v>211</v>
      </c>
      <c r="BR978">
        <v>0.64240999999999993</v>
      </c>
    </row>
    <row r="979" spans="59:70" x14ac:dyDescent="0.25">
      <c r="BG979">
        <v>2011</v>
      </c>
      <c r="BH979" t="s">
        <v>116</v>
      </c>
      <c r="BI979" t="s">
        <v>201</v>
      </c>
      <c r="BJ979" t="s">
        <v>120</v>
      </c>
      <c r="BL979" t="s">
        <v>126</v>
      </c>
      <c r="BM979" t="s">
        <v>211</v>
      </c>
      <c r="BR979">
        <v>0.33205000000000001</v>
      </c>
    </row>
    <row r="980" spans="59:70" x14ac:dyDescent="0.25">
      <c r="BG980">
        <v>2011</v>
      </c>
      <c r="BH980" t="s">
        <v>116</v>
      </c>
      <c r="BI980" t="s">
        <v>201</v>
      </c>
      <c r="BJ980" t="s">
        <v>202</v>
      </c>
      <c r="BL980" t="s">
        <v>126</v>
      </c>
      <c r="BM980" t="s">
        <v>211</v>
      </c>
      <c r="BR980">
        <v>0.68347000000000002</v>
      </c>
    </row>
    <row r="981" spans="59:70" x14ac:dyDescent="0.25">
      <c r="BG981">
        <v>2011</v>
      </c>
      <c r="BH981" t="s">
        <v>116</v>
      </c>
      <c r="BI981" t="s">
        <v>201</v>
      </c>
      <c r="BJ981" t="s">
        <v>203</v>
      </c>
      <c r="BL981" t="s">
        <v>126</v>
      </c>
      <c r="BM981" t="s">
        <v>211</v>
      </c>
      <c r="BR981">
        <v>0.38918000000000003</v>
      </c>
    </row>
    <row r="982" spans="59:70" x14ac:dyDescent="0.25">
      <c r="BG982">
        <v>2011</v>
      </c>
      <c r="BH982" t="s">
        <v>116</v>
      </c>
      <c r="BI982" t="s">
        <v>201</v>
      </c>
      <c r="BJ982" t="s">
        <v>119</v>
      </c>
      <c r="BL982" t="s">
        <v>126</v>
      </c>
      <c r="BM982" t="s">
        <v>211</v>
      </c>
      <c r="BR982">
        <v>7.8399999999999859E-2</v>
      </c>
    </row>
    <row r="983" spans="59:70" x14ac:dyDescent="0.25">
      <c r="BG983">
        <v>2011</v>
      </c>
      <c r="BH983" t="s">
        <v>116</v>
      </c>
      <c r="BI983" t="s">
        <v>201</v>
      </c>
      <c r="BJ983" t="s">
        <v>204</v>
      </c>
      <c r="BL983" t="s">
        <v>126</v>
      </c>
      <c r="BM983" t="s">
        <v>211</v>
      </c>
      <c r="BR983">
        <v>7.0120000000000002E-2</v>
      </c>
    </row>
    <row r="984" spans="59:70" x14ac:dyDescent="0.25">
      <c r="BG984">
        <v>2011</v>
      </c>
      <c r="BH984" t="s">
        <v>116</v>
      </c>
      <c r="BI984" t="s">
        <v>201</v>
      </c>
      <c r="BJ984" t="s">
        <v>205</v>
      </c>
      <c r="BL984" t="s">
        <v>126</v>
      </c>
      <c r="BM984" t="s">
        <v>211</v>
      </c>
      <c r="BR984">
        <v>0.24307999999999999</v>
      </c>
    </row>
    <row r="985" spans="59:70" x14ac:dyDescent="0.25">
      <c r="BG985">
        <v>2011</v>
      </c>
      <c r="BH985" t="s">
        <v>116</v>
      </c>
      <c r="BI985" t="s">
        <v>206</v>
      </c>
      <c r="BL985" t="s">
        <v>126</v>
      </c>
      <c r="BM985" t="s">
        <v>211</v>
      </c>
      <c r="BR985">
        <v>4.3706499999999986</v>
      </c>
    </row>
    <row r="986" spans="59:70" x14ac:dyDescent="0.25">
      <c r="BG986">
        <v>2011</v>
      </c>
      <c r="BH986" t="s">
        <v>116</v>
      </c>
      <c r="BI986" t="s">
        <v>207</v>
      </c>
      <c r="BL986" t="s">
        <v>126</v>
      </c>
      <c r="BM986" t="s">
        <v>211</v>
      </c>
      <c r="BR986">
        <v>1.15533</v>
      </c>
    </row>
    <row r="987" spans="59:70" x14ac:dyDescent="0.25">
      <c r="BG987">
        <v>2011</v>
      </c>
      <c r="BH987" t="s">
        <v>121</v>
      </c>
      <c r="BK987" t="s">
        <v>208</v>
      </c>
      <c r="BL987" t="s">
        <v>126</v>
      </c>
      <c r="BM987" t="s">
        <v>211</v>
      </c>
      <c r="BR987">
        <v>780.63499999999999</v>
      </c>
    </row>
    <row r="988" spans="59:70" x14ac:dyDescent="0.25">
      <c r="BG988">
        <v>2011</v>
      </c>
      <c r="BH988" t="s">
        <v>121</v>
      </c>
      <c r="BK988" t="s">
        <v>124</v>
      </c>
      <c r="BL988" t="s">
        <v>126</v>
      </c>
      <c r="BM988" t="s">
        <v>211</v>
      </c>
      <c r="BR988">
        <v>0.53100000000000003</v>
      </c>
    </row>
    <row r="989" spans="59:70" x14ac:dyDescent="0.25">
      <c r="BG989">
        <v>2011</v>
      </c>
      <c r="BH989" t="s">
        <v>121</v>
      </c>
      <c r="BK989" t="s">
        <v>209</v>
      </c>
      <c r="BL989" t="s">
        <v>126</v>
      </c>
      <c r="BM989" t="s">
        <v>211</v>
      </c>
      <c r="BR989" t="e">
        <v>#VALUE!</v>
      </c>
    </row>
    <row r="990" spans="59:70" x14ac:dyDescent="0.25">
      <c r="BG990">
        <v>2011</v>
      </c>
      <c r="BH990" t="s">
        <v>121</v>
      </c>
      <c r="BK990" t="s">
        <v>122</v>
      </c>
      <c r="BL990" t="s">
        <v>126</v>
      </c>
      <c r="BM990" t="s">
        <v>211</v>
      </c>
      <c r="BR990">
        <v>1.196</v>
      </c>
    </row>
    <row r="991" spans="59:70" x14ac:dyDescent="0.25">
      <c r="BG991">
        <v>2011</v>
      </c>
      <c r="BH991" t="s">
        <v>121</v>
      </c>
      <c r="BK991" t="s">
        <v>123</v>
      </c>
      <c r="BL991" t="s">
        <v>126</v>
      </c>
      <c r="BM991" t="s">
        <v>211</v>
      </c>
      <c r="BR991">
        <v>56.512999999999998</v>
      </c>
    </row>
    <row r="992" spans="59:70" x14ac:dyDescent="0.25">
      <c r="BG992">
        <v>2011</v>
      </c>
      <c r="BH992" t="s">
        <v>121</v>
      </c>
      <c r="BK992" t="s">
        <v>125</v>
      </c>
      <c r="BL992" t="s">
        <v>126</v>
      </c>
      <c r="BM992" t="s">
        <v>211</v>
      </c>
      <c r="BR992">
        <v>4.5519999999999996</v>
      </c>
    </row>
    <row r="993" spans="59:70" x14ac:dyDescent="0.25">
      <c r="BG993">
        <v>2011</v>
      </c>
      <c r="BH993" t="s">
        <v>116</v>
      </c>
      <c r="BL993" t="s">
        <v>126</v>
      </c>
      <c r="BM993" t="s">
        <v>212</v>
      </c>
      <c r="BR993">
        <v>136.80101000000059</v>
      </c>
    </row>
    <row r="994" spans="59:70" x14ac:dyDescent="0.25">
      <c r="BG994">
        <v>2011</v>
      </c>
      <c r="BH994" t="s">
        <v>116</v>
      </c>
      <c r="BI994" t="s">
        <v>198</v>
      </c>
      <c r="BL994" t="s">
        <v>126</v>
      </c>
      <c r="BM994" t="s">
        <v>212</v>
      </c>
      <c r="BR994">
        <v>87.121689999999674</v>
      </c>
    </row>
    <row r="995" spans="59:70" x14ac:dyDescent="0.25">
      <c r="BG995">
        <v>2011</v>
      </c>
      <c r="BH995" t="s">
        <v>116</v>
      </c>
      <c r="BI995" t="s">
        <v>199</v>
      </c>
      <c r="BL995" t="s">
        <v>126</v>
      </c>
      <c r="BM995" t="s">
        <v>212</v>
      </c>
      <c r="BR995">
        <v>5.5161599999999824</v>
      </c>
    </row>
    <row r="996" spans="59:70" x14ac:dyDescent="0.25">
      <c r="BG996">
        <v>2011</v>
      </c>
      <c r="BH996" t="s">
        <v>116</v>
      </c>
      <c r="BI996" t="s">
        <v>200</v>
      </c>
      <c r="BL996" t="s">
        <v>126</v>
      </c>
      <c r="BM996" t="s">
        <v>212</v>
      </c>
      <c r="BR996">
        <v>17.800129999999999</v>
      </c>
    </row>
    <row r="997" spans="59:70" x14ac:dyDescent="0.25">
      <c r="BG997">
        <v>2011</v>
      </c>
      <c r="BH997" t="s">
        <v>116</v>
      </c>
      <c r="BI997" t="s">
        <v>201</v>
      </c>
      <c r="BL997" t="s">
        <v>126</v>
      </c>
      <c r="BM997" t="s">
        <v>212</v>
      </c>
      <c r="BR997">
        <v>20.425270000000001</v>
      </c>
    </row>
    <row r="998" spans="59:70" x14ac:dyDescent="0.25">
      <c r="BG998">
        <v>2011</v>
      </c>
      <c r="BH998" t="s">
        <v>116</v>
      </c>
      <c r="BI998" t="s">
        <v>201</v>
      </c>
      <c r="BJ998" t="s">
        <v>118</v>
      </c>
      <c r="BL998" t="s">
        <v>126</v>
      </c>
      <c r="BM998" t="s">
        <v>212</v>
      </c>
      <c r="BR998">
        <v>7.3410000000000073</v>
      </c>
    </row>
    <row r="999" spans="59:70" x14ac:dyDescent="0.25">
      <c r="BG999">
        <v>2011</v>
      </c>
      <c r="BH999" t="s">
        <v>116</v>
      </c>
      <c r="BI999" t="s">
        <v>201</v>
      </c>
      <c r="BJ999" t="s">
        <v>117</v>
      </c>
      <c r="BL999" t="s">
        <v>126</v>
      </c>
      <c r="BM999" t="s">
        <v>212</v>
      </c>
      <c r="BR999">
        <v>4.8885500000000004</v>
      </c>
    </row>
    <row r="1000" spans="59:70" x14ac:dyDescent="0.25">
      <c r="BG1000">
        <v>2011</v>
      </c>
      <c r="BH1000" t="s">
        <v>116</v>
      </c>
      <c r="BI1000" t="s">
        <v>201</v>
      </c>
      <c r="BJ1000" t="s">
        <v>120</v>
      </c>
      <c r="BL1000" t="s">
        <v>126</v>
      </c>
      <c r="BM1000" t="s">
        <v>212</v>
      </c>
      <c r="BR1000">
        <v>1.8212200000000001</v>
      </c>
    </row>
    <row r="1001" spans="59:70" x14ac:dyDescent="0.25">
      <c r="BG1001">
        <v>2011</v>
      </c>
      <c r="BH1001" t="s">
        <v>116</v>
      </c>
      <c r="BI1001" t="s">
        <v>201</v>
      </c>
      <c r="BJ1001" t="s">
        <v>202</v>
      </c>
      <c r="BL1001" t="s">
        <v>126</v>
      </c>
      <c r="BM1001" t="s">
        <v>212</v>
      </c>
      <c r="BR1001">
        <v>1.8849</v>
      </c>
    </row>
    <row r="1002" spans="59:70" x14ac:dyDescent="0.25">
      <c r="BG1002">
        <v>2011</v>
      </c>
      <c r="BH1002" t="s">
        <v>116</v>
      </c>
      <c r="BI1002" t="s">
        <v>201</v>
      </c>
      <c r="BJ1002" t="s">
        <v>203</v>
      </c>
      <c r="BL1002" t="s">
        <v>126</v>
      </c>
      <c r="BM1002" t="s">
        <v>212</v>
      </c>
      <c r="BR1002">
        <v>0.96950000000000003</v>
      </c>
    </row>
    <row r="1003" spans="59:70" x14ac:dyDescent="0.25">
      <c r="BG1003">
        <v>2011</v>
      </c>
      <c r="BH1003" t="s">
        <v>116</v>
      </c>
      <c r="BI1003" t="s">
        <v>201</v>
      </c>
      <c r="BJ1003" t="s">
        <v>119</v>
      </c>
      <c r="BL1003" t="s">
        <v>126</v>
      </c>
      <c r="BM1003" t="s">
        <v>212</v>
      </c>
      <c r="BR1003">
        <v>1.3223400000000001</v>
      </c>
    </row>
    <row r="1004" spans="59:70" x14ac:dyDescent="0.25">
      <c r="BG1004">
        <v>2011</v>
      </c>
      <c r="BH1004" t="s">
        <v>116</v>
      </c>
      <c r="BI1004" t="s">
        <v>201</v>
      </c>
      <c r="BJ1004" t="s">
        <v>204</v>
      </c>
      <c r="BL1004" t="s">
        <v>126</v>
      </c>
      <c r="BM1004" t="s">
        <v>212</v>
      </c>
      <c r="BR1004">
        <v>0.18401999999999999</v>
      </c>
    </row>
    <row r="1005" spans="59:70" x14ac:dyDescent="0.25">
      <c r="BG1005">
        <v>2011</v>
      </c>
      <c r="BH1005" t="s">
        <v>116</v>
      </c>
      <c r="BI1005" t="s">
        <v>201</v>
      </c>
      <c r="BJ1005" t="s">
        <v>205</v>
      </c>
      <c r="BL1005" t="s">
        <v>126</v>
      </c>
      <c r="BM1005" t="s">
        <v>212</v>
      </c>
      <c r="BR1005">
        <v>2.0137399999999999</v>
      </c>
    </row>
    <row r="1006" spans="59:70" x14ac:dyDescent="0.25">
      <c r="BG1006">
        <v>2011</v>
      </c>
      <c r="BH1006" t="s">
        <v>116</v>
      </c>
      <c r="BI1006" t="s">
        <v>206</v>
      </c>
      <c r="BL1006" t="s">
        <v>126</v>
      </c>
      <c r="BM1006" t="s">
        <v>212</v>
      </c>
      <c r="BR1006">
        <v>4.1800200000000123</v>
      </c>
    </row>
    <row r="1007" spans="59:70" x14ac:dyDescent="0.25">
      <c r="BG1007">
        <v>2011</v>
      </c>
      <c r="BH1007" t="s">
        <v>116</v>
      </c>
      <c r="BI1007" t="s">
        <v>207</v>
      </c>
      <c r="BL1007" t="s">
        <v>126</v>
      </c>
      <c r="BM1007" t="s">
        <v>212</v>
      </c>
      <c r="BR1007">
        <v>1.75773</v>
      </c>
    </row>
    <row r="1008" spans="59:70" x14ac:dyDescent="0.25">
      <c r="BG1008">
        <v>2011</v>
      </c>
      <c r="BH1008" t="s">
        <v>121</v>
      </c>
      <c r="BK1008" t="s">
        <v>208</v>
      </c>
      <c r="BL1008" t="s">
        <v>126</v>
      </c>
      <c r="BM1008" t="s">
        <v>212</v>
      </c>
      <c r="BR1008">
        <v>269.87200000000001</v>
      </c>
    </row>
    <row r="1009" spans="59:70" x14ac:dyDescent="0.25">
      <c r="BG1009">
        <v>2011</v>
      </c>
      <c r="BH1009" t="s">
        <v>121</v>
      </c>
      <c r="BK1009" t="s">
        <v>124</v>
      </c>
      <c r="BL1009" t="s">
        <v>126</v>
      </c>
      <c r="BM1009" t="s">
        <v>212</v>
      </c>
      <c r="BR1009">
        <v>0.63600000000000001</v>
      </c>
    </row>
    <row r="1010" spans="59:70" x14ac:dyDescent="0.25">
      <c r="BG1010">
        <v>2011</v>
      </c>
      <c r="BH1010" t="s">
        <v>121</v>
      </c>
      <c r="BK1010" t="s">
        <v>209</v>
      </c>
      <c r="BL1010" t="s">
        <v>126</v>
      </c>
      <c r="BM1010" t="s">
        <v>212</v>
      </c>
      <c r="BR1010" t="e">
        <v>#VALUE!</v>
      </c>
    </row>
    <row r="1011" spans="59:70" x14ac:dyDescent="0.25">
      <c r="BG1011">
        <v>2011</v>
      </c>
      <c r="BH1011" t="s">
        <v>121</v>
      </c>
      <c r="BK1011" t="s">
        <v>122</v>
      </c>
      <c r="BL1011" t="s">
        <v>126</v>
      </c>
      <c r="BM1011" t="s">
        <v>212</v>
      </c>
      <c r="BR1011">
        <v>0.95199999999999996</v>
      </c>
    </row>
    <row r="1012" spans="59:70" x14ac:dyDescent="0.25">
      <c r="BG1012">
        <v>2011</v>
      </c>
      <c r="BH1012" t="s">
        <v>121</v>
      </c>
      <c r="BK1012" t="s">
        <v>123</v>
      </c>
      <c r="BL1012" t="s">
        <v>126</v>
      </c>
      <c r="BM1012" t="s">
        <v>212</v>
      </c>
      <c r="BR1012">
        <v>177.041</v>
      </c>
    </row>
    <row r="1013" spans="59:70" x14ac:dyDescent="0.25">
      <c r="BG1013">
        <v>2011</v>
      </c>
      <c r="BH1013" t="s">
        <v>121</v>
      </c>
      <c r="BK1013" t="s">
        <v>125</v>
      </c>
      <c r="BL1013" t="s">
        <v>126</v>
      </c>
      <c r="BM1013" t="s">
        <v>212</v>
      </c>
      <c r="BR1013">
        <v>4.6769999999999996</v>
      </c>
    </row>
    <row r="1014" spans="59:70" x14ac:dyDescent="0.25">
      <c r="BG1014">
        <v>2011</v>
      </c>
      <c r="BH1014" t="s">
        <v>116</v>
      </c>
      <c r="BL1014" t="s">
        <v>126</v>
      </c>
      <c r="BM1014" t="s">
        <v>213</v>
      </c>
      <c r="BR1014">
        <v>192.33654000000001</v>
      </c>
    </row>
    <row r="1015" spans="59:70" x14ac:dyDescent="0.25">
      <c r="BG1015">
        <v>2011</v>
      </c>
      <c r="BH1015" t="s">
        <v>116</v>
      </c>
      <c r="BI1015" t="s">
        <v>198</v>
      </c>
      <c r="BL1015" t="s">
        <v>126</v>
      </c>
      <c r="BM1015" t="s">
        <v>213</v>
      </c>
      <c r="BR1015">
        <v>153.31261999999941</v>
      </c>
    </row>
    <row r="1016" spans="59:70" x14ac:dyDescent="0.25">
      <c r="BG1016">
        <v>2011</v>
      </c>
      <c r="BH1016" t="s">
        <v>116</v>
      </c>
      <c r="BI1016" t="s">
        <v>199</v>
      </c>
      <c r="BL1016" t="s">
        <v>126</v>
      </c>
      <c r="BM1016" t="s">
        <v>213</v>
      </c>
      <c r="BR1016">
        <v>8.8798600000000079</v>
      </c>
    </row>
    <row r="1017" spans="59:70" x14ac:dyDescent="0.25">
      <c r="BG1017">
        <v>2011</v>
      </c>
      <c r="BH1017" t="s">
        <v>116</v>
      </c>
      <c r="BI1017" t="s">
        <v>200</v>
      </c>
      <c r="BL1017" t="s">
        <v>126</v>
      </c>
      <c r="BM1017" t="s">
        <v>213</v>
      </c>
      <c r="BR1017">
        <v>15.03481</v>
      </c>
    </row>
    <row r="1018" spans="59:70" x14ac:dyDescent="0.25">
      <c r="BG1018">
        <v>2011</v>
      </c>
      <c r="BH1018" t="s">
        <v>116</v>
      </c>
      <c r="BI1018" t="s">
        <v>201</v>
      </c>
      <c r="BL1018" t="s">
        <v>126</v>
      </c>
      <c r="BM1018" t="s">
        <v>213</v>
      </c>
      <c r="BR1018">
        <v>4.6031200000000112</v>
      </c>
    </row>
    <row r="1019" spans="59:70" x14ac:dyDescent="0.25">
      <c r="BG1019">
        <v>2011</v>
      </c>
      <c r="BH1019" t="s">
        <v>116</v>
      </c>
      <c r="BI1019" t="s">
        <v>201</v>
      </c>
      <c r="BJ1019" t="s">
        <v>118</v>
      </c>
      <c r="BL1019" t="s">
        <v>126</v>
      </c>
      <c r="BM1019" t="s">
        <v>213</v>
      </c>
      <c r="BR1019">
        <v>0.96438000000000001</v>
      </c>
    </row>
    <row r="1020" spans="59:70" x14ac:dyDescent="0.25">
      <c r="BG1020">
        <v>2011</v>
      </c>
      <c r="BH1020" t="s">
        <v>116</v>
      </c>
      <c r="BI1020" t="s">
        <v>201</v>
      </c>
      <c r="BJ1020" t="s">
        <v>117</v>
      </c>
      <c r="BL1020" t="s">
        <v>126</v>
      </c>
      <c r="BM1020" t="s">
        <v>213</v>
      </c>
      <c r="BR1020">
        <v>0.24349000000000001</v>
      </c>
    </row>
    <row r="1021" spans="59:70" x14ac:dyDescent="0.25">
      <c r="BG1021">
        <v>2011</v>
      </c>
      <c r="BH1021" t="s">
        <v>116</v>
      </c>
      <c r="BI1021" t="s">
        <v>201</v>
      </c>
      <c r="BJ1021" t="s">
        <v>120</v>
      </c>
      <c r="BL1021" t="s">
        <v>126</v>
      </c>
      <c r="BM1021" t="s">
        <v>213</v>
      </c>
      <c r="BR1021">
        <v>1.39625</v>
      </c>
    </row>
    <row r="1022" spans="59:70" x14ac:dyDescent="0.25">
      <c r="BG1022">
        <v>2011</v>
      </c>
      <c r="BH1022" t="s">
        <v>116</v>
      </c>
      <c r="BI1022" t="s">
        <v>201</v>
      </c>
      <c r="BJ1022" t="s">
        <v>202</v>
      </c>
      <c r="BL1022" t="s">
        <v>126</v>
      </c>
      <c r="BM1022" t="s">
        <v>213</v>
      </c>
      <c r="BR1022">
        <v>1.1102000000000001</v>
      </c>
    </row>
    <row r="1023" spans="59:70" x14ac:dyDescent="0.25">
      <c r="BG1023">
        <v>2011</v>
      </c>
      <c r="BH1023" t="s">
        <v>116</v>
      </c>
      <c r="BI1023" t="s">
        <v>201</v>
      </c>
      <c r="BJ1023" t="s">
        <v>203</v>
      </c>
      <c r="BL1023" t="s">
        <v>126</v>
      </c>
      <c r="BM1023" t="s">
        <v>213</v>
      </c>
      <c r="BR1023">
        <v>0.44135000000000002</v>
      </c>
    </row>
    <row r="1024" spans="59:70" x14ac:dyDescent="0.25">
      <c r="BG1024">
        <v>2011</v>
      </c>
      <c r="BH1024" t="s">
        <v>116</v>
      </c>
      <c r="BI1024" t="s">
        <v>201</v>
      </c>
      <c r="BJ1024" t="s">
        <v>119</v>
      </c>
      <c r="BL1024" t="s">
        <v>126</v>
      </c>
      <c r="BM1024" t="s">
        <v>213</v>
      </c>
      <c r="BR1024">
        <v>4.2529999999999998E-2</v>
      </c>
    </row>
    <row r="1025" spans="59:70" x14ac:dyDescent="0.25">
      <c r="BG1025">
        <v>2011</v>
      </c>
      <c r="BH1025" t="s">
        <v>116</v>
      </c>
      <c r="BI1025" t="s">
        <v>201</v>
      </c>
      <c r="BJ1025" t="s">
        <v>204</v>
      </c>
      <c r="BL1025" t="s">
        <v>126</v>
      </c>
      <c r="BM1025" t="s">
        <v>213</v>
      </c>
      <c r="BR1025">
        <v>7.9899999999999943E-2</v>
      </c>
    </row>
    <row r="1026" spans="59:70" x14ac:dyDescent="0.25">
      <c r="BG1026">
        <v>2011</v>
      </c>
      <c r="BH1026" t="s">
        <v>116</v>
      </c>
      <c r="BI1026" t="s">
        <v>201</v>
      </c>
      <c r="BJ1026" t="s">
        <v>205</v>
      </c>
      <c r="BL1026" t="s">
        <v>126</v>
      </c>
      <c r="BM1026" t="s">
        <v>213</v>
      </c>
      <c r="BR1026">
        <v>0.32501999999999998</v>
      </c>
    </row>
    <row r="1027" spans="59:70" x14ac:dyDescent="0.25">
      <c r="BG1027">
        <v>2011</v>
      </c>
      <c r="BH1027" t="s">
        <v>116</v>
      </c>
      <c r="BI1027" t="s">
        <v>206</v>
      </c>
      <c r="BL1027" t="s">
        <v>126</v>
      </c>
      <c r="BM1027" t="s">
        <v>213</v>
      </c>
      <c r="BR1027">
        <v>8.2821500000000103</v>
      </c>
    </row>
    <row r="1028" spans="59:70" x14ac:dyDescent="0.25">
      <c r="BG1028">
        <v>2011</v>
      </c>
      <c r="BH1028" t="s">
        <v>116</v>
      </c>
      <c r="BI1028" t="s">
        <v>207</v>
      </c>
      <c r="BL1028" t="s">
        <v>126</v>
      </c>
      <c r="BM1028" t="s">
        <v>213</v>
      </c>
      <c r="BR1028">
        <v>2.2239700000000071</v>
      </c>
    </row>
    <row r="1029" spans="59:70" x14ac:dyDescent="0.25">
      <c r="BG1029">
        <v>2011</v>
      </c>
      <c r="BH1029" t="s">
        <v>121</v>
      </c>
      <c r="BK1029" t="s">
        <v>208</v>
      </c>
      <c r="BL1029" t="s">
        <v>126</v>
      </c>
      <c r="BM1029" t="s">
        <v>213</v>
      </c>
      <c r="BR1029">
        <v>706.952</v>
      </c>
    </row>
    <row r="1030" spans="59:70" x14ac:dyDescent="0.25">
      <c r="BG1030">
        <v>2011</v>
      </c>
      <c r="BH1030" t="s">
        <v>121</v>
      </c>
      <c r="BK1030" t="s">
        <v>124</v>
      </c>
      <c r="BL1030" t="s">
        <v>126</v>
      </c>
      <c r="BM1030" t="s">
        <v>213</v>
      </c>
      <c r="BR1030">
        <v>2.1070000000000002</v>
      </c>
    </row>
    <row r="1031" spans="59:70" x14ac:dyDescent="0.25">
      <c r="BG1031">
        <v>2011</v>
      </c>
      <c r="BH1031" t="s">
        <v>121</v>
      </c>
      <c r="BK1031" t="s">
        <v>209</v>
      </c>
      <c r="BL1031" t="s">
        <v>126</v>
      </c>
      <c r="BM1031" t="s">
        <v>213</v>
      </c>
      <c r="BR1031" t="e">
        <v>#VALUE!</v>
      </c>
    </row>
    <row r="1032" spans="59:70" x14ac:dyDescent="0.25">
      <c r="BG1032">
        <v>2011</v>
      </c>
      <c r="BH1032" t="s">
        <v>121</v>
      </c>
      <c r="BK1032" t="s">
        <v>122</v>
      </c>
      <c r="BL1032" t="s">
        <v>126</v>
      </c>
      <c r="BM1032" t="s">
        <v>213</v>
      </c>
      <c r="BR1032">
        <v>1.5720000000000001</v>
      </c>
    </row>
    <row r="1033" spans="59:70" x14ac:dyDescent="0.25">
      <c r="BG1033">
        <v>2011</v>
      </c>
      <c r="BH1033" t="s">
        <v>121</v>
      </c>
      <c r="BK1033" t="s">
        <v>123</v>
      </c>
      <c r="BL1033" t="s">
        <v>126</v>
      </c>
      <c r="BM1033" t="s">
        <v>213</v>
      </c>
      <c r="BR1033">
        <v>80.463999999999999</v>
      </c>
    </row>
    <row r="1034" spans="59:70" x14ac:dyDescent="0.25">
      <c r="BG1034">
        <v>2011</v>
      </c>
      <c r="BH1034" t="s">
        <v>121</v>
      </c>
      <c r="BK1034" t="s">
        <v>125</v>
      </c>
      <c r="BL1034" t="s">
        <v>126</v>
      </c>
      <c r="BM1034" t="s">
        <v>213</v>
      </c>
      <c r="BR1034">
        <v>7.5510000000000002</v>
      </c>
    </row>
    <row r="1035" spans="59:70" x14ac:dyDescent="0.25">
      <c r="BG1035">
        <v>2011</v>
      </c>
      <c r="BH1035" t="s">
        <v>116</v>
      </c>
      <c r="BL1035" t="s">
        <v>126</v>
      </c>
      <c r="BM1035" t="s">
        <v>217</v>
      </c>
      <c r="BR1035">
        <v>196.27601999999951</v>
      </c>
    </row>
    <row r="1036" spans="59:70" x14ac:dyDescent="0.25">
      <c r="BG1036">
        <v>2011</v>
      </c>
      <c r="BH1036" t="s">
        <v>116</v>
      </c>
      <c r="BI1036" t="s">
        <v>198</v>
      </c>
      <c r="BL1036" t="s">
        <v>126</v>
      </c>
      <c r="BM1036" t="s">
        <v>217</v>
      </c>
      <c r="BR1036">
        <v>128.02114</v>
      </c>
    </row>
    <row r="1037" spans="59:70" x14ac:dyDescent="0.25">
      <c r="BG1037">
        <v>2011</v>
      </c>
      <c r="BH1037" t="s">
        <v>116</v>
      </c>
      <c r="BI1037" t="s">
        <v>199</v>
      </c>
      <c r="BL1037" t="s">
        <v>126</v>
      </c>
      <c r="BM1037" t="s">
        <v>217</v>
      </c>
      <c r="BR1037">
        <v>22.004819999999999</v>
      </c>
    </row>
    <row r="1038" spans="59:70" x14ac:dyDescent="0.25">
      <c r="BG1038">
        <v>2011</v>
      </c>
      <c r="BH1038" t="s">
        <v>116</v>
      </c>
      <c r="BI1038" t="s">
        <v>200</v>
      </c>
      <c r="BL1038" t="s">
        <v>126</v>
      </c>
      <c r="BM1038" t="s">
        <v>217</v>
      </c>
      <c r="BR1038">
        <v>13.10859</v>
      </c>
    </row>
    <row r="1039" spans="59:70" x14ac:dyDescent="0.25">
      <c r="BG1039">
        <v>2011</v>
      </c>
      <c r="BH1039" t="s">
        <v>116</v>
      </c>
      <c r="BI1039" t="s">
        <v>201</v>
      </c>
      <c r="BL1039" t="s">
        <v>126</v>
      </c>
      <c r="BM1039" t="s">
        <v>217</v>
      </c>
      <c r="BR1039">
        <v>25.03078</v>
      </c>
    </row>
    <row r="1040" spans="59:70" x14ac:dyDescent="0.25">
      <c r="BG1040">
        <v>2011</v>
      </c>
      <c r="BH1040" t="s">
        <v>116</v>
      </c>
      <c r="BI1040" t="s">
        <v>201</v>
      </c>
      <c r="BJ1040" t="s">
        <v>118</v>
      </c>
      <c r="BL1040" t="s">
        <v>126</v>
      </c>
      <c r="BM1040" t="s">
        <v>217</v>
      </c>
      <c r="BR1040">
        <v>3.6139899999999998</v>
      </c>
    </row>
    <row r="1041" spans="59:70" x14ac:dyDescent="0.25">
      <c r="BG1041">
        <v>2011</v>
      </c>
      <c r="BH1041" t="s">
        <v>116</v>
      </c>
      <c r="BI1041" t="s">
        <v>201</v>
      </c>
      <c r="BJ1041" t="s">
        <v>117</v>
      </c>
      <c r="BL1041" t="s">
        <v>126</v>
      </c>
      <c r="BM1041" t="s">
        <v>217</v>
      </c>
      <c r="BR1041">
        <v>9.7612199999999998</v>
      </c>
    </row>
    <row r="1042" spans="59:70" x14ac:dyDescent="0.25">
      <c r="BG1042">
        <v>2011</v>
      </c>
      <c r="BH1042" t="s">
        <v>116</v>
      </c>
      <c r="BI1042" t="s">
        <v>201</v>
      </c>
      <c r="BJ1042" t="s">
        <v>120</v>
      </c>
      <c r="BL1042" t="s">
        <v>126</v>
      </c>
      <c r="BM1042" t="s">
        <v>217</v>
      </c>
      <c r="BR1042">
        <v>3.7241</v>
      </c>
    </row>
    <row r="1043" spans="59:70" x14ac:dyDescent="0.25">
      <c r="BG1043">
        <v>2011</v>
      </c>
      <c r="BH1043" t="s">
        <v>116</v>
      </c>
      <c r="BI1043" t="s">
        <v>201</v>
      </c>
      <c r="BJ1043" t="s">
        <v>202</v>
      </c>
      <c r="BL1043" t="s">
        <v>126</v>
      </c>
      <c r="BM1043" t="s">
        <v>217</v>
      </c>
      <c r="BR1043">
        <v>1.49017</v>
      </c>
    </row>
    <row r="1044" spans="59:70" x14ac:dyDescent="0.25">
      <c r="BG1044">
        <v>2011</v>
      </c>
      <c r="BH1044" t="s">
        <v>116</v>
      </c>
      <c r="BI1044" t="s">
        <v>201</v>
      </c>
      <c r="BJ1044" t="s">
        <v>203</v>
      </c>
      <c r="BL1044" t="s">
        <v>126</v>
      </c>
      <c r="BM1044" t="s">
        <v>217</v>
      </c>
      <c r="BR1044">
        <v>1.68319</v>
      </c>
    </row>
    <row r="1045" spans="59:70" x14ac:dyDescent="0.25">
      <c r="BG1045">
        <v>2011</v>
      </c>
      <c r="BH1045" t="s">
        <v>116</v>
      </c>
      <c r="BI1045" t="s">
        <v>201</v>
      </c>
      <c r="BJ1045" t="s">
        <v>119</v>
      </c>
      <c r="BL1045" t="s">
        <v>126</v>
      </c>
      <c r="BM1045" t="s">
        <v>217</v>
      </c>
      <c r="BR1045">
        <v>0.38863999999999999</v>
      </c>
    </row>
    <row r="1046" spans="59:70" x14ac:dyDescent="0.25">
      <c r="BG1046">
        <v>2011</v>
      </c>
      <c r="BH1046" t="s">
        <v>116</v>
      </c>
      <c r="BI1046" t="s">
        <v>201</v>
      </c>
      <c r="BJ1046" t="s">
        <v>204</v>
      </c>
      <c r="BL1046" t="s">
        <v>126</v>
      </c>
      <c r="BM1046" t="s">
        <v>217</v>
      </c>
      <c r="BR1046">
        <v>0.59016000000000102</v>
      </c>
    </row>
    <row r="1047" spans="59:70" x14ac:dyDescent="0.25">
      <c r="BG1047">
        <v>2011</v>
      </c>
      <c r="BH1047" t="s">
        <v>116</v>
      </c>
      <c r="BI1047" t="s">
        <v>201</v>
      </c>
      <c r="BJ1047" t="s">
        <v>205</v>
      </c>
      <c r="BL1047" t="s">
        <v>126</v>
      </c>
      <c r="BM1047" t="s">
        <v>217</v>
      </c>
      <c r="BR1047">
        <v>3.7793100000000002</v>
      </c>
    </row>
    <row r="1048" spans="59:70" x14ac:dyDescent="0.25">
      <c r="BG1048">
        <v>2011</v>
      </c>
      <c r="BH1048" t="s">
        <v>116</v>
      </c>
      <c r="BI1048" t="s">
        <v>206</v>
      </c>
      <c r="BL1048" t="s">
        <v>126</v>
      </c>
      <c r="BM1048" t="s">
        <v>217</v>
      </c>
      <c r="BR1048">
        <v>6.0249000000000139</v>
      </c>
    </row>
    <row r="1049" spans="59:70" x14ac:dyDescent="0.25">
      <c r="BG1049">
        <v>2011</v>
      </c>
      <c r="BH1049" t="s">
        <v>116</v>
      </c>
      <c r="BI1049" t="s">
        <v>207</v>
      </c>
      <c r="BL1049" t="s">
        <v>126</v>
      </c>
      <c r="BM1049" t="s">
        <v>217</v>
      </c>
      <c r="BR1049">
        <v>2.08582</v>
      </c>
    </row>
    <row r="1050" spans="59:70" x14ac:dyDescent="0.25">
      <c r="BG1050">
        <v>2011</v>
      </c>
      <c r="BH1050" t="s">
        <v>121</v>
      </c>
      <c r="BK1050" t="s">
        <v>208</v>
      </c>
      <c r="BL1050" t="s">
        <v>126</v>
      </c>
      <c r="BM1050" t="s">
        <v>217</v>
      </c>
      <c r="BR1050">
        <v>775.60900000000004</v>
      </c>
    </row>
    <row r="1051" spans="59:70" x14ac:dyDescent="0.25">
      <c r="BG1051">
        <v>2011</v>
      </c>
      <c r="BH1051" t="s">
        <v>121</v>
      </c>
      <c r="BK1051" t="s">
        <v>124</v>
      </c>
      <c r="BL1051" t="s">
        <v>126</v>
      </c>
      <c r="BM1051" t="s">
        <v>217</v>
      </c>
      <c r="BR1051">
        <v>2.8719999999999999</v>
      </c>
    </row>
    <row r="1052" spans="59:70" x14ac:dyDescent="0.25">
      <c r="BG1052">
        <v>2011</v>
      </c>
      <c r="BH1052" t="s">
        <v>121</v>
      </c>
      <c r="BK1052" t="s">
        <v>209</v>
      </c>
      <c r="BL1052" t="s">
        <v>126</v>
      </c>
      <c r="BM1052" t="s">
        <v>217</v>
      </c>
      <c r="BR1052" t="e">
        <v>#VALUE!</v>
      </c>
    </row>
    <row r="1053" spans="59:70" x14ac:dyDescent="0.25">
      <c r="BG1053">
        <v>2011</v>
      </c>
      <c r="BH1053" t="s">
        <v>121</v>
      </c>
      <c r="BK1053" t="s">
        <v>122</v>
      </c>
      <c r="BL1053" t="s">
        <v>126</v>
      </c>
      <c r="BM1053" t="s">
        <v>217</v>
      </c>
      <c r="BR1053">
        <v>7.14</v>
      </c>
    </row>
    <row r="1054" spans="59:70" x14ac:dyDescent="0.25">
      <c r="BG1054">
        <v>2011</v>
      </c>
      <c r="BH1054" t="s">
        <v>121</v>
      </c>
      <c r="BK1054" t="s">
        <v>123</v>
      </c>
      <c r="BL1054" t="s">
        <v>126</v>
      </c>
      <c r="BM1054" t="s">
        <v>217</v>
      </c>
      <c r="BR1054">
        <v>2080.576</v>
      </c>
    </row>
    <row r="1055" spans="59:70" x14ac:dyDescent="0.25">
      <c r="BG1055">
        <v>2011</v>
      </c>
      <c r="BH1055" t="s">
        <v>121</v>
      </c>
      <c r="BK1055" t="s">
        <v>125</v>
      </c>
      <c r="BL1055" t="s">
        <v>126</v>
      </c>
      <c r="BM1055" t="s">
        <v>217</v>
      </c>
      <c r="BR1055">
        <v>12.843999999999999</v>
      </c>
    </row>
    <row r="1056" spans="59:70" x14ac:dyDescent="0.25">
      <c r="BG1056">
        <v>2011</v>
      </c>
      <c r="BH1056" t="s">
        <v>116</v>
      </c>
      <c r="BL1056" t="s">
        <v>126</v>
      </c>
      <c r="BR1056">
        <v>1532.5395399999959</v>
      </c>
    </row>
    <row r="1057" spans="59:70" x14ac:dyDescent="0.25">
      <c r="BG1057">
        <v>2011</v>
      </c>
      <c r="BH1057" t="s">
        <v>116</v>
      </c>
      <c r="BI1057" t="s">
        <v>198</v>
      </c>
      <c r="BL1057" t="s">
        <v>126</v>
      </c>
      <c r="BR1057">
        <v>1044.6969999999949</v>
      </c>
    </row>
    <row r="1058" spans="59:70" x14ac:dyDescent="0.25">
      <c r="BG1058">
        <v>2011</v>
      </c>
      <c r="BH1058" t="s">
        <v>116</v>
      </c>
      <c r="BI1058" t="s">
        <v>199</v>
      </c>
      <c r="BL1058" t="s">
        <v>126</v>
      </c>
      <c r="BR1058">
        <v>224.16999999999979</v>
      </c>
    </row>
    <row r="1059" spans="59:70" x14ac:dyDescent="0.25">
      <c r="BG1059">
        <v>2011</v>
      </c>
      <c r="BH1059" t="s">
        <v>116</v>
      </c>
      <c r="BI1059" t="s">
        <v>200</v>
      </c>
      <c r="BL1059" t="s">
        <v>126</v>
      </c>
      <c r="BR1059">
        <v>116.6809999999999</v>
      </c>
    </row>
    <row r="1060" spans="59:70" x14ac:dyDescent="0.25">
      <c r="BG1060">
        <v>2011</v>
      </c>
      <c r="BH1060" t="s">
        <v>116</v>
      </c>
      <c r="BI1060" t="s">
        <v>201</v>
      </c>
      <c r="BL1060" t="s">
        <v>126</v>
      </c>
      <c r="BR1060">
        <v>89.627540000000025</v>
      </c>
    </row>
    <row r="1061" spans="59:70" x14ac:dyDescent="0.25">
      <c r="BG1061">
        <v>2011</v>
      </c>
      <c r="BH1061" t="s">
        <v>116</v>
      </c>
      <c r="BI1061" t="s">
        <v>201</v>
      </c>
      <c r="BJ1061" t="s">
        <v>118</v>
      </c>
      <c r="BL1061" t="s">
        <v>126</v>
      </c>
      <c r="BR1061">
        <v>22.780000000000008</v>
      </c>
    </row>
    <row r="1062" spans="59:70" x14ac:dyDescent="0.25">
      <c r="BG1062">
        <v>2011</v>
      </c>
      <c r="BH1062" t="s">
        <v>116</v>
      </c>
      <c r="BI1062" t="s">
        <v>201</v>
      </c>
      <c r="BJ1062" t="s">
        <v>117</v>
      </c>
      <c r="BL1062" t="s">
        <v>126</v>
      </c>
      <c r="BR1062">
        <v>25.843</v>
      </c>
    </row>
    <row r="1063" spans="59:70" x14ac:dyDescent="0.25">
      <c r="BG1063">
        <v>2011</v>
      </c>
      <c r="BH1063" t="s">
        <v>116</v>
      </c>
      <c r="BI1063" t="s">
        <v>201</v>
      </c>
      <c r="BJ1063" t="s">
        <v>120</v>
      </c>
      <c r="BL1063" t="s">
        <v>126</v>
      </c>
      <c r="BR1063">
        <v>12.805</v>
      </c>
    </row>
    <row r="1064" spans="59:70" x14ac:dyDescent="0.25">
      <c r="BG1064">
        <v>2011</v>
      </c>
      <c r="BH1064" t="s">
        <v>116</v>
      </c>
      <c r="BI1064" t="s">
        <v>201</v>
      </c>
      <c r="BJ1064" t="s">
        <v>202</v>
      </c>
      <c r="BL1064" t="s">
        <v>126</v>
      </c>
      <c r="BR1064">
        <v>9.0109999999999992</v>
      </c>
    </row>
    <row r="1065" spans="59:70" x14ac:dyDescent="0.25">
      <c r="BG1065">
        <v>2011</v>
      </c>
      <c r="BH1065" t="s">
        <v>116</v>
      </c>
      <c r="BI1065" t="s">
        <v>201</v>
      </c>
      <c r="BJ1065" t="s">
        <v>203</v>
      </c>
      <c r="BL1065" t="s">
        <v>126</v>
      </c>
      <c r="BR1065">
        <v>6.4429999999999996</v>
      </c>
    </row>
    <row r="1066" spans="59:70" x14ac:dyDescent="0.25">
      <c r="BG1066">
        <v>2011</v>
      </c>
      <c r="BH1066" t="s">
        <v>116</v>
      </c>
      <c r="BI1066" t="s">
        <v>201</v>
      </c>
      <c r="BJ1066" t="s">
        <v>119</v>
      </c>
      <c r="BL1066" t="s">
        <v>126</v>
      </c>
      <c r="BR1066">
        <v>2.5390000000000001</v>
      </c>
    </row>
    <row r="1067" spans="59:70" x14ac:dyDescent="0.25">
      <c r="BG1067">
        <v>2011</v>
      </c>
      <c r="BH1067" t="s">
        <v>116</v>
      </c>
      <c r="BI1067" t="s">
        <v>201</v>
      </c>
      <c r="BJ1067" t="s">
        <v>204</v>
      </c>
      <c r="BL1067" t="s">
        <v>126</v>
      </c>
      <c r="BR1067">
        <v>1.4725400000000011</v>
      </c>
    </row>
    <row r="1068" spans="59:70" x14ac:dyDescent="0.25">
      <c r="BG1068">
        <v>2011</v>
      </c>
      <c r="BH1068" t="s">
        <v>116</v>
      </c>
      <c r="BI1068" t="s">
        <v>201</v>
      </c>
      <c r="BJ1068" t="s">
        <v>205</v>
      </c>
      <c r="BL1068" t="s">
        <v>126</v>
      </c>
      <c r="BR1068">
        <v>8.734</v>
      </c>
    </row>
    <row r="1069" spans="59:70" x14ac:dyDescent="0.25">
      <c r="BG1069">
        <v>2011</v>
      </c>
      <c r="BH1069" t="s">
        <v>116</v>
      </c>
      <c r="BI1069" t="s">
        <v>206</v>
      </c>
      <c r="BL1069" t="s">
        <v>126</v>
      </c>
      <c r="BR1069">
        <v>44.190000000000062</v>
      </c>
    </row>
    <row r="1070" spans="59:70" x14ac:dyDescent="0.25">
      <c r="BG1070">
        <v>2011</v>
      </c>
      <c r="BH1070" t="s">
        <v>116</v>
      </c>
      <c r="BI1070" t="s">
        <v>207</v>
      </c>
      <c r="BL1070" t="s">
        <v>126</v>
      </c>
      <c r="BR1070">
        <v>13.174000000000021</v>
      </c>
    </row>
    <row r="1071" spans="59:70" x14ac:dyDescent="0.25">
      <c r="BG1071">
        <v>2011</v>
      </c>
      <c r="BH1071" t="s">
        <v>121</v>
      </c>
      <c r="BK1071" t="s">
        <v>208</v>
      </c>
      <c r="BL1071" t="s">
        <v>126</v>
      </c>
      <c r="BR1071">
        <v>8619.4140000000007</v>
      </c>
    </row>
    <row r="1072" spans="59:70" x14ac:dyDescent="0.25">
      <c r="BG1072">
        <v>2011</v>
      </c>
      <c r="BH1072" t="s">
        <v>121</v>
      </c>
      <c r="BK1072" t="s">
        <v>124</v>
      </c>
      <c r="BL1072" t="s">
        <v>126</v>
      </c>
      <c r="BR1072">
        <v>8.0399999999999991</v>
      </c>
    </row>
    <row r="1073" spans="59:70" x14ac:dyDescent="0.25">
      <c r="BG1073">
        <v>2011</v>
      </c>
      <c r="BH1073" t="s">
        <v>121</v>
      </c>
      <c r="BK1073" t="s">
        <v>209</v>
      </c>
      <c r="BL1073" t="s">
        <v>126</v>
      </c>
      <c r="BR1073">
        <v>0</v>
      </c>
    </row>
    <row r="1074" spans="59:70" x14ac:dyDescent="0.25">
      <c r="BG1074">
        <v>2011</v>
      </c>
      <c r="BH1074" t="s">
        <v>121</v>
      </c>
      <c r="BK1074" t="s">
        <v>122</v>
      </c>
      <c r="BL1074" t="s">
        <v>126</v>
      </c>
      <c r="BR1074">
        <v>25.809000000000001</v>
      </c>
    </row>
    <row r="1075" spans="59:70" x14ac:dyDescent="0.25">
      <c r="BG1075">
        <v>2011</v>
      </c>
      <c r="BH1075" t="s">
        <v>121</v>
      </c>
      <c r="BK1075" t="s">
        <v>123</v>
      </c>
      <c r="BL1075" t="s">
        <v>126</v>
      </c>
      <c r="BR1075">
        <v>8110.9790000000003</v>
      </c>
    </row>
    <row r="1076" spans="59:70" x14ac:dyDescent="0.25">
      <c r="BG1076">
        <v>2011</v>
      </c>
      <c r="BH1076" t="s">
        <v>121</v>
      </c>
      <c r="BK1076" t="s">
        <v>125</v>
      </c>
      <c r="BL1076" t="s">
        <v>126</v>
      </c>
      <c r="BR1076">
        <v>47.244</v>
      </c>
    </row>
    <row r="1077" spans="59:70" x14ac:dyDescent="0.25">
      <c r="BG1077">
        <v>2012</v>
      </c>
      <c r="BH1077" t="s">
        <v>116</v>
      </c>
      <c r="BL1077" t="s">
        <v>126</v>
      </c>
      <c r="BM1077" t="s">
        <v>214</v>
      </c>
      <c r="BR1077">
        <v>0</v>
      </c>
    </row>
    <row r="1078" spans="59:70" x14ac:dyDescent="0.25">
      <c r="BG1078">
        <v>2012</v>
      </c>
      <c r="BH1078" t="s">
        <v>116</v>
      </c>
      <c r="BI1078" t="s">
        <v>198</v>
      </c>
      <c r="BL1078" t="s">
        <v>126</v>
      </c>
      <c r="BM1078" t="s">
        <v>214</v>
      </c>
      <c r="BR1078">
        <v>0</v>
      </c>
    </row>
    <row r="1079" spans="59:70" x14ac:dyDescent="0.25">
      <c r="BG1079">
        <v>2012</v>
      </c>
      <c r="BH1079" t="s">
        <v>116</v>
      </c>
      <c r="BI1079" t="s">
        <v>199</v>
      </c>
      <c r="BL1079" t="s">
        <v>126</v>
      </c>
      <c r="BM1079" t="s">
        <v>214</v>
      </c>
      <c r="BR1079">
        <v>0</v>
      </c>
    </row>
    <row r="1080" spans="59:70" x14ac:dyDescent="0.25">
      <c r="BG1080">
        <v>2012</v>
      </c>
      <c r="BH1080" t="s">
        <v>116</v>
      </c>
      <c r="BI1080" t="s">
        <v>200</v>
      </c>
      <c r="BL1080" t="s">
        <v>126</v>
      </c>
      <c r="BM1080" t="s">
        <v>214</v>
      </c>
      <c r="BR1080">
        <v>0</v>
      </c>
    </row>
    <row r="1081" spans="59:70" x14ac:dyDescent="0.25">
      <c r="BG1081">
        <v>2012</v>
      </c>
      <c r="BH1081" t="s">
        <v>116</v>
      </c>
      <c r="BI1081" t="s">
        <v>201</v>
      </c>
      <c r="BL1081" t="s">
        <v>126</v>
      </c>
      <c r="BM1081" t="s">
        <v>214</v>
      </c>
      <c r="BR1081">
        <v>0</v>
      </c>
    </row>
    <row r="1082" spans="59:70" x14ac:dyDescent="0.25">
      <c r="BG1082">
        <v>2012</v>
      </c>
      <c r="BH1082" t="s">
        <v>116</v>
      </c>
      <c r="BI1082" t="s">
        <v>201</v>
      </c>
      <c r="BJ1082" t="s">
        <v>118</v>
      </c>
      <c r="BL1082" t="s">
        <v>126</v>
      </c>
      <c r="BM1082" t="s">
        <v>214</v>
      </c>
      <c r="BR1082">
        <v>0</v>
      </c>
    </row>
    <row r="1083" spans="59:70" x14ac:dyDescent="0.25">
      <c r="BG1083">
        <v>2012</v>
      </c>
      <c r="BH1083" t="s">
        <v>116</v>
      </c>
      <c r="BI1083" t="s">
        <v>201</v>
      </c>
      <c r="BJ1083" t="s">
        <v>117</v>
      </c>
      <c r="BL1083" t="s">
        <v>126</v>
      </c>
      <c r="BM1083" t="s">
        <v>214</v>
      </c>
      <c r="BR1083">
        <v>0</v>
      </c>
    </row>
    <row r="1084" spans="59:70" x14ac:dyDescent="0.25">
      <c r="BG1084">
        <v>2012</v>
      </c>
      <c r="BH1084" t="s">
        <v>116</v>
      </c>
      <c r="BI1084" t="s">
        <v>201</v>
      </c>
      <c r="BJ1084" t="s">
        <v>120</v>
      </c>
      <c r="BL1084" t="s">
        <v>126</v>
      </c>
      <c r="BM1084" t="s">
        <v>214</v>
      </c>
      <c r="BR1084">
        <v>0</v>
      </c>
    </row>
    <row r="1085" spans="59:70" x14ac:dyDescent="0.25">
      <c r="BG1085">
        <v>2012</v>
      </c>
      <c r="BH1085" t="s">
        <v>116</v>
      </c>
      <c r="BI1085" t="s">
        <v>201</v>
      </c>
      <c r="BJ1085" t="s">
        <v>202</v>
      </c>
      <c r="BL1085" t="s">
        <v>126</v>
      </c>
      <c r="BM1085" t="s">
        <v>214</v>
      </c>
      <c r="BR1085">
        <v>0</v>
      </c>
    </row>
    <row r="1086" spans="59:70" x14ac:dyDescent="0.25">
      <c r="BG1086">
        <v>2012</v>
      </c>
      <c r="BH1086" t="s">
        <v>116</v>
      </c>
      <c r="BI1086" t="s">
        <v>201</v>
      </c>
      <c r="BJ1086" t="s">
        <v>203</v>
      </c>
      <c r="BL1086" t="s">
        <v>126</v>
      </c>
      <c r="BM1086" t="s">
        <v>214</v>
      </c>
      <c r="BR1086">
        <v>0</v>
      </c>
    </row>
    <row r="1087" spans="59:70" x14ac:dyDescent="0.25">
      <c r="BG1087">
        <v>2012</v>
      </c>
      <c r="BH1087" t="s">
        <v>116</v>
      </c>
      <c r="BI1087" t="s">
        <v>201</v>
      </c>
      <c r="BJ1087" t="s">
        <v>119</v>
      </c>
      <c r="BL1087" t="s">
        <v>126</v>
      </c>
      <c r="BM1087" t="s">
        <v>214</v>
      </c>
      <c r="BR1087">
        <v>0</v>
      </c>
    </row>
    <row r="1088" spans="59:70" x14ac:dyDescent="0.25">
      <c r="BG1088">
        <v>2012</v>
      </c>
      <c r="BH1088" t="s">
        <v>116</v>
      </c>
      <c r="BI1088" t="s">
        <v>201</v>
      </c>
      <c r="BJ1088" t="s">
        <v>204</v>
      </c>
      <c r="BL1088" t="s">
        <v>126</v>
      </c>
      <c r="BM1088" t="s">
        <v>214</v>
      </c>
      <c r="BR1088">
        <v>0</v>
      </c>
    </row>
    <row r="1089" spans="59:70" x14ac:dyDescent="0.25">
      <c r="BG1089">
        <v>2012</v>
      </c>
      <c r="BH1089" t="s">
        <v>116</v>
      </c>
      <c r="BI1089" t="s">
        <v>201</v>
      </c>
      <c r="BJ1089" t="s">
        <v>205</v>
      </c>
      <c r="BL1089" t="s">
        <v>126</v>
      </c>
      <c r="BM1089" t="s">
        <v>214</v>
      </c>
      <c r="BR1089">
        <v>0</v>
      </c>
    </row>
    <row r="1090" spans="59:70" x14ac:dyDescent="0.25">
      <c r="BG1090">
        <v>2012</v>
      </c>
      <c r="BH1090" t="s">
        <v>116</v>
      </c>
      <c r="BI1090" t="s">
        <v>206</v>
      </c>
      <c r="BL1090" t="s">
        <v>126</v>
      </c>
      <c r="BM1090" t="s">
        <v>214</v>
      </c>
      <c r="BR1090">
        <v>0</v>
      </c>
    </row>
    <row r="1091" spans="59:70" x14ac:dyDescent="0.25">
      <c r="BG1091">
        <v>2012</v>
      </c>
      <c r="BH1091" t="s">
        <v>116</v>
      </c>
      <c r="BI1091" t="s">
        <v>207</v>
      </c>
      <c r="BL1091" t="s">
        <v>126</v>
      </c>
      <c r="BM1091" t="s">
        <v>214</v>
      </c>
      <c r="BR1091">
        <v>0</v>
      </c>
    </row>
    <row r="1092" spans="59:70" x14ac:dyDescent="0.25">
      <c r="BG1092">
        <v>2012</v>
      </c>
      <c r="BH1092" t="s">
        <v>121</v>
      </c>
      <c r="BK1092" t="s">
        <v>208</v>
      </c>
      <c r="BL1092" t="s">
        <v>126</v>
      </c>
      <c r="BM1092" t="s">
        <v>214</v>
      </c>
      <c r="BR1092">
        <v>0</v>
      </c>
    </row>
    <row r="1093" spans="59:70" x14ac:dyDescent="0.25">
      <c r="BG1093">
        <v>2012</v>
      </c>
      <c r="BH1093" t="s">
        <v>121</v>
      </c>
      <c r="BK1093" t="s">
        <v>124</v>
      </c>
      <c r="BL1093" t="s">
        <v>126</v>
      </c>
      <c r="BM1093" t="s">
        <v>214</v>
      </c>
      <c r="BR1093">
        <v>0</v>
      </c>
    </row>
    <row r="1094" spans="59:70" x14ac:dyDescent="0.25">
      <c r="BG1094">
        <v>2012</v>
      </c>
      <c r="BH1094" t="s">
        <v>121</v>
      </c>
      <c r="BK1094" t="s">
        <v>209</v>
      </c>
      <c r="BL1094" t="s">
        <v>126</v>
      </c>
      <c r="BM1094" t="s">
        <v>214</v>
      </c>
      <c r="BR1094" t="e">
        <v>#VALUE!</v>
      </c>
    </row>
    <row r="1095" spans="59:70" x14ac:dyDescent="0.25">
      <c r="BG1095">
        <v>2012</v>
      </c>
      <c r="BH1095" t="s">
        <v>121</v>
      </c>
      <c r="BK1095" t="s">
        <v>122</v>
      </c>
      <c r="BL1095" t="s">
        <v>126</v>
      </c>
      <c r="BM1095" t="s">
        <v>214</v>
      </c>
      <c r="BR1095">
        <v>0</v>
      </c>
    </row>
    <row r="1096" spans="59:70" x14ac:dyDescent="0.25">
      <c r="BG1096">
        <v>2012</v>
      </c>
      <c r="BH1096" t="s">
        <v>121</v>
      </c>
      <c r="BK1096" t="s">
        <v>123</v>
      </c>
      <c r="BL1096" t="s">
        <v>126</v>
      </c>
      <c r="BM1096" t="s">
        <v>214</v>
      </c>
      <c r="BR1096">
        <v>0</v>
      </c>
    </row>
    <row r="1097" spans="59:70" x14ac:dyDescent="0.25">
      <c r="BG1097">
        <v>2012</v>
      </c>
      <c r="BH1097" t="s">
        <v>121</v>
      </c>
      <c r="BK1097" t="s">
        <v>125</v>
      </c>
      <c r="BL1097" t="s">
        <v>126</v>
      </c>
      <c r="BM1097" t="s">
        <v>214</v>
      </c>
      <c r="BR1097">
        <v>0</v>
      </c>
    </row>
    <row r="1098" spans="59:70" x14ac:dyDescent="0.25">
      <c r="BG1098">
        <v>2012</v>
      </c>
      <c r="BH1098" t="s">
        <v>116</v>
      </c>
      <c r="BL1098" t="s">
        <v>126</v>
      </c>
      <c r="BM1098" t="s">
        <v>215</v>
      </c>
      <c r="BR1098">
        <v>263.41613999999731</v>
      </c>
    </row>
    <row r="1099" spans="59:70" x14ac:dyDescent="0.25">
      <c r="BG1099">
        <v>2012</v>
      </c>
      <c r="BH1099" t="s">
        <v>116</v>
      </c>
      <c r="BI1099" t="s">
        <v>198</v>
      </c>
      <c r="BL1099" t="s">
        <v>126</v>
      </c>
      <c r="BM1099" t="s">
        <v>215</v>
      </c>
      <c r="BR1099">
        <v>150.634819999999</v>
      </c>
    </row>
    <row r="1100" spans="59:70" x14ac:dyDescent="0.25">
      <c r="BG1100">
        <v>2012</v>
      </c>
      <c r="BH1100" t="s">
        <v>116</v>
      </c>
      <c r="BI1100" t="s">
        <v>199</v>
      </c>
      <c r="BL1100" t="s">
        <v>126</v>
      </c>
      <c r="BM1100" t="s">
        <v>215</v>
      </c>
      <c r="BR1100">
        <v>77.967619999999854</v>
      </c>
    </row>
    <row r="1101" spans="59:70" x14ac:dyDescent="0.25">
      <c r="BG1101">
        <v>2012</v>
      </c>
      <c r="BH1101" t="s">
        <v>116</v>
      </c>
      <c r="BI1101" t="s">
        <v>200</v>
      </c>
      <c r="BL1101" t="s">
        <v>126</v>
      </c>
      <c r="BM1101" t="s">
        <v>215</v>
      </c>
      <c r="BR1101">
        <v>18.88176</v>
      </c>
    </row>
    <row r="1102" spans="59:70" x14ac:dyDescent="0.25">
      <c r="BG1102">
        <v>2012</v>
      </c>
      <c r="BH1102" t="s">
        <v>116</v>
      </c>
      <c r="BI1102" t="s">
        <v>201</v>
      </c>
      <c r="BL1102" t="s">
        <v>126</v>
      </c>
      <c r="BM1102" t="s">
        <v>215</v>
      </c>
      <c r="BR1102">
        <v>4.5695200000000176</v>
      </c>
    </row>
    <row r="1103" spans="59:70" x14ac:dyDescent="0.25">
      <c r="BG1103">
        <v>2012</v>
      </c>
      <c r="BH1103" t="s">
        <v>116</v>
      </c>
      <c r="BI1103" t="s">
        <v>201</v>
      </c>
      <c r="BJ1103" t="s">
        <v>118</v>
      </c>
      <c r="BL1103" t="s">
        <v>126</v>
      </c>
      <c r="BM1103" t="s">
        <v>215</v>
      </c>
      <c r="BR1103">
        <v>2.0285700000000002</v>
      </c>
    </row>
    <row r="1104" spans="59:70" x14ac:dyDescent="0.25">
      <c r="BG1104">
        <v>2012</v>
      </c>
      <c r="BH1104" t="s">
        <v>116</v>
      </c>
      <c r="BI1104" t="s">
        <v>201</v>
      </c>
      <c r="BJ1104" t="s">
        <v>117</v>
      </c>
      <c r="BL1104" t="s">
        <v>126</v>
      </c>
      <c r="BM1104" t="s">
        <v>215</v>
      </c>
      <c r="BR1104">
        <v>0.62622</v>
      </c>
    </row>
    <row r="1105" spans="59:70" x14ac:dyDescent="0.25">
      <c r="BG1105">
        <v>2012</v>
      </c>
      <c r="BH1105" t="s">
        <v>116</v>
      </c>
      <c r="BI1105" t="s">
        <v>201</v>
      </c>
      <c r="BJ1105" t="s">
        <v>120</v>
      </c>
      <c r="BL1105" t="s">
        <v>126</v>
      </c>
      <c r="BM1105" t="s">
        <v>215</v>
      </c>
      <c r="BR1105">
        <v>0.34178999999999998</v>
      </c>
    </row>
    <row r="1106" spans="59:70" x14ac:dyDescent="0.25">
      <c r="BG1106">
        <v>2012</v>
      </c>
      <c r="BH1106" t="s">
        <v>116</v>
      </c>
      <c r="BI1106" t="s">
        <v>201</v>
      </c>
      <c r="BJ1106" t="s">
        <v>202</v>
      </c>
      <c r="BL1106" t="s">
        <v>126</v>
      </c>
      <c r="BM1106" t="s">
        <v>215</v>
      </c>
      <c r="BR1106">
        <v>0.56123000000000001</v>
      </c>
    </row>
    <row r="1107" spans="59:70" x14ac:dyDescent="0.25">
      <c r="BG1107">
        <v>2012</v>
      </c>
      <c r="BH1107" t="s">
        <v>116</v>
      </c>
      <c r="BI1107" t="s">
        <v>201</v>
      </c>
      <c r="BJ1107" t="s">
        <v>203</v>
      </c>
      <c r="BL1107" t="s">
        <v>126</v>
      </c>
      <c r="BM1107" t="s">
        <v>215</v>
      </c>
      <c r="BR1107">
        <v>0.52073999999999998</v>
      </c>
    </row>
    <row r="1108" spans="59:70" x14ac:dyDescent="0.25">
      <c r="BG1108">
        <v>2012</v>
      </c>
      <c r="BH1108" t="s">
        <v>116</v>
      </c>
      <c r="BI1108" t="s">
        <v>201</v>
      </c>
      <c r="BJ1108" t="s">
        <v>119</v>
      </c>
      <c r="BL1108" t="s">
        <v>126</v>
      </c>
      <c r="BM1108" t="s">
        <v>215</v>
      </c>
      <c r="BR1108">
        <v>0.18961</v>
      </c>
    </row>
    <row r="1109" spans="59:70" x14ac:dyDescent="0.25">
      <c r="BG1109">
        <v>2012</v>
      </c>
      <c r="BH1109" t="s">
        <v>116</v>
      </c>
      <c r="BI1109" t="s">
        <v>201</v>
      </c>
      <c r="BJ1109" t="s">
        <v>204</v>
      </c>
      <c r="BL1109" t="s">
        <v>126</v>
      </c>
      <c r="BM1109" t="s">
        <v>215</v>
      </c>
      <c r="BR1109">
        <v>9.9589999999999929E-2</v>
      </c>
    </row>
    <row r="1110" spans="59:70" x14ac:dyDescent="0.25">
      <c r="BG1110">
        <v>2012</v>
      </c>
      <c r="BH1110" t="s">
        <v>116</v>
      </c>
      <c r="BI1110" t="s">
        <v>201</v>
      </c>
      <c r="BJ1110" t="s">
        <v>205</v>
      </c>
      <c r="BL1110" t="s">
        <v>126</v>
      </c>
      <c r="BM1110" t="s">
        <v>215</v>
      </c>
      <c r="BR1110">
        <v>0.20177</v>
      </c>
    </row>
    <row r="1111" spans="59:70" x14ac:dyDescent="0.25">
      <c r="BG1111">
        <v>2012</v>
      </c>
      <c r="BH1111" t="s">
        <v>116</v>
      </c>
      <c r="BI1111" t="s">
        <v>206</v>
      </c>
      <c r="BL1111" t="s">
        <v>126</v>
      </c>
      <c r="BM1111" t="s">
        <v>215</v>
      </c>
      <c r="BR1111">
        <v>9.7657599999999771</v>
      </c>
    </row>
    <row r="1112" spans="59:70" x14ac:dyDescent="0.25">
      <c r="BG1112">
        <v>2012</v>
      </c>
      <c r="BH1112" t="s">
        <v>116</v>
      </c>
      <c r="BI1112" t="s">
        <v>207</v>
      </c>
      <c r="BL1112" t="s">
        <v>126</v>
      </c>
      <c r="BM1112" t="s">
        <v>215</v>
      </c>
      <c r="BR1112">
        <v>1.59666</v>
      </c>
    </row>
    <row r="1113" spans="59:70" x14ac:dyDescent="0.25">
      <c r="BG1113">
        <v>2012</v>
      </c>
      <c r="BH1113" t="s">
        <v>121</v>
      </c>
      <c r="BK1113" t="s">
        <v>208</v>
      </c>
      <c r="BL1113" t="s">
        <v>126</v>
      </c>
      <c r="BM1113" t="s">
        <v>215</v>
      </c>
      <c r="BR1113">
        <v>1370.105</v>
      </c>
    </row>
    <row r="1114" spans="59:70" x14ac:dyDescent="0.25">
      <c r="BG1114">
        <v>2012</v>
      </c>
      <c r="BH1114" t="s">
        <v>121</v>
      </c>
      <c r="BK1114" t="s">
        <v>124</v>
      </c>
      <c r="BL1114" t="s">
        <v>126</v>
      </c>
      <c r="BM1114" t="s">
        <v>215</v>
      </c>
      <c r="BR1114">
        <v>0.53100000000000003</v>
      </c>
    </row>
    <row r="1115" spans="59:70" x14ac:dyDescent="0.25">
      <c r="BG1115">
        <v>2012</v>
      </c>
      <c r="BH1115" t="s">
        <v>121</v>
      </c>
      <c r="BK1115" t="s">
        <v>209</v>
      </c>
      <c r="BL1115" t="s">
        <v>126</v>
      </c>
      <c r="BM1115" t="s">
        <v>215</v>
      </c>
      <c r="BR1115" t="e">
        <v>#VALUE!</v>
      </c>
    </row>
    <row r="1116" spans="59:70" x14ac:dyDescent="0.25">
      <c r="BG1116">
        <v>2012</v>
      </c>
      <c r="BH1116" t="s">
        <v>121</v>
      </c>
      <c r="BK1116" t="s">
        <v>122</v>
      </c>
      <c r="BL1116" t="s">
        <v>126</v>
      </c>
      <c r="BM1116" t="s">
        <v>215</v>
      </c>
      <c r="BR1116">
        <v>4.8470000000000004</v>
      </c>
    </row>
    <row r="1117" spans="59:70" x14ac:dyDescent="0.25">
      <c r="BG1117">
        <v>2012</v>
      </c>
      <c r="BH1117" t="s">
        <v>121</v>
      </c>
      <c r="BK1117" t="s">
        <v>123</v>
      </c>
      <c r="BL1117" t="s">
        <v>126</v>
      </c>
      <c r="BM1117" t="s">
        <v>215</v>
      </c>
      <c r="BR1117">
        <v>1571.3420000000001</v>
      </c>
    </row>
    <row r="1118" spans="59:70" x14ac:dyDescent="0.25">
      <c r="BG1118">
        <v>2012</v>
      </c>
      <c r="BH1118" t="s">
        <v>121</v>
      </c>
      <c r="BK1118" t="s">
        <v>125</v>
      </c>
      <c r="BL1118" t="s">
        <v>126</v>
      </c>
      <c r="BM1118" t="s">
        <v>215</v>
      </c>
      <c r="BR1118">
        <v>5.1440000000000001</v>
      </c>
    </row>
    <row r="1119" spans="59:70" x14ac:dyDescent="0.25">
      <c r="BG1119">
        <v>2012</v>
      </c>
      <c r="BH1119" t="s">
        <v>116</v>
      </c>
      <c r="BL1119" t="s">
        <v>126</v>
      </c>
      <c r="BM1119" t="s">
        <v>216</v>
      </c>
      <c r="BR1119">
        <v>215.62641999999889</v>
      </c>
    </row>
    <row r="1120" spans="59:70" x14ac:dyDescent="0.25">
      <c r="BG1120">
        <v>2012</v>
      </c>
      <c r="BH1120" t="s">
        <v>116</v>
      </c>
      <c r="BI1120" t="s">
        <v>198</v>
      </c>
      <c r="BL1120" t="s">
        <v>126</v>
      </c>
      <c r="BM1120" t="s">
        <v>216</v>
      </c>
      <c r="BR1120">
        <v>139.99516999999921</v>
      </c>
    </row>
    <row r="1121" spans="59:70" x14ac:dyDescent="0.25">
      <c r="BG1121">
        <v>2012</v>
      </c>
      <c r="BH1121" t="s">
        <v>116</v>
      </c>
      <c r="BI1121" t="s">
        <v>199</v>
      </c>
      <c r="BL1121" t="s">
        <v>126</v>
      </c>
      <c r="BM1121" t="s">
        <v>216</v>
      </c>
      <c r="BR1121">
        <v>32.050379999999997</v>
      </c>
    </row>
    <row r="1122" spans="59:70" x14ac:dyDescent="0.25">
      <c r="BG1122">
        <v>2012</v>
      </c>
      <c r="BH1122" t="s">
        <v>116</v>
      </c>
      <c r="BI1122" t="s">
        <v>200</v>
      </c>
      <c r="BL1122" t="s">
        <v>126</v>
      </c>
      <c r="BM1122" t="s">
        <v>216</v>
      </c>
      <c r="BR1122">
        <v>21.18601999999991</v>
      </c>
    </row>
    <row r="1123" spans="59:70" x14ac:dyDescent="0.25">
      <c r="BG1123">
        <v>2012</v>
      </c>
      <c r="BH1123" t="s">
        <v>116</v>
      </c>
      <c r="BI1123" t="s">
        <v>201</v>
      </c>
      <c r="BL1123" t="s">
        <v>126</v>
      </c>
      <c r="BM1123" t="s">
        <v>216</v>
      </c>
      <c r="BR1123">
        <v>15.11031</v>
      </c>
    </row>
    <row r="1124" spans="59:70" x14ac:dyDescent="0.25">
      <c r="BG1124">
        <v>2012</v>
      </c>
      <c r="BH1124" t="s">
        <v>116</v>
      </c>
      <c r="BI1124" t="s">
        <v>201</v>
      </c>
      <c r="BJ1124" t="s">
        <v>118</v>
      </c>
      <c r="BL1124" t="s">
        <v>126</v>
      </c>
      <c r="BM1124" t="s">
        <v>216</v>
      </c>
      <c r="BR1124">
        <v>3.5672000000000001</v>
      </c>
    </row>
    <row r="1125" spans="59:70" x14ac:dyDescent="0.25">
      <c r="BG1125">
        <v>2012</v>
      </c>
      <c r="BH1125" t="s">
        <v>116</v>
      </c>
      <c r="BI1125" t="s">
        <v>201</v>
      </c>
      <c r="BJ1125" t="s">
        <v>117</v>
      </c>
      <c r="BL1125" t="s">
        <v>126</v>
      </c>
      <c r="BM1125" t="s">
        <v>216</v>
      </c>
      <c r="BR1125">
        <v>4.4378599999999997</v>
      </c>
    </row>
    <row r="1126" spans="59:70" x14ac:dyDescent="0.25">
      <c r="BG1126">
        <v>2012</v>
      </c>
      <c r="BH1126" t="s">
        <v>116</v>
      </c>
      <c r="BI1126" t="s">
        <v>201</v>
      </c>
      <c r="BJ1126" t="s">
        <v>120</v>
      </c>
      <c r="BL1126" t="s">
        <v>126</v>
      </c>
      <c r="BM1126" t="s">
        <v>216</v>
      </c>
      <c r="BR1126">
        <v>3.2918699999999999</v>
      </c>
    </row>
    <row r="1127" spans="59:70" x14ac:dyDescent="0.25">
      <c r="BG1127">
        <v>2012</v>
      </c>
      <c r="BH1127" t="s">
        <v>116</v>
      </c>
      <c r="BI1127" t="s">
        <v>201</v>
      </c>
      <c r="BJ1127" t="s">
        <v>202</v>
      </c>
      <c r="BL1127" t="s">
        <v>126</v>
      </c>
      <c r="BM1127" t="s">
        <v>216</v>
      </c>
      <c r="BR1127">
        <v>1.61903</v>
      </c>
    </row>
    <row r="1128" spans="59:70" x14ac:dyDescent="0.25">
      <c r="BG1128">
        <v>2012</v>
      </c>
      <c r="BH1128" t="s">
        <v>116</v>
      </c>
      <c r="BI1128" t="s">
        <v>201</v>
      </c>
      <c r="BJ1128" t="s">
        <v>203</v>
      </c>
      <c r="BL1128" t="s">
        <v>126</v>
      </c>
      <c r="BM1128" t="s">
        <v>216</v>
      </c>
      <c r="BR1128">
        <v>0.92309000000000008</v>
      </c>
    </row>
    <row r="1129" spans="59:70" x14ac:dyDescent="0.25">
      <c r="BG1129">
        <v>2012</v>
      </c>
      <c r="BH1129" t="s">
        <v>116</v>
      </c>
      <c r="BI1129" t="s">
        <v>201</v>
      </c>
      <c r="BJ1129" t="s">
        <v>119</v>
      </c>
      <c r="BL1129" t="s">
        <v>126</v>
      </c>
      <c r="BM1129" t="s">
        <v>216</v>
      </c>
      <c r="BR1129">
        <v>0.18501999999999999</v>
      </c>
    </row>
    <row r="1130" spans="59:70" x14ac:dyDescent="0.25">
      <c r="BG1130">
        <v>2012</v>
      </c>
      <c r="BH1130" t="s">
        <v>116</v>
      </c>
      <c r="BI1130" t="s">
        <v>201</v>
      </c>
      <c r="BJ1130" t="s">
        <v>204</v>
      </c>
      <c r="BL1130" t="s">
        <v>126</v>
      </c>
      <c r="BM1130" t="s">
        <v>216</v>
      </c>
      <c r="BR1130">
        <v>0.24584</v>
      </c>
    </row>
    <row r="1131" spans="59:70" x14ac:dyDescent="0.25">
      <c r="BG1131">
        <v>2012</v>
      </c>
      <c r="BH1131" t="s">
        <v>116</v>
      </c>
      <c r="BI1131" t="s">
        <v>201</v>
      </c>
      <c r="BJ1131" t="s">
        <v>205</v>
      </c>
      <c r="BL1131" t="s">
        <v>126</v>
      </c>
      <c r="BM1131" t="s">
        <v>216</v>
      </c>
      <c r="BR1131">
        <v>0.84039999999999992</v>
      </c>
    </row>
    <row r="1132" spans="59:70" x14ac:dyDescent="0.25">
      <c r="BG1132">
        <v>2012</v>
      </c>
      <c r="BH1132" t="s">
        <v>116</v>
      </c>
      <c r="BI1132" t="s">
        <v>206</v>
      </c>
      <c r="BL1132" t="s">
        <v>126</v>
      </c>
      <c r="BM1132" t="s">
        <v>216</v>
      </c>
      <c r="BR1132">
        <v>6.3160500000000068</v>
      </c>
    </row>
    <row r="1133" spans="59:70" x14ac:dyDescent="0.25">
      <c r="BG1133">
        <v>2012</v>
      </c>
      <c r="BH1133" t="s">
        <v>116</v>
      </c>
      <c r="BI1133" t="s">
        <v>207</v>
      </c>
      <c r="BL1133" t="s">
        <v>126</v>
      </c>
      <c r="BM1133" t="s">
        <v>216</v>
      </c>
      <c r="BR1133">
        <v>0.96849000000000163</v>
      </c>
    </row>
    <row r="1134" spans="59:70" x14ac:dyDescent="0.25">
      <c r="BG1134">
        <v>2012</v>
      </c>
      <c r="BH1134" t="s">
        <v>121</v>
      </c>
      <c r="BK1134" t="s">
        <v>208</v>
      </c>
      <c r="BL1134" t="s">
        <v>126</v>
      </c>
      <c r="BM1134" t="s">
        <v>216</v>
      </c>
      <c r="BR1134">
        <v>1417.971</v>
      </c>
    </row>
    <row r="1135" spans="59:70" x14ac:dyDescent="0.25">
      <c r="BG1135">
        <v>2012</v>
      </c>
      <c r="BH1135" t="s">
        <v>121</v>
      </c>
      <c r="BK1135" t="s">
        <v>124</v>
      </c>
      <c r="BL1135" t="s">
        <v>126</v>
      </c>
      <c r="BM1135" t="s">
        <v>216</v>
      </c>
      <c r="BR1135">
        <v>0.438</v>
      </c>
    </row>
    <row r="1136" spans="59:70" x14ac:dyDescent="0.25">
      <c r="BG1136">
        <v>2012</v>
      </c>
      <c r="BH1136" t="s">
        <v>121</v>
      </c>
      <c r="BK1136" t="s">
        <v>209</v>
      </c>
      <c r="BL1136" t="s">
        <v>126</v>
      </c>
      <c r="BM1136" t="s">
        <v>216</v>
      </c>
      <c r="BR1136" t="e">
        <v>#VALUE!</v>
      </c>
    </row>
    <row r="1137" spans="59:70" x14ac:dyDescent="0.25">
      <c r="BG1137">
        <v>2012</v>
      </c>
      <c r="BH1137" t="s">
        <v>121</v>
      </c>
      <c r="BK1137" t="s">
        <v>122</v>
      </c>
      <c r="BL1137" t="s">
        <v>126</v>
      </c>
      <c r="BM1137" t="s">
        <v>216</v>
      </c>
      <c r="BR1137">
        <v>5.25</v>
      </c>
    </row>
    <row r="1138" spans="59:70" x14ac:dyDescent="0.25">
      <c r="BG1138">
        <v>2012</v>
      </c>
      <c r="BH1138" t="s">
        <v>121</v>
      </c>
      <c r="BK1138" t="s">
        <v>123</v>
      </c>
      <c r="BL1138" t="s">
        <v>126</v>
      </c>
      <c r="BM1138" t="s">
        <v>216</v>
      </c>
      <c r="BR1138">
        <v>1554.7439999999999</v>
      </c>
    </row>
    <row r="1139" spans="59:70" x14ac:dyDescent="0.25">
      <c r="BG1139">
        <v>2012</v>
      </c>
      <c r="BH1139" t="s">
        <v>121</v>
      </c>
      <c r="BK1139" t="s">
        <v>125</v>
      </c>
      <c r="BL1139" t="s">
        <v>126</v>
      </c>
      <c r="BM1139" t="s">
        <v>216</v>
      </c>
      <c r="BR1139">
        <v>6.4640000000000004</v>
      </c>
    </row>
    <row r="1140" spans="59:70" x14ac:dyDescent="0.25">
      <c r="BG1140">
        <v>2012</v>
      </c>
      <c r="BH1140" t="s">
        <v>116</v>
      </c>
      <c r="BL1140" t="s">
        <v>126</v>
      </c>
      <c r="BM1140" t="s">
        <v>210</v>
      </c>
      <c r="BR1140">
        <v>398.84745999999768</v>
      </c>
    </row>
    <row r="1141" spans="59:70" x14ac:dyDescent="0.25">
      <c r="BG1141">
        <v>2012</v>
      </c>
      <c r="BH1141" t="s">
        <v>116</v>
      </c>
      <c r="BI1141" t="s">
        <v>198</v>
      </c>
      <c r="BL1141" t="s">
        <v>126</v>
      </c>
      <c r="BM1141" t="s">
        <v>210</v>
      </c>
      <c r="BR1141">
        <v>285.68734999999691</v>
      </c>
    </row>
    <row r="1142" spans="59:70" x14ac:dyDescent="0.25">
      <c r="BG1142">
        <v>2012</v>
      </c>
      <c r="BH1142" t="s">
        <v>116</v>
      </c>
      <c r="BI1142" t="s">
        <v>199</v>
      </c>
      <c r="BL1142" t="s">
        <v>126</v>
      </c>
      <c r="BM1142" t="s">
        <v>210</v>
      </c>
      <c r="BR1142">
        <v>52.749750000000063</v>
      </c>
    </row>
    <row r="1143" spans="59:70" x14ac:dyDescent="0.25">
      <c r="BG1143">
        <v>2012</v>
      </c>
      <c r="BH1143" t="s">
        <v>116</v>
      </c>
      <c r="BI1143" t="s">
        <v>200</v>
      </c>
      <c r="BL1143" t="s">
        <v>126</v>
      </c>
      <c r="BM1143" t="s">
        <v>210</v>
      </c>
      <c r="BR1143">
        <v>30.647699999999841</v>
      </c>
    </row>
    <row r="1144" spans="59:70" x14ac:dyDescent="0.25">
      <c r="BG1144">
        <v>2012</v>
      </c>
      <c r="BH1144" t="s">
        <v>116</v>
      </c>
      <c r="BI1144" t="s">
        <v>201</v>
      </c>
      <c r="BL1144" t="s">
        <v>126</v>
      </c>
      <c r="BM1144" t="s">
        <v>210</v>
      </c>
      <c r="BR1144">
        <v>14.07408</v>
      </c>
    </row>
    <row r="1145" spans="59:70" x14ac:dyDescent="0.25">
      <c r="BG1145">
        <v>2012</v>
      </c>
      <c r="BH1145" t="s">
        <v>116</v>
      </c>
      <c r="BI1145" t="s">
        <v>201</v>
      </c>
      <c r="BJ1145" t="s">
        <v>118</v>
      </c>
      <c r="BL1145" t="s">
        <v>126</v>
      </c>
      <c r="BM1145" t="s">
        <v>210</v>
      </c>
      <c r="BR1145">
        <v>2.9041700000000001</v>
      </c>
    </row>
    <row r="1146" spans="59:70" x14ac:dyDescent="0.25">
      <c r="BG1146">
        <v>2012</v>
      </c>
      <c r="BH1146" t="s">
        <v>116</v>
      </c>
      <c r="BI1146" t="s">
        <v>201</v>
      </c>
      <c r="BJ1146" t="s">
        <v>117</v>
      </c>
      <c r="BL1146" t="s">
        <v>126</v>
      </c>
      <c r="BM1146" t="s">
        <v>210</v>
      </c>
      <c r="BR1146">
        <v>5.1460900000000001</v>
      </c>
    </row>
    <row r="1147" spans="59:70" x14ac:dyDescent="0.25">
      <c r="BG1147">
        <v>2012</v>
      </c>
      <c r="BH1147" t="s">
        <v>116</v>
      </c>
      <c r="BI1147" t="s">
        <v>201</v>
      </c>
      <c r="BJ1147" t="s">
        <v>120</v>
      </c>
      <c r="BL1147" t="s">
        <v>126</v>
      </c>
      <c r="BM1147" t="s">
        <v>210</v>
      </c>
      <c r="BR1147">
        <v>1.2406900000000001</v>
      </c>
    </row>
    <row r="1148" spans="59:70" x14ac:dyDescent="0.25">
      <c r="BG1148">
        <v>2012</v>
      </c>
      <c r="BH1148" t="s">
        <v>116</v>
      </c>
      <c r="BI1148" t="s">
        <v>201</v>
      </c>
      <c r="BJ1148" t="s">
        <v>202</v>
      </c>
      <c r="BL1148" t="s">
        <v>126</v>
      </c>
      <c r="BM1148" t="s">
        <v>210</v>
      </c>
      <c r="BR1148">
        <v>1.5509999999999999</v>
      </c>
    </row>
    <row r="1149" spans="59:70" x14ac:dyDescent="0.25">
      <c r="BG1149">
        <v>2012</v>
      </c>
      <c r="BH1149" t="s">
        <v>116</v>
      </c>
      <c r="BI1149" t="s">
        <v>201</v>
      </c>
      <c r="BJ1149" t="s">
        <v>203</v>
      </c>
      <c r="BL1149" t="s">
        <v>126</v>
      </c>
      <c r="BM1149" t="s">
        <v>210</v>
      </c>
      <c r="BR1149">
        <v>1.3466100000000001</v>
      </c>
    </row>
    <row r="1150" spans="59:70" x14ac:dyDescent="0.25">
      <c r="BG1150">
        <v>2012</v>
      </c>
      <c r="BH1150" t="s">
        <v>116</v>
      </c>
      <c r="BI1150" t="s">
        <v>201</v>
      </c>
      <c r="BJ1150" t="s">
        <v>119</v>
      </c>
      <c r="BL1150" t="s">
        <v>126</v>
      </c>
      <c r="BM1150" t="s">
        <v>210</v>
      </c>
      <c r="BR1150">
        <v>0.32458999999999999</v>
      </c>
    </row>
    <row r="1151" spans="59:70" x14ac:dyDescent="0.25">
      <c r="BG1151">
        <v>2012</v>
      </c>
      <c r="BH1151" t="s">
        <v>116</v>
      </c>
      <c r="BI1151" t="s">
        <v>201</v>
      </c>
      <c r="BJ1151" t="s">
        <v>204</v>
      </c>
      <c r="BL1151" t="s">
        <v>126</v>
      </c>
      <c r="BM1151" t="s">
        <v>210</v>
      </c>
      <c r="BR1151">
        <v>0.20960999999999999</v>
      </c>
    </row>
    <row r="1152" spans="59:70" x14ac:dyDescent="0.25">
      <c r="BG1152">
        <v>2012</v>
      </c>
      <c r="BH1152" t="s">
        <v>116</v>
      </c>
      <c r="BI1152" t="s">
        <v>201</v>
      </c>
      <c r="BJ1152" t="s">
        <v>205</v>
      </c>
      <c r="BL1152" t="s">
        <v>126</v>
      </c>
      <c r="BM1152" t="s">
        <v>210</v>
      </c>
      <c r="BR1152">
        <v>1.3513200000000001</v>
      </c>
    </row>
    <row r="1153" spans="59:70" x14ac:dyDescent="0.25">
      <c r="BG1153">
        <v>2012</v>
      </c>
      <c r="BH1153" t="s">
        <v>116</v>
      </c>
      <c r="BI1153" t="s">
        <v>206</v>
      </c>
      <c r="BL1153" t="s">
        <v>126</v>
      </c>
      <c r="BM1153" t="s">
        <v>210</v>
      </c>
      <c r="BR1153">
        <v>13.76562</v>
      </c>
    </row>
    <row r="1154" spans="59:70" x14ac:dyDescent="0.25">
      <c r="BG1154">
        <v>2012</v>
      </c>
      <c r="BH1154" t="s">
        <v>116</v>
      </c>
      <c r="BI1154" t="s">
        <v>207</v>
      </c>
      <c r="BL1154" t="s">
        <v>126</v>
      </c>
      <c r="BM1154" t="s">
        <v>210</v>
      </c>
      <c r="BR1154">
        <v>1.92296</v>
      </c>
    </row>
    <row r="1155" spans="59:70" x14ac:dyDescent="0.25">
      <c r="BG1155">
        <v>2012</v>
      </c>
      <c r="BH1155" t="s">
        <v>121</v>
      </c>
      <c r="BK1155" t="s">
        <v>208</v>
      </c>
      <c r="BL1155" t="s">
        <v>126</v>
      </c>
      <c r="BM1155" t="s">
        <v>210</v>
      </c>
      <c r="BR1155">
        <v>3496.64</v>
      </c>
    </row>
    <row r="1156" spans="59:70" x14ac:dyDescent="0.25">
      <c r="BG1156">
        <v>2012</v>
      </c>
      <c r="BH1156" t="s">
        <v>121</v>
      </c>
      <c r="BK1156" t="s">
        <v>124</v>
      </c>
      <c r="BL1156" t="s">
        <v>126</v>
      </c>
      <c r="BM1156" t="s">
        <v>210</v>
      </c>
      <c r="BR1156">
        <v>0.75900000000000001</v>
      </c>
    </row>
    <row r="1157" spans="59:70" x14ac:dyDescent="0.25">
      <c r="BG1157">
        <v>2012</v>
      </c>
      <c r="BH1157" t="s">
        <v>121</v>
      </c>
      <c r="BK1157" t="s">
        <v>209</v>
      </c>
      <c r="BL1157" t="s">
        <v>126</v>
      </c>
      <c r="BM1157" t="s">
        <v>210</v>
      </c>
      <c r="BR1157" t="e">
        <v>#VALUE!</v>
      </c>
    </row>
    <row r="1158" spans="59:70" x14ac:dyDescent="0.25">
      <c r="BG1158">
        <v>2012</v>
      </c>
      <c r="BH1158" t="s">
        <v>121</v>
      </c>
      <c r="BK1158" t="s">
        <v>122</v>
      </c>
      <c r="BL1158" t="s">
        <v>126</v>
      </c>
      <c r="BM1158" t="s">
        <v>210</v>
      </c>
      <c r="BR1158">
        <v>6.3250000000000002</v>
      </c>
    </row>
    <row r="1159" spans="59:70" x14ac:dyDescent="0.25">
      <c r="BG1159">
        <v>2012</v>
      </c>
      <c r="BH1159" t="s">
        <v>121</v>
      </c>
      <c r="BK1159" t="s">
        <v>123</v>
      </c>
      <c r="BL1159" t="s">
        <v>126</v>
      </c>
      <c r="BM1159" t="s">
        <v>210</v>
      </c>
      <c r="BR1159">
        <v>2598.7510000000002</v>
      </c>
    </row>
    <row r="1160" spans="59:70" x14ac:dyDescent="0.25">
      <c r="BG1160">
        <v>2012</v>
      </c>
      <c r="BH1160" t="s">
        <v>121</v>
      </c>
      <c r="BK1160" t="s">
        <v>125</v>
      </c>
      <c r="BL1160" t="s">
        <v>126</v>
      </c>
      <c r="BM1160" t="s">
        <v>210</v>
      </c>
      <c r="BR1160">
        <v>7.5019999999999998</v>
      </c>
    </row>
    <row r="1161" spans="59:70" x14ac:dyDescent="0.25">
      <c r="BG1161">
        <v>2012</v>
      </c>
      <c r="BH1161" t="s">
        <v>116</v>
      </c>
      <c r="BL1161" t="s">
        <v>126</v>
      </c>
      <c r="BM1161" t="s">
        <v>211</v>
      </c>
      <c r="BR1161">
        <v>153.35230999999999</v>
      </c>
    </row>
    <row r="1162" spans="59:70" x14ac:dyDescent="0.25">
      <c r="BG1162">
        <v>2012</v>
      </c>
      <c r="BH1162" t="s">
        <v>116</v>
      </c>
      <c r="BI1162" t="s">
        <v>198</v>
      </c>
      <c r="BL1162" t="s">
        <v>126</v>
      </c>
      <c r="BM1162" t="s">
        <v>211</v>
      </c>
      <c r="BR1162">
        <v>102.06165</v>
      </c>
    </row>
    <row r="1163" spans="59:70" x14ac:dyDescent="0.25">
      <c r="BG1163">
        <v>2012</v>
      </c>
      <c r="BH1163" t="s">
        <v>116</v>
      </c>
      <c r="BI1163" t="s">
        <v>199</v>
      </c>
      <c r="BL1163" t="s">
        <v>126</v>
      </c>
      <c r="BM1163" t="s">
        <v>211</v>
      </c>
      <c r="BR1163">
        <v>24.258819999999911</v>
      </c>
    </row>
    <row r="1164" spans="59:70" x14ac:dyDescent="0.25">
      <c r="BG1164">
        <v>2012</v>
      </c>
      <c r="BH1164" t="s">
        <v>116</v>
      </c>
      <c r="BI1164" t="s">
        <v>200</v>
      </c>
      <c r="BL1164" t="s">
        <v>126</v>
      </c>
      <c r="BM1164" t="s">
        <v>211</v>
      </c>
      <c r="BR1164">
        <v>14.18019</v>
      </c>
    </row>
    <row r="1165" spans="59:70" x14ac:dyDescent="0.25">
      <c r="BG1165">
        <v>2012</v>
      </c>
      <c r="BH1165" t="s">
        <v>116</v>
      </c>
      <c r="BI1165" t="s">
        <v>201</v>
      </c>
      <c r="BL1165" t="s">
        <v>126</v>
      </c>
      <c r="BM1165" t="s">
        <v>211</v>
      </c>
      <c r="BR1165">
        <v>4.2006099999999993</v>
      </c>
    </row>
    <row r="1166" spans="59:70" x14ac:dyDescent="0.25">
      <c r="BG1166">
        <v>2012</v>
      </c>
      <c r="BH1166" t="s">
        <v>116</v>
      </c>
      <c r="BI1166" t="s">
        <v>201</v>
      </c>
      <c r="BJ1166" t="s">
        <v>118</v>
      </c>
      <c r="BL1166" t="s">
        <v>126</v>
      </c>
      <c r="BM1166" t="s">
        <v>211</v>
      </c>
      <c r="BR1166">
        <v>1.8906799999999999</v>
      </c>
    </row>
    <row r="1167" spans="59:70" x14ac:dyDescent="0.25">
      <c r="BG1167">
        <v>2012</v>
      </c>
      <c r="BH1167" t="s">
        <v>116</v>
      </c>
      <c r="BI1167" t="s">
        <v>201</v>
      </c>
      <c r="BJ1167" t="s">
        <v>117</v>
      </c>
      <c r="BL1167" t="s">
        <v>126</v>
      </c>
      <c r="BM1167" t="s">
        <v>211</v>
      </c>
      <c r="BR1167">
        <v>0.63900999999999997</v>
      </c>
    </row>
    <row r="1168" spans="59:70" x14ac:dyDescent="0.25">
      <c r="BG1168">
        <v>2012</v>
      </c>
      <c r="BH1168" t="s">
        <v>116</v>
      </c>
      <c r="BI1168" t="s">
        <v>201</v>
      </c>
      <c r="BJ1168" t="s">
        <v>120</v>
      </c>
      <c r="BL1168" t="s">
        <v>126</v>
      </c>
      <c r="BM1168" t="s">
        <v>211</v>
      </c>
      <c r="BR1168">
        <v>0.29769000000000001</v>
      </c>
    </row>
    <row r="1169" spans="59:70" x14ac:dyDescent="0.25">
      <c r="BG1169">
        <v>2012</v>
      </c>
      <c r="BH1169" t="s">
        <v>116</v>
      </c>
      <c r="BI1169" t="s">
        <v>201</v>
      </c>
      <c r="BJ1169" t="s">
        <v>202</v>
      </c>
      <c r="BL1169" t="s">
        <v>126</v>
      </c>
      <c r="BM1169" t="s">
        <v>211</v>
      </c>
      <c r="BR1169">
        <v>0.66476000000000002</v>
      </c>
    </row>
    <row r="1170" spans="59:70" x14ac:dyDescent="0.25">
      <c r="BG1170">
        <v>2012</v>
      </c>
      <c r="BH1170" t="s">
        <v>116</v>
      </c>
      <c r="BI1170" t="s">
        <v>201</v>
      </c>
      <c r="BJ1170" t="s">
        <v>203</v>
      </c>
      <c r="BL1170" t="s">
        <v>126</v>
      </c>
      <c r="BM1170" t="s">
        <v>211</v>
      </c>
      <c r="BR1170">
        <v>0.38390000000000002</v>
      </c>
    </row>
    <row r="1171" spans="59:70" x14ac:dyDescent="0.25">
      <c r="BG1171">
        <v>2012</v>
      </c>
      <c r="BH1171" t="s">
        <v>116</v>
      </c>
      <c r="BI1171" t="s">
        <v>201</v>
      </c>
      <c r="BJ1171" t="s">
        <v>119</v>
      </c>
      <c r="BL1171" t="s">
        <v>126</v>
      </c>
      <c r="BM1171" t="s">
        <v>211</v>
      </c>
      <c r="BR1171">
        <v>7.8389999999999863E-2</v>
      </c>
    </row>
    <row r="1172" spans="59:70" x14ac:dyDescent="0.25">
      <c r="BG1172">
        <v>2012</v>
      </c>
      <c r="BH1172" t="s">
        <v>116</v>
      </c>
      <c r="BI1172" t="s">
        <v>201</v>
      </c>
      <c r="BJ1172" t="s">
        <v>204</v>
      </c>
      <c r="BL1172" t="s">
        <v>126</v>
      </c>
      <c r="BM1172" t="s">
        <v>211</v>
      </c>
      <c r="BR1172">
        <v>7.3519999999999919E-2</v>
      </c>
    </row>
    <row r="1173" spans="59:70" x14ac:dyDescent="0.25">
      <c r="BG1173">
        <v>2012</v>
      </c>
      <c r="BH1173" t="s">
        <v>116</v>
      </c>
      <c r="BI1173" t="s">
        <v>201</v>
      </c>
      <c r="BJ1173" t="s">
        <v>205</v>
      </c>
      <c r="BL1173" t="s">
        <v>126</v>
      </c>
      <c r="BM1173" t="s">
        <v>211</v>
      </c>
      <c r="BR1173">
        <v>0.17266000000000001</v>
      </c>
    </row>
    <row r="1174" spans="59:70" x14ac:dyDescent="0.25">
      <c r="BG1174">
        <v>2012</v>
      </c>
      <c r="BH1174" t="s">
        <v>116</v>
      </c>
      <c r="BI1174" t="s">
        <v>206</v>
      </c>
      <c r="BL1174" t="s">
        <v>126</v>
      </c>
      <c r="BM1174" t="s">
        <v>211</v>
      </c>
      <c r="BR1174">
        <v>7.7846999999999884</v>
      </c>
    </row>
    <row r="1175" spans="59:70" x14ac:dyDescent="0.25">
      <c r="BG1175">
        <v>2012</v>
      </c>
      <c r="BH1175" t="s">
        <v>116</v>
      </c>
      <c r="BI1175" t="s">
        <v>207</v>
      </c>
      <c r="BL1175" t="s">
        <v>126</v>
      </c>
      <c r="BM1175" t="s">
        <v>211</v>
      </c>
      <c r="BR1175">
        <v>0.86634000000000388</v>
      </c>
    </row>
    <row r="1176" spans="59:70" x14ac:dyDescent="0.25">
      <c r="BG1176">
        <v>2012</v>
      </c>
      <c r="BH1176" t="s">
        <v>121</v>
      </c>
      <c r="BK1176" t="s">
        <v>208</v>
      </c>
      <c r="BL1176" t="s">
        <v>126</v>
      </c>
      <c r="BM1176" t="s">
        <v>211</v>
      </c>
      <c r="BR1176">
        <v>804.28599999999994</v>
      </c>
    </row>
    <row r="1177" spans="59:70" x14ac:dyDescent="0.25">
      <c r="BG1177">
        <v>2012</v>
      </c>
      <c r="BH1177" t="s">
        <v>121</v>
      </c>
      <c r="BK1177" t="s">
        <v>124</v>
      </c>
      <c r="BL1177" t="s">
        <v>126</v>
      </c>
      <c r="BM1177" t="s">
        <v>211</v>
      </c>
      <c r="BR1177">
        <v>0.42</v>
      </c>
    </row>
    <row r="1178" spans="59:70" x14ac:dyDescent="0.25">
      <c r="BG1178">
        <v>2012</v>
      </c>
      <c r="BH1178" t="s">
        <v>121</v>
      </c>
      <c r="BK1178" t="s">
        <v>209</v>
      </c>
      <c r="BL1178" t="s">
        <v>126</v>
      </c>
      <c r="BM1178" t="s">
        <v>211</v>
      </c>
      <c r="BR1178" t="e">
        <v>#VALUE!</v>
      </c>
    </row>
    <row r="1179" spans="59:70" x14ac:dyDescent="0.25">
      <c r="BG1179">
        <v>2012</v>
      </c>
      <c r="BH1179" t="s">
        <v>121</v>
      </c>
      <c r="BK1179" t="s">
        <v>122</v>
      </c>
      <c r="BL1179" t="s">
        <v>126</v>
      </c>
      <c r="BM1179" t="s">
        <v>211</v>
      </c>
      <c r="BR1179">
        <v>1.413</v>
      </c>
    </row>
    <row r="1180" spans="59:70" x14ac:dyDescent="0.25">
      <c r="BG1180">
        <v>2012</v>
      </c>
      <c r="BH1180" t="s">
        <v>121</v>
      </c>
      <c r="BK1180" t="s">
        <v>123</v>
      </c>
      <c r="BL1180" t="s">
        <v>126</v>
      </c>
      <c r="BM1180" t="s">
        <v>211</v>
      </c>
      <c r="BR1180">
        <v>79.242000000000004</v>
      </c>
    </row>
    <row r="1181" spans="59:70" x14ac:dyDescent="0.25">
      <c r="BG1181">
        <v>2012</v>
      </c>
      <c r="BH1181" t="s">
        <v>121</v>
      </c>
      <c r="BK1181" t="s">
        <v>125</v>
      </c>
      <c r="BL1181" t="s">
        <v>126</v>
      </c>
      <c r="BM1181" t="s">
        <v>211</v>
      </c>
      <c r="BR1181">
        <v>4.9640000000000004</v>
      </c>
    </row>
    <row r="1182" spans="59:70" x14ac:dyDescent="0.25">
      <c r="BG1182">
        <v>2012</v>
      </c>
      <c r="BH1182" t="s">
        <v>116</v>
      </c>
      <c r="BL1182" t="s">
        <v>126</v>
      </c>
      <c r="BM1182" t="s">
        <v>212</v>
      </c>
      <c r="BR1182">
        <v>141.01501999999999</v>
      </c>
    </row>
    <row r="1183" spans="59:70" x14ac:dyDescent="0.25">
      <c r="BG1183">
        <v>2012</v>
      </c>
      <c r="BH1183" t="s">
        <v>116</v>
      </c>
      <c r="BI1183" t="s">
        <v>198</v>
      </c>
      <c r="BL1183" t="s">
        <v>126</v>
      </c>
      <c r="BM1183" t="s">
        <v>212</v>
      </c>
      <c r="BR1183">
        <v>87.889009999999814</v>
      </c>
    </row>
    <row r="1184" spans="59:70" x14ac:dyDescent="0.25">
      <c r="BG1184">
        <v>2012</v>
      </c>
      <c r="BH1184" t="s">
        <v>116</v>
      </c>
      <c r="BI1184" t="s">
        <v>199</v>
      </c>
      <c r="BL1184" t="s">
        <v>126</v>
      </c>
      <c r="BM1184" t="s">
        <v>212</v>
      </c>
      <c r="BR1184">
        <v>5.4838499999999843</v>
      </c>
    </row>
    <row r="1185" spans="59:70" x14ac:dyDescent="0.25">
      <c r="BG1185">
        <v>2012</v>
      </c>
      <c r="BH1185" t="s">
        <v>116</v>
      </c>
      <c r="BI1185" t="s">
        <v>200</v>
      </c>
      <c r="BL1185" t="s">
        <v>126</v>
      </c>
      <c r="BM1185" t="s">
        <v>212</v>
      </c>
      <c r="BR1185">
        <v>20.673380000000002</v>
      </c>
    </row>
    <row r="1186" spans="59:70" x14ac:dyDescent="0.25">
      <c r="BG1186">
        <v>2012</v>
      </c>
      <c r="BH1186" t="s">
        <v>116</v>
      </c>
      <c r="BI1186" t="s">
        <v>201</v>
      </c>
      <c r="BL1186" t="s">
        <v>126</v>
      </c>
      <c r="BM1186" t="s">
        <v>212</v>
      </c>
      <c r="BR1186">
        <v>19.864360000000001</v>
      </c>
    </row>
    <row r="1187" spans="59:70" x14ac:dyDescent="0.25">
      <c r="BG1187">
        <v>2012</v>
      </c>
      <c r="BH1187" t="s">
        <v>116</v>
      </c>
      <c r="BI1187" t="s">
        <v>201</v>
      </c>
      <c r="BJ1187" t="s">
        <v>118</v>
      </c>
      <c r="BL1187" t="s">
        <v>126</v>
      </c>
      <c r="BM1187" t="s">
        <v>212</v>
      </c>
      <c r="BR1187">
        <v>7.0051899999999998</v>
      </c>
    </row>
    <row r="1188" spans="59:70" x14ac:dyDescent="0.25">
      <c r="BG1188">
        <v>2012</v>
      </c>
      <c r="BH1188" t="s">
        <v>116</v>
      </c>
      <c r="BI1188" t="s">
        <v>201</v>
      </c>
      <c r="BJ1188" t="s">
        <v>117</v>
      </c>
      <c r="BL1188" t="s">
        <v>126</v>
      </c>
      <c r="BM1188" t="s">
        <v>212</v>
      </c>
      <c r="BR1188">
        <v>4.8533900000000001</v>
      </c>
    </row>
    <row r="1189" spans="59:70" x14ac:dyDescent="0.25">
      <c r="BG1189">
        <v>2012</v>
      </c>
      <c r="BH1189" t="s">
        <v>116</v>
      </c>
      <c r="BI1189" t="s">
        <v>201</v>
      </c>
      <c r="BJ1189" t="s">
        <v>120</v>
      </c>
      <c r="BL1189" t="s">
        <v>126</v>
      </c>
      <c r="BM1189" t="s">
        <v>212</v>
      </c>
      <c r="BR1189">
        <v>1.3932</v>
      </c>
    </row>
    <row r="1190" spans="59:70" x14ac:dyDescent="0.25">
      <c r="BG1190">
        <v>2012</v>
      </c>
      <c r="BH1190" t="s">
        <v>116</v>
      </c>
      <c r="BI1190" t="s">
        <v>201</v>
      </c>
      <c r="BJ1190" t="s">
        <v>202</v>
      </c>
      <c r="BL1190" t="s">
        <v>126</v>
      </c>
      <c r="BM1190" t="s">
        <v>212</v>
      </c>
      <c r="BR1190">
        <v>1.8110599999999999</v>
      </c>
    </row>
    <row r="1191" spans="59:70" x14ac:dyDescent="0.25">
      <c r="BG1191">
        <v>2012</v>
      </c>
      <c r="BH1191" t="s">
        <v>116</v>
      </c>
      <c r="BI1191" t="s">
        <v>201</v>
      </c>
      <c r="BJ1191" t="s">
        <v>203</v>
      </c>
      <c r="BL1191" t="s">
        <v>126</v>
      </c>
      <c r="BM1191" t="s">
        <v>212</v>
      </c>
      <c r="BR1191">
        <v>0.87112000000000001</v>
      </c>
    </row>
    <row r="1192" spans="59:70" x14ac:dyDescent="0.25">
      <c r="BG1192">
        <v>2012</v>
      </c>
      <c r="BH1192" t="s">
        <v>116</v>
      </c>
      <c r="BI1192" t="s">
        <v>201</v>
      </c>
      <c r="BJ1192" t="s">
        <v>119</v>
      </c>
      <c r="BL1192" t="s">
        <v>126</v>
      </c>
      <c r="BM1192" t="s">
        <v>212</v>
      </c>
      <c r="BR1192">
        <v>1.7334799999999999</v>
      </c>
    </row>
    <row r="1193" spans="59:70" x14ac:dyDescent="0.25">
      <c r="BG1193">
        <v>2012</v>
      </c>
      <c r="BH1193" t="s">
        <v>116</v>
      </c>
      <c r="BI1193" t="s">
        <v>201</v>
      </c>
      <c r="BJ1193" t="s">
        <v>204</v>
      </c>
      <c r="BL1193" t="s">
        <v>126</v>
      </c>
      <c r="BM1193" t="s">
        <v>212</v>
      </c>
      <c r="BR1193">
        <v>0.18443000000000001</v>
      </c>
    </row>
    <row r="1194" spans="59:70" x14ac:dyDescent="0.25">
      <c r="BG1194">
        <v>2012</v>
      </c>
      <c r="BH1194" t="s">
        <v>116</v>
      </c>
      <c r="BI1194" t="s">
        <v>201</v>
      </c>
      <c r="BJ1194" t="s">
        <v>205</v>
      </c>
      <c r="BL1194" t="s">
        <v>126</v>
      </c>
      <c r="BM1194" t="s">
        <v>212</v>
      </c>
      <c r="BR1194">
        <v>2.0124900000000001</v>
      </c>
    </row>
    <row r="1195" spans="59:70" x14ac:dyDescent="0.25">
      <c r="BG1195">
        <v>2012</v>
      </c>
      <c r="BH1195" t="s">
        <v>116</v>
      </c>
      <c r="BI1195" t="s">
        <v>206</v>
      </c>
      <c r="BL1195" t="s">
        <v>126</v>
      </c>
      <c r="BM1195" t="s">
        <v>212</v>
      </c>
      <c r="BR1195">
        <v>5.7144699999999897</v>
      </c>
    </row>
    <row r="1196" spans="59:70" x14ac:dyDescent="0.25">
      <c r="BG1196">
        <v>2012</v>
      </c>
      <c r="BH1196" t="s">
        <v>116</v>
      </c>
      <c r="BI1196" t="s">
        <v>207</v>
      </c>
      <c r="BL1196" t="s">
        <v>126</v>
      </c>
      <c r="BM1196" t="s">
        <v>212</v>
      </c>
      <c r="BR1196">
        <v>1.38995</v>
      </c>
    </row>
    <row r="1197" spans="59:70" x14ac:dyDescent="0.25">
      <c r="BG1197">
        <v>2012</v>
      </c>
      <c r="BH1197" t="s">
        <v>121</v>
      </c>
      <c r="BK1197" t="s">
        <v>208</v>
      </c>
      <c r="BL1197" t="s">
        <v>126</v>
      </c>
      <c r="BM1197" t="s">
        <v>212</v>
      </c>
      <c r="BR1197">
        <v>282.56900000000002</v>
      </c>
    </row>
    <row r="1198" spans="59:70" x14ac:dyDescent="0.25">
      <c r="BG1198">
        <v>2012</v>
      </c>
      <c r="BH1198" t="s">
        <v>121</v>
      </c>
      <c r="BK1198" t="s">
        <v>124</v>
      </c>
      <c r="BL1198" t="s">
        <v>126</v>
      </c>
      <c r="BM1198" t="s">
        <v>212</v>
      </c>
      <c r="BR1198">
        <v>0.56899999999999995</v>
      </c>
    </row>
    <row r="1199" spans="59:70" x14ac:dyDescent="0.25">
      <c r="BG1199">
        <v>2012</v>
      </c>
      <c r="BH1199" t="s">
        <v>121</v>
      </c>
      <c r="BK1199" t="s">
        <v>209</v>
      </c>
      <c r="BL1199" t="s">
        <v>126</v>
      </c>
      <c r="BM1199" t="s">
        <v>212</v>
      </c>
      <c r="BR1199" t="e">
        <v>#VALUE!</v>
      </c>
    </row>
    <row r="1200" spans="59:70" x14ac:dyDescent="0.25">
      <c r="BG1200">
        <v>2012</v>
      </c>
      <c r="BH1200" t="s">
        <v>121</v>
      </c>
      <c r="BK1200" t="s">
        <v>122</v>
      </c>
      <c r="BL1200" t="s">
        <v>126</v>
      </c>
      <c r="BM1200" t="s">
        <v>212</v>
      </c>
      <c r="BR1200">
        <v>0.97099999999999997</v>
      </c>
    </row>
    <row r="1201" spans="59:70" x14ac:dyDescent="0.25">
      <c r="BG1201">
        <v>2012</v>
      </c>
      <c r="BH1201" t="s">
        <v>121</v>
      </c>
      <c r="BK1201" t="s">
        <v>123</v>
      </c>
      <c r="BL1201" t="s">
        <v>126</v>
      </c>
      <c r="BM1201" t="s">
        <v>212</v>
      </c>
      <c r="BR1201">
        <v>165.185</v>
      </c>
    </row>
    <row r="1202" spans="59:70" x14ac:dyDescent="0.25">
      <c r="BG1202">
        <v>2012</v>
      </c>
      <c r="BH1202" t="s">
        <v>121</v>
      </c>
      <c r="BK1202" t="s">
        <v>125</v>
      </c>
      <c r="BL1202" t="s">
        <v>126</v>
      </c>
      <c r="BM1202" t="s">
        <v>212</v>
      </c>
      <c r="BR1202">
        <v>5.1360000000000001</v>
      </c>
    </row>
    <row r="1203" spans="59:70" x14ac:dyDescent="0.25">
      <c r="BG1203">
        <v>2012</v>
      </c>
      <c r="BH1203" t="s">
        <v>116</v>
      </c>
      <c r="BL1203" t="s">
        <v>126</v>
      </c>
      <c r="BM1203" t="s">
        <v>213</v>
      </c>
      <c r="BR1203">
        <v>197.72826000000001</v>
      </c>
    </row>
    <row r="1204" spans="59:70" x14ac:dyDescent="0.25">
      <c r="BG1204">
        <v>2012</v>
      </c>
      <c r="BH1204" t="s">
        <v>116</v>
      </c>
      <c r="BI1204" t="s">
        <v>198</v>
      </c>
      <c r="BL1204" t="s">
        <v>126</v>
      </c>
      <c r="BM1204" t="s">
        <v>213</v>
      </c>
      <c r="BR1204">
        <v>154.08849000000001</v>
      </c>
    </row>
    <row r="1205" spans="59:70" x14ac:dyDescent="0.25">
      <c r="BG1205">
        <v>2012</v>
      </c>
      <c r="BH1205" t="s">
        <v>116</v>
      </c>
      <c r="BI1205" t="s">
        <v>199</v>
      </c>
      <c r="BL1205" t="s">
        <v>126</v>
      </c>
      <c r="BM1205" t="s">
        <v>213</v>
      </c>
      <c r="BR1205">
        <v>8.7995099999999997</v>
      </c>
    </row>
    <row r="1206" spans="59:70" x14ac:dyDescent="0.25">
      <c r="BG1206">
        <v>2012</v>
      </c>
      <c r="BH1206" t="s">
        <v>116</v>
      </c>
      <c r="BI1206" t="s">
        <v>200</v>
      </c>
      <c r="BL1206" t="s">
        <v>126</v>
      </c>
      <c r="BM1206" t="s">
        <v>213</v>
      </c>
      <c r="BR1206">
        <v>17.442360000000001</v>
      </c>
    </row>
    <row r="1207" spans="59:70" x14ac:dyDescent="0.25">
      <c r="BG1207">
        <v>2012</v>
      </c>
      <c r="BH1207" t="s">
        <v>116</v>
      </c>
      <c r="BI1207" t="s">
        <v>201</v>
      </c>
      <c r="BL1207" t="s">
        <v>126</v>
      </c>
      <c r="BM1207" t="s">
        <v>213</v>
      </c>
      <c r="BR1207">
        <v>4.2582000000000129</v>
      </c>
    </row>
    <row r="1208" spans="59:70" x14ac:dyDescent="0.25">
      <c r="BG1208">
        <v>2012</v>
      </c>
      <c r="BH1208" t="s">
        <v>116</v>
      </c>
      <c r="BI1208" t="s">
        <v>201</v>
      </c>
      <c r="BJ1208" t="s">
        <v>118</v>
      </c>
      <c r="BL1208" t="s">
        <v>126</v>
      </c>
      <c r="BM1208" t="s">
        <v>213</v>
      </c>
      <c r="BR1208">
        <v>0.92835000000000001</v>
      </c>
    </row>
    <row r="1209" spans="59:70" x14ac:dyDescent="0.25">
      <c r="BG1209">
        <v>2012</v>
      </c>
      <c r="BH1209" t="s">
        <v>116</v>
      </c>
      <c r="BI1209" t="s">
        <v>201</v>
      </c>
      <c r="BJ1209" t="s">
        <v>117</v>
      </c>
      <c r="BL1209" t="s">
        <v>126</v>
      </c>
      <c r="BM1209" t="s">
        <v>213</v>
      </c>
      <c r="BR1209">
        <v>0.24278</v>
      </c>
    </row>
    <row r="1210" spans="59:70" x14ac:dyDescent="0.25">
      <c r="BG1210">
        <v>2012</v>
      </c>
      <c r="BH1210" t="s">
        <v>116</v>
      </c>
      <c r="BI1210" t="s">
        <v>201</v>
      </c>
      <c r="BJ1210" t="s">
        <v>120</v>
      </c>
      <c r="BL1210" t="s">
        <v>126</v>
      </c>
      <c r="BM1210" t="s">
        <v>213</v>
      </c>
      <c r="BR1210">
        <v>1.1989700000000001</v>
      </c>
    </row>
    <row r="1211" spans="59:70" x14ac:dyDescent="0.25">
      <c r="BG1211">
        <v>2012</v>
      </c>
      <c r="BH1211" t="s">
        <v>116</v>
      </c>
      <c r="BI1211" t="s">
        <v>201</v>
      </c>
      <c r="BJ1211" t="s">
        <v>202</v>
      </c>
      <c r="BL1211" t="s">
        <v>126</v>
      </c>
      <c r="BM1211" t="s">
        <v>213</v>
      </c>
      <c r="BR1211">
        <v>1.08741</v>
      </c>
    </row>
    <row r="1212" spans="59:70" x14ac:dyDescent="0.25">
      <c r="BG1212">
        <v>2012</v>
      </c>
      <c r="BH1212" t="s">
        <v>116</v>
      </c>
      <c r="BI1212" t="s">
        <v>201</v>
      </c>
      <c r="BJ1212" t="s">
        <v>203</v>
      </c>
      <c r="BL1212" t="s">
        <v>126</v>
      </c>
      <c r="BM1212" t="s">
        <v>213</v>
      </c>
      <c r="BR1212">
        <v>0.41038000000000002</v>
      </c>
    </row>
    <row r="1213" spans="59:70" x14ac:dyDescent="0.25">
      <c r="BG1213">
        <v>2012</v>
      </c>
      <c r="BH1213" t="s">
        <v>116</v>
      </c>
      <c r="BI1213" t="s">
        <v>201</v>
      </c>
      <c r="BJ1213" t="s">
        <v>119</v>
      </c>
      <c r="BL1213" t="s">
        <v>126</v>
      </c>
      <c r="BM1213" t="s">
        <v>213</v>
      </c>
      <c r="BR1213">
        <v>4.1959999999999997E-2</v>
      </c>
    </row>
    <row r="1214" spans="59:70" x14ac:dyDescent="0.25">
      <c r="BG1214">
        <v>2012</v>
      </c>
      <c r="BH1214" t="s">
        <v>116</v>
      </c>
      <c r="BI1214" t="s">
        <v>201</v>
      </c>
      <c r="BJ1214" t="s">
        <v>204</v>
      </c>
      <c r="BL1214" t="s">
        <v>126</v>
      </c>
      <c r="BM1214" t="s">
        <v>213</v>
      </c>
      <c r="BR1214">
        <v>0.10002</v>
      </c>
    </row>
    <row r="1215" spans="59:70" x14ac:dyDescent="0.25">
      <c r="BG1215">
        <v>2012</v>
      </c>
      <c r="BH1215" t="s">
        <v>116</v>
      </c>
      <c r="BI1215" t="s">
        <v>201</v>
      </c>
      <c r="BJ1215" t="s">
        <v>205</v>
      </c>
      <c r="BL1215" t="s">
        <v>126</v>
      </c>
      <c r="BM1215" t="s">
        <v>213</v>
      </c>
      <c r="BR1215">
        <v>0.24833</v>
      </c>
    </row>
    <row r="1216" spans="59:70" x14ac:dyDescent="0.25">
      <c r="BG1216">
        <v>2012</v>
      </c>
      <c r="BH1216" t="s">
        <v>116</v>
      </c>
      <c r="BI1216" t="s">
        <v>206</v>
      </c>
      <c r="BL1216" t="s">
        <v>126</v>
      </c>
      <c r="BM1216" t="s">
        <v>213</v>
      </c>
      <c r="BR1216">
        <v>11.364739999999999</v>
      </c>
    </row>
    <row r="1217" spans="59:70" x14ac:dyDescent="0.25">
      <c r="BG1217">
        <v>2012</v>
      </c>
      <c r="BH1217" t="s">
        <v>116</v>
      </c>
      <c r="BI1217" t="s">
        <v>207</v>
      </c>
      <c r="BL1217" t="s">
        <v>126</v>
      </c>
      <c r="BM1217" t="s">
        <v>213</v>
      </c>
      <c r="BR1217">
        <v>1.7749600000000001</v>
      </c>
    </row>
    <row r="1218" spans="59:70" x14ac:dyDescent="0.25">
      <c r="BG1218">
        <v>2012</v>
      </c>
      <c r="BH1218" t="s">
        <v>121</v>
      </c>
      <c r="BK1218" t="s">
        <v>208</v>
      </c>
      <c r="BL1218" t="s">
        <v>126</v>
      </c>
      <c r="BM1218" t="s">
        <v>213</v>
      </c>
      <c r="BR1218">
        <v>723.923</v>
      </c>
    </row>
    <row r="1219" spans="59:70" x14ac:dyDescent="0.25">
      <c r="BG1219">
        <v>2012</v>
      </c>
      <c r="BH1219" t="s">
        <v>121</v>
      </c>
      <c r="BK1219" t="s">
        <v>124</v>
      </c>
      <c r="BL1219" t="s">
        <v>126</v>
      </c>
      <c r="BM1219" t="s">
        <v>213</v>
      </c>
      <c r="BR1219">
        <v>1.752</v>
      </c>
    </row>
    <row r="1220" spans="59:70" x14ac:dyDescent="0.25">
      <c r="BG1220">
        <v>2012</v>
      </c>
      <c r="BH1220" t="s">
        <v>121</v>
      </c>
      <c r="BK1220" t="s">
        <v>209</v>
      </c>
      <c r="BL1220" t="s">
        <v>126</v>
      </c>
      <c r="BM1220" t="s">
        <v>213</v>
      </c>
      <c r="BR1220" t="e">
        <v>#VALUE!</v>
      </c>
    </row>
    <row r="1221" spans="59:70" x14ac:dyDescent="0.25">
      <c r="BG1221">
        <v>2012</v>
      </c>
      <c r="BH1221" t="s">
        <v>121</v>
      </c>
      <c r="BK1221" t="s">
        <v>122</v>
      </c>
      <c r="BL1221" t="s">
        <v>126</v>
      </c>
      <c r="BM1221" t="s">
        <v>213</v>
      </c>
      <c r="BR1221">
        <v>1.8120000000000001</v>
      </c>
    </row>
    <row r="1222" spans="59:70" x14ac:dyDescent="0.25">
      <c r="BG1222">
        <v>2012</v>
      </c>
      <c r="BH1222" t="s">
        <v>121</v>
      </c>
      <c r="BK1222" t="s">
        <v>123</v>
      </c>
      <c r="BL1222" t="s">
        <v>126</v>
      </c>
      <c r="BM1222" t="s">
        <v>213</v>
      </c>
      <c r="BR1222">
        <v>101.92400000000001</v>
      </c>
    </row>
    <row r="1223" spans="59:70" x14ac:dyDescent="0.25">
      <c r="BG1223">
        <v>2012</v>
      </c>
      <c r="BH1223" t="s">
        <v>121</v>
      </c>
      <c r="BK1223" t="s">
        <v>125</v>
      </c>
      <c r="BL1223" t="s">
        <v>126</v>
      </c>
      <c r="BM1223" t="s">
        <v>213</v>
      </c>
      <c r="BR1223">
        <v>8.1319999999999997</v>
      </c>
    </row>
    <row r="1224" spans="59:70" x14ac:dyDescent="0.25">
      <c r="BG1224">
        <v>2012</v>
      </c>
      <c r="BH1224" t="s">
        <v>116</v>
      </c>
      <c r="BL1224" t="s">
        <v>126</v>
      </c>
      <c r="BM1224" t="s">
        <v>217</v>
      </c>
      <c r="BR1224">
        <v>198.66156000000001</v>
      </c>
    </row>
    <row r="1225" spans="59:70" x14ac:dyDescent="0.25">
      <c r="BG1225">
        <v>2012</v>
      </c>
      <c r="BH1225" t="s">
        <v>116</v>
      </c>
      <c r="BI1225" t="s">
        <v>198</v>
      </c>
      <c r="BL1225" t="s">
        <v>126</v>
      </c>
      <c r="BM1225" t="s">
        <v>217</v>
      </c>
      <c r="BR1225">
        <v>128.73051000000001</v>
      </c>
    </row>
    <row r="1226" spans="59:70" x14ac:dyDescent="0.25">
      <c r="BG1226">
        <v>2012</v>
      </c>
      <c r="BH1226" t="s">
        <v>116</v>
      </c>
      <c r="BI1226" t="s">
        <v>199</v>
      </c>
      <c r="BL1226" t="s">
        <v>126</v>
      </c>
      <c r="BM1226" t="s">
        <v>217</v>
      </c>
      <c r="BR1226">
        <v>21.66207</v>
      </c>
    </row>
    <row r="1227" spans="59:70" x14ac:dyDescent="0.25">
      <c r="BG1227">
        <v>2012</v>
      </c>
      <c r="BH1227" t="s">
        <v>116</v>
      </c>
      <c r="BI1227" t="s">
        <v>200</v>
      </c>
      <c r="BL1227" t="s">
        <v>126</v>
      </c>
      <c r="BM1227" t="s">
        <v>217</v>
      </c>
      <c r="BR1227">
        <v>14.98959</v>
      </c>
    </row>
    <row r="1228" spans="59:70" x14ac:dyDescent="0.25">
      <c r="BG1228">
        <v>2012</v>
      </c>
      <c r="BH1228" t="s">
        <v>116</v>
      </c>
      <c r="BI1228" t="s">
        <v>201</v>
      </c>
      <c r="BL1228" t="s">
        <v>126</v>
      </c>
      <c r="BM1228" t="s">
        <v>217</v>
      </c>
      <c r="BR1228">
        <v>23.693090000000002</v>
      </c>
    </row>
    <row r="1229" spans="59:70" x14ac:dyDescent="0.25">
      <c r="BG1229">
        <v>2012</v>
      </c>
      <c r="BH1229" t="s">
        <v>116</v>
      </c>
      <c r="BI1229" t="s">
        <v>201</v>
      </c>
      <c r="BJ1229" t="s">
        <v>118</v>
      </c>
      <c r="BL1229" t="s">
        <v>126</v>
      </c>
      <c r="BM1229" t="s">
        <v>217</v>
      </c>
      <c r="BR1229">
        <v>3.5008400000000002</v>
      </c>
    </row>
    <row r="1230" spans="59:70" x14ac:dyDescent="0.25">
      <c r="BG1230">
        <v>2012</v>
      </c>
      <c r="BH1230" t="s">
        <v>116</v>
      </c>
      <c r="BI1230" t="s">
        <v>201</v>
      </c>
      <c r="BJ1230" t="s">
        <v>117</v>
      </c>
      <c r="BL1230" t="s">
        <v>126</v>
      </c>
      <c r="BM1230" t="s">
        <v>217</v>
      </c>
      <c r="BR1230">
        <v>9.6686499999999995</v>
      </c>
    </row>
    <row r="1231" spans="59:70" x14ac:dyDescent="0.25">
      <c r="BG1231">
        <v>2012</v>
      </c>
      <c r="BH1231" t="s">
        <v>116</v>
      </c>
      <c r="BI1231" t="s">
        <v>201</v>
      </c>
      <c r="BJ1231" t="s">
        <v>120</v>
      </c>
      <c r="BL1231" t="s">
        <v>126</v>
      </c>
      <c r="BM1231" t="s">
        <v>217</v>
      </c>
      <c r="BR1231">
        <v>3.0377900000000002</v>
      </c>
    </row>
    <row r="1232" spans="59:70" x14ac:dyDescent="0.25">
      <c r="BG1232">
        <v>2012</v>
      </c>
      <c r="BH1232" t="s">
        <v>116</v>
      </c>
      <c r="BI1232" t="s">
        <v>201</v>
      </c>
      <c r="BJ1232" t="s">
        <v>202</v>
      </c>
      <c r="BL1232" t="s">
        <v>126</v>
      </c>
      <c r="BM1232" t="s">
        <v>217</v>
      </c>
      <c r="BR1232">
        <v>1.44251</v>
      </c>
    </row>
    <row r="1233" spans="59:70" x14ac:dyDescent="0.25">
      <c r="BG1233">
        <v>2012</v>
      </c>
      <c r="BH1233" t="s">
        <v>116</v>
      </c>
      <c r="BI1233" t="s">
        <v>201</v>
      </c>
      <c r="BJ1233" t="s">
        <v>203</v>
      </c>
      <c r="BL1233" t="s">
        <v>126</v>
      </c>
      <c r="BM1233" t="s">
        <v>217</v>
      </c>
      <c r="BR1233">
        <v>1.54216</v>
      </c>
    </row>
    <row r="1234" spans="59:70" x14ac:dyDescent="0.25">
      <c r="BG1234">
        <v>2012</v>
      </c>
      <c r="BH1234" t="s">
        <v>116</v>
      </c>
      <c r="BI1234" t="s">
        <v>201</v>
      </c>
      <c r="BJ1234" t="s">
        <v>119</v>
      </c>
      <c r="BL1234" t="s">
        <v>126</v>
      </c>
      <c r="BM1234" t="s">
        <v>217</v>
      </c>
      <c r="BR1234">
        <v>0.38195000000000001</v>
      </c>
    </row>
    <row r="1235" spans="59:70" x14ac:dyDescent="0.25">
      <c r="BG1235">
        <v>2012</v>
      </c>
      <c r="BH1235" t="s">
        <v>116</v>
      </c>
      <c r="BI1235" t="s">
        <v>201</v>
      </c>
      <c r="BJ1235" t="s">
        <v>204</v>
      </c>
      <c r="BL1235" t="s">
        <v>126</v>
      </c>
      <c r="BM1235" t="s">
        <v>217</v>
      </c>
      <c r="BR1235">
        <v>0.61116000000000126</v>
      </c>
    </row>
    <row r="1236" spans="59:70" x14ac:dyDescent="0.25">
      <c r="BG1236">
        <v>2012</v>
      </c>
      <c r="BH1236" t="s">
        <v>116</v>
      </c>
      <c r="BI1236" t="s">
        <v>201</v>
      </c>
      <c r="BJ1236" t="s">
        <v>205</v>
      </c>
      <c r="BL1236" t="s">
        <v>126</v>
      </c>
      <c r="BM1236" t="s">
        <v>217</v>
      </c>
      <c r="BR1236">
        <v>3.5080300000000002</v>
      </c>
    </row>
    <row r="1237" spans="59:70" x14ac:dyDescent="0.25">
      <c r="BG1237">
        <v>2012</v>
      </c>
      <c r="BH1237" t="s">
        <v>116</v>
      </c>
      <c r="BI1237" t="s">
        <v>206</v>
      </c>
      <c r="BL1237" t="s">
        <v>126</v>
      </c>
      <c r="BM1237" t="s">
        <v>217</v>
      </c>
      <c r="BR1237">
        <v>7.9046599999999749</v>
      </c>
    </row>
    <row r="1238" spans="59:70" x14ac:dyDescent="0.25">
      <c r="BG1238">
        <v>2012</v>
      </c>
      <c r="BH1238" t="s">
        <v>116</v>
      </c>
      <c r="BI1238" t="s">
        <v>207</v>
      </c>
      <c r="BL1238" t="s">
        <v>126</v>
      </c>
      <c r="BM1238" t="s">
        <v>217</v>
      </c>
      <c r="BR1238">
        <v>1.68164</v>
      </c>
    </row>
    <row r="1239" spans="59:70" x14ac:dyDescent="0.25">
      <c r="BG1239">
        <v>2012</v>
      </c>
      <c r="BH1239" t="s">
        <v>121</v>
      </c>
      <c r="BK1239" t="s">
        <v>208</v>
      </c>
      <c r="BL1239" t="s">
        <v>126</v>
      </c>
      <c r="BM1239" t="s">
        <v>217</v>
      </c>
      <c r="BR1239">
        <v>802.68899999999996</v>
      </c>
    </row>
    <row r="1240" spans="59:70" x14ac:dyDescent="0.25">
      <c r="BG1240">
        <v>2012</v>
      </c>
      <c r="BH1240" t="s">
        <v>121</v>
      </c>
      <c r="BK1240" t="s">
        <v>124</v>
      </c>
      <c r="BL1240" t="s">
        <v>126</v>
      </c>
      <c r="BM1240" t="s">
        <v>217</v>
      </c>
      <c r="BR1240">
        <v>2.4790000000000001</v>
      </c>
    </row>
    <row r="1241" spans="59:70" x14ac:dyDescent="0.25">
      <c r="BG1241">
        <v>2012</v>
      </c>
      <c r="BH1241" t="s">
        <v>121</v>
      </c>
      <c r="BK1241" t="s">
        <v>209</v>
      </c>
      <c r="BL1241" t="s">
        <v>126</v>
      </c>
      <c r="BM1241" t="s">
        <v>217</v>
      </c>
      <c r="BR1241" t="e">
        <v>#VALUE!</v>
      </c>
    </row>
    <row r="1242" spans="59:70" x14ac:dyDescent="0.25">
      <c r="BG1242">
        <v>2012</v>
      </c>
      <c r="BH1242" t="s">
        <v>121</v>
      </c>
      <c r="BK1242" t="s">
        <v>122</v>
      </c>
      <c r="BL1242" t="s">
        <v>126</v>
      </c>
      <c r="BM1242" t="s">
        <v>217</v>
      </c>
      <c r="BR1242">
        <v>8.0470000000000006</v>
      </c>
    </row>
    <row r="1243" spans="59:70" x14ac:dyDescent="0.25">
      <c r="BG1243">
        <v>2012</v>
      </c>
      <c r="BH1243" t="s">
        <v>121</v>
      </c>
      <c r="BK1243" t="s">
        <v>123</v>
      </c>
      <c r="BL1243" t="s">
        <v>126</v>
      </c>
      <c r="BM1243" t="s">
        <v>217</v>
      </c>
      <c r="BR1243">
        <v>2177.0369999999998</v>
      </c>
    </row>
    <row r="1244" spans="59:70" x14ac:dyDescent="0.25">
      <c r="BG1244">
        <v>2012</v>
      </c>
      <c r="BH1244" t="s">
        <v>121</v>
      </c>
      <c r="BK1244" t="s">
        <v>125</v>
      </c>
      <c r="BL1244" t="s">
        <v>126</v>
      </c>
      <c r="BM1244" t="s">
        <v>217</v>
      </c>
      <c r="BR1244">
        <v>13.712999999999999</v>
      </c>
    </row>
    <row r="1245" spans="59:70" x14ac:dyDescent="0.25">
      <c r="BG1245">
        <v>2012</v>
      </c>
      <c r="BH1245" t="s">
        <v>116</v>
      </c>
      <c r="BL1245" t="s">
        <v>126</v>
      </c>
      <c r="BR1245">
        <v>1568.647169999994</v>
      </c>
    </row>
    <row r="1246" spans="59:70" x14ac:dyDescent="0.25">
      <c r="BG1246">
        <v>2012</v>
      </c>
      <c r="BH1246" t="s">
        <v>116</v>
      </c>
      <c r="BI1246" t="s">
        <v>198</v>
      </c>
      <c r="BL1246" t="s">
        <v>126</v>
      </c>
      <c r="BR1246">
        <v>1049.086999999995</v>
      </c>
    </row>
    <row r="1247" spans="59:70" x14ac:dyDescent="0.25">
      <c r="BG1247">
        <v>2012</v>
      </c>
      <c r="BH1247" t="s">
        <v>116</v>
      </c>
      <c r="BI1247" t="s">
        <v>199</v>
      </c>
      <c r="BL1247" t="s">
        <v>126</v>
      </c>
      <c r="BR1247">
        <v>222.97199999999981</v>
      </c>
    </row>
    <row r="1248" spans="59:70" x14ac:dyDescent="0.25">
      <c r="BG1248">
        <v>2012</v>
      </c>
      <c r="BH1248" t="s">
        <v>116</v>
      </c>
      <c r="BI1248" t="s">
        <v>200</v>
      </c>
      <c r="BL1248" t="s">
        <v>126</v>
      </c>
      <c r="BR1248">
        <v>138.00099999999981</v>
      </c>
    </row>
    <row r="1249" spans="59:70" x14ac:dyDescent="0.25">
      <c r="BG1249">
        <v>2012</v>
      </c>
      <c r="BH1249" t="s">
        <v>116</v>
      </c>
      <c r="BI1249" t="s">
        <v>201</v>
      </c>
      <c r="BL1249" t="s">
        <v>126</v>
      </c>
      <c r="BR1249">
        <v>85.770170000000022</v>
      </c>
    </row>
    <row r="1250" spans="59:70" x14ac:dyDescent="0.25">
      <c r="BG1250">
        <v>2012</v>
      </c>
      <c r="BH1250" t="s">
        <v>116</v>
      </c>
      <c r="BI1250" t="s">
        <v>201</v>
      </c>
      <c r="BJ1250" t="s">
        <v>118</v>
      </c>
      <c r="BL1250" t="s">
        <v>126</v>
      </c>
      <c r="BR1250">
        <v>21.824999999999999</v>
      </c>
    </row>
    <row r="1251" spans="59:70" x14ac:dyDescent="0.25">
      <c r="BG1251">
        <v>2012</v>
      </c>
      <c r="BH1251" t="s">
        <v>116</v>
      </c>
      <c r="BI1251" t="s">
        <v>201</v>
      </c>
      <c r="BJ1251" t="s">
        <v>117</v>
      </c>
      <c r="BL1251" t="s">
        <v>126</v>
      </c>
      <c r="BR1251">
        <v>25.614000000000001</v>
      </c>
    </row>
    <row r="1252" spans="59:70" x14ac:dyDescent="0.25">
      <c r="BG1252">
        <v>2012</v>
      </c>
      <c r="BH1252" t="s">
        <v>116</v>
      </c>
      <c r="BI1252" t="s">
        <v>201</v>
      </c>
      <c r="BJ1252" t="s">
        <v>120</v>
      </c>
      <c r="BL1252" t="s">
        <v>126</v>
      </c>
      <c r="BR1252">
        <v>10.802</v>
      </c>
    </row>
    <row r="1253" spans="59:70" x14ac:dyDescent="0.25">
      <c r="BG1253">
        <v>2012</v>
      </c>
      <c r="BH1253" t="s">
        <v>116</v>
      </c>
      <c r="BI1253" t="s">
        <v>201</v>
      </c>
      <c r="BJ1253" t="s">
        <v>202</v>
      </c>
      <c r="BL1253" t="s">
        <v>126</v>
      </c>
      <c r="BR1253">
        <v>8.7370000000000001</v>
      </c>
    </row>
    <row r="1254" spans="59:70" x14ac:dyDescent="0.25">
      <c r="BG1254">
        <v>2012</v>
      </c>
      <c r="BH1254" t="s">
        <v>116</v>
      </c>
      <c r="BI1254" t="s">
        <v>201</v>
      </c>
      <c r="BJ1254" t="s">
        <v>203</v>
      </c>
      <c r="BL1254" t="s">
        <v>126</v>
      </c>
      <c r="BR1254">
        <v>5.9979999999999993</v>
      </c>
    </row>
    <row r="1255" spans="59:70" x14ac:dyDescent="0.25">
      <c r="BG1255">
        <v>2012</v>
      </c>
      <c r="BH1255" t="s">
        <v>116</v>
      </c>
      <c r="BI1255" t="s">
        <v>201</v>
      </c>
      <c r="BJ1255" t="s">
        <v>119</v>
      </c>
      <c r="BL1255" t="s">
        <v>126</v>
      </c>
      <c r="BR1255">
        <v>2.9350000000000001</v>
      </c>
    </row>
    <row r="1256" spans="59:70" x14ac:dyDescent="0.25">
      <c r="BG1256">
        <v>2012</v>
      </c>
      <c r="BH1256" t="s">
        <v>116</v>
      </c>
      <c r="BI1256" t="s">
        <v>201</v>
      </c>
      <c r="BJ1256" t="s">
        <v>204</v>
      </c>
      <c r="BL1256" t="s">
        <v>126</v>
      </c>
      <c r="BR1256">
        <v>1.5241700000000009</v>
      </c>
    </row>
    <row r="1257" spans="59:70" x14ac:dyDescent="0.25">
      <c r="BG1257">
        <v>2012</v>
      </c>
      <c r="BH1257" t="s">
        <v>116</v>
      </c>
      <c r="BI1257" t="s">
        <v>201</v>
      </c>
      <c r="BJ1257" t="s">
        <v>205</v>
      </c>
      <c r="BL1257" t="s">
        <v>126</v>
      </c>
      <c r="BR1257">
        <v>8.3350000000000009</v>
      </c>
    </row>
    <row r="1258" spans="59:70" x14ac:dyDescent="0.25">
      <c r="BG1258">
        <v>2012</v>
      </c>
      <c r="BH1258" t="s">
        <v>116</v>
      </c>
      <c r="BI1258" t="s">
        <v>206</v>
      </c>
      <c r="BL1258" t="s">
        <v>126</v>
      </c>
      <c r="BR1258">
        <v>62.615999999999929</v>
      </c>
    </row>
    <row r="1259" spans="59:70" x14ac:dyDescent="0.25">
      <c r="BG1259">
        <v>2012</v>
      </c>
      <c r="BH1259" t="s">
        <v>116</v>
      </c>
      <c r="BI1259" t="s">
        <v>207</v>
      </c>
      <c r="BL1259" t="s">
        <v>126</v>
      </c>
      <c r="BR1259">
        <v>10.201000000000001</v>
      </c>
    </row>
    <row r="1260" spans="59:70" x14ac:dyDescent="0.25">
      <c r="BG1260">
        <v>2012</v>
      </c>
      <c r="BH1260" t="s">
        <v>121</v>
      </c>
      <c r="BK1260" t="s">
        <v>208</v>
      </c>
      <c r="BL1260" t="s">
        <v>126</v>
      </c>
      <c r="BR1260">
        <v>8898.1830000000009</v>
      </c>
    </row>
    <row r="1261" spans="59:70" x14ac:dyDescent="0.25">
      <c r="BG1261">
        <v>2012</v>
      </c>
      <c r="BH1261" t="s">
        <v>121</v>
      </c>
      <c r="BK1261" t="s">
        <v>124</v>
      </c>
      <c r="BL1261" t="s">
        <v>126</v>
      </c>
      <c r="BR1261">
        <v>6.9480000000000004</v>
      </c>
    </row>
    <row r="1262" spans="59:70" x14ac:dyDescent="0.25">
      <c r="BG1262">
        <v>2012</v>
      </c>
      <c r="BH1262" t="s">
        <v>121</v>
      </c>
      <c r="BK1262" t="s">
        <v>209</v>
      </c>
      <c r="BL1262" t="s">
        <v>126</v>
      </c>
      <c r="BR1262" t="e">
        <v>#VALUE!</v>
      </c>
    </row>
    <row r="1263" spans="59:70" x14ac:dyDescent="0.25">
      <c r="BG1263">
        <v>2012</v>
      </c>
      <c r="BH1263" t="s">
        <v>121</v>
      </c>
      <c r="BK1263" t="s">
        <v>122</v>
      </c>
      <c r="BL1263" t="s">
        <v>126</v>
      </c>
      <c r="BR1263">
        <v>28.664999999999999</v>
      </c>
    </row>
    <row r="1264" spans="59:70" x14ac:dyDescent="0.25">
      <c r="BG1264">
        <v>2012</v>
      </c>
      <c r="BH1264" t="s">
        <v>121</v>
      </c>
      <c r="BK1264" t="s">
        <v>123</v>
      </c>
      <c r="BL1264" t="s">
        <v>126</v>
      </c>
      <c r="BR1264">
        <v>8248.2250000000004</v>
      </c>
    </row>
    <row r="1265" spans="59:70" x14ac:dyDescent="0.25">
      <c r="BG1265">
        <v>2012</v>
      </c>
      <c r="BH1265" t="s">
        <v>121</v>
      </c>
      <c r="BK1265" t="s">
        <v>125</v>
      </c>
      <c r="BL1265" t="s">
        <v>126</v>
      </c>
      <c r="BR1265">
        <v>51.055</v>
      </c>
    </row>
    <row r="1266" spans="59:70" x14ac:dyDescent="0.25">
      <c r="BG1266">
        <v>2013</v>
      </c>
      <c r="BH1266" t="s">
        <v>116</v>
      </c>
      <c r="BL1266" t="s">
        <v>126</v>
      </c>
      <c r="BM1266" t="s">
        <v>214</v>
      </c>
      <c r="BR1266">
        <v>0</v>
      </c>
    </row>
    <row r="1267" spans="59:70" x14ac:dyDescent="0.25">
      <c r="BG1267">
        <v>2013</v>
      </c>
      <c r="BH1267" t="s">
        <v>116</v>
      </c>
      <c r="BI1267" t="s">
        <v>198</v>
      </c>
      <c r="BL1267" t="s">
        <v>126</v>
      </c>
      <c r="BM1267" t="s">
        <v>214</v>
      </c>
      <c r="BR1267">
        <v>0</v>
      </c>
    </row>
    <row r="1268" spans="59:70" x14ac:dyDescent="0.25">
      <c r="BG1268">
        <v>2013</v>
      </c>
      <c r="BH1268" t="s">
        <v>116</v>
      </c>
      <c r="BI1268" t="s">
        <v>199</v>
      </c>
      <c r="BL1268" t="s">
        <v>126</v>
      </c>
      <c r="BM1268" t="s">
        <v>214</v>
      </c>
      <c r="BR1268">
        <v>0</v>
      </c>
    </row>
    <row r="1269" spans="59:70" x14ac:dyDescent="0.25">
      <c r="BG1269">
        <v>2013</v>
      </c>
      <c r="BH1269" t="s">
        <v>116</v>
      </c>
      <c r="BI1269" t="s">
        <v>200</v>
      </c>
      <c r="BL1269" t="s">
        <v>126</v>
      </c>
      <c r="BM1269" t="s">
        <v>214</v>
      </c>
      <c r="BR1269">
        <v>0</v>
      </c>
    </row>
    <row r="1270" spans="59:70" x14ac:dyDescent="0.25">
      <c r="BG1270">
        <v>2013</v>
      </c>
      <c r="BH1270" t="s">
        <v>116</v>
      </c>
      <c r="BI1270" t="s">
        <v>201</v>
      </c>
      <c r="BL1270" t="s">
        <v>126</v>
      </c>
      <c r="BM1270" t="s">
        <v>214</v>
      </c>
      <c r="BR1270">
        <v>0</v>
      </c>
    </row>
    <row r="1271" spans="59:70" x14ac:dyDescent="0.25">
      <c r="BG1271">
        <v>2013</v>
      </c>
      <c r="BH1271" t="s">
        <v>116</v>
      </c>
      <c r="BI1271" t="s">
        <v>201</v>
      </c>
      <c r="BJ1271" t="s">
        <v>118</v>
      </c>
      <c r="BL1271" t="s">
        <v>126</v>
      </c>
      <c r="BM1271" t="s">
        <v>214</v>
      </c>
      <c r="BR1271">
        <v>0</v>
      </c>
    </row>
    <row r="1272" spans="59:70" x14ac:dyDescent="0.25">
      <c r="BG1272">
        <v>2013</v>
      </c>
      <c r="BH1272" t="s">
        <v>116</v>
      </c>
      <c r="BI1272" t="s">
        <v>201</v>
      </c>
      <c r="BJ1272" t="s">
        <v>117</v>
      </c>
      <c r="BL1272" t="s">
        <v>126</v>
      </c>
      <c r="BM1272" t="s">
        <v>214</v>
      </c>
      <c r="BR1272">
        <v>0</v>
      </c>
    </row>
    <row r="1273" spans="59:70" x14ac:dyDescent="0.25">
      <c r="BG1273">
        <v>2013</v>
      </c>
      <c r="BH1273" t="s">
        <v>116</v>
      </c>
      <c r="BI1273" t="s">
        <v>201</v>
      </c>
      <c r="BJ1273" t="s">
        <v>120</v>
      </c>
      <c r="BL1273" t="s">
        <v>126</v>
      </c>
      <c r="BM1273" t="s">
        <v>214</v>
      </c>
      <c r="BR1273">
        <v>0</v>
      </c>
    </row>
    <row r="1274" spans="59:70" x14ac:dyDescent="0.25">
      <c r="BG1274">
        <v>2013</v>
      </c>
      <c r="BH1274" t="s">
        <v>116</v>
      </c>
      <c r="BI1274" t="s">
        <v>201</v>
      </c>
      <c r="BJ1274" t="s">
        <v>202</v>
      </c>
      <c r="BL1274" t="s">
        <v>126</v>
      </c>
      <c r="BM1274" t="s">
        <v>214</v>
      </c>
      <c r="BR1274">
        <v>0</v>
      </c>
    </row>
    <row r="1275" spans="59:70" x14ac:dyDescent="0.25">
      <c r="BG1275">
        <v>2013</v>
      </c>
      <c r="BH1275" t="s">
        <v>116</v>
      </c>
      <c r="BI1275" t="s">
        <v>201</v>
      </c>
      <c r="BJ1275" t="s">
        <v>203</v>
      </c>
      <c r="BL1275" t="s">
        <v>126</v>
      </c>
      <c r="BM1275" t="s">
        <v>214</v>
      </c>
      <c r="BR1275">
        <v>0</v>
      </c>
    </row>
    <row r="1276" spans="59:70" x14ac:dyDescent="0.25">
      <c r="BG1276">
        <v>2013</v>
      </c>
      <c r="BH1276" t="s">
        <v>116</v>
      </c>
      <c r="BI1276" t="s">
        <v>201</v>
      </c>
      <c r="BJ1276" t="s">
        <v>119</v>
      </c>
      <c r="BL1276" t="s">
        <v>126</v>
      </c>
      <c r="BM1276" t="s">
        <v>214</v>
      </c>
      <c r="BR1276">
        <v>0</v>
      </c>
    </row>
    <row r="1277" spans="59:70" x14ac:dyDescent="0.25">
      <c r="BG1277">
        <v>2013</v>
      </c>
      <c r="BH1277" t="s">
        <v>116</v>
      </c>
      <c r="BI1277" t="s">
        <v>201</v>
      </c>
      <c r="BJ1277" t="s">
        <v>204</v>
      </c>
      <c r="BL1277" t="s">
        <v>126</v>
      </c>
      <c r="BM1277" t="s">
        <v>214</v>
      </c>
      <c r="BR1277">
        <v>0</v>
      </c>
    </row>
    <row r="1278" spans="59:70" x14ac:dyDescent="0.25">
      <c r="BG1278">
        <v>2013</v>
      </c>
      <c r="BH1278" t="s">
        <v>116</v>
      </c>
      <c r="BI1278" t="s">
        <v>201</v>
      </c>
      <c r="BJ1278" t="s">
        <v>205</v>
      </c>
      <c r="BL1278" t="s">
        <v>126</v>
      </c>
      <c r="BM1278" t="s">
        <v>214</v>
      </c>
      <c r="BR1278">
        <v>0</v>
      </c>
    </row>
    <row r="1279" spans="59:70" x14ac:dyDescent="0.25">
      <c r="BG1279">
        <v>2013</v>
      </c>
      <c r="BH1279" t="s">
        <v>116</v>
      </c>
      <c r="BI1279" t="s">
        <v>206</v>
      </c>
      <c r="BL1279" t="s">
        <v>126</v>
      </c>
      <c r="BM1279" t="s">
        <v>214</v>
      </c>
      <c r="BR1279">
        <v>0</v>
      </c>
    </row>
    <row r="1280" spans="59:70" x14ac:dyDescent="0.25">
      <c r="BG1280">
        <v>2013</v>
      </c>
      <c r="BH1280" t="s">
        <v>116</v>
      </c>
      <c r="BI1280" t="s">
        <v>207</v>
      </c>
      <c r="BL1280" t="s">
        <v>126</v>
      </c>
      <c r="BM1280" t="s">
        <v>214</v>
      </c>
      <c r="BR1280">
        <v>0</v>
      </c>
    </row>
    <row r="1281" spans="59:70" x14ac:dyDescent="0.25">
      <c r="BG1281">
        <v>2013</v>
      </c>
      <c r="BH1281" t="s">
        <v>121</v>
      </c>
      <c r="BK1281" t="s">
        <v>208</v>
      </c>
      <c r="BL1281" t="s">
        <v>126</v>
      </c>
      <c r="BM1281" t="s">
        <v>214</v>
      </c>
      <c r="BR1281">
        <v>0</v>
      </c>
    </row>
    <row r="1282" spans="59:70" x14ac:dyDescent="0.25">
      <c r="BG1282">
        <v>2013</v>
      </c>
      <c r="BH1282" t="s">
        <v>121</v>
      </c>
      <c r="BK1282" t="s">
        <v>124</v>
      </c>
      <c r="BL1282" t="s">
        <v>126</v>
      </c>
      <c r="BM1282" t="s">
        <v>214</v>
      </c>
      <c r="BR1282">
        <v>0</v>
      </c>
    </row>
    <row r="1283" spans="59:70" x14ac:dyDescent="0.25">
      <c r="BG1283">
        <v>2013</v>
      </c>
      <c r="BH1283" t="s">
        <v>121</v>
      </c>
      <c r="BK1283" t="s">
        <v>209</v>
      </c>
      <c r="BL1283" t="s">
        <v>126</v>
      </c>
      <c r="BM1283" t="s">
        <v>214</v>
      </c>
      <c r="BR1283" t="e">
        <v>#VALUE!</v>
      </c>
    </row>
    <row r="1284" spans="59:70" x14ac:dyDescent="0.25">
      <c r="BG1284">
        <v>2013</v>
      </c>
      <c r="BH1284" t="s">
        <v>121</v>
      </c>
      <c r="BK1284" t="s">
        <v>122</v>
      </c>
      <c r="BL1284" t="s">
        <v>126</v>
      </c>
      <c r="BM1284" t="s">
        <v>214</v>
      </c>
      <c r="BR1284">
        <v>0</v>
      </c>
    </row>
    <row r="1285" spans="59:70" x14ac:dyDescent="0.25">
      <c r="BG1285">
        <v>2013</v>
      </c>
      <c r="BH1285" t="s">
        <v>121</v>
      </c>
      <c r="BK1285" t="s">
        <v>123</v>
      </c>
      <c r="BL1285" t="s">
        <v>126</v>
      </c>
      <c r="BM1285" t="s">
        <v>214</v>
      </c>
      <c r="BR1285">
        <v>0</v>
      </c>
    </row>
    <row r="1286" spans="59:70" x14ac:dyDescent="0.25">
      <c r="BG1286">
        <v>2013</v>
      </c>
      <c r="BH1286" t="s">
        <v>121</v>
      </c>
      <c r="BK1286" t="s">
        <v>125</v>
      </c>
      <c r="BL1286" t="s">
        <v>126</v>
      </c>
      <c r="BM1286" t="s">
        <v>214</v>
      </c>
      <c r="BR1286">
        <v>0</v>
      </c>
    </row>
    <row r="1287" spans="59:70" x14ac:dyDescent="0.25">
      <c r="BG1287">
        <v>2013</v>
      </c>
      <c r="BH1287" t="s">
        <v>116</v>
      </c>
      <c r="BL1287" t="s">
        <v>126</v>
      </c>
      <c r="BM1287" t="s">
        <v>215</v>
      </c>
      <c r="BR1287">
        <v>261.40045999999899</v>
      </c>
    </row>
    <row r="1288" spans="59:70" x14ac:dyDescent="0.25">
      <c r="BG1288">
        <v>2013</v>
      </c>
      <c r="BH1288" t="s">
        <v>116</v>
      </c>
      <c r="BI1288" t="s">
        <v>198</v>
      </c>
      <c r="BL1288" t="s">
        <v>126</v>
      </c>
      <c r="BM1288" t="s">
        <v>215</v>
      </c>
      <c r="BR1288">
        <v>138.30459999999891</v>
      </c>
    </row>
    <row r="1289" spans="59:70" x14ac:dyDescent="0.25">
      <c r="BG1289">
        <v>2013</v>
      </c>
      <c r="BH1289" t="s">
        <v>116</v>
      </c>
      <c r="BI1289" t="s">
        <v>199</v>
      </c>
      <c r="BL1289" t="s">
        <v>126</v>
      </c>
      <c r="BM1289" t="s">
        <v>215</v>
      </c>
      <c r="BR1289">
        <v>85.461299999999767</v>
      </c>
    </row>
    <row r="1290" spans="59:70" x14ac:dyDescent="0.25">
      <c r="BG1290">
        <v>2013</v>
      </c>
      <c r="BH1290" t="s">
        <v>116</v>
      </c>
      <c r="BI1290" t="s">
        <v>200</v>
      </c>
      <c r="BL1290" t="s">
        <v>126</v>
      </c>
      <c r="BM1290" t="s">
        <v>215</v>
      </c>
      <c r="BR1290">
        <v>19.81630000000002</v>
      </c>
    </row>
    <row r="1291" spans="59:70" x14ac:dyDescent="0.25">
      <c r="BG1291">
        <v>2013</v>
      </c>
      <c r="BH1291" t="s">
        <v>116</v>
      </c>
      <c r="BI1291" t="s">
        <v>201</v>
      </c>
      <c r="BL1291" t="s">
        <v>126</v>
      </c>
      <c r="BM1291" t="s">
        <v>215</v>
      </c>
      <c r="BR1291">
        <v>5.691510000000009</v>
      </c>
    </row>
    <row r="1292" spans="59:70" x14ac:dyDescent="0.25">
      <c r="BG1292">
        <v>2013</v>
      </c>
      <c r="BH1292" t="s">
        <v>116</v>
      </c>
      <c r="BI1292" t="s">
        <v>201</v>
      </c>
      <c r="BJ1292" t="s">
        <v>118</v>
      </c>
      <c r="BL1292" t="s">
        <v>126</v>
      </c>
      <c r="BM1292" t="s">
        <v>215</v>
      </c>
      <c r="BR1292">
        <v>1.9979800000000001</v>
      </c>
    </row>
    <row r="1293" spans="59:70" x14ac:dyDescent="0.25">
      <c r="BG1293">
        <v>2013</v>
      </c>
      <c r="BH1293" t="s">
        <v>116</v>
      </c>
      <c r="BI1293" t="s">
        <v>201</v>
      </c>
      <c r="BJ1293" t="s">
        <v>117</v>
      </c>
      <c r="BL1293" t="s">
        <v>126</v>
      </c>
      <c r="BM1293" t="s">
        <v>215</v>
      </c>
      <c r="BR1293">
        <v>0.42552999999999991</v>
      </c>
    </row>
    <row r="1294" spans="59:70" x14ac:dyDescent="0.25">
      <c r="BG1294">
        <v>2013</v>
      </c>
      <c r="BH1294" t="s">
        <v>116</v>
      </c>
      <c r="BI1294" t="s">
        <v>201</v>
      </c>
      <c r="BJ1294" t="s">
        <v>120</v>
      </c>
      <c r="BL1294" t="s">
        <v>126</v>
      </c>
      <c r="BM1294" t="s">
        <v>215</v>
      </c>
      <c r="BR1294">
        <v>0.29243000000000002</v>
      </c>
    </row>
    <row r="1295" spans="59:70" x14ac:dyDescent="0.25">
      <c r="BG1295">
        <v>2013</v>
      </c>
      <c r="BH1295" t="s">
        <v>116</v>
      </c>
      <c r="BI1295" t="s">
        <v>201</v>
      </c>
      <c r="BJ1295" t="s">
        <v>202</v>
      </c>
      <c r="BL1295" t="s">
        <v>126</v>
      </c>
      <c r="BM1295" t="s">
        <v>215</v>
      </c>
      <c r="BR1295">
        <v>1.81108</v>
      </c>
    </row>
    <row r="1296" spans="59:70" x14ac:dyDescent="0.25">
      <c r="BG1296">
        <v>2013</v>
      </c>
      <c r="BH1296" t="s">
        <v>116</v>
      </c>
      <c r="BI1296" t="s">
        <v>201</v>
      </c>
      <c r="BJ1296" t="s">
        <v>203</v>
      </c>
      <c r="BL1296" t="s">
        <v>126</v>
      </c>
      <c r="BM1296" t="s">
        <v>215</v>
      </c>
      <c r="BR1296">
        <v>0.47354000000000002</v>
      </c>
    </row>
    <row r="1297" spans="59:70" x14ac:dyDescent="0.25">
      <c r="BG1297">
        <v>2013</v>
      </c>
      <c r="BH1297" t="s">
        <v>116</v>
      </c>
      <c r="BI1297" t="s">
        <v>201</v>
      </c>
      <c r="BJ1297" t="s">
        <v>119</v>
      </c>
      <c r="BL1297" t="s">
        <v>126</v>
      </c>
      <c r="BM1297" t="s">
        <v>215</v>
      </c>
      <c r="BR1297">
        <v>0.2734100000000001</v>
      </c>
    </row>
    <row r="1298" spans="59:70" x14ac:dyDescent="0.25">
      <c r="BG1298">
        <v>2013</v>
      </c>
      <c r="BH1298" t="s">
        <v>116</v>
      </c>
      <c r="BI1298" t="s">
        <v>201</v>
      </c>
      <c r="BJ1298" t="s">
        <v>204</v>
      </c>
      <c r="BL1298" t="s">
        <v>126</v>
      </c>
      <c r="BM1298" t="s">
        <v>215</v>
      </c>
      <c r="BR1298">
        <v>8.4509999999999932E-2</v>
      </c>
    </row>
    <row r="1299" spans="59:70" x14ac:dyDescent="0.25">
      <c r="BG1299">
        <v>2013</v>
      </c>
      <c r="BH1299" t="s">
        <v>116</v>
      </c>
      <c r="BI1299" t="s">
        <v>201</v>
      </c>
      <c r="BJ1299" t="s">
        <v>205</v>
      </c>
      <c r="BL1299" t="s">
        <v>126</v>
      </c>
      <c r="BM1299" t="s">
        <v>215</v>
      </c>
      <c r="BR1299">
        <v>0.3330300000000001</v>
      </c>
    </row>
    <row r="1300" spans="59:70" x14ac:dyDescent="0.25">
      <c r="BG1300">
        <v>2013</v>
      </c>
      <c r="BH1300" t="s">
        <v>116</v>
      </c>
      <c r="BI1300" t="s">
        <v>206</v>
      </c>
      <c r="BL1300" t="s">
        <v>126</v>
      </c>
      <c r="BM1300" t="s">
        <v>215</v>
      </c>
      <c r="BR1300">
        <v>10.58448999999999</v>
      </c>
    </row>
    <row r="1301" spans="59:70" x14ac:dyDescent="0.25">
      <c r="BG1301">
        <v>2013</v>
      </c>
      <c r="BH1301" t="s">
        <v>116</v>
      </c>
      <c r="BI1301" t="s">
        <v>207</v>
      </c>
      <c r="BL1301" t="s">
        <v>126</v>
      </c>
      <c r="BM1301" t="s">
        <v>215</v>
      </c>
      <c r="BR1301">
        <v>1.54226</v>
      </c>
    </row>
    <row r="1302" spans="59:70" x14ac:dyDescent="0.25">
      <c r="BG1302">
        <v>2013</v>
      </c>
      <c r="BH1302" t="s">
        <v>121</v>
      </c>
      <c r="BK1302" t="s">
        <v>208</v>
      </c>
      <c r="BL1302" t="s">
        <v>126</v>
      </c>
      <c r="BM1302" t="s">
        <v>215</v>
      </c>
      <c r="BR1302">
        <v>1488.5239999999999</v>
      </c>
    </row>
    <row r="1303" spans="59:70" x14ac:dyDescent="0.25">
      <c r="BG1303">
        <v>2013</v>
      </c>
      <c r="BH1303" t="s">
        <v>121</v>
      </c>
      <c r="BK1303" t="s">
        <v>124</v>
      </c>
      <c r="BL1303" t="s">
        <v>126</v>
      </c>
      <c r="BM1303" t="s">
        <v>215</v>
      </c>
      <c r="BR1303">
        <v>0.86599999999999999</v>
      </c>
    </row>
    <row r="1304" spans="59:70" x14ac:dyDescent="0.25">
      <c r="BG1304">
        <v>2013</v>
      </c>
      <c r="BH1304" t="s">
        <v>121</v>
      </c>
      <c r="BK1304" t="s">
        <v>209</v>
      </c>
      <c r="BL1304" t="s">
        <v>126</v>
      </c>
      <c r="BM1304" t="s">
        <v>215</v>
      </c>
      <c r="BR1304" t="e">
        <v>#VALUE!</v>
      </c>
    </row>
    <row r="1305" spans="59:70" x14ac:dyDescent="0.25">
      <c r="BG1305">
        <v>2013</v>
      </c>
      <c r="BH1305" t="s">
        <v>121</v>
      </c>
      <c r="BK1305" t="s">
        <v>122</v>
      </c>
      <c r="BL1305" t="s">
        <v>126</v>
      </c>
      <c r="BM1305" t="s">
        <v>215</v>
      </c>
      <c r="BR1305">
        <v>5.3250000000000002</v>
      </c>
    </row>
    <row r="1306" spans="59:70" x14ac:dyDescent="0.25">
      <c r="BG1306">
        <v>2013</v>
      </c>
      <c r="BH1306" t="s">
        <v>121</v>
      </c>
      <c r="BK1306" t="s">
        <v>123</v>
      </c>
      <c r="BL1306" t="s">
        <v>126</v>
      </c>
      <c r="BM1306" t="s">
        <v>215</v>
      </c>
      <c r="BR1306">
        <v>1616.7059999999999</v>
      </c>
    </row>
    <row r="1307" spans="59:70" x14ac:dyDescent="0.25">
      <c r="BG1307">
        <v>2013</v>
      </c>
      <c r="BH1307" t="s">
        <v>121</v>
      </c>
      <c r="BK1307" t="s">
        <v>125</v>
      </c>
      <c r="BL1307" t="s">
        <v>126</v>
      </c>
      <c r="BM1307" t="s">
        <v>215</v>
      </c>
      <c r="BR1307">
        <v>5.0170000000000003</v>
      </c>
    </row>
    <row r="1308" spans="59:70" x14ac:dyDescent="0.25">
      <c r="BG1308">
        <v>2013</v>
      </c>
      <c r="BH1308" t="s">
        <v>116</v>
      </c>
      <c r="BL1308" t="s">
        <v>126</v>
      </c>
      <c r="BM1308" t="s">
        <v>216</v>
      </c>
      <c r="BR1308">
        <v>220.28236999999939</v>
      </c>
    </row>
    <row r="1309" spans="59:70" x14ac:dyDescent="0.25">
      <c r="BG1309">
        <v>2013</v>
      </c>
      <c r="BH1309" t="s">
        <v>116</v>
      </c>
      <c r="BI1309" t="s">
        <v>198</v>
      </c>
      <c r="BL1309" t="s">
        <v>126</v>
      </c>
      <c r="BM1309" t="s">
        <v>216</v>
      </c>
      <c r="BR1309">
        <v>135.5961099999991</v>
      </c>
    </row>
    <row r="1310" spans="59:70" x14ac:dyDescent="0.25">
      <c r="BG1310">
        <v>2013</v>
      </c>
      <c r="BH1310" t="s">
        <v>116</v>
      </c>
      <c r="BI1310" t="s">
        <v>199</v>
      </c>
      <c r="BL1310" t="s">
        <v>126</v>
      </c>
      <c r="BM1310" t="s">
        <v>216</v>
      </c>
      <c r="BR1310">
        <v>40.558430000000072</v>
      </c>
    </row>
    <row r="1311" spans="59:70" x14ac:dyDescent="0.25">
      <c r="BG1311">
        <v>2013</v>
      </c>
      <c r="BH1311" t="s">
        <v>116</v>
      </c>
      <c r="BI1311" t="s">
        <v>200</v>
      </c>
      <c r="BL1311" t="s">
        <v>126</v>
      </c>
      <c r="BM1311" t="s">
        <v>216</v>
      </c>
      <c r="BR1311">
        <v>22.215239999999941</v>
      </c>
    </row>
    <row r="1312" spans="59:70" x14ac:dyDescent="0.25">
      <c r="BG1312">
        <v>2013</v>
      </c>
      <c r="BH1312" t="s">
        <v>116</v>
      </c>
      <c r="BI1312" t="s">
        <v>201</v>
      </c>
      <c r="BL1312" t="s">
        <v>126</v>
      </c>
      <c r="BM1312" t="s">
        <v>216</v>
      </c>
      <c r="BR1312">
        <v>14.42709000000001</v>
      </c>
    </row>
    <row r="1313" spans="59:70" x14ac:dyDescent="0.25">
      <c r="BG1313">
        <v>2013</v>
      </c>
      <c r="BH1313" t="s">
        <v>116</v>
      </c>
      <c r="BI1313" t="s">
        <v>201</v>
      </c>
      <c r="BJ1313" t="s">
        <v>118</v>
      </c>
      <c r="BL1313" t="s">
        <v>126</v>
      </c>
      <c r="BM1313" t="s">
        <v>216</v>
      </c>
      <c r="BR1313">
        <v>3.254369999999998</v>
      </c>
    </row>
    <row r="1314" spans="59:70" x14ac:dyDescent="0.25">
      <c r="BG1314">
        <v>2013</v>
      </c>
      <c r="BH1314" t="s">
        <v>116</v>
      </c>
      <c r="BI1314" t="s">
        <v>201</v>
      </c>
      <c r="BJ1314" t="s">
        <v>117</v>
      </c>
      <c r="BL1314" t="s">
        <v>126</v>
      </c>
      <c r="BM1314" t="s">
        <v>216</v>
      </c>
      <c r="BR1314">
        <v>2.68546</v>
      </c>
    </row>
    <row r="1315" spans="59:70" x14ac:dyDescent="0.25">
      <c r="BG1315">
        <v>2013</v>
      </c>
      <c r="BH1315" t="s">
        <v>116</v>
      </c>
      <c r="BI1315" t="s">
        <v>201</v>
      </c>
      <c r="BJ1315" t="s">
        <v>120</v>
      </c>
      <c r="BL1315" t="s">
        <v>126</v>
      </c>
      <c r="BM1315" t="s">
        <v>216</v>
      </c>
      <c r="BR1315">
        <v>3.1386899999999969</v>
      </c>
    </row>
    <row r="1316" spans="59:70" x14ac:dyDescent="0.25">
      <c r="BG1316">
        <v>2013</v>
      </c>
      <c r="BH1316" t="s">
        <v>116</v>
      </c>
      <c r="BI1316" t="s">
        <v>201</v>
      </c>
      <c r="BJ1316" t="s">
        <v>202</v>
      </c>
      <c r="BL1316" t="s">
        <v>126</v>
      </c>
      <c r="BM1316" t="s">
        <v>216</v>
      </c>
      <c r="BR1316">
        <v>3.60425</v>
      </c>
    </row>
    <row r="1317" spans="59:70" x14ac:dyDescent="0.25">
      <c r="BG1317">
        <v>2013</v>
      </c>
      <c r="BH1317" t="s">
        <v>116</v>
      </c>
      <c r="BI1317" t="s">
        <v>201</v>
      </c>
      <c r="BJ1317" t="s">
        <v>203</v>
      </c>
      <c r="BL1317" t="s">
        <v>126</v>
      </c>
      <c r="BM1317" t="s">
        <v>216</v>
      </c>
      <c r="BR1317">
        <v>0.67169999999999996</v>
      </c>
    </row>
    <row r="1318" spans="59:70" x14ac:dyDescent="0.25">
      <c r="BG1318">
        <v>2013</v>
      </c>
      <c r="BH1318" t="s">
        <v>116</v>
      </c>
      <c r="BI1318" t="s">
        <v>201</v>
      </c>
      <c r="BJ1318" t="s">
        <v>119</v>
      </c>
      <c r="BL1318" t="s">
        <v>126</v>
      </c>
      <c r="BM1318" t="s">
        <v>216</v>
      </c>
      <c r="BR1318">
        <v>0.18397999999999989</v>
      </c>
    </row>
    <row r="1319" spans="59:70" x14ac:dyDescent="0.25">
      <c r="BG1319">
        <v>2013</v>
      </c>
      <c r="BH1319" t="s">
        <v>116</v>
      </c>
      <c r="BI1319" t="s">
        <v>201</v>
      </c>
      <c r="BJ1319" t="s">
        <v>204</v>
      </c>
      <c r="BL1319" t="s">
        <v>126</v>
      </c>
      <c r="BM1319" t="s">
        <v>216</v>
      </c>
      <c r="BR1319">
        <v>0.24372999999999981</v>
      </c>
    </row>
    <row r="1320" spans="59:70" x14ac:dyDescent="0.25">
      <c r="BG1320">
        <v>2013</v>
      </c>
      <c r="BH1320" t="s">
        <v>116</v>
      </c>
      <c r="BI1320" t="s">
        <v>201</v>
      </c>
      <c r="BJ1320" t="s">
        <v>205</v>
      </c>
      <c r="BL1320" t="s">
        <v>126</v>
      </c>
      <c r="BM1320" t="s">
        <v>216</v>
      </c>
      <c r="BR1320">
        <v>0.64490999999999954</v>
      </c>
    </row>
    <row r="1321" spans="59:70" x14ac:dyDescent="0.25">
      <c r="BG1321">
        <v>2013</v>
      </c>
      <c r="BH1321" t="s">
        <v>116</v>
      </c>
      <c r="BI1321" t="s">
        <v>206</v>
      </c>
      <c r="BL1321" t="s">
        <v>126</v>
      </c>
      <c r="BM1321" t="s">
        <v>216</v>
      </c>
      <c r="BR1321">
        <v>6.5573800000000011</v>
      </c>
    </row>
    <row r="1322" spans="59:70" x14ac:dyDescent="0.25">
      <c r="BG1322">
        <v>2013</v>
      </c>
      <c r="BH1322" t="s">
        <v>116</v>
      </c>
      <c r="BI1322" t="s">
        <v>207</v>
      </c>
      <c r="BL1322" t="s">
        <v>126</v>
      </c>
      <c r="BM1322" t="s">
        <v>216</v>
      </c>
      <c r="BR1322">
        <v>0.92811999999999939</v>
      </c>
    </row>
    <row r="1323" spans="59:70" x14ac:dyDescent="0.25">
      <c r="BG1323">
        <v>2013</v>
      </c>
      <c r="BH1323" t="s">
        <v>121</v>
      </c>
      <c r="BK1323" t="s">
        <v>208</v>
      </c>
      <c r="BL1323" t="s">
        <v>126</v>
      </c>
      <c r="BM1323" t="s">
        <v>216</v>
      </c>
      <c r="BR1323">
        <v>1472.059</v>
      </c>
    </row>
    <row r="1324" spans="59:70" x14ac:dyDescent="0.25">
      <c r="BG1324">
        <v>2013</v>
      </c>
      <c r="BH1324" t="s">
        <v>121</v>
      </c>
      <c r="BK1324" t="s">
        <v>124</v>
      </c>
      <c r="BL1324" t="s">
        <v>126</v>
      </c>
      <c r="BM1324" t="s">
        <v>216</v>
      </c>
      <c r="BR1324">
        <v>0.78600000000000003</v>
      </c>
    </row>
    <row r="1325" spans="59:70" x14ac:dyDescent="0.25">
      <c r="BG1325">
        <v>2013</v>
      </c>
      <c r="BH1325" t="s">
        <v>121</v>
      </c>
      <c r="BK1325" t="s">
        <v>209</v>
      </c>
      <c r="BL1325" t="s">
        <v>126</v>
      </c>
      <c r="BM1325" t="s">
        <v>216</v>
      </c>
      <c r="BR1325" t="e">
        <v>#VALUE!</v>
      </c>
    </row>
    <row r="1326" spans="59:70" x14ac:dyDescent="0.25">
      <c r="BG1326">
        <v>2013</v>
      </c>
      <c r="BH1326" t="s">
        <v>121</v>
      </c>
      <c r="BK1326" t="s">
        <v>122</v>
      </c>
      <c r="BL1326" t="s">
        <v>126</v>
      </c>
      <c r="BM1326" t="s">
        <v>216</v>
      </c>
      <c r="BR1326">
        <v>2.907</v>
      </c>
    </row>
    <row r="1327" spans="59:70" x14ac:dyDescent="0.25">
      <c r="BG1327">
        <v>2013</v>
      </c>
      <c r="BH1327" t="s">
        <v>121</v>
      </c>
      <c r="BK1327" t="s">
        <v>123</v>
      </c>
      <c r="BL1327" t="s">
        <v>126</v>
      </c>
      <c r="BM1327" t="s">
        <v>216</v>
      </c>
      <c r="BR1327">
        <v>1284.182</v>
      </c>
    </row>
    <row r="1328" spans="59:70" x14ac:dyDescent="0.25">
      <c r="BG1328">
        <v>2013</v>
      </c>
      <c r="BH1328" t="s">
        <v>121</v>
      </c>
      <c r="BK1328" t="s">
        <v>125</v>
      </c>
      <c r="BL1328" t="s">
        <v>126</v>
      </c>
      <c r="BM1328" t="s">
        <v>216</v>
      </c>
      <c r="BR1328">
        <v>6.3869999999999996</v>
      </c>
    </row>
    <row r="1329" spans="59:70" x14ac:dyDescent="0.25">
      <c r="BG1329">
        <v>2013</v>
      </c>
      <c r="BH1329" t="s">
        <v>116</v>
      </c>
      <c r="BL1329" t="s">
        <v>126</v>
      </c>
      <c r="BM1329" t="s">
        <v>210</v>
      </c>
      <c r="BR1329">
        <v>391.01977999999718</v>
      </c>
    </row>
    <row r="1330" spans="59:70" x14ac:dyDescent="0.25">
      <c r="BG1330">
        <v>2013</v>
      </c>
      <c r="BH1330" t="s">
        <v>116</v>
      </c>
      <c r="BI1330" t="s">
        <v>198</v>
      </c>
      <c r="BL1330" t="s">
        <v>126</v>
      </c>
      <c r="BM1330" t="s">
        <v>210</v>
      </c>
      <c r="BR1330">
        <v>263.44436999999527</v>
      </c>
    </row>
    <row r="1331" spans="59:70" x14ac:dyDescent="0.25">
      <c r="BG1331">
        <v>2013</v>
      </c>
      <c r="BH1331" t="s">
        <v>116</v>
      </c>
      <c r="BI1331" t="s">
        <v>199</v>
      </c>
      <c r="BL1331" t="s">
        <v>126</v>
      </c>
      <c r="BM1331" t="s">
        <v>210</v>
      </c>
      <c r="BR1331">
        <v>66.042309999999929</v>
      </c>
    </row>
    <row r="1332" spans="59:70" x14ac:dyDescent="0.25">
      <c r="BG1332">
        <v>2013</v>
      </c>
      <c r="BH1332" t="s">
        <v>116</v>
      </c>
      <c r="BI1332" t="s">
        <v>200</v>
      </c>
      <c r="BL1332" t="s">
        <v>126</v>
      </c>
      <c r="BM1332" t="s">
        <v>210</v>
      </c>
      <c r="BR1332">
        <v>30.59563999999996</v>
      </c>
    </row>
    <row r="1333" spans="59:70" x14ac:dyDescent="0.25">
      <c r="BG1333">
        <v>2013</v>
      </c>
      <c r="BH1333" t="s">
        <v>116</v>
      </c>
      <c r="BI1333" t="s">
        <v>201</v>
      </c>
      <c r="BL1333" t="s">
        <v>126</v>
      </c>
      <c r="BM1333" t="s">
        <v>210</v>
      </c>
      <c r="BR1333">
        <v>14.29840000000002</v>
      </c>
    </row>
    <row r="1334" spans="59:70" x14ac:dyDescent="0.25">
      <c r="BG1334">
        <v>2013</v>
      </c>
      <c r="BH1334" t="s">
        <v>116</v>
      </c>
      <c r="BI1334" t="s">
        <v>201</v>
      </c>
      <c r="BJ1334" t="s">
        <v>118</v>
      </c>
      <c r="BL1334" t="s">
        <v>126</v>
      </c>
      <c r="BM1334" t="s">
        <v>210</v>
      </c>
      <c r="BR1334">
        <v>2.8782200000000011</v>
      </c>
    </row>
    <row r="1335" spans="59:70" x14ac:dyDescent="0.25">
      <c r="BG1335">
        <v>2013</v>
      </c>
      <c r="BH1335" t="s">
        <v>116</v>
      </c>
      <c r="BI1335" t="s">
        <v>201</v>
      </c>
      <c r="BJ1335" t="s">
        <v>117</v>
      </c>
      <c r="BL1335" t="s">
        <v>126</v>
      </c>
      <c r="BM1335" t="s">
        <v>210</v>
      </c>
      <c r="BR1335">
        <v>2.9601599999999988</v>
      </c>
    </row>
    <row r="1336" spans="59:70" x14ac:dyDescent="0.25">
      <c r="BG1336">
        <v>2013</v>
      </c>
      <c r="BH1336" t="s">
        <v>116</v>
      </c>
      <c r="BI1336" t="s">
        <v>201</v>
      </c>
      <c r="BJ1336" t="s">
        <v>120</v>
      </c>
      <c r="BL1336" t="s">
        <v>126</v>
      </c>
      <c r="BM1336" t="s">
        <v>210</v>
      </c>
      <c r="BR1336">
        <v>1.3604700000000001</v>
      </c>
    </row>
    <row r="1337" spans="59:70" x14ac:dyDescent="0.25">
      <c r="BG1337">
        <v>2013</v>
      </c>
      <c r="BH1337" t="s">
        <v>116</v>
      </c>
      <c r="BI1337" t="s">
        <v>201</v>
      </c>
      <c r="BJ1337" t="s">
        <v>202</v>
      </c>
      <c r="BL1337" t="s">
        <v>126</v>
      </c>
      <c r="BM1337" t="s">
        <v>210</v>
      </c>
      <c r="BR1337">
        <v>4.6592800000000016</v>
      </c>
    </row>
    <row r="1338" spans="59:70" x14ac:dyDescent="0.25">
      <c r="BG1338">
        <v>2013</v>
      </c>
      <c r="BH1338" t="s">
        <v>116</v>
      </c>
      <c r="BI1338" t="s">
        <v>201</v>
      </c>
      <c r="BJ1338" t="s">
        <v>203</v>
      </c>
      <c r="BL1338" t="s">
        <v>126</v>
      </c>
      <c r="BM1338" t="s">
        <v>210</v>
      </c>
      <c r="BR1338">
        <v>1.1251899999999999</v>
      </c>
    </row>
    <row r="1339" spans="59:70" x14ac:dyDescent="0.25">
      <c r="BG1339">
        <v>2013</v>
      </c>
      <c r="BH1339" t="s">
        <v>116</v>
      </c>
      <c r="BI1339" t="s">
        <v>201</v>
      </c>
      <c r="BJ1339" t="s">
        <v>119</v>
      </c>
      <c r="BL1339" t="s">
        <v>126</v>
      </c>
      <c r="BM1339" t="s">
        <v>210</v>
      </c>
      <c r="BR1339">
        <v>0.26551000000000008</v>
      </c>
    </row>
    <row r="1340" spans="59:70" x14ac:dyDescent="0.25">
      <c r="BG1340">
        <v>2013</v>
      </c>
      <c r="BH1340" t="s">
        <v>116</v>
      </c>
      <c r="BI1340" t="s">
        <v>201</v>
      </c>
      <c r="BJ1340" t="s">
        <v>204</v>
      </c>
      <c r="BL1340" t="s">
        <v>126</v>
      </c>
      <c r="BM1340" t="s">
        <v>210</v>
      </c>
      <c r="BR1340">
        <v>0.18985999999999989</v>
      </c>
    </row>
    <row r="1341" spans="59:70" x14ac:dyDescent="0.25">
      <c r="BG1341">
        <v>2013</v>
      </c>
      <c r="BH1341" t="s">
        <v>116</v>
      </c>
      <c r="BI1341" t="s">
        <v>201</v>
      </c>
      <c r="BJ1341" t="s">
        <v>205</v>
      </c>
      <c r="BL1341" t="s">
        <v>126</v>
      </c>
      <c r="BM1341" t="s">
        <v>210</v>
      </c>
      <c r="BR1341">
        <v>0.85971000000000042</v>
      </c>
    </row>
    <row r="1342" spans="59:70" x14ac:dyDescent="0.25">
      <c r="BG1342">
        <v>2013</v>
      </c>
      <c r="BH1342" t="s">
        <v>116</v>
      </c>
      <c r="BI1342" t="s">
        <v>206</v>
      </c>
      <c r="BL1342" t="s">
        <v>126</v>
      </c>
      <c r="BM1342" t="s">
        <v>210</v>
      </c>
      <c r="BR1342">
        <v>14.64209999999998</v>
      </c>
    </row>
    <row r="1343" spans="59:70" x14ac:dyDescent="0.25">
      <c r="BG1343">
        <v>2013</v>
      </c>
      <c r="BH1343" t="s">
        <v>116</v>
      </c>
      <c r="BI1343" t="s">
        <v>207</v>
      </c>
      <c r="BL1343" t="s">
        <v>126</v>
      </c>
      <c r="BM1343" t="s">
        <v>210</v>
      </c>
      <c r="BR1343">
        <v>1.996960000000001</v>
      </c>
    </row>
    <row r="1344" spans="59:70" x14ac:dyDescent="0.25">
      <c r="BG1344">
        <v>2013</v>
      </c>
      <c r="BH1344" t="s">
        <v>121</v>
      </c>
      <c r="BK1344" t="s">
        <v>208</v>
      </c>
      <c r="BL1344" t="s">
        <v>126</v>
      </c>
      <c r="BM1344" t="s">
        <v>210</v>
      </c>
      <c r="BR1344">
        <v>3697.9090000000001</v>
      </c>
    </row>
    <row r="1345" spans="59:70" x14ac:dyDescent="0.25">
      <c r="BG1345">
        <v>2013</v>
      </c>
      <c r="BH1345" t="s">
        <v>121</v>
      </c>
      <c r="BK1345" t="s">
        <v>124</v>
      </c>
      <c r="BL1345" t="s">
        <v>126</v>
      </c>
      <c r="BM1345" t="s">
        <v>210</v>
      </c>
      <c r="BR1345">
        <v>1.089</v>
      </c>
    </row>
    <row r="1346" spans="59:70" x14ac:dyDescent="0.25">
      <c r="BG1346">
        <v>2013</v>
      </c>
      <c r="BH1346" t="s">
        <v>121</v>
      </c>
      <c r="BK1346" t="s">
        <v>209</v>
      </c>
      <c r="BL1346" t="s">
        <v>126</v>
      </c>
      <c r="BM1346" t="s">
        <v>210</v>
      </c>
      <c r="BR1346" t="e">
        <v>#VALUE!</v>
      </c>
    </row>
    <row r="1347" spans="59:70" x14ac:dyDescent="0.25">
      <c r="BG1347">
        <v>2013</v>
      </c>
      <c r="BH1347" t="s">
        <v>121</v>
      </c>
      <c r="BK1347" t="s">
        <v>122</v>
      </c>
      <c r="BL1347" t="s">
        <v>126</v>
      </c>
      <c r="BM1347" t="s">
        <v>210</v>
      </c>
      <c r="BR1347">
        <v>6.0129999999999999</v>
      </c>
    </row>
    <row r="1348" spans="59:70" x14ac:dyDescent="0.25">
      <c r="BG1348">
        <v>2013</v>
      </c>
      <c r="BH1348" t="s">
        <v>121</v>
      </c>
      <c r="BK1348" t="s">
        <v>123</v>
      </c>
      <c r="BL1348" t="s">
        <v>126</v>
      </c>
      <c r="BM1348" t="s">
        <v>210</v>
      </c>
      <c r="BR1348">
        <v>3110.4630000000002</v>
      </c>
    </row>
    <row r="1349" spans="59:70" x14ac:dyDescent="0.25">
      <c r="BG1349">
        <v>2013</v>
      </c>
      <c r="BH1349" t="s">
        <v>121</v>
      </c>
      <c r="BK1349" t="s">
        <v>125</v>
      </c>
      <c r="BL1349" t="s">
        <v>126</v>
      </c>
      <c r="BM1349" t="s">
        <v>210</v>
      </c>
      <c r="BR1349">
        <v>7.3390000000000004</v>
      </c>
    </row>
    <row r="1350" spans="59:70" x14ac:dyDescent="0.25">
      <c r="BG1350">
        <v>2013</v>
      </c>
      <c r="BH1350" t="s">
        <v>116</v>
      </c>
      <c r="BL1350" t="s">
        <v>126</v>
      </c>
      <c r="BM1350" t="s">
        <v>211</v>
      </c>
      <c r="BR1350">
        <v>153.7391700000004</v>
      </c>
    </row>
    <row r="1351" spans="59:70" x14ac:dyDescent="0.25">
      <c r="BG1351">
        <v>2013</v>
      </c>
      <c r="BH1351" t="s">
        <v>116</v>
      </c>
      <c r="BI1351" t="s">
        <v>198</v>
      </c>
      <c r="BL1351" t="s">
        <v>126</v>
      </c>
      <c r="BM1351" t="s">
        <v>211</v>
      </c>
      <c r="BR1351">
        <v>98.286480000000282</v>
      </c>
    </row>
    <row r="1352" spans="59:70" x14ac:dyDescent="0.25">
      <c r="BG1352">
        <v>2013</v>
      </c>
      <c r="BH1352" t="s">
        <v>116</v>
      </c>
      <c r="BI1352" t="s">
        <v>199</v>
      </c>
      <c r="BL1352" t="s">
        <v>126</v>
      </c>
      <c r="BM1352" t="s">
        <v>211</v>
      </c>
      <c r="BR1352">
        <v>27.42243999999992</v>
      </c>
    </row>
    <row r="1353" spans="59:70" x14ac:dyDescent="0.25">
      <c r="BG1353">
        <v>2013</v>
      </c>
      <c r="BH1353" t="s">
        <v>116</v>
      </c>
      <c r="BI1353" t="s">
        <v>200</v>
      </c>
      <c r="BL1353" t="s">
        <v>126</v>
      </c>
      <c r="BM1353" t="s">
        <v>211</v>
      </c>
      <c r="BR1353">
        <v>14.84134000000001</v>
      </c>
    </row>
    <row r="1354" spans="59:70" x14ac:dyDescent="0.25">
      <c r="BG1354">
        <v>2013</v>
      </c>
      <c r="BH1354" t="s">
        <v>116</v>
      </c>
      <c r="BI1354" t="s">
        <v>201</v>
      </c>
      <c r="BL1354" t="s">
        <v>126</v>
      </c>
      <c r="BM1354" t="s">
        <v>211</v>
      </c>
      <c r="BR1354">
        <v>4.909400000000006</v>
      </c>
    </row>
    <row r="1355" spans="59:70" x14ac:dyDescent="0.25">
      <c r="BG1355">
        <v>2013</v>
      </c>
      <c r="BH1355" t="s">
        <v>116</v>
      </c>
      <c r="BI1355" t="s">
        <v>201</v>
      </c>
      <c r="BJ1355" t="s">
        <v>118</v>
      </c>
      <c r="BL1355" t="s">
        <v>126</v>
      </c>
      <c r="BM1355" t="s">
        <v>211</v>
      </c>
      <c r="BR1355">
        <v>1.6698500000000009</v>
      </c>
    </row>
    <row r="1356" spans="59:70" x14ac:dyDescent="0.25">
      <c r="BG1356">
        <v>2013</v>
      </c>
      <c r="BH1356" t="s">
        <v>116</v>
      </c>
      <c r="BI1356" t="s">
        <v>201</v>
      </c>
      <c r="BJ1356" t="s">
        <v>117</v>
      </c>
      <c r="BL1356" t="s">
        <v>126</v>
      </c>
      <c r="BM1356" t="s">
        <v>211</v>
      </c>
      <c r="BR1356">
        <v>0.35457</v>
      </c>
    </row>
    <row r="1357" spans="59:70" x14ac:dyDescent="0.25">
      <c r="BG1357">
        <v>2013</v>
      </c>
      <c r="BH1357" t="s">
        <v>116</v>
      </c>
      <c r="BI1357" t="s">
        <v>201</v>
      </c>
      <c r="BJ1357" t="s">
        <v>120</v>
      </c>
      <c r="BL1357" t="s">
        <v>126</v>
      </c>
      <c r="BM1357" t="s">
        <v>211</v>
      </c>
      <c r="BR1357">
        <v>0.27575</v>
      </c>
    </row>
    <row r="1358" spans="59:70" x14ac:dyDescent="0.25">
      <c r="BG1358">
        <v>2013</v>
      </c>
      <c r="BH1358" t="s">
        <v>116</v>
      </c>
      <c r="BI1358" t="s">
        <v>201</v>
      </c>
      <c r="BJ1358" t="s">
        <v>202</v>
      </c>
      <c r="BL1358" t="s">
        <v>126</v>
      </c>
      <c r="BM1358" t="s">
        <v>211</v>
      </c>
      <c r="BR1358">
        <v>1.9223499999999989</v>
      </c>
    </row>
    <row r="1359" spans="59:70" x14ac:dyDescent="0.25">
      <c r="BG1359">
        <v>2013</v>
      </c>
      <c r="BH1359" t="s">
        <v>116</v>
      </c>
      <c r="BI1359" t="s">
        <v>201</v>
      </c>
      <c r="BJ1359" t="s">
        <v>203</v>
      </c>
      <c r="BL1359" t="s">
        <v>126</v>
      </c>
      <c r="BM1359" t="s">
        <v>211</v>
      </c>
      <c r="BR1359">
        <v>0.26691000000000009</v>
      </c>
    </row>
    <row r="1360" spans="59:70" x14ac:dyDescent="0.25">
      <c r="BG1360">
        <v>2013</v>
      </c>
      <c r="BH1360" t="s">
        <v>116</v>
      </c>
      <c r="BI1360" t="s">
        <v>201</v>
      </c>
      <c r="BJ1360" t="s">
        <v>119</v>
      </c>
      <c r="BL1360" t="s">
        <v>126</v>
      </c>
      <c r="BM1360" t="s">
        <v>211</v>
      </c>
      <c r="BR1360">
        <v>5.3090000000000019E-2</v>
      </c>
    </row>
    <row r="1361" spans="59:70" x14ac:dyDescent="0.25">
      <c r="BG1361">
        <v>2013</v>
      </c>
      <c r="BH1361" t="s">
        <v>116</v>
      </c>
      <c r="BI1361" t="s">
        <v>201</v>
      </c>
      <c r="BJ1361" t="s">
        <v>204</v>
      </c>
      <c r="BL1361" t="s">
        <v>126</v>
      </c>
      <c r="BM1361" t="s">
        <v>211</v>
      </c>
      <c r="BR1361">
        <v>6.9319999999999937E-2</v>
      </c>
    </row>
    <row r="1362" spans="59:70" x14ac:dyDescent="0.25">
      <c r="BG1362">
        <v>2013</v>
      </c>
      <c r="BH1362" t="s">
        <v>116</v>
      </c>
      <c r="BI1362" t="s">
        <v>201</v>
      </c>
      <c r="BJ1362" t="s">
        <v>205</v>
      </c>
      <c r="BL1362" t="s">
        <v>126</v>
      </c>
      <c r="BM1362" t="s">
        <v>211</v>
      </c>
      <c r="BR1362">
        <v>0.2975600000000001</v>
      </c>
    </row>
    <row r="1363" spans="59:70" x14ac:dyDescent="0.25">
      <c r="BG1363">
        <v>2013</v>
      </c>
      <c r="BH1363" t="s">
        <v>116</v>
      </c>
      <c r="BI1363" t="s">
        <v>206</v>
      </c>
      <c r="BL1363" t="s">
        <v>126</v>
      </c>
      <c r="BM1363" t="s">
        <v>211</v>
      </c>
      <c r="BR1363">
        <v>7.3896999999999897</v>
      </c>
    </row>
    <row r="1364" spans="59:70" x14ac:dyDescent="0.25">
      <c r="BG1364">
        <v>2013</v>
      </c>
      <c r="BH1364" t="s">
        <v>116</v>
      </c>
      <c r="BI1364" t="s">
        <v>207</v>
      </c>
      <c r="BL1364" t="s">
        <v>126</v>
      </c>
      <c r="BM1364" t="s">
        <v>211</v>
      </c>
      <c r="BR1364">
        <v>0.88981000000000054</v>
      </c>
    </row>
    <row r="1365" spans="59:70" x14ac:dyDescent="0.25">
      <c r="BG1365">
        <v>2013</v>
      </c>
      <c r="BH1365" t="s">
        <v>121</v>
      </c>
      <c r="BK1365" t="s">
        <v>208</v>
      </c>
      <c r="BL1365" t="s">
        <v>126</v>
      </c>
      <c r="BM1365" t="s">
        <v>211</v>
      </c>
      <c r="BR1365">
        <v>857.90300000000002</v>
      </c>
    </row>
    <row r="1366" spans="59:70" x14ac:dyDescent="0.25">
      <c r="BG1366">
        <v>2013</v>
      </c>
      <c r="BH1366" t="s">
        <v>121</v>
      </c>
      <c r="BK1366" t="s">
        <v>124</v>
      </c>
      <c r="BL1366" t="s">
        <v>126</v>
      </c>
      <c r="BM1366" t="s">
        <v>211</v>
      </c>
      <c r="BR1366">
        <v>0.64500000000000002</v>
      </c>
    </row>
    <row r="1367" spans="59:70" x14ac:dyDescent="0.25">
      <c r="BG1367">
        <v>2013</v>
      </c>
      <c r="BH1367" t="s">
        <v>121</v>
      </c>
      <c r="BK1367" t="s">
        <v>209</v>
      </c>
      <c r="BL1367" t="s">
        <v>126</v>
      </c>
      <c r="BM1367" t="s">
        <v>211</v>
      </c>
      <c r="BR1367" t="e">
        <v>#VALUE!</v>
      </c>
    </row>
    <row r="1368" spans="59:70" x14ac:dyDescent="0.25">
      <c r="BG1368">
        <v>2013</v>
      </c>
      <c r="BH1368" t="s">
        <v>121</v>
      </c>
      <c r="BK1368" t="s">
        <v>122</v>
      </c>
      <c r="BL1368" t="s">
        <v>126</v>
      </c>
      <c r="BM1368" t="s">
        <v>211</v>
      </c>
      <c r="BR1368">
        <v>1.2290000000000001</v>
      </c>
    </row>
    <row r="1369" spans="59:70" x14ac:dyDescent="0.25">
      <c r="BG1369">
        <v>2013</v>
      </c>
      <c r="BH1369" t="s">
        <v>121</v>
      </c>
      <c r="BK1369" t="s">
        <v>123</v>
      </c>
      <c r="BL1369" t="s">
        <v>126</v>
      </c>
      <c r="BM1369" t="s">
        <v>211</v>
      </c>
      <c r="BR1369">
        <v>70.457999999999998</v>
      </c>
    </row>
    <row r="1370" spans="59:70" x14ac:dyDescent="0.25">
      <c r="BG1370">
        <v>2013</v>
      </c>
      <c r="BH1370" t="s">
        <v>121</v>
      </c>
      <c r="BK1370" t="s">
        <v>125</v>
      </c>
      <c r="BL1370" t="s">
        <v>126</v>
      </c>
      <c r="BM1370" t="s">
        <v>211</v>
      </c>
      <c r="BR1370">
        <v>4.915</v>
      </c>
    </row>
    <row r="1371" spans="59:70" x14ac:dyDescent="0.25">
      <c r="BG1371">
        <v>2013</v>
      </c>
      <c r="BH1371" t="s">
        <v>116</v>
      </c>
      <c r="BL1371" t="s">
        <v>126</v>
      </c>
      <c r="BM1371" t="s">
        <v>212</v>
      </c>
      <c r="BR1371">
        <v>139.12516000000039</v>
      </c>
    </row>
    <row r="1372" spans="59:70" x14ac:dyDescent="0.25">
      <c r="BG1372">
        <v>2013</v>
      </c>
      <c r="BH1372" t="s">
        <v>116</v>
      </c>
      <c r="BI1372" t="s">
        <v>198</v>
      </c>
      <c r="BL1372" t="s">
        <v>126</v>
      </c>
      <c r="BM1372" t="s">
        <v>212</v>
      </c>
      <c r="BR1372">
        <v>85.945550000000139</v>
      </c>
    </row>
    <row r="1373" spans="59:70" x14ac:dyDescent="0.25">
      <c r="BG1373">
        <v>2013</v>
      </c>
      <c r="BH1373" t="s">
        <v>116</v>
      </c>
      <c r="BI1373" t="s">
        <v>199</v>
      </c>
      <c r="BL1373" t="s">
        <v>126</v>
      </c>
      <c r="BM1373" t="s">
        <v>212</v>
      </c>
      <c r="BR1373">
        <v>7.7156599999999722</v>
      </c>
    </row>
    <row r="1374" spans="59:70" x14ac:dyDescent="0.25">
      <c r="BG1374">
        <v>2013</v>
      </c>
      <c r="BH1374" t="s">
        <v>116</v>
      </c>
      <c r="BI1374" t="s">
        <v>200</v>
      </c>
      <c r="BL1374" t="s">
        <v>126</v>
      </c>
      <c r="BM1374" t="s">
        <v>212</v>
      </c>
      <c r="BR1374">
        <v>21.204249999999959</v>
      </c>
    </row>
    <row r="1375" spans="59:70" x14ac:dyDescent="0.25">
      <c r="BG1375">
        <v>2013</v>
      </c>
      <c r="BH1375" t="s">
        <v>116</v>
      </c>
      <c r="BI1375" t="s">
        <v>201</v>
      </c>
      <c r="BL1375" t="s">
        <v>126</v>
      </c>
      <c r="BM1375" t="s">
        <v>212</v>
      </c>
      <c r="BR1375">
        <v>17.328979999999969</v>
      </c>
    </row>
    <row r="1376" spans="59:70" x14ac:dyDescent="0.25">
      <c r="BG1376">
        <v>2013</v>
      </c>
      <c r="BH1376" t="s">
        <v>116</v>
      </c>
      <c r="BI1376" t="s">
        <v>201</v>
      </c>
      <c r="BJ1376" t="s">
        <v>118</v>
      </c>
      <c r="BL1376" t="s">
        <v>126</v>
      </c>
      <c r="BM1376" t="s">
        <v>212</v>
      </c>
      <c r="BR1376">
        <v>6.1186800000000021</v>
      </c>
    </row>
    <row r="1377" spans="59:70" x14ac:dyDescent="0.25">
      <c r="BG1377">
        <v>2013</v>
      </c>
      <c r="BH1377" t="s">
        <v>116</v>
      </c>
      <c r="BI1377" t="s">
        <v>201</v>
      </c>
      <c r="BJ1377" t="s">
        <v>117</v>
      </c>
      <c r="BL1377" t="s">
        <v>126</v>
      </c>
      <c r="BM1377" t="s">
        <v>212</v>
      </c>
      <c r="BR1377">
        <v>2.9735700000000009</v>
      </c>
    </row>
    <row r="1378" spans="59:70" x14ac:dyDescent="0.25">
      <c r="BG1378">
        <v>2013</v>
      </c>
      <c r="BH1378" t="s">
        <v>116</v>
      </c>
      <c r="BI1378" t="s">
        <v>201</v>
      </c>
      <c r="BJ1378" t="s">
        <v>120</v>
      </c>
      <c r="BL1378" t="s">
        <v>126</v>
      </c>
      <c r="BM1378" t="s">
        <v>212</v>
      </c>
      <c r="BR1378">
        <v>0.93310000000000015</v>
      </c>
    </row>
    <row r="1379" spans="59:70" x14ac:dyDescent="0.25">
      <c r="BG1379">
        <v>2013</v>
      </c>
      <c r="BH1379" t="s">
        <v>116</v>
      </c>
      <c r="BI1379" t="s">
        <v>201</v>
      </c>
      <c r="BJ1379" t="s">
        <v>202</v>
      </c>
      <c r="BL1379" t="s">
        <v>126</v>
      </c>
      <c r="BM1379" t="s">
        <v>212</v>
      </c>
      <c r="BR1379">
        <v>2.9686300000000001</v>
      </c>
    </row>
    <row r="1380" spans="59:70" x14ac:dyDescent="0.25">
      <c r="BG1380">
        <v>2013</v>
      </c>
      <c r="BH1380" t="s">
        <v>116</v>
      </c>
      <c r="BI1380" t="s">
        <v>201</v>
      </c>
      <c r="BJ1380" t="s">
        <v>203</v>
      </c>
      <c r="BL1380" t="s">
        <v>126</v>
      </c>
      <c r="BM1380" t="s">
        <v>212</v>
      </c>
      <c r="BR1380">
        <v>0.66847000000000001</v>
      </c>
    </row>
    <row r="1381" spans="59:70" x14ac:dyDescent="0.25">
      <c r="BG1381">
        <v>2013</v>
      </c>
      <c r="BH1381" t="s">
        <v>116</v>
      </c>
      <c r="BI1381" t="s">
        <v>201</v>
      </c>
      <c r="BJ1381" t="s">
        <v>119</v>
      </c>
      <c r="BL1381" t="s">
        <v>126</v>
      </c>
      <c r="BM1381" t="s">
        <v>212</v>
      </c>
      <c r="BR1381">
        <v>1.4934700000000001</v>
      </c>
    </row>
    <row r="1382" spans="59:70" x14ac:dyDescent="0.25">
      <c r="BG1382">
        <v>2013</v>
      </c>
      <c r="BH1382" t="s">
        <v>116</v>
      </c>
      <c r="BI1382" t="s">
        <v>201</v>
      </c>
      <c r="BJ1382" t="s">
        <v>204</v>
      </c>
      <c r="BL1382" t="s">
        <v>126</v>
      </c>
      <c r="BM1382" t="s">
        <v>212</v>
      </c>
      <c r="BR1382">
        <v>0.19146999999999989</v>
      </c>
    </row>
    <row r="1383" spans="59:70" x14ac:dyDescent="0.25">
      <c r="BG1383">
        <v>2013</v>
      </c>
      <c r="BH1383" t="s">
        <v>116</v>
      </c>
      <c r="BI1383" t="s">
        <v>201</v>
      </c>
      <c r="BJ1383" t="s">
        <v>205</v>
      </c>
      <c r="BL1383" t="s">
        <v>126</v>
      </c>
      <c r="BM1383" t="s">
        <v>212</v>
      </c>
      <c r="BR1383">
        <v>1.9815900000000011</v>
      </c>
    </row>
    <row r="1384" spans="59:70" x14ac:dyDescent="0.25">
      <c r="BG1384">
        <v>2013</v>
      </c>
      <c r="BH1384" t="s">
        <v>116</v>
      </c>
      <c r="BI1384" t="s">
        <v>206</v>
      </c>
      <c r="BL1384" t="s">
        <v>126</v>
      </c>
      <c r="BM1384" t="s">
        <v>212</v>
      </c>
      <c r="BR1384">
        <v>5.4968599999999936</v>
      </c>
    </row>
    <row r="1385" spans="59:70" x14ac:dyDescent="0.25">
      <c r="BG1385">
        <v>2013</v>
      </c>
      <c r="BH1385" t="s">
        <v>116</v>
      </c>
      <c r="BI1385" t="s">
        <v>207</v>
      </c>
      <c r="BL1385" t="s">
        <v>126</v>
      </c>
      <c r="BM1385" t="s">
        <v>212</v>
      </c>
      <c r="BR1385">
        <v>1.4338599999999939</v>
      </c>
    </row>
    <row r="1386" spans="59:70" x14ac:dyDescent="0.25">
      <c r="BG1386">
        <v>2013</v>
      </c>
      <c r="BH1386" t="s">
        <v>121</v>
      </c>
      <c r="BK1386" t="s">
        <v>208</v>
      </c>
      <c r="BL1386" t="s">
        <v>126</v>
      </c>
      <c r="BM1386" t="s">
        <v>212</v>
      </c>
      <c r="BR1386">
        <v>308.33699999999999</v>
      </c>
    </row>
    <row r="1387" spans="59:70" x14ac:dyDescent="0.25">
      <c r="BG1387">
        <v>2013</v>
      </c>
      <c r="BH1387" t="s">
        <v>121</v>
      </c>
      <c r="BK1387" t="s">
        <v>124</v>
      </c>
      <c r="BL1387" t="s">
        <v>126</v>
      </c>
      <c r="BM1387" t="s">
        <v>212</v>
      </c>
      <c r="BR1387">
        <v>0.79600000000000004</v>
      </c>
    </row>
    <row r="1388" spans="59:70" x14ac:dyDescent="0.25">
      <c r="BG1388">
        <v>2013</v>
      </c>
      <c r="BH1388" t="s">
        <v>121</v>
      </c>
      <c r="BK1388" t="s">
        <v>209</v>
      </c>
      <c r="BL1388" t="s">
        <v>126</v>
      </c>
      <c r="BM1388" t="s">
        <v>212</v>
      </c>
      <c r="BR1388" t="e">
        <v>#VALUE!</v>
      </c>
    </row>
    <row r="1389" spans="59:70" x14ac:dyDescent="0.25">
      <c r="BG1389">
        <v>2013</v>
      </c>
      <c r="BH1389" t="s">
        <v>121</v>
      </c>
      <c r="BK1389" t="s">
        <v>122</v>
      </c>
      <c r="BL1389" t="s">
        <v>126</v>
      </c>
      <c r="BM1389" t="s">
        <v>212</v>
      </c>
      <c r="BR1389">
        <v>1.127</v>
      </c>
    </row>
    <row r="1390" spans="59:70" x14ac:dyDescent="0.25">
      <c r="BG1390">
        <v>2013</v>
      </c>
      <c r="BH1390" t="s">
        <v>121</v>
      </c>
      <c r="BK1390" t="s">
        <v>123</v>
      </c>
      <c r="BL1390" t="s">
        <v>126</v>
      </c>
      <c r="BM1390" t="s">
        <v>212</v>
      </c>
      <c r="BR1390">
        <v>196.44900000000001</v>
      </c>
    </row>
    <row r="1391" spans="59:70" x14ac:dyDescent="0.25">
      <c r="BG1391">
        <v>2013</v>
      </c>
      <c r="BH1391" t="s">
        <v>121</v>
      </c>
      <c r="BK1391" t="s">
        <v>125</v>
      </c>
      <c r="BL1391" t="s">
        <v>126</v>
      </c>
      <c r="BM1391" t="s">
        <v>212</v>
      </c>
      <c r="BR1391">
        <v>4.9619999999999997</v>
      </c>
    </row>
    <row r="1392" spans="59:70" x14ac:dyDescent="0.25">
      <c r="BG1392">
        <v>2013</v>
      </c>
      <c r="BH1392" t="s">
        <v>116</v>
      </c>
      <c r="BL1392" t="s">
        <v>126</v>
      </c>
      <c r="BM1392" t="s">
        <v>213</v>
      </c>
      <c r="BR1392">
        <v>198.302580000001</v>
      </c>
    </row>
    <row r="1393" spans="59:70" x14ac:dyDescent="0.25">
      <c r="BG1393">
        <v>2013</v>
      </c>
      <c r="BH1393" t="s">
        <v>116</v>
      </c>
      <c r="BI1393" t="s">
        <v>198</v>
      </c>
      <c r="BL1393" t="s">
        <v>126</v>
      </c>
      <c r="BM1393" t="s">
        <v>213</v>
      </c>
      <c r="BR1393">
        <v>150.79220000000001</v>
      </c>
    </row>
    <row r="1394" spans="59:70" x14ac:dyDescent="0.25">
      <c r="BG1394">
        <v>2013</v>
      </c>
      <c r="BH1394" t="s">
        <v>116</v>
      </c>
      <c r="BI1394" t="s">
        <v>199</v>
      </c>
      <c r="BL1394" t="s">
        <v>126</v>
      </c>
      <c r="BM1394" t="s">
        <v>213</v>
      </c>
      <c r="BR1394">
        <v>11.684830000000019</v>
      </c>
    </row>
    <row r="1395" spans="59:70" x14ac:dyDescent="0.25">
      <c r="BG1395">
        <v>2013</v>
      </c>
      <c r="BH1395" t="s">
        <v>116</v>
      </c>
      <c r="BI1395" t="s">
        <v>200</v>
      </c>
      <c r="BL1395" t="s">
        <v>126</v>
      </c>
      <c r="BM1395" t="s">
        <v>213</v>
      </c>
      <c r="BR1395">
        <v>19.11088000000003</v>
      </c>
    </row>
    <row r="1396" spans="59:70" x14ac:dyDescent="0.25">
      <c r="BG1396">
        <v>2013</v>
      </c>
      <c r="BH1396" t="s">
        <v>116</v>
      </c>
      <c r="BI1396" t="s">
        <v>201</v>
      </c>
      <c r="BL1396" t="s">
        <v>126</v>
      </c>
      <c r="BM1396" t="s">
        <v>213</v>
      </c>
      <c r="BR1396">
        <v>4.1979900000000159</v>
      </c>
    </row>
    <row r="1397" spans="59:70" x14ac:dyDescent="0.25">
      <c r="BG1397">
        <v>2013</v>
      </c>
      <c r="BH1397" t="s">
        <v>116</v>
      </c>
      <c r="BI1397" t="s">
        <v>201</v>
      </c>
      <c r="BJ1397" t="s">
        <v>118</v>
      </c>
      <c r="BL1397" t="s">
        <v>126</v>
      </c>
      <c r="BM1397" t="s">
        <v>213</v>
      </c>
      <c r="BR1397">
        <v>0.65551999999999988</v>
      </c>
    </row>
    <row r="1398" spans="59:70" x14ac:dyDescent="0.25">
      <c r="BG1398">
        <v>2013</v>
      </c>
      <c r="BH1398" t="s">
        <v>116</v>
      </c>
      <c r="BI1398" t="s">
        <v>201</v>
      </c>
      <c r="BJ1398" t="s">
        <v>117</v>
      </c>
      <c r="BL1398" t="s">
        <v>126</v>
      </c>
      <c r="BM1398" t="s">
        <v>213</v>
      </c>
      <c r="BR1398">
        <v>0.14904999999999999</v>
      </c>
    </row>
    <row r="1399" spans="59:70" x14ac:dyDescent="0.25">
      <c r="BG1399">
        <v>2013</v>
      </c>
      <c r="BH1399" t="s">
        <v>116</v>
      </c>
      <c r="BI1399" t="s">
        <v>201</v>
      </c>
      <c r="BJ1399" t="s">
        <v>120</v>
      </c>
      <c r="BL1399" t="s">
        <v>126</v>
      </c>
      <c r="BM1399" t="s">
        <v>213</v>
      </c>
      <c r="BR1399">
        <v>0.71447000000000005</v>
      </c>
    </row>
    <row r="1400" spans="59:70" x14ac:dyDescent="0.25">
      <c r="BG1400">
        <v>2013</v>
      </c>
      <c r="BH1400" t="s">
        <v>116</v>
      </c>
      <c r="BI1400" t="s">
        <v>201</v>
      </c>
      <c r="BJ1400" t="s">
        <v>202</v>
      </c>
      <c r="BL1400" t="s">
        <v>126</v>
      </c>
      <c r="BM1400" t="s">
        <v>213</v>
      </c>
      <c r="BR1400">
        <v>2.0608299999999988</v>
      </c>
    </row>
    <row r="1401" spans="59:70" x14ac:dyDescent="0.25">
      <c r="BG1401">
        <v>2013</v>
      </c>
      <c r="BH1401" t="s">
        <v>116</v>
      </c>
      <c r="BI1401" t="s">
        <v>201</v>
      </c>
      <c r="BJ1401" t="s">
        <v>203</v>
      </c>
      <c r="BL1401" t="s">
        <v>126</v>
      </c>
      <c r="BM1401" t="s">
        <v>213</v>
      </c>
      <c r="BR1401">
        <v>0.21587999999999991</v>
      </c>
    </row>
    <row r="1402" spans="59:70" x14ac:dyDescent="0.25">
      <c r="BG1402">
        <v>2013</v>
      </c>
      <c r="BH1402" t="s">
        <v>116</v>
      </c>
      <c r="BI1402" t="s">
        <v>201</v>
      </c>
      <c r="BJ1402" t="s">
        <v>119</v>
      </c>
      <c r="BL1402" t="s">
        <v>126</v>
      </c>
      <c r="BM1402" t="s">
        <v>213</v>
      </c>
      <c r="BR1402">
        <v>6.5839999999999982E-2</v>
      </c>
    </row>
    <row r="1403" spans="59:70" x14ac:dyDescent="0.25">
      <c r="BG1403">
        <v>2013</v>
      </c>
      <c r="BH1403" t="s">
        <v>116</v>
      </c>
      <c r="BI1403" t="s">
        <v>201</v>
      </c>
      <c r="BJ1403" t="s">
        <v>204</v>
      </c>
      <c r="BL1403" t="s">
        <v>126</v>
      </c>
      <c r="BM1403" t="s">
        <v>213</v>
      </c>
      <c r="BR1403">
        <v>9.4559999999999922E-2</v>
      </c>
    </row>
    <row r="1404" spans="59:70" x14ac:dyDescent="0.25">
      <c r="BG1404">
        <v>2013</v>
      </c>
      <c r="BH1404" t="s">
        <v>116</v>
      </c>
      <c r="BI1404" t="s">
        <v>201</v>
      </c>
      <c r="BJ1404" t="s">
        <v>205</v>
      </c>
      <c r="BL1404" t="s">
        <v>126</v>
      </c>
      <c r="BM1404" t="s">
        <v>213</v>
      </c>
      <c r="BR1404">
        <v>0.24183999999999989</v>
      </c>
    </row>
    <row r="1405" spans="59:70" x14ac:dyDescent="0.25">
      <c r="BG1405">
        <v>2013</v>
      </c>
      <c r="BH1405" t="s">
        <v>116</v>
      </c>
      <c r="BI1405" t="s">
        <v>206</v>
      </c>
      <c r="BL1405" t="s">
        <v>126</v>
      </c>
      <c r="BM1405" t="s">
        <v>213</v>
      </c>
      <c r="BR1405">
        <v>10.74557999999997</v>
      </c>
    </row>
    <row r="1406" spans="59:70" x14ac:dyDescent="0.25">
      <c r="BG1406">
        <v>2013</v>
      </c>
      <c r="BH1406" t="s">
        <v>116</v>
      </c>
      <c r="BI1406" t="s">
        <v>207</v>
      </c>
      <c r="BL1406" t="s">
        <v>126</v>
      </c>
      <c r="BM1406" t="s">
        <v>213</v>
      </c>
      <c r="BR1406">
        <v>1.771099999999993</v>
      </c>
    </row>
    <row r="1407" spans="59:70" x14ac:dyDescent="0.25">
      <c r="BG1407">
        <v>2013</v>
      </c>
      <c r="BH1407" t="s">
        <v>121</v>
      </c>
      <c r="BK1407" t="s">
        <v>208</v>
      </c>
      <c r="BL1407" t="s">
        <v>126</v>
      </c>
      <c r="BM1407" t="s">
        <v>213</v>
      </c>
      <c r="BR1407">
        <v>770.8</v>
      </c>
    </row>
    <row r="1408" spans="59:70" x14ac:dyDescent="0.25">
      <c r="BG1408">
        <v>2013</v>
      </c>
      <c r="BH1408" t="s">
        <v>121</v>
      </c>
      <c r="BK1408" t="s">
        <v>124</v>
      </c>
      <c r="BL1408" t="s">
        <v>126</v>
      </c>
      <c r="BM1408" t="s">
        <v>213</v>
      </c>
      <c r="BR1408">
        <v>2.964</v>
      </c>
    </row>
    <row r="1409" spans="59:70" x14ac:dyDescent="0.25">
      <c r="BG1409">
        <v>2013</v>
      </c>
      <c r="BH1409" t="s">
        <v>121</v>
      </c>
      <c r="BK1409" t="s">
        <v>209</v>
      </c>
      <c r="BL1409" t="s">
        <v>126</v>
      </c>
      <c r="BM1409" t="s">
        <v>213</v>
      </c>
      <c r="BR1409" t="e">
        <v>#VALUE!</v>
      </c>
    </row>
    <row r="1410" spans="59:70" x14ac:dyDescent="0.25">
      <c r="BG1410">
        <v>2013</v>
      </c>
      <c r="BH1410" t="s">
        <v>121</v>
      </c>
      <c r="BK1410" t="s">
        <v>122</v>
      </c>
      <c r="BL1410" t="s">
        <v>126</v>
      </c>
      <c r="BM1410" t="s">
        <v>213</v>
      </c>
      <c r="BR1410">
        <v>1.534</v>
      </c>
    </row>
    <row r="1411" spans="59:70" x14ac:dyDescent="0.25">
      <c r="BG1411">
        <v>2013</v>
      </c>
      <c r="BH1411" t="s">
        <v>121</v>
      </c>
      <c r="BK1411" t="s">
        <v>123</v>
      </c>
      <c r="BL1411" t="s">
        <v>126</v>
      </c>
      <c r="BM1411" t="s">
        <v>213</v>
      </c>
      <c r="BR1411">
        <v>106.351</v>
      </c>
    </row>
    <row r="1412" spans="59:70" x14ac:dyDescent="0.25">
      <c r="BG1412">
        <v>2013</v>
      </c>
      <c r="BH1412" t="s">
        <v>121</v>
      </c>
      <c r="BK1412" t="s">
        <v>125</v>
      </c>
      <c r="BL1412" t="s">
        <v>126</v>
      </c>
      <c r="BM1412" t="s">
        <v>213</v>
      </c>
      <c r="BR1412">
        <v>7.9870000000000001</v>
      </c>
    </row>
    <row r="1413" spans="59:70" x14ac:dyDescent="0.25">
      <c r="BG1413">
        <v>2013</v>
      </c>
      <c r="BH1413" t="s">
        <v>116</v>
      </c>
      <c r="BL1413" t="s">
        <v>126</v>
      </c>
      <c r="BM1413" t="s">
        <v>217</v>
      </c>
      <c r="BR1413">
        <v>195.6877600000004</v>
      </c>
    </row>
    <row r="1414" spans="59:70" x14ac:dyDescent="0.25">
      <c r="BG1414">
        <v>2013</v>
      </c>
      <c r="BH1414" t="s">
        <v>116</v>
      </c>
      <c r="BI1414" t="s">
        <v>198</v>
      </c>
      <c r="BL1414" t="s">
        <v>126</v>
      </c>
      <c r="BM1414" t="s">
        <v>217</v>
      </c>
      <c r="BR1414">
        <v>125.2506900000008</v>
      </c>
    </row>
    <row r="1415" spans="59:70" x14ac:dyDescent="0.25">
      <c r="BG1415">
        <v>2013</v>
      </c>
      <c r="BH1415" t="s">
        <v>116</v>
      </c>
      <c r="BI1415" t="s">
        <v>199</v>
      </c>
      <c r="BL1415" t="s">
        <v>126</v>
      </c>
      <c r="BM1415" t="s">
        <v>217</v>
      </c>
      <c r="BR1415">
        <v>24.931029999999971</v>
      </c>
    </row>
    <row r="1416" spans="59:70" x14ac:dyDescent="0.25">
      <c r="BG1416">
        <v>2013</v>
      </c>
      <c r="BH1416" t="s">
        <v>116</v>
      </c>
      <c r="BI1416" t="s">
        <v>200</v>
      </c>
      <c r="BL1416" t="s">
        <v>126</v>
      </c>
      <c r="BM1416" t="s">
        <v>217</v>
      </c>
      <c r="BR1416">
        <v>15.93634999999999</v>
      </c>
    </row>
    <row r="1417" spans="59:70" x14ac:dyDescent="0.25">
      <c r="BG1417">
        <v>2013</v>
      </c>
      <c r="BH1417" t="s">
        <v>116</v>
      </c>
      <c r="BI1417" t="s">
        <v>201</v>
      </c>
      <c r="BL1417" t="s">
        <v>126</v>
      </c>
      <c r="BM1417" t="s">
        <v>217</v>
      </c>
      <c r="BR1417">
        <v>20.055909999999969</v>
      </c>
    </row>
    <row r="1418" spans="59:70" x14ac:dyDescent="0.25">
      <c r="BG1418">
        <v>2013</v>
      </c>
      <c r="BH1418" t="s">
        <v>116</v>
      </c>
      <c r="BI1418" t="s">
        <v>201</v>
      </c>
      <c r="BJ1418" t="s">
        <v>118</v>
      </c>
      <c r="BL1418" t="s">
        <v>126</v>
      </c>
      <c r="BM1418" t="s">
        <v>217</v>
      </c>
      <c r="BR1418">
        <v>3.819380000000002</v>
      </c>
    </row>
    <row r="1419" spans="59:70" x14ac:dyDescent="0.25">
      <c r="BG1419">
        <v>2013</v>
      </c>
      <c r="BH1419" t="s">
        <v>116</v>
      </c>
      <c r="BI1419" t="s">
        <v>201</v>
      </c>
      <c r="BJ1419" t="s">
        <v>117</v>
      </c>
      <c r="BL1419" t="s">
        <v>126</v>
      </c>
      <c r="BM1419" t="s">
        <v>217</v>
      </c>
      <c r="BR1419">
        <v>5.5846600000000013</v>
      </c>
    </row>
    <row r="1420" spans="59:70" x14ac:dyDescent="0.25">
      <c r="BG1420">
        <v>2013</v>
      </c>
      <c r="BH1420" t="s">
        <v>116</v>
      </c>
      <c r="BI1420" t="s">
        <v>201</v>
      </c>
      <c r="BJ1420" t="s">
        <v>120</v>
      </c>
      <c r="BL1420" t="s">
        <v>126</v>
      </c>
      <c r="BM1420" t="s">
        <v>217</v>
      </c>
      <c r="BR1420">
        <v>2.8840900000000009</v>
      </c>
    </row>
    <row r="1421" spans="59:70" x14ac:dyDescent="0.25">
      <c r="BG1421">
        <v>2013</v>
      </c>
      <c r="BH1421" t="s">
        <v>116</v>
      </c>
      <c r="BI1421" t="s">
        <v>201</v>
      </c>
      <c r="BJ1421" t="s">
        <v>202</v>
      </c>
      <c r="BL1421" t="s">
        <v>126</v>
      </c>
      <c r="BM1421" t="s">
        <v>217</v>
      </c>
      <c r="BR1421">
        <v>2.3695799999999991</v>
      </c>
    </row>
    <row r="1422" spans="59:70" x14ac:dyDescent="0.25">
      <c r="BG1422">
        <v>2013</v>
      </c>
      <c r="BH1422" t="s">
        <v>116</v>
      </c>
      <c r="BI1422" t="s">
        <v>201</v>
      </c>
      <c r="BJ1422" t="s">
        <v>203</v>
      </c>
      <c r="BL1422" t="s">
        <v>126</v>
      </c>
      <c r="BM1422" t="s">
        <v>217</v>
      </c>
      <c r="BR1422">
        <v>1.4483099999999991</v>
      </c>
    </row>
    <row r="1423" spans="59:70" x14ac:dyDescent="0.25">
      <c r="BG1423">
        <v>2013</v>
      </c>
      <c r="BH1423" t="s">
        <v>116</v>
      </c>
      <c r="BI1423" t="s">
        <v>201</v>
      </c>
      <c r="BJ1423" t="s">
        <v>119</v>
      </c>
      <c r="BL1423" t="s">
        <v>126</v>
      </c>
      <c r="BM1423" t="s">
        <v>217</v>
      </c>
      <c r="BR1423">
        <v>0.25070000000000009</v>
      </c>
    </row>
    <row r="1424" spans="59:70" x14ac:dyDescent="0.25">
      <c r="BG1424">
        <v>2013</v>
      </c>
      <c r="BH1424" t="s">
        <v>116</v>
      </c>
      <c r="BI1424" t="s">
        <v>201</v>
      </c>
      <c r="BJ1424" t="s">
        <v>204</v>
      </c>
      <c r="BL1424" t="s">
        <v>126</v>
      </c>
      <c r="BM1424" t="s">
        <v>217</v>
      </c>
      <c r="BR1424">
        <v>0.57483000000000095</v>
      </c>
    </row>
    <row r="1425" spans="59:70" x14ac:dyDescent="0.25">
      <c r="BG1425">
        <v>2013</v>
      </c>
      <c r="BH1425" t="s">
        <v>116</v>
      </c>
      <c r="BI1425" t="s">
        <v>201</v>
      </c>
      <c r="BJ1425" t="s">
        <v>205</v>
      </c>
      <c r="BL1425" t="s">
        <v>126</v>
      </c>
      <c r="BM1425" t="s">
        <v>217</v>
      </c>
      <c r="BR1425">
        <v>3.1243600000000011</v>
      </c>
    </row>
    <row r="1426" spans="59:70" x14ac:dyDescent="0.25">
      <c r="BG1426">
        <v>2013</v>
      </c>
      <c r="BH1426" t="s">
        <v>116</v>
      </c>
      <c r="BI1426" t="s">
        <v>206</v>
      </c>
      <c r="BL1426" t="s">
        <v>126</v>
      </c>
      <c r="BM1426" t="s">
        <v>217</v>
      </c>
      <c r="BR1426">
        <v>7.9498899999999919</v>
      </c>
    </row>
    <row r="1427" spans="59:70" x14ac:dyDescent="0.25">
      <c r="BG1427">
        <v>2013</v>
      </c>
      <c r="BH1427" t="s">
        <v>116</v>
      </c>
      <c r="BI1427" t="s">
        <v>207</v>
      </c>
      <c r="BL1427" t="s">
        <v>126</v>
      </c>
      <c r="BM1427" t="s">
        <v>217</v>
      </c>
      <c r="BR1427">
        <v>1.563889999999996</v>
      </c>
    </row>
    <row r="1428" spans="59:70" x14ac:dyDescent="0.25">
      <c r="BG1428">
        <v>2013</v>
      </c>
      <c r="BH1428" t="s">
        <v>121</v>
      </c>
      <c r="BK1428" t="s">
        <v>208</v>
      </c>
      <c r="BL1428" t="s">
        <v>126</v>
      </c>
      <c r="BM1428" t="s">
        <v>217</v>
      </c>
      <c r="BR1428">
        <v>865.16</v>
      </c>
    </row>
    <row r="1429" spans="59:70" x14ac:dyDescent="0.25">
      <c r="BG1429">
        <v>2013</v>
      </c>
      <c r="BH1429" t="s">
        <v>121</v>
      </c>
      <c r="BK1429" t="s">
        <v>124</v>
      </c>
      <c r="BL1429" t="s">
        <v>126</v>
      </c>
      <c r="BM1429" t="s">
        <v>217</v>
      </c>
      <c r="BR1429">
        <v>3.3290000000000002</v>
      </c>
    </row>
    <row r="1430" spans="59:70" x14ac:dyDescent="0.25">
      <c r="BG1430">
        <v>2013</v>
      </c>
      <c r="BH1430" t="s">
        <v>121</v>
      </c>
      <c r="BK1430" t="s">
        <v>209</v>
      </c>
      <c r="BL1430" t="s">
        <v>126</v>
      </c>
      <c r="BM1430" t="s">
        <v>217</v>
      </c>
      <c r="BR1430" t="e">
        <v>#VALUE!</v>
      </c>
    </row>
    <row r="1431" spans="59:70" x14ac:dyDescent="0.25">
      <c r="BG1431">
        <v>2013</v>
      </c>
      <c r="BH1431" t="s">
        <v>121</v>
      </c>
      <c r="BK1431" t="s">
        <v>122</v>
      </c>
      <c r="BL1431" t="s">
        <v>126</v>
      </c>
      <c r="BM1431" t="s">
        <v>217</v>
      </c>
      <c r="BR1431">
        <v>6.7549999999999999</v>
      </c>
    </row>
    <row r="1432" spans="59:70" x14ac:dyDescent="0.25">
      <c r="BG1432">
        <v>2013</v>
      </c>
      <c r="BH1432" t="s">
        <v>121</v>
      </c>
      <c r="BK1432" t="s">
        <v>123</v>
      </c>
      <c r="BL1432" t="s">
        <v>126</v>
      </c>
      <c r="BM1432" t="s">
        <v>217</v>
      </c>
      <c r="BR1432">
        <v>2351.9380000000001</v>
      </c>
    </row>
    <row r="1433" spans="59:70" x14ac:dyDescent="0.25">
      <c r="BG1433">
        <v>2013</v>
      </c>
      <c r="BH1433" t="s">
        <v>121</v>
      </c>
      <c r="BK1433" t="s">
        <v>125</v>
      </c>
      <c r="BL1433" t="s">
        <v>126</v>
      </c>
      <c r="BM1433" t="s">
        <v>217</v>
      </c>
      <c r="BR1433">
        <v>13.773999999999999</v>
      </c>
    </row>
    <row r="1434" spans="59:70" x14ac:dyDescent="0.25">
      <c r="BG1434">
        <v>2013</v>
      </c>
      <c r="BH1434" t="s">
        <v>116</v>
      </c>
      <c r="BL1434" t="s">
        <v>126</v>
      </c>
      <c r="BR1434">
        <v>1559.5572799999979</v>
      </c>
    </row>
    <row r="1435" spans="59:70" x14ac:dyDescent="0.25">
      <c r="BG1435">
        <v>2013</v>
      </c>
      <c r="BH1435" t="s">
        <v>116</v>
      </c>
      <c r="BI1435" t="s">
        <v>198</v>
      </c>
      <c r="BL1435" t="s">
        <v>126</v>
      </c>
      <c r="BR1435">
        <v>997.61999999999455</v>
      </c>
    </row>
    <row r="1436" spans="59:70" x14ac:dyDescent="0.25">
      <c r="BG1436">
        <v>2013</v>
      </c>
      <c r="BH1436" t="s">
        <v>116</v>
      </c>
      <c r="BI1436" t="s">
        <v>199</v>
      </c>
      <c r="BL1436" t="s">
        <v>126</v>
      </c>
      <c r="BR1436">
        <v>263.81599999999958</v>
      </c>
    </row>
    <row r="1437" spans="59:70" x14ac:dyDescent="0.25">
      <c r="BG1437">
        <v>2013</v>
      </c>
      <c r="BH1437" t="s">
        <v>116</v>
      </c>
      <c r="BI1437" t="s">
        <v>200</v>
      </c>
      <c r="BL1437" t="s">
        <v>126</v>
      </c>
      <c r="BR1437">
        <v>143.71999999999991</v>
      </c>
    </row>
    <row r="1438" spans="59:70" x14ac:dyDescent="0.25">
      <c r="BG1438">
        <v>2013</v>
      </c>
      <c r="BH1438" t="s">
        <v>116</v>
      </c>
      <c r="BI1438" t="s">
        <v>201</v>
      </c>
      <c r="BL1438" t="s">
        <v>126</v>
      </c>
      <c r="BR1438">
        <v>80.909279999999995</v>
      </c>
    </row>
    <row r="1439" spans="59:70" x14ac:dyDescent="0.25">
      <c r="BG1439">
        <v>2013</v>
      </c>
      <c r="BH1439" t="s">
        <v>116</v>
      </c>
      <c r="BI1439" t="s">
        <v>201</v>
      </c>
      <c r="BJ1439" t="s">
        <v>118</v>
      </c>
      <c r="BL1439" t="s">
        <v>126</v>
      </c>
      <c r="BR1439">
        <v>20.393999999999998</v>
      </c>
    </row>
    <row r="1440" spans="59:70" x14ac:dyDescent="0.25">
      <c r="BG1440">
        <v>2013</v>
      </c>
      <c r="BH1440" t="s">
        <v>116</v>
      </c>
      <c r="BI1440" t="s">
        <v>201</v>
      </c>
      <c r="BJ1440" t="s">
        <v>117</v>
      </c>
      <c r="BL1440" t="s">
        <v>126</v>
      </c>
      <c r="BR1440">
        <v>15.132999999999999</v>
      </c>
    </row>
    <row r="1441" spans="59:70" x14ac:dyDescent="0.25">
      <c r="BG1441">
        <v>2013</v>
      </c>
      <c r="BH1441" t="s">
        <v>116</v>
      </c>
      <c r="BI1441" t="s">
        <v>201</v>
      </c>
      <c r="BJ1441" t="s">
        <v>120</v>
      </c>
      <c r="BL1441" t="s">
        <v>126</v>
      </c>
      <c r="BR1441">
        <v>9.5989999999999984</v>
      </c>
    </row>
    <row r="1442" spans="59:70" x14ac:dyDescent="0.25">
      <c r="BG1442">
        <v>2013</v>
      </c>
      <c r="BH1442" t="s">
        <v>116</v>
      </c>
      <c r="BI1442" t="s">
        <v>201</v>
      </c>
      <c r="BJ1442" t="s">
        <v>202</v>
      </c>
      <c r="BL1442" t="s">
        <v>126</v>
      </c>
      <c r="BR1442">
        <v>19.396000000000001</v>
      </c>
    </row>
    <row r="1443" spans="59:70" x14ac:dyDescent="0.25">
      <c r="BG1443">
        <v>2013</v>
      </c>
      <c r="BH1443" t="s">
        <v>116</v>
      </c>
      <c r="BI1443" t="s">
        <v>201</v>
      </c>
      <c r="BJ1443" t="s">
        <v>203</v>
      </c>
      <c r="BL1443" t="s">
        <v>126</v>
      </c>
      <c r="BR1443">
        <v>4.87</v>
      </c>
    </row>
    <row r="1444" spans="59:70" x14ac:dyDescent="0.25">
      <c r="BG1444">
        <v>2013</v>
      </c>
      <c r="BH1444" t="s">
        <v>116</v>
      </c>
      <c r="BI1444" t="s">
        <v>201</v>
      </c>
      <c r="BJ1444" t="s">
        <v>119</v>
      </c>
      <c r="BL1444" t="s">
        <v>126</v>
      </c>
      <c r="BR1444">
        <v>2.5859999999999999</v>
      </c>
    </row>
    <row r="1445" spans="59:70" x14ac:dyDescent="0.25">
      <c r="BG1445">
        <v>2013</v>
      </c>
      <c r="BH1445" t="s">
        <v>116</v>
      </c>
      <c r="BI1445" t="s">
        <v>201</v>
      </c>
      <c r="BJ1445" t="s">
        <v>204</v>
      </c>
      <c r="BL1445" t="s">
        <v>126</v>
      </c>
      <c r="BR1445">
        <v>1.44828</v>
      </c>
    </row>
    <row r="1446" spans="59:70" x14ac:dyDescent="0.25">
      <c r="BG1446">
        <v>2013</v>
      </c>
      <c r="BH1446" t="s">
        <v>116</v>
      </c>
      <c r="BI1446" t="s">
        <v>201</v>
      </c>
      <c r="BJ1446" t="s">
        <v>205</v>
      </c>
      <c r="BL1446" t="s">
        <v>126</v>
      </c>
      <c r="BR1446">
        <v>7.4830000000000014</v>
      </c>
    </row>
    <row r="1447" spans="59:70" x14ac:dyDescent="0.25">
      <c r="BG1447">
        <v>2013</v>
      </c>
      <c r="BH1447" t="s">
        <v>116</v>
      </c>
      <c r="BI1447" t="s">
        <v>206</v>
      </c>
      <c r="BL1447" t="s">
        <v>126</v>
      </c>
      <c r="BR1447">
        <v>63.365999999999907</v>
      </c>
    </row>
    <row r="1448" spans="59:70" x14ac:dyDescent="0.25">
      <c r="BG1448">
        <v>2013</v>
      </c>
      <c r="BH1448" t="s">
        <v>116</v>
      </c>
      <c r="BI1448" t="s">
        <v>207</v>
      </c>
      <c r="BL1448" t="s">
        <v>126</v>
      </c>
      <c r="BR1448">
        <v>10.12599999999998</v>
      </c>
    </row>
    <row r="1449" spans="59:70" x14ac:dyDescent="0.25">
      <c r="BG1449">
        <v>2013</v>
      </c>
      <c r="BH1449" t="s">
        <v>121</v>
      </c>
      <c r="BK1449" t="s">
        <v>208</v>
      </c>
      <c r="BL1449" t="s">
        <v>126</v>
      </c>
      <c r="BR1449">
        <v>9460.6919999999991</v>
      </c>
    </row>
    <row r="1450" spans="59:70" x14ac:dyDescent="0.25">
      <c r="BG1450">
        <v>2013</v>
      </c>
      <c r="BH1450" t="s">
        <v>121</v>
      </c>
      <c r="BK1450" t="s">
        <v>124</v>
      </c>
      <c r="BL1450" t="s">
        <v>126</v>
      </c>
      <c r="BR1450">
        <v>10.475</v>
      </c>
    </row>
    <row r="1451" spans="59:70" x14ac:dyDescent="0.25">
      <c r="BG1451">
        <v>2013</v>
      </c>
      <c r="BH1451" t="s">
        <v>121</v>
      </c>
      <c r="BK1451" t="s">
        <v>209</v>
      </c>
      <c r="BL1451" t="s">
        <v>126</v>
      </c>
      <c r="BR1451" t="e">
        <v>#VALUE!</v>
      </c>
    </row>
    <row r="1452" spans="59:70" x14ac:dyDescent="0.25">
      <c r="BG1452">
        <v>2013</v>
      </c>
      <c r="BH1452" t="s">
        <v>121</v>
      </c>
      <c r="BK1452" t="s">
        <v>122</v>
      </c>
      <c r="BL1452" t="s">
        <v>126</v>
      </c>
      <c r="BR1452">
        <v>24.89</v>
      </c>
    </row>
    <row r="1453" spans="59:70" x14ac:dyDescent="0.25">
      <c r="BG1453">
        <v>2013</v>
      </c>
      <c r="BH1453" t="s">
        <v>121</v>
      </c>
      <c r="BK1453" t="s">
        <v>123</v>
      </c>
      <c r="BL1453" t="s">
        <v>126</v>
      </c>
      <c r="BR1453">
        <v>8736.5470000000005</v>
      </c>
    </row>
    <row r="1454" spans="59:70" x14ac:dyDescent="0.25">
      <c r="BG1454">
        <v>2013</v>
      </c>
      <c r="BH1454" t="s">
        <v>121</v>
      </c>
      <c r="BK1454" t="s">
        <v>125</v>
      </c>
      <c r="BL1454" t="s">
        <v>126</v>
      </c>
      <c r="BR1454">
        <v>50.381</v>
      </c>
    </row>
    <row r="1455" spans="59:70" x14ac:dyDescent="0.25">
      <c r="BG1455">
        <v>2014</v>
      </c>
      <c r="BH1455" t="s">
        <v>116</v>
      </c>
      <c r="BL1455" t="s">
        <v>126</v>
      </c>
      <c r="BM1455" t="s">
        <v>214</v>
      </c>
      <c r="BR1455">
        <v>0</v>
      </c>
    </row>
    <row r="1456" spans="59:70" x14ac:dyDescent="0.25">
      <c r="BG1456">
        <v>2014</v>
      </c>
      <c r="BH1456" t="s">
        <v>116</v>
      </c>
      <c r="BI1456" t="s">
        <v>198</v>
      </c>
      <c r="BL1456" t="s">
        <v>126</v>
      </c>
      <c r="BM1456" t="s">
        <v>214</v>
      </c>
      <c r="BR1456">
        <v>0</v>
      </c>
    </row>
    <row r="1457" spans="59:70" x14ac:dyDescent="0.25">
      <c r="BG1457">
        <v>2014</v>
      </c>
      <c r="BH1457" t="s">
        <v>116</v>
      </c>
      <c r="BI1457" t="s">
        <v>199</v>
      </c>
      <c r="BL1457" t="s">
        <v>126</v>
      </c>
      <c r="BM1457" t="s">
        <v>214</v>
      </c>
      <c r="BR1457">
        <v>0</v>
      </c>
    </row>
    <row r="1458" spans="59:70" x14ac:dyDescent="0.25">
      <c r="BG1458">
        <v>2014</v>
      </c>
      <c r="BH1458" t="s">
        <v>116</v>
      </c>
      <c r="BI1458" t="s">
        <v>200</v>
      </c>
      <c r="BL1458" t="s">
        <v>126</v>
      </c>
      <c r="BM1458" t="s">
        <v>214</v>
      </c>
      <c r="BR1458">
        <v>0</v>
      </c>
    </row>
    <row r="1459" spans="59:70" x14ac:dyDescent="0.25">
      <c r="BG1459">
        <v>2014</v>
      </c>
      <c r="BH1459" t="s">
        <v>116</v>
      </c>
      <c r="BI1459" t="s">
        <v>201</v>
      </c>
      <c r="BL1459" t="s">
        <v>126</v>
      </c>
      <c r="BM1459" t="s">
        <v>214</v>
      </c>
      <c r="BR1459">
        <v>0</v>
      </c>
    </row>
    <row r="1460" spans="59:70" x14ac:dyDescent="0.25">
      <c r="BG1460">
        <v>2014</v>
      </c>
      <c r="BH1460" t="s">
        <v>116</v>
      </c>
      <c r="BI1460" t="s">
        <v>201</v>
      </c>
      <c r="BJ1460" t="s">
        <v>118</v>
      </c>
      <c r="BL1460" t="s">
        <v>126</v>
      </c>
      <c r="BM1460" t="s">
        <v>214</v>
      </c>
      <c r="BR1460">
        <v>0</v>
      </c>
    </row>
    <row r="1461" spans="59:70" x14ac:dyDescent="0.25">
      <c r="BG1461">
        <v>2014</v>
      </c>
      <c r="BH1461" t="s">
        <v>116</v>
      </c>
      <c r="BI1461" t="s">
        <v>201</v>
      </c>
      <c r="BJ1461" t="s">
        <v>117</v>
      </c>
      <c r="BL1461" t="s">
        <v>126</v>
      </c>
      <c r="BM1461" t="s">
        <v>214</v>
      </c>
      <c r="BR1461">
        <v>0</v>
      </c>
    </row>
    <row r="1462" spans="59:70" x14ac:dyDescent="0.25">
      <c r="BG1462">
        <v>2014</v>
      </c>
      <c r="BH1462" t="s">
        <v>116</v>
      </c>
      <c r="BI1462" t="s">
        <v>201</v>
      </c>
      <c r="BJ1462" t="s">
        <v>120</v>
      </c>
      <c r="BL1462" t="s">
        <v>126</v>
      </c>
      <c r="BM1462" t="s">
        <v>214</v>
      </c>
      <c r="BR1462">
        <v>0</v>
      </c>
    </row>
    <row r="1463" spans="59:70" x14ac:dyDescent="0.25">
      <c r="BG1463">
        <v>2014</v>
      </c>
      <c r="BH1463" t="s">
        <v>116</v>
      </c>
      <c r="BI1463" t="s">
        <v>201</v>
      </c>
      <c r="BJ1463" t="s">
        <v>202</v>
      </c>
      <c r="BL1463" t="s">
        <v>126</v>
      </c>
      <c r="BM1463" t="s">
        <v>214</v>
      </c>
      <c r="BR1463">
        <v>0</v>
      </c>
    </row>
    <row r="1464" spans="59:70" x14ac:dyDescent="0.25">
      <c r="BG1464">
        <v>2014</v>
      </c>
      <c r="BH1464" t="s">
        <v>116</v>
      </c>
      <c r="BI1464" t="s">
        <v>201</v>
      </c>
      <c r="BJ1464" t="s">
        <v>203</v>
      </c>
      <c r="BL1464" t="s">
        <v>126</v>
      </c>
      <c r="BM1464" t="s">
        <v>214</v>
      </c>
      <c r="BR1464">
        <v>0</v>
      </c>
    </row>
    <row r="1465" spans="59:70" x14ac:dyDescent="0.25">
      <c r="BG1465">
        <v>2014</v>
      </c>
      <c r="BH1465" t="s">
        <v>116</v>
      </c>
      <c r="BI1465" t="s">
        <v>201</v>
      </c>
      <c r="BJ1465" t="s">
        <v>119</v>
      </c>
      <c r="BL1465" t="s">
        <v>126</v>
      </c>
      <c r="BM1465" t="s">
        <v>214</v>
      </c>
      <c r="BR1465">
        <v>0</v>
      </c>
    </row>
    <row r="1466" spans="59:70" x14ac:dyDescent="0.25">
      <c r="BG1466">
        <v>2014</v>
      </c>
      <c r="BH1466" t="s">
        <v>116</v>
      </c>
      <c r="BI1466" t="s">
        <v>201</v>
      </c>
      <c r="BJ1466" t="s">
        <v>204</v>
      </c>
      <c r="BL1466" t="s">
        <v>126</v>
      </c>
      <c r="BM1466" t="s">
        <v>214</v>
      </c>
      <c r="BR1466">
        <v>0</v>
      </c>
    </row>
    <row r="1467" spans="59:70" x14ac:dyDescent="0.25">
      <c r="BG1467">
        <v>2014</v>
      </c>
      <c r="BH1467" t="s">
        <v>116</v>
      </c>
      <c r="BI1467" t="s">
        <v>201</v>
      </c>
      <c r="BJ1467" t="s">
        <v>205</v>
      </c>
      <c r="BL1467" t="s">
        <v>126</v>
      </c>
      <c r="BM1467" t="s">
        <v>214</v>
      </c>
      <c r="BR1467">
        <v>0</v>
      </c>
    </row>
    <row r="1468" spans="59:70" x14ac:dyDescent="0.25">
      <c r="BG1468">
        <v>2014</v>
      </c>
      <c r="BH1468" t="s">
        <v>116</v>
      </c>
      <c r="BI1468" t="s">
        <v>206</v>
      </c>
      <c r="BL1468" t="s">
        <v>126</v>
      </c>
      <c r="BM1468" t="s">
        <v>214</v>
      </c>
      <c r="BR1468">
        <v>0</v>
      </c>
    </row>
    <row r="1469" spans="59:70" x14ac:dyDescent="0.25">
      <c r="BG1469">
        <v>2014</v>
      </c>
      <c r="BH1469" t="s">
        <v>116</v>
      </c>
      <c r="BI1469" t="s">
        <v>207</v>
      </c>
      <c r="BL1469" t="s">
        <v>126</v>
      </c>
      <c r="BM1469" t="s">
        <v>214</v>
      </c>
      <c r="BR1469">
        <v>0</v>
      </c>
    </row>
    <row r="1470" spans="59:70" x14ac:dyDescent="0.25">
      <c r="BG1470">
        <v>2014</v>
      </c>
      <c r="BH1470" t="s">
        <v>121</v>
      </c>
      <c r="BK1470" t="s">
        <v>208</v>
      </c>
      <c r="BL1470" t="s">
        <v>126</v>
      </c>
      <c r="BM1470" t="s">
        <v>214</v>
      </c>
      <c r="BR1470">
        <v>0</v>
      </c>
    </row>
    <row r="1471" spans="59:70" x14ac:dyDescent="0.25">
      <c r="BG1471">
        <v>2014</v>
      </c>
      <c r="BH1471" t="s">
        <v>121</v>
      </c>
      <c r="BK1471" t="s">
        <v>124</v>
      </c>
      <c r="BL1471" t="s">
        <v>126</v>
      </c>
      <c r="BM1471" t="s">
        <v>214</v>
      </c>
      <c r="BR1471">
        <v>0</v>
      </c>
    </row>
    <row r="1472" spans="59:70" x14ac:dyDescent="0.25">
      <c r="BG1472">
        <v>2014</v>
      </c>
      <c r="BH1472" t="s">
        <v>121</v>
      </c>
      <c r="BK1472" t="s">
        <v>209</v>
      </c>
      <c r="BL1472" t="s">
        <v>126</v>
      </c>
      <c r="BM1472" t="s">
        <v>214</v>
      </c>
      <c r="BR1472" t="e">
        <v>#VALUE!</v>
      </c>
    </row>
    <row r="1473" spans="59:70" x14ac:dyDescent="0.25">
      <c r="BG1473">
        <v>2014</v>
      </c>
      <c r="BH1473" t="s">
        <v>121</v>
      </c>
      <c r="BK1473" t="s">
        <v>122</v>
      </c>
      <c r="BL1473" t="s">
        <v>126</v>
      </c>
      <c r="BM1473" t="s">
        <v>214</v>
      </c>
      <c r="BR1473">
        <v>0</v>
      </c>
    </row>
    <row r="1474" spans="59:70" x14ac:dyDescent="0.25">
      <c r="BG1474">
        <v>2014</v>
      </c>
      <c r="BH1474" t="s">
        <v>121</v>
      </c>
      <c r="BK1474" t="s">
        <v>123</v>
      </c>
      <c r="BL1474" t="s">
        <v>126</v>
      </c>
      <c r="BM1474" t="s">
        <v>214</v>
      </c>
      <c r="BR1474">
        <v>0</v>
      </c>
    </row>
    <row r="1475" spans="59:70" x14ac:dyDescent="0.25">
      <c r="BG1475">
        <v>2014</v>
      </c>
      <c r="BH1475" t="s">
        <v>121</v>
      </c>
      <c r="BK1475" t="s">
        <v>125</v>
      </c>
      <c r="BL1475" t="s">
        <v>126</v>
      </c>
      <c r="BM1475" t="s">
        <v>214</v>
      </c>
      <c r="BR1475">
        <v>0</v>
      </c>
    </row>
    <row r="1476" spans="59:70" x14ac:dyDescent="0.25">
      <c r="BG1476">
        <v>2014</v>
      </c>
      <c r="BH1476" t="s">
        <v>116</v>
      </c>
      <c r="BL1476" t="s">
        <v>126</v>
      </c>
      <c r="BM1476" t="s">
        <v>215</v>
      </c>
      <c r="BR1476">
        <v>269.19254999999998</v>
      </c>
    </row>
    <row r="1477" spans="59:70" x14ac:dyDescent="0.25">
      <c r="BG1477">
        <v>2014</v>
      </c>
      <c r="BH1477" t="s">
        <v>116</v>
      </c>
      <c r="BI1477" t="s">
        <v>198</v>
      </c>
      <c r="BL1477" t="s">
        <v>126</v>
      </c>
      <c r="BM1477" t="s">
        <v>215</v>
      </c>
      <c r="BR1477">
        <v>147.86956000000069</v>
      </c>
    </row>
    <row r="1478" spans="59:70" x14ac:dyDescent="0.25">
      <c r="BG1478">
        <v>2014</v>
      </c>
      <c r="BH1478" t="s">
        <v>116</v>
      </c>
      <c r="BI1478" t="s">
        <v>199</v>
      </c>
      <c r="BL1478" t="s">
        <v>126</v>
      </c>
      <c r="BM1478" t="s">
        <v>215</v>
      </c>
      <c r="BR1478">
        <v>81.446419999999989</v>
      </c>
    </row>
    <row r="1479" spans="59:70" x14ac:dyDescent="0.25">
      <c r="BG1479">
        <v>2014</v>
      </c>
      <c r="BH1479" t="s">
        <v>116</v>
      </c>
      <c r="BI1479" t="s">
        <v>200</v>
      </c>
      <c r="BL1479" t="s">
        <v>126</v>
      </c>
      <c r="BM1479" t="s">
        <v>215</v>
      </c>
      <c r="BR1479">
        <v>20.789440000000042</v>
      </c>
    </row>
    <row r="1480" spans="59:70" x14ac:dyDescent="0.25">
      <c r="BG1480">
        <v>2014</v>
      </c>
      <c r="BH1480" t="s">
        <v>116</v>
      </c>
      <c r="BI1480" t="s">
        <v>201</v>
      </c>
      <c r="BL1480" t="s">
        <v>126</v>
      </c>
      <c r="BM1480" t="s">
        <v>215</v>
      </c>
      <c r="BR1480">
        <v>5.5765100000000096</v>
      </c>
    </row>
    <row r="1481" spans="59:70" x14ac:dyDescent="0.25">
      <c r="BG1481">
        <v>2014</v>
      </c>
      <c r="BH1481" t="s">
        <v>116</v>
      </c>
      <c r="BI1481" t="s">
        <v>201</v>
      </c>
      <c r="BJ1481" t="s">
        <v>118</v>
      </c>
      <c r="BL1481" t="s">
        <v>126</v>
      </c>
      <c r="BM1481" t="s">
        <v>215</v>
      </c>
      <c r="BR1481">
        <v>1.90181</v>
      </c>
    </row>
    <row r="1482" spans="59:70" x14ac:dyDescent="0.25">
      <c r="BG1482">
        <v>2014</v>
      </c>
      <c r="BH1482" t="s">
        <v>116</v>
      </c>
      <c r="BI1482" t="s">
        <v>201</v>
      </c>
      <c r="BJ1482" t="s">
        <v>117</v>
      </c>
      <c r="BL1482" t="s">
        <v>126</v>
      </c>
      <c r="BM1482" t="s">
        <v>215</v>
      </c>
      <c r="BR1482">
        <v>0.58872999999999998</v>
      </c>
    </row>
    <row r="1483" spans="59:70" x14ac:dyDescent="0.25">
      <c r="BG1483">
        <v>2014</v>
      </c>
      <c r="BH1483" t="s">
        <v>116</v>
      </c>
      <c r="BI1483" t="s">
        <v>201</v>
      </c>
      <c r="BJ1483" t="s">
        <v>120</v>
      </c>
      <c r="BL1483" t="s">
        <v>126</v>
      </c>
      <c r="BM1483" t="s">
        <v>215</v>
      </c>
      <c r="BR1483">
        <v>0.23751</v>
      </c>
    </row>
    <row r="1484" spans="59:70" x14ac:dyDescent="0.25">
      <c r="BG1484">
        <v>2014</v>
      </c>
      <c r="BH1484" t="s">
        <v>116</v>
      </c>
      <c r="BI1484" t="s">
        <v>201</v>
      </c>
      <c r="BJ1484" t="s">
        <v>202</v>
      </c>
      <c r="BL1484" t="s">
        <v>126</v>
      </c>
      <c r="BM1484" t="s">
        <v>215</v>
      </c>
      <c r="BR1484">
        <v>1.502960000000001</v>
      </c>
    </row>
    <row r="1485" spans="59:70" x14ac:dyDescent="0.25">
      <c r="BG1485">
        <v>2014</v>
      </c>
      <c r="BH1485" t="s">
        <v>116</v>
      </c>
      <c r="BI1485" t="s">
        <v>201</v>
      </c>
      <c r="BJ1485" t="s">
        <v>203</v>
      </c>
      <c r="BL1485" t="s">
        <v>126</v>
      </c>
      <c r="BM1485" t="s">
        <v>215</v>
      </c>
      <c r="BR1485">
        <v>0.56234000000000017</v>
      </c>
    </row>
    <row r="1486" spans="59:70" x14ac:dyDescent="0.25">
      <c r="BG1486">
        <v>2014</v>
      </c>
      <c r="BH1486" t="s">
        <v>116</v>
      </c>
      <c r="BI1486" t="s">
        <v>201</v>
      </c>
      <c r="BJ1486" t="s">
        <v>119</v>
      </c>
      <c r="BL1486" t="s">
        <v>126</v>
      </c>
      <c r="BM1486" t="s">
        <v>215</v>
      </c>
      <c r="BR1486">
        <v>0.28544999999999998</v>
      </c>
    </row>
    <row r="1487" spans="59:70" x14ac:dyDescent="0.25">
      <c r="BG1487">
        <v>2014</v>
      </c>
      <c r="BH1487" t="s">
        <v>116</v>
      </c>
      <c r="BI1487" t="s">
        <v>201</v>
      </c>
      <c r="BJ1487" t="s">
        <v>204</v>
      </c>
      <c r="BL1487" t="s">
        <v>126</v>
      </c>
      <c r="BM1487" t="s">
        <v>215</v>
      </c>
      <c r="BR1487">
        <v>8.7389999999999912E-2</v>
      </c>
    </row>
    <row r="1488" spans="59:70" x14ac:dyDescent="0.25">
      <c r="BG1488">
        <v>2014</v>
      </c>
      <c r="BH1488" t="s">
        <v>116</v>
      </c>
      <c r="BI1488" t="s">
        <v>201</v>
      </c>
      <c r="BJ1488" t="s">
        <v>205</v>
      </c>
      <c r="BL1488" t="s">
        <v>126</v>
      </c>
      <c r="BM1488" t="s">
        <v>215</v>
      </c>
      <c r="BR1488">
        <v>0.41032000000000007</v>
      </c>
    </row>
    <row r="1489" spans="59:70" x14ac:dyDescent="0.25">
      <c r="BG1489">
        <v>2014</v>
      </c>
      <c r="BH1489" t="s">
        <v>116</v>
      </c>
      <c r="BI1489" t="s">
        <v>206</v>
      </c>
      <c r="BL1489" t="s">
        <v>126</v>
      </c>
      <c r="BM1489" t="s">
        <v>215</v>
      </c>
      <c r="BR1489">
        <v>11.907609999999989</v>
      </c>
    </row>
    <row r="1490" spans="59:70" x14ac:dyDescent="0.25">
      <c r="BG1490">
        <v>2014</v>
      </c>
      <c r="BH1490" t="s">
        <v>116</v>
      </c>
      <c r="BI1490" t="s">
        <v>207</v>
      </c>
      <c r="BL1490" t="s">
        <v>126</v>
      </c>
      <c r="BM1490" t="s">
        <v>215</v>
      </c>
      <c r="BR1490">
        <v>1.6029799999999981</v>
      </c>
    </row>
    <row r="1491" spans="59:70" x14ac:dyDescent="0.25">
      <c r="BG1491">
        <v>2014</v>
      </c>
      <c r="BH1491" t="s">
        <v>121</v>
      </c>
      <c r="BK1491" t="s">
        <v>208</v>
      </c>
      <c r="BL1491" t="s">
        <v>126</v>
      </c>
      <c r="BM1491" t="s">
        <v>215</v>
      </c>
      <c r="BR1491">
        <v>1522.6959999999999</v>
      </c>
    </row>
    <row r="1492" spans="59:70" x14ac:dyDescent="0.25">
      <c r="BG1492">
        <v>2014</v>
      </c>
      <c r="BH1492" t="s">
        <v>121</v>
      </c>
      <c r="BK1492" t="s">
        <v>124</v>
      </c>
      <c r="BL1492" t="s">
        <v>126</v>
      </c>
      <c r="BM1492" t="s">
        <v>215</v>
      </c>
      <c r="BR1492">
        <v>0.88</v>
      </c>
    </row>
    <row r="1493" spans="59:70" x14ac:dyDescent="0.25">
      <c r="BG1493">
        <v>2014</v>
      </c>
      <c r="BH1493" t="s">
        <v>121</v>
      </c>
      <c r="BK1493" t="s">
        <v>209</v>
      </c>
      <c r="BL1493" t="s">
        <v>126</v>
      </c>
      <c r="BM1493" t="s">
        <v>215</v>
      </c>
      <c r="BR1493" t="e">
        <v>#VALUE!</v>
      </c>
    </row>
    <row r="1494" spans="59:70" x14ac:dyDescent="0.25">
      <c r="BG1494">
        <v>2014</v>
      </c>
      <c r="BH1494" t="s">
        <v>121</v>
      </c>
      <c r="BK1494" t="s">
        <v>122</v>
      </c>
      <c r="BL1494" t="s">
        <v>126</v>
      </c>
      <c r="BM1494" t="s">
        <v>215</v>
      </c>
      <c r="BR1494">
        <v>5.9850000000000003</v>
      </c>
    </row>
    <row r="1495" spans="59:70" x14ac:dyDescent="0.25">
      <c r="BG1495">
        <v>2014</v>
      </c>
      <c r="BH1495" t="s">
        <v>121</v>
      </c>
      <c r="BK1495" t="s">
        <v>123</v>
      </c>
      <c r="BL1495" t="s">
        <v>126</v>
      </c>
      <c r="BM1495" t="s">
        <v>215</v>
      </c>
      <c r="BR1495">
        <v>1605.5119999999999</v>
      </c>
    </row>
    <row r="1496" spans="59:70" x14ac:dyDescent="0.25">
      <c r="BG1496">
        <v>2014</v>
      </c>
      <c r="BH1496" t="s">
        <v>121</v>
      </c>
      <c r="BK1496" t="s">
        <v>125</v>
      </c>
      <c r="BL1496" t="s">
        <v>126</v>
      </c>
      <c r="BM1496" t="s">
        <v>215</v>
      </c>
      <c r="BR1496">
        <v>5.0659999999999998</v>
      </c>
    </row>
    <row r="1497" spans="59:70" x14ac:dyDescent="0.25">
      <c r="BG1497">
        <v>2014</v>
      </c>
      <c r="BH1497" t="s">
        <v>116</v>
      </c>
      <c r="BL1497" t="s">
        <v>126</v>
      </c>
      <c r="BM1497" t="s">
        <v>216</v>
      </c>
      <c r="BR1497">
        <v>227.24643000000049</v>
      </c>
    </row>
    <row r="1498" spans="59:70" x14ac:dyDescent="0.25">
      <c r="BG1498">
        <v>2014</v>
      </c>
      <c r="BH1498" t="s">
        <v>116</v>
      </c>
      <c r="BI1498" t="s">
        <v>198</v>
      </c>
      <c r="BL1498" t="s">
        <v>126</v>
      </c>
      <c r="BM1498" t="s">
        <v>216</v>
      </c>
      <c r="BR1498">
        <v>140.5655800000003</v>
      </c>
    </row>
    <row r="1499" spans="59:70" x14ac:dyDescent="0.25">
      <c r="BG1499">
        <v>2014</v>
      </c>
      <c r="BH1499" t="s">
        <v>116</v>
      </c>
      <c r="BI1499" t="s">
        <v>199</v>
      </c>
      <c r="BL1499" t="s">
        <v>126</v>
      </c>
      <c r="BM1499" t="s">
        <v>216</v>
      </c>
      <c r="BR1499">
        <v>37.829190000000118</v>
      </c>
    </row>
    <row r="1500" spans="59:70" x14ac:dyDescent="0.25">
      <c r="BG1500">
        <v>2014</v>
      </c>
      <c r="BH1500" t="s">
        <v>116</v>
      </c>
      <c r="BI1500" t="s">
        <v>200</v>
      </c>
      <c r="BL1500" t="s">
        <v>126</v>
      </c>
      <c r="BM1500" t="s">
        <v>216</v>
      </c>
      <c r="BR1500">
        <v>23.583119999999969</v>
      </c>
    </row>
    <row r="1501" spans="59:70" x14ac:dyDescent="0.25">
      <c r="BG1501">
        <v>2014</v>
      </c>
      <c r="BH1501" t="s">
        <v>116</v>
      </c>
      <c r="BI1501" t="s">
        <v>201</v>
      </c>
      <c r="BL1501" t="s">
        <v>126</v>
      </c>
      <c r="BM1501" t="s">
        <v>216</v>
      </c>
      <c r="BR1501">
        <v>16.282970000000041</v>
      </c>
    </row>
    <row r="1502" spans="59:70" x14ac:dyDescent="0.25">
      <c r="BG1502">
        <v>2014</v>
      </c>
      <c r="BH1502" t="s">
        <v>116</v>
      </c>
      <c r="BI1502" t="s">
        <v>201</v>
      </c>
      <c r="BJ1502" t="s">
        <v>118</v>
      </c>
      <c r="BL1502" t="s">
        <v>126</v>
      </c>
      <c r="BM1502" t="s">
        <v>216</v>
      </c>
      <c r="BR1502">
        <v>3.4868999999999999</v>
      </c>
    </row>
    <row r="1503" spans="59:70" x14ac:dyDescent="0.25">
      <c r="BG1503">
        <v>2014</v>
      </c>
      <c r="BH1503" t="s">
        <v>116</v>
      </c>
      <c r="BI1503" t="s">
        <v>201</v>
      </c>
      <c r="BJ1503" t="s">
        <v>117</v>
      </c>
      <c r="BL1503" t="s">
        <v>126</v>
      </c>
      <c r="BM1503" t="s">
        <v>216</v>
      </c>
      <c r="BR1503">
        <v>4.0362300000000007</v>
      </c>
    </row>
    <row r="1504" spans="59:70" x14ac:dyDescent="0.25">
      <c r="BG1504">
        <v>2014</v>
      </c>
      <c r="BH1504" t="s">
        <v>116</v>
      </c>
      <c r="BI1504" t="s">
        <v>201</v>
      </c>
      <c r="BJ1504" t="s">
        <v>120</v>
      </c>
      <c r="BL1504" t="s">
        <v>126</v>
      </c>
      <c r="BM1504" t="s">
        <v>216</v>
      </c>
      <c r="BR1504">
        <v>3.0690899999999992</v>
      </c>
    </row>
    <row r="1505" spans="59:70" x14ac:dyDescent="0.25">
      <c r="BG1505">
        <v>2014</v>
      </c>
      <c r="BH1505" t="s">
        <v>116</v>
      </c>
      <c r="BI1505" t="s">
        <v>201</v>
      </c>
      <c r="BJ1505" t="s">
        <v>202</v>
      </c>
      <c r="BL1505" t="s">
        <v>126</v>
      </c>
      <c r="BM1505" t="s">
        <v>216</v>
      </c>
      <c r="BR1505">
        <v>2.8858300000000008</v>
      </c>
    </row>
    <row r="1506" spans="59:70" x14ac:dyDescent="0.25">
      <c r="BG1506">
        <v>2014</v>
      </c>
      <c r="BH1506" t="s">
        <v>116</v>
      </c>
      <c r="BI1506" t="s">
        <v>201</v>
      </c>
      <c r="BJ1506" t="s">
        <v>203</v>
      </c>
      <c r="BL1506" t="s">
        <v>126</v>
      </c>
      <c r="BM1506" t="s">
        <v>216</v>
      </c>
      <c r="BR1506">
        <v>0.95261999999999991</v>
      </c>
    </row>
    <row r="1507" spans="59:70" x14ac:dyDescent="0.25">
      <c r="BG1507">
        <v>2014</v>
      </c>
      <c r="BH1507" t="s">
        <v>116</v>
      </c>
      <c r="BI1507" t="s">
        <v>201</v>
      </c>
      <c r="BJ1507" t="s">
        <v>119</v>
      </c>
      <c r="BL1507" t="s">
        <v>126</v>
      </c>
      <c r="BM1507" t="s">
        <v>216</v>
      </c>
      <c r="BR1507">
        <v>0.16214999999999999</v>
      </c>
    </row>
    <row r="1508" spans="59:70" x14ac:dyDescent="0.25">
      <c r="BG1508">
        <v>2014</v>
      </c>
      <c r="BH1508" t="s">
        <v>116</v>
      </c>
      <c r="BI1508" t="s">
        <v>201</v>
      </c>
      <c r="BJ1508" t="s">
        <v>204</v>
      </c>
      <c r="BL1508" t="s">
        <v>126</v>
      </c>
      <c r="BM1508" t="s">
        <v>216</v>
      </c>
      <c r="BR1508">
        <v>0.52567000000000064</v>
      </c>
    </row>
    <row r="1509" spans="59:70" x14ac:dyDescent="0.25">
      <c r="BG1509">
        <v>2014</v>
      </c>
      <c r="BH1509" t="s">
        <v>116</v>
      </c>
      <c r="BI1509" t="s">
        <v>201</v>
      </c>
      <c r="BJ1509" t="s">
        <v>205</v>
      </c>
      <c r="BL1509" t="s">
        <v>126</v>
      </c>
      <c r="BM1509" t="s">
        <v>216</v>
      </c>
      <c r="BR1509">
        <v>1.1644800000000011</v>
      </c>
    </row>
    <row r="1510" spans="59:70" x14ac:dyDescent="0.25">
      <c r="BG1510">
        <v>2014</v>
      </c>
      <c r="BH1510" t="s">
        <v>116</v>
      </c>
      <c r="BI1510" t="s">
        <v>206</v>
      </c>
      <c r="BL1510" t="s">
        <v>126</v>
      </c>
      <c r="BM1510" t="s">
        <v>216</v>
      </c>
      <c r="BR1510">
        <v>7.8635700000000037</v>
      </c>
    </row>
    <row r="1511" spans="59:70" x14ac:dyDescent="0.25">
      <c r="BG1511">
        <v>2014</v>
      </c>
      <c r="BH1511" t="s">
        <v>116</v>
      </c>
      <c r="BI1511" t="s">
        <v>207</v>
      </c>
      <c r="BL1511" t="s">
        <v>126</v>
      </c>
      <c r="BM1511" t="s">
        <v>216</v>
      </c>
      <c r="BR1511">
        <v>1.1219699999999939</v>
      </c>
    </row>
    <row r="1512" spans="59:70" x14ac:dyDescent="0.25">
      <c r="BG1512">
        <v>2014</v>
      </c>
      <c r="BH1512" t="s">
        <v>121</v>
      </c>
      <c r="BK1512" t="s">
        <v>208</v>
      </c>
      <c r="BL1512" t="s">
        <v>126</v>
      </c>
      <c r="BM1512" t="s">
        <v>216</v>
      </c>
      <c r="BR1512">
        <v>1485.44</v>
      </c>
    </row>
    <row r="1513" spans="59:70" x14ac:dyDescent="0.25">
      <c r="BG1513">
        <v>2014</v>
      </c>
      <c r="BH1513" t="s">
        <v>121</v>
      </c>
      <c r="BK1513" t="s">
        <v>124</v>
      </c>
      <c r="BL1513" t="s">
        <v>126</v>
      </c>
      <c r="BM1513" t="s">
        <v>216</v>
      </c>
      <c r="BR1513">
        <v>0.621</v>
      </c>
    </row>
    <row r="1514" spans="59:70" x14ac:dyDescent="0.25">
      <c r="BG1514">
        <v>2014</v>
      </c>
      <c r="BH1514" t="s">
        <v>121</v>
      </c>
      <c r="BK1514" t="s">
        <v>209</v>
      </c>
      <c r="BL1514" t="s">
        <v>126</v>
      </c>
      <c r="BM1514" t="s">
        <v>216</v>
      </c>
      <c r="BR1514" t="e">
        <v>#VALUE!</v>
      </c>
    </row>
    <row r="1515" spans="59:70" x14ac:dyDescent="0.25">
      <c r="BG1515">
        <v>2014</v>
      </c>
      <c r="BH1515" t="s">
        <v>121</v>
      </c>
      <c r="BK1515" t="s">
        <v>122</v>
      </c>
      <c r="BL1515" t="s">
        <v>126</v>
      </c>
      <c r="BM1515" t="s">
        <v>216</v>
      </c>
      <c r="BR1515">
        <v>2.8570000000000002</v>
      </c>
    </row>
    <row r="1516" spans="59:70" x14ac:dyDescent="0.25">
      <c r="BG1516">
        <v>2014</v>
      </c>
      <c r="BH1516" t="s">
        <v>121</v>
      </c>
      <c r="BK1516" t="s">
        <v>123</v>
      </c>
      <c r="BL1516" t="s">
        <v>126</v>
      </c>
      <c r="BM1516" t="s">
        <v>216</v>
      </c>
      <c r="BR1516">
        <v>1451.5</v>
      </c>
    </row>
    <row r="1517" spans="59:70" x14ac:dyDescent="0.25">
      <c r="BG1517">
        <v>2014</v>
      </c>
      <c r="BH1517" t="s">
        <v>121</v>
      </c>
      <c r="BK1517" t="s">
        <v>125</v>
      </c>
      <c r="BL1517" t="s">
        <v>126</v>
      </c>
      <c r="BM1517" t="s">
        <v>216</v>
      </c>
      <c r="BR1517">
        <v>6.444</v>
      </c>
    </row>
    <row r="1518" spans="59:70" x14ac:dyDescent="0.25">
      <c r="BG1518">
        <v>2014</v>
      </c>
      <c r="BH1518" t="s">
        <v>116</v>
      </c>
      <c r="BL1518" t="s">
        <v>126</v>
      </c>
      <c r="BM1518" t="s">
        <v>210</v>
      </c>
      <c r="BR1518">
        <v>405.43581999999969</v>
      </c>
    </row>
    <row r="1519" spans="59:70" x14ac:dyDescent="0.25">
      <c r="BG1519">
        <v>2014</v>
      </c>
      <c r="BH1519" t="s">
        <v>116</v>
      </c>
      <c r="BI1519" t="s">
        <v>198</v>
      </c>
      <c r="BL1519" t="s">
        <v>126</v>
      </c>
      <c r="BM1519" t="s">
        <v>210</v>
      </c>
      <c r="BR1519">
        <v>272.32897999999881</v>
      </c>
    </row>
    <row r="1520" spans="59:70" x14ac:dyDescent="0.25">
      <c r="BG1520">
        <v>2014</v>
      </c>
      <c r="BH1520" t="s">
        <v>116</v>
      </c>
      <c r="BI1520" t="s">
        <v>199</v>
      </c>
      <c r="BL1520" t="s">
        <v>126</v>
      </c>
      <c r="BM1520" t="s">
        <v>210</v>
      </c>
      <c r="BR1520">
        <v>65.195499999999967</v>
      </c>
    </row>
    <row r="1521" spans="59:70" x14ac:dyDescent="0.25">
      <c r="BG1521">
        <v>2014</v>
      </c>
      <c r="BH1521" t="s">
        <v>116</v>
      </c>
      <c r="BI1521" t="s">
        <v>200</v>
      </c>
      <c r="BL1521" t="s">
        <v>126</v>
      </c>
      <c r="BM1521" t="s">
        <v>210</v>
      </c>
      <c r="BR1521">
        <v>33.250160000000001</v>
      </c>
    </row>
    <row r="1522" spans="59:70" x14ac:dyDescent="0.25">
      <c r="BG1522">
        <v>2014</v>
      </c>
      <c r="BH1522" t="s">
        <v>116</v>
      </c>
      <c r="BI1522" t="s">
        <v>201</v>
      </c>
      <c r="BL1522" t="s">
        <v>126</v>
      </c>
      <c r="BM1522" t="s">
        <v>210</v>
      </c>
      <c r="BR1522">
        <v>14.775590000000021</v>
      </c>
    </row>
    <row r="1523" spans="59:70" x14ac:dyDescent="0.25">
      <c r="BG1523">
        <v>2014</v>
      </c>
      <c r="BH1523" t="s">
        <v>116</v>
      </c>
      <c r="BI1523" t="s">
        <v>201</v>
      </c>
      <c r="BJ1523" t="s">
        <v>118</v>
      </c>
      <c r="BL1523" t="s">
        <v>126</v>
      </c>
      <c r="BM1523" t="s">
        <v>210</v>
      </c>
      <c r="BR1523">
        <v>3.1742499999999958</v>
      </c>
    </row>
    <row r="1524" spans="59:70" x14ac:dyDescent="0.25">
      <c r="BG1524">
        <v>2014</v>
      </c>
      <c r="BH1524" t="s">
        <v>116</v>
      </c>
      <c r="BI1524" t="s">
        <v>201</v>
      </c>
      <c r="BJ1524" t="s">
        <v>117</v>
      </c>
      <c r="BL1524" t="s">
        <v>126</v>
      </c>
      <c r="BM1524" t="s">
        <v>210</v>
      </c>
      <c r="BR1524">
        <v>3.7576000000000001</v>
      </c>
    </row>
    <row r="1525" spans="59:70" x14ac:dyDescent="0.25">
      <c r="BG1525">
        <v>2014</v>
      </c>
      <c r="BH1525" t="s">
        <v>116</v>
      </c>
      <c r="BI1525" t="s">
        <v>201</v>
      </c>
      <c r="BJ1525" t="s">
        <v>120</v>
      </c>
      <c r="BL1525" t="s">
        <v>126</v>
      </c>
      <c r="BM1525" t="s">
        <v>210</v>
      </c>
      <c r="BR1525">
        <v>1.2974300000000001</v>
      </c>
    </row>
    <row r="1526" spans="59:70" x14ac:dyDescent="0.25">
      <c r="BG1526">
        <v>2014</v>
      </c>
      <c r="BH1526" t="s">
        <v>116</v>
      </c>
      <c r="BI1526" t="s">
        <v>201</v>
      </c>
      <c r="BJ1526" t="s">
        <v>202</v>
      </c>
      <c r="BL1526" t="s">
        <v>126</v>
      </c>
      <c r="BM1526" t="s">
        <v>210</v>
      </c>
      <c r="BR1526">
        <v>3.6972200000000002</v>
      </c>
    </row>
    <row r="1527" spans="59:70" x14ac:dyDescent="0.25">
      <c r="BG1527">
        <v>2014</v>
      </c>
      <c r="BH1527" t="s">
        <v>116</v>
      </c>
      <c r="BI1527" t="s">
        <v>201</v>
      </c>
      <c r="BJ1527" t="s">
        <v>203</v>
      </c>
      <c r="BL1527" t="s">
        <v>126</v>
      </c>
      <c r="BM1527" t="s">
        <v>210</v>
      </c>
      <c r="BR1527">
        <v>1.3249000000000011</v>
      </c>
    </row>
    <row r="1528" spans="59:70" x14ac:dyDescent="0.25">
      <c r="BG1528">
        <v>2014</v>
      </c>
      <c r="BH1528" t="s">
        <v>116</v>
      </c>
      <c r="BI1528" t="s">
        <v>201</v>
      </c>
      <c r="BJ1528" t="s">
        <v>119</v>
      </c>
      <c r="BL1528" t="s">
        <v>126</v>
      </c>
      <c r="BM1528" t="s">
        <v>210</v>
      </c>
      <c r="BR1528">
        <v>0.32612000000000002</v>
      </c>
    </row>
    <row r="1529" spans="59:70" x14ac:dyDescent="0.25">
      <c r="BG1529">
        <v>2014</v>
      </c>
      <c r="BH1529" t="s">
        <v>116</v>
      </c>
      <c r="BI1529" t="s">
        <v>201</v>
      </c>
      <c r="BJ1529" t="s">
        <v>204</v>
      </c>
      <c r="BL1529" t="s">
        <v>126</v>
      </c>
      <c r="BM1529" t="s">
        <v>210</v>
      </c>
      <c r="BR1529">
        <v>0.17227999999999991</v>
      </c>
    </row>
    <row r="1530" spans="59:70" x14ac:dyDescent="0.25">
      <c r="BG1530">
        <v>2014</v>
      </c>
      <c r="BH1530" t="s">
        <v>116</v>
      </c>
      <c r="BI1530" t="s">
        <v>201</v>
      </c>
      <c r="BJ1530" t="s">
        <v>205</v>
      </c>
      <c r="BL1530" t="s">
        <v>126</v>
      </c>
      <c r="BM1530" t="s">
        <v>210</v>
      </c>
      <c r="BR1530">
        <v>1.02579</v>
      </c>
    </row>
    <row r="1531" spans="59:70" x14ac:dyDescent="0.25">
      <c r="BG1531">
        <v>2014</v>
      </c>
      <c r="BH1531" t="s">
        <v>116</v>
      </c>
      <c r="BI1531" t="s">
        <v>206</v>
      </c>
      <c r="BL1531" t="s">
        <v>126</v>
      </c>
      <c r="BM1531" t="s">
        <v>210</v>
      </c>
      <c r="BR1531">
        <v>17.487009999999991</v>
      </c>
    </row>
    <row r="1532" spans="59:70" x14ac:dyDescent="0.25">
      <c r="BG1532">
        <v>2014</v>
      </c>
      <c r="BH1532" t="s">
        <v>116</v>
      </c>
      <c r="BI1532" t="s">
        <v>207</v>
      </c>
      <c r="BL1532" t="s">
        <v>126</v>
      </c>
      <c r="BM1532" t="s">
        <v>210</v>
      </c>
      <c r="BR1532">
        <v>2.3985200000000129</v>
      </c>
    </row>
    <row r="1533" spans="59:70" x14ac:dyDescent="0.25">
      <c r="BG1533">
        <v>2014</v>
      </c>
      <c r="BH1533" t="s">
        <v>121</v>
      </c>
      <c r="BK1533" t="s">
        <v>208</v>
      </c>
      <c r="BL1533" t="s">
        <v>126</v>
      </c>
      <c r="BM1533" t="s">
        <v>210</v>
      </c>
      <c r="BR1533">
        <v>3828.0619999999999</v>
      </c>
    </row>
    <row r="1534" spans="59:70" x14ac:dyDescent="0.25">
      <c r="BG1534">
        <v>2014</v>
      </c>
      <c r="BH1534" t="s">
        <v>121</v>
      </c>
      <c r="BK1534" t="s">
        <v>124</v>
      </c>
      <c r="BL1534" t="s">
        <v>126</v>
      </c>
      <c r="BM1534" t="s">
        <v>210</v>
      </c>
      <c r="BR1534">
        <v>1.085</v>
      </c>
    </row>
    <row r="1535" spans="59:70" x14ac:dyDescent="0.25">
      <c r="BG1535">
        <v>2014</v>
      </c>
      <c r="BH1535" t="s">
        <v>121</v>
      </c>
      <c r="BK1535" t="s">
        <v>209</v>
      </c>
      <c r="BL1535" t="s">
        <v>126</v>
      </c>
      <c r="BM1535" t="s">
        <v>210</v>
      </c>
      <c r="BR1535" t="e">
        <v>#VALUE!</v>
      </c>
    </row>
    <row r="1536" spans="59:70" x14ac:dyDescent="0.25">
      <c r="BG1536">
        <v>2014</v>
      </c>
      <c r="BH1536" t="s">
        <v>121</v>
      </c>
      <c r="BK1536" t="s">
        <v>122</v>
      </c>
      <c r="BL1536" t="s">
        <v>126</v>
      </c>
      <c r="BM1536" t="s">
        <v>210</v>
      </c>
      <c r="BR1536">
        <v>6.9509999999999996</v>
      </c>
    </row>
    <row r="1537" spans="59:70" x14ac:dyDescent="0.25">
      <c r="BG1537">
        <v>2014</v>
      </c>
      <c r="BH1537" t="s">
        <v>121</v>
      </c>
      <c r="BK1537" t="s">
        <v>123</v>
      </c>
      <c r="BL1537" t="s">
        <v>126</v>
      </c>
      <c r="BM1537" t="s">
        <v>210</v>
      </c>
      <c r="BR1537">
        <v>3282.9989999999998</v>
      </c>
    </row>
    <row r="1538" spans="59:70" x14ac:dyDescent="0.25">
      <c r="BG1538">
        <v>2014</v>
      </c>
      <c r="BH1538" t="s">
        <v>121</v>
      </c>
      <c r="BK1538" t="s">
        <v>125</v>
      </c>
      <c r="BL1538" t="s">
        <v>126</v>
      </c>
      <c r="BM1538" t="s">
        <v>210</v>
      </c>
      <c r="BR1538">
        <v>7.2919999999999998</v>
      </c>
    </row>
    <row r="1539" spans="59:70" x14ac:dyDescent="0.25">
      <c r="BG1539">
        <v>2014</v>
      </c>
      <c r="BH1539" t="s">
        <v>116</v>
      </c>
      <c r="BL1539" t="s">
        <v>126</v>
      </c>
      <c r="BM1539" t="s">
        <v>211</v>
      </c>
      <c r="BR1539">
        <v>159.4818300000002</v>
      </c>
    </row>
    <row r="1540" spans="59:70" x14ac:dyDescent="0.25">
      <c r="BG1540">
        <v>2014</v>
      </c>
      <c r="BH1540" t="s">
        <v>116</v>
      </c>
      <c r="BI1540" t="s">
        <v>198</v>
      </c>
      <c r="BL1540" t="s">
        <v>126</v>
      </c>
      <c r="BM1540" t="s">
        <v>211</v>
      </c>
      <c r="BR1540">
        <v>101.96925999999981</v>
      </c>
    </row>
    <row r="1541" spans="59:70" x14ac:dyDescent="0.25">
      <c r="BG1541">
        <v>2014</v>
      </c>
      <c r="BH1541" t="s">
        <v>116</v>
      </c>
      <c r="BI1541" t="s">
        <v>199</v>
      </c>
      <c r="BL1541" t="s">
        <v>126</v>
      </c>
      <c r="BM1541" t="s">
        <v>211</v>
      </c>
      <c r="BR1541">
        <v>27.823099999999918</v>
      </c>
    </row>
    <row r="1542" spans="59:70" x14ac:dyDescent="0.25">
      <c r="BG1542">
        <v>2014</v>
      </c>
      <c r="BH1542" t="s">
        <v>116</v>
      </c>
      <c r="BI1542" t="s">
        <v>200</v>
      </c>
      <c r="BL1542" t="s">
        <v>126</v>
      </c>
      <c r="BM1542" t="s">
        <v>211</v>
      </c>
      <c r="BR1542">
        <v>15.381570000000011</v>
      </c>
    </row>
    <row r="1543" spans="59:70" x14ac:dyDescent="0.25">
      <c r="BG1543">
        <v>2014</v>
      </c>
      <c r="BH1543" t="s">
        <v>116</v>
      </c>
      <c r="BI1543" t="s">
        <v>201</v>
      </c>
      <c r="BL1543" t="s">
        <v>126</v>
      </c>
      <c r="BM1543" t="s">
        <v>211</v>
      </c>
      <c r="BR1543">
        <v>4.7593200000000158</v>
      </c>
    </row>
    <row r="1544" spans="59:70" x14ac:dyDescent="0.25">
      <c r="BG1544">
        <v>2014</v>
      </c>
      <c r="BH1544" t="s">
        <v>116</v>
      </c>
      <c r="BI1544" t="s">
        <v>201</v>
      </c>
      <c r="BJ1544" t="s">
        <v>118</v>
      </c>
      <c r="BL1544" t="s">
        <v>126</v>
      </c>
      <c r="BM1544" t="s">
        <v>211</v>
      </c>
      <c r="BR1544">
        <v>1.55297</v>
      </c>
    </row>
    <row r="1545" spans="59:70" x14ac:dyDescent="0.25">
      <c r="BG1545">
        <v>2014</v>
      </c>
      <c r="BH1545" t="s">
        <v>116</v>
      </c>
      <c r="BI1545" t="s">
        <v>201</v>
      </c>
      <c r="BJ1545" t="s">
        <v>117</v>
      </c>
      <c r="BL1545" t="s">
        <v>126</v>
      </c>
      <c r="BM1545" t="s">
        <v>211</v>
      </c>
      <c r="BR1545">
        <v>0.58045999999999998</v>
      </c>
    </row>
    <row r="1546" spans="59:70" x14ac:dyDescent="0.25">
      <c r="BG1546">
        <v>2014</v>
      </c>
      <c r="BH1546" t="s">
        <v>116</v>
      </c>
      <c r="BI1546" t="s">
        <v>201</v>
      </c>
      <c r="BJ1546" t="s">
        <v>120</v>
      </c>
      <c r="BL1546" t="s">
        <v>126</v>
      </c>
      <c r="BM1546" t="s">
        <v>211</v>
      </c>
      <c r="BR1546">
        <v>0.17871000000000001</v>
      </c>
    </row>
    <row r="1547" spans="59:70" x14ac:dyDescent="0.25">
      <c r="BG1547">
        <v>2014</v>
      </c>
      <c r="BH1547" t="s">
        <v>116</v>
      </c>
      <c r="BI1547" t="s">
        <v>201</v>
      </c>
      <c r="BJ1547" t="s">
        <v>202</v>
      </c>
      <c r="BL1547" t="s">
        <v>126</v>
      </c>
      <c r="BM1547" t="s">
        <v>211</v>
      </c>
      <c r="BR1547">
        <v>1.60978</v>
      </c>
    </row>
    <row r="1548" spans="59:70" x14ac:dyDescent="0.25">
      <c r="BG1548">
        <v>2014</v>
      </c>
      <c r="BH1548" t="s">
        <v>116</v>
      </c>
      <c r="BI1548" t="s">
        <v>201</v>
      </c>
      <c r="BJ1548" t="s">
        <v>203</v>
      </c>
      <c r="BL1548" t="s">
        <v>126</v>
      </c>
      <c r="BM1548" t="s">
        <v>211</v>
      </c>
      <c r="BR1548">
        <v>0.26012000000000002</v>
      </c>
    </row>
    <row r="1549" spans="59:70" x14ac:dyDescent="0.25">
      <c r="BG1549">
        <v>2014</v>
      </c>
      <c r="BH1549" t="s">
        <v>116</v>
      </c>
      <c r="BI1549" t="s">
        <v>201</v>
      </c>
      <c r="BJ1549" t="s">
        <v>119</v>
      </c>
      <c r="BL1549" t="s">
        <v>126</v>
      </c>
      <c r="BM1549" t="s">
        <v>211</v>
      </c>
      <c r="BR1549">
        <v>5.8939999999999999E-2</v>
      </c>
    </row>
    <row r="1550" spans="59:70" x14ac:dyDescent="0.25">
      <c r="BG1550">
        <v>2014</v>
      </c>
      <c r="BH1550" t="s">
        <v>116</v>
      </c>
      <c r="BI1550" t="s">
        <v>201</v>
      </c>
      <c r="BJ1550" t="s">
        <v>204</v>
      </c>
      <c r="BL1550" t="s">
        <v>126</v>
      </c>
      <c r="BM1550" t="s">
        <v>211</v>
      </c>
      <c r="BR1550">
        <v>6.5870000000000095E-2</v>
      </c>
    </row>
    <row r="1551" spans="59:70" x14ac:dyDescent="0.25">
      <c r="BG1551">
        <v>2014</v>
      </c>
      <c r="BH1551" t="s">
        <v>116</v>
      </c>
      <c r="BI1551" t="s">
        <v>201</v>
      </c>
      <c r="BJ1551" t="s">
        <v>205</v>
      </c>
      <c r="BL1551" t="s">
        <v>126</v>
      </c>
      <c r="BM1551" t="s">
        <v>211</v>
      </c>
      <c r="BR1551">
        <v>0.45246999999999987</v>
      </c>
    </row>
    <row r="1552" spans="59:70" x14ac:dyDescent="0.25">
      <c r="BG1552">
        <v>2014</v>
      </c>
      <c r="BH1552" t="s">
        <v>116</v>
      </c>
      <c r="BI1552" t="s">
        <v>206</v>
      </c>
      <c r="BL1552" t="s">
        <v>126</v>
      </c>
      <c r="BM1552" t="s">
        <v>211</v>
      </c>
      <c r="BR1552">
        <v>8.559370000000003</v>
      </c>
    </row>
    <row r="1553" spans="59:70" x14ac:dyDescent="0.25">
      <c r="BG1553">
        <v>2014</v>
      </c>
      <c r="BH1553" t="s">
        <v>116</v>
      </c>
      <c r="BI1553" t="s">
        <v>207</v>
      </c>
      <c r="BL1553" t="s">
        <v>126</v>
      </c>
      <c r="BM1553" t="s">
        <v>211</v>
      </c>
      <c r="BR1553">
        <v>0.98918000000000106</v>
      </c>
    </row>
    <row r="1554" spans="59:70" x14ac:dyDescent="0.25">
      <c r="BG1554">
        <v>2014</v>
      </c>
      <c r="BH1554" t="s">
        <v>121</v>
      </c>
      <c r="BK1554" t="s">
        <v>208</v>
      </c>
      <c r="BL1554" t="s">
        <v>126</v>
      </c>
      <c r="BM1554" t="s">
        <v>211</v>
      </c>
      <c r="BR1554">
        <v>884.22400000000005</v>
      </c>
    </row>
    <row r="1555" spans="59:70" x14ac:dyDescent="0.25">
      <c r="BG1555">
        <v>2014</v>
      </c>
      <c r="BH1555" t="s">
        <v>121</v>
      </c>
      <c r="BK1555" t="s">
        <v>124</v>
      </c>
      <c r="BL1555" t="s">
        <v>126</v>
      </c>
      <c r="BM1555" t="s">
        <v>211</v>
      </c>
      <c r="BR1555">
        <v>0.63600000000000001</v>
      </c>
    </row>
    <row r="1556" spans="59:70" x14ac:dyDescent="0.25">
      <c r="BG1556">
        <v>2014</v>
      </c>
      <c r="BH1556" t="s">
        <v>121</v>
      </c>
      <c r="BK1556" t="s">
        <v>209</v>
      </c>
      <c r="BL1556" t="s">
        <v>126</v>
      </c>
      <c r="BM1556" t="s">
        <v>211</v>
      </c>
      <c r="BR1556" t="e">
        <v>#VALUE!</v>
      </c>
    </row>
    <row r="1557" spans="59:70" x14ac:dyDescent="0.25">
      <c r="BG1557">
        <v>2014</v>
      </c>
      <c r="BH1557" t="s">
        <v>121</v>
      </c>
      <c r="BK1557" t="s">
        <v>122</v>
      </c>
      <c r="BL1557" t="s">
        <v>126</v>
      </c>
      <c r="BM1557" t="s">
        <v>211</v>
      </c>
      <c r="BR1557">
        <v>1.236</v>
      </c>
    </row>
    <row r="1558" spans="59:70" x14ac:dyDescent="0.25">
      <c r="BG1558">
        <v>2014</v>
      </c>
      <c r="BH1558" t="s">
        <v>121</v>
      </c>
      <c r="BK1558" t="s">
        <v>123</v>
      </c>
      <c r="BL1558" t="s">
        <v>126</v>
      </c>
      <c r="BM1558" t="s">
        <v>211</v>
      </c>
      <c r="BR1558">
        <v>69.742000000000004</v>
      </c>
    </row>
    <row r="1559" spans="59:70" x14ac:dyDescent="0.25">
      <c r="BG1559">
        <v>2014</v>
      </c>
      <c r="BH1559" t="s">
        <v>121</v>
      </c>
      <c r="BK1559" t="s">
        <v>125</v>
      </c>
      <c r="BL1559" t="s">
        <v>126</v>
      </c>
      <c r="BM1559" t="s">
        <v>211</v>
      </c>
      <c r="BR1559">
        <v>4.798</v>
      </c>
    </row>
    <row r="1560" spans="59:70" x14ac:dyDescent="0.25">
      <c r="BG1560">
        <v>2014</v>
      </c>
      <c r="BH1560" t="s">
        <v>116</v>
      </c>
      <c r="BL1560" t="s">
        <v>126</v>
      </c>
      <c r="BM1560" t="s">
        <v>212</v>
      </c>
      <c r="BR1560">
        <v>147.46993000000049</v>
      </c>
    </row>
    <row r="1561" spans="59:70" x14ac:dyDescent="0.25">
      <c r="BG1561">
        <v>2014</v>
      </c>
      <c r="BH1561" t="s">
        <v>116</v>
      </c>
      <c r="BI1561" t="s">
        <v>198</v>
      </c>
      <c r="BL1561" t="s">
        <v>126</v>
      </c>
      <c r="BM1561" t="s">
        <v>212</v>
      </c>
      <c r="BR1561">
        <v>89.81479999999938</v>
      </c>
    </row>
    <row r="1562" spans="59:70" x14ac:dyDescent="0.25">
      <c r="BG1562">
        <v>2014</v>
      </c>
      <c r="BH1562" t="s">
        <v>116</v>
      </c>
      <c r="BI1562" t="s">
        <v>199</v>
      </c>
      <c r="BL1562" t="s">
        <v>126</v>
      </c>
      <c r="BM1562" t="s">
        <v>212</v>
      </c>
      <c r="BR1562">
        <v>7.9465899999999658</v>
      </c>
    </row>
    <row r="1563" spans="59:70" x14ac:dyDescent="0.25">
      <c r="BG1563">
        <v>2014</v>
      </c>
      <c r="BH1563" t="s">
        <v>116</v>
      </c>
      <c r="BI1563" t="s">
        <v>200</v>
      </c>
      <c r="BL1563" t="s">
        <v>126</v>
      </c>
      <c r="BM1563" t="s">
        <v>212</v>
      </c>
      <c r="BR1563">
        <v>22.90681</v>
      </c>
    </row>
    <row r="1564" spans="59:70" x14ac:dyDescent="0.25">
      <c r="BG1564">
        <v>2014</v>
      </c>
      <c r="BH1564" t="s">
        <v>116</v>
      </c>
      <c r="BI1564" t="s">
        <v>201</v>
      </c>
      <c r="BL1564" t="s">
        <v>126</v>
      </c>
      <c r="BM1564" t="s">
        <v>212</v>
      </c>
      <c r="BR1564">
        <v>18.49942999999999</v>
      </c>
    </row>
    <row r="1565" spans="59:70" x14ac:dyDescent="0.25">
      <c r="BG1565">
        <v>2014</v>
      </c>
      <c r="BH1565" t="s">
        <v>116</v>
      </c>
      <c r="BI1565" t="s">
        <v>201</v>
      </c>
      <c r="BJ1565" t="s">
        <v>118</v>
      </c>
      <c r="BL1565" t="s">
        <v>126</v>
      </c>
      <c r="BM1565" t="s">
        <v>212</v>
      </c>
      <c r="BR1565">
        <v>6.2520800000000021</v>
      </c>
    </row>
    <row r="1566" spans="59:70" x14ac:dyDescent="0.25">
      <c r="BG1566">
        <v>2014</v>
      </c>
      <c r="BH1566" t="s">
        <v>116</v>
      </c>
      <c r="BI1566" t="s">
        <v>201</v>
      </c>
      <c r="BJ1566" t="s">
        <v>117</v>
      </c>
      <c r="BL1566" t="s">
        <v>126</v>
      </c>
      <c r="BM1566" t="s">
        <v>212</v>
      </c>
      <c r="BR1566">
        <v>4.0745999999999993</v>
      </c>
    </row>
    <row r="1567" spans="59:70" x14ac:dyDescent="0.25">
      <c r="BG1567">
        <v>2014</v>
      </c>
      <c r="BH1567" t="s">
        <v>116</v>
      </c>
      <c r="BI1567" t="s">
        <v>201</v>
      </c>
      <c r="BJ1567" t="s">
        <v>120</v>
      </c>
      <c r="BL1567" t="s">
        <v>126</v>
      </c>
      <c r="BM1567" t="s">
        <v>212</v>
      </c>
      <c r="BR1567">
        <v>0.93710000000000027</v>
      </c>
    </row>
    <row r="1568" spans="59:70" x14ac:dyDescent="0.25">
      <c r="BG1568">
        <v>2014</v>
      </c>
      <c r="BH1568" t="s">
        <v>116</v>
      </c>
      <c r="BI1568" t="s">
        <v>201</v>
      </c>
      <c r="BJ1568" t="s">
        <v>202</v>
      </c>
      <c r="BL1568" t="s">
        <v>126</v>
      </c>
      <c r="BM1568" t="s">
        <v>212</v>
      </c>
      <c r="BR1568">
        <v>2.1527499999999988</v>
      </c>
    </row>
    <row r="1569" spans="59:70" x14ac:dyDescent="0.25">
      <c r="BG1569">
        <v>2014</v>
      </c>
      <c r="BH1569" t="s">
        <v>116</v>
      </c>
      <c r="BI1569" t="s">
        <v>201</v>
      </c>
      <c r="BJ1569" t="s">
        <v>203</v>
      </c>
      <c r="BL1569" t="s">
        <v>126</v>
      </c>
      <c r="BM1569" t="s">
        <v>212</v>
      </c>
      <c r="BR1569">
        <v>0.84180000000000044</v>
      </c>
    </row>
    <row r="1570" spans="59:70" x14ac:dyDescent="0.25">
      <c r="BG1570">
        <v>2014</v>
      </c>
      <c r="BH1570" t="s">
        <v>116</v>
      </c>
      <c r="BI1570" t="s">
        <v>201</v>
      </c>
      <c r="BJ1570" t="s">
        <v>119</v>
      </c>
      <c r="BL1570" t="s">
        <v>126</v>
      </c>
      <c r="BM1570" t="s">
        <v>212</v>
      </c>
      <c r="BR1570">
        <v>1.59398</v>
      </c>
    </row>
    <row r="1571" spans="59:70" x14ac:dyDescent="0.25">
      <c r="BG1571">
        <v>2014</v>
      </c>
      <c r="BH1571" t="s">
        <v>116</v>
      </c>
      <c r="BI1571" t="s">
        <v>201</v>
      </c>
      <c r="BJ1571" t="s">
        <v>204</v>
      </c>
      <c r="BL1571" t="s">
        <v>126</v>
      </c>
      <c r="BM1571" t="s">
        <v>212</v>
      </c>
      <c r="BR1571">
        <v>0.17769999999999991</v>
      </c>
    </row>
    <row r="1572" spans="59:70" x14ac:dyDescent="0.25">
      <c r="BG1572">
        <v>2014</v>
      </c>
      <c r="BH1572" t="s">
        <v>116</v>
      </c>
      <c r="BI1572" t="s">
        <v>201</v>
      </c>
      <c r="BJ1572" t="s">
        <v>205</v>
      </c>
      <c r="BL1572" t="s">
        <v>126</v>
      </c>
      <c r="BM1572" t="s">
        <v>212</v>
      </c>
      <c r="BR1572">
        <v>2.4694200000000008</v>
      </c>
    </row>
    <row r="1573" spans="59:70" x14ac:dyDescent="0.25">
      <c r="BG1573">
        <v>2014</v>
      </c>
      <c r="BH1573" t="s">
        <v>116</v>
      </c>
      <c r="BI1573" t="s">
        <v>206</v>
      </c>
      <c r="BL1573" t="s">
        <v>126</v>
      </c>
      <c r="BM1573" t="s">
        <v>212</v>
      </c>
      <c r="BR1573">
        <v>6.8259200000000009</v>
      </c>
    </row>
    <row r="1574" spans="59:70" x14ac:dyDescent="0.25">
      <c r="BG1574">
        <v>2014</v>
      </c>
      <c r="BH1574" t="s">
        <v>116</v>
      </c>
      <c r="BI1574" t="s">
        <v>207</v>
      </c>
      <c r="BL1574" t="s">
        <v>126</v>
      </c>
      <c r="BM1574" t="s">
        <v>212</v>
      </c>
      <c r="BR1574">
        <v>1.4763499999999949</v>
      </c>
    </row>
    <row r="1575" spans="59:70" x14ac:dyDescent="0.25">
      <c r="BG1575">
        <v>2014</v>
      </c>
      <c r="BH1575" t="s">
        <v>121</v>
      </c>
      <c r="BK1575" t="s">
        <v>208</v>
      </c>
      <c r="BL1575" t="s">
        <v>126</v>
      </c>
      <c r="BM1575" t="s">
        <v>212</v>
      </c>
      <c r="BR1575">
        <v>329.13600000000002</v>
      </c>
    </row>
    <row r="1576" spans="59:70" x14ac:dyDescent="0.25">
      <c r="BG1576">
        <v>2014</v>
      </c>
      <c r="BH1576" t="s">
        <v>121</v>
      </c>
      <c r="BK1576" t="s">
        <v>124</v>
      </c>
      <c r="BL1576" t="s">
        <v>126</v>
      </c>
      <c r="BM1576" t="s">
        <v>212</v>
      </c>
      <c r="BR1576">
        <v>0.751</v>
      </c>
    </row>
    <row r="1577" spans="59:70" x14ac:dyDescent="0.25">
      <c r="BG1577">
        <v>2014</v>
      </c>
      <c r="BH1577" t="s">
        <v>121</v>
      </c>
      <c r="BK1577" t="s">
        <v>209</v>
      </c>
      <c r="BL1577" t="s">
        <v>126</v>
      </c>
      <c r="BM1577" t="s">
        <v>212</v>
      </c>
      <c r="BR1577" t="e">
        <v>#VALUE!</v>
      </c>
    </row>
    <row r="1578" spans="59:70" x14ac:dyDescent="0.25">
      <c r="BG1578">
        <v>2014</v>
      </c>
      <c r="BH1578" t="s">
        <v>121</v>
      </c>
      <c r="BK1578" t="s">
        <v>122</v>
      </c>
      <c r="BL1578" t="s">
        <v>126</v>
      </c>
      <c r="BM1578" t="s">
        <v>212</v>
      </c>
      <c r="BR1578">
        <v>1.036</v>
      </c>
    </row>
    <row r="1579" spans="59:70" x14ac:dyDescent="0.25">
      <c r="BG1579">
        <v>2014</v>
      </c>
      <c r="BH1579" t="s">
        <v>121</v>
      </c>
      <c r="BK1579" t="s">
        <v>123</v>
      </c>
      <c r="BL1579" t="s">
        <v>126</v>
      </c>
      <c r="BM1579" t="s">
        <v>212</v>
      </c>
      <c r="BR1579">
        <v>289.81200000000001</v>
      </c>
    </row>
    <row r="1580" spans="59:70" x14ac:dyDescent="0.25">
      <c r="BG1580">
        <v>2014</v>
      </c>
      <c r="BH1580" t="s">
        <v>121</v>
      </c>
      <c r="BK1580" t="s">
        <v>125</v>
      </c>
      <c r="BL1580" t="s">
        <v>126</v>
      </c>
      <c r="BM1580" t="s">
        <v>212</v>
      </c>
      <c r="BR1580">
        <v>4.83</v>
      </c>
    </row>
    <row r="1581" spans="59:70" x14ac:dyDescent="0.25">
      <c r="BG1581">
        <v>2014</v>
      </c>
      <c r="BH1581" t="s">
        <v>116</v>
      </c>
      <c r="BL1581" t="s">
        <v>126</v>
      </c>
      <c r="BM1581" t="s">
        <v>213</v>
      </c>
      <c r="BR1581">
        <v>210.67025000000041</v>
      </c>
    </row>
    <row r="1582" spans="59:70" x14ac:dyDescent="0.25">
      <c r="BG1582">
        <v>2014</v>
      </c>
      <c r="BH1582" t="s">
        <v>116</v>
      </c>
      <c r="BI1582" t="s">
        <v>198</v>
      </c>
      <c r="BL1582" t="s">
        <v>126</v>
      </c>
      <c r="BM1582" t="s">
        <v>213</v>
      </c>
      <c r="BR1582">
        <v>158.4334200000003</v>
      </c>
    </row>
    <row r="1583" spans="59:70" x14ac:dyDescent="0.25">
      <c r="BG1583">
        <v>2014</v>
      </c>
      <c r="BH1583" t="s">
        <v>116</v>
      </c>
      <c r="BI1583" t="s">
        <v>199</v>
      </c>
      <c r="BL1583" t="s">
        <v>126</v>
      </c>
      <c r="BM1583" t="s">
        <v>213</v>
      </c>
      <c r="BR1583">
        <v>12.611460000000021</v>
      </c>
    </row>
    <row r="1584" spans="59:70" x14ac:dyDescent="0.25">
      <c r="BG1584">
        <v>2014</v>
      </c>
      <c r="BH1584" t="s">
        <v>116</v>
      </c>
      <c r="BI1584" t="s">
        <v>200</v>
      </c>
      <c r="BL1584" t="s">
        <v>126</v>
      </c>
      <c r="BM1584" t="s">
        <v>213</v>
      </c>
      <c r="BR1584">
        <v>20.291409999999949</v>
      </c>
    </row>
    <row r="1585" spans="59:70" x14ac:dyDescent="0.25">
      <c r="BG1585">
        <v>2014</v>
      </c>
      <c r="BH1585" t="s">
        <v>116</v>
      </c>
      <c r="BI1585" t="s">
        <v>201</v>
      </c>
      <c r="BL1585" t="s">
        <v>126</v>
      </c>
      <c r="BM1585" t="s">
        <v>213</v>
      </c>
      <c r="BR1585">
        <v>4.0320399999999967</v>
      </c>
    </row>
    <row r="1586" spans="59:70" x14ac:dyDescent="0.25">
      <c r="BG1586">
        <v>2014</v>
      </c>
      <c r="BH1586" t="s">
        <v>116</v>
      </c>
      <c r="BI1586" t="s">
        <v>201</v>
      </c>
      <c r="BJ1586" t="s">
        <v>118</v>
      </c>
      <c r="BL1586" t="s">
        <v>126</v>
      </c>
      <c r="BM1586" t="s">
        <v>213</v>
      </c>
      <c r="BR1586">
        <v>0.71267999999999998</v>
      </c>
    </row>
    <row r="1587" spans="59:70" x14ac:dyDescent="0.25">
      <c r="BG1587">
        <v>2014</v>
      </c>
      <c r="BH1587" t="s">
        <v>116</v>
      </c>
      <c r="BI1587" t="s">
        <v>201</v>
      </c>
      <c r="BJ1587" t="s">
        <v>117</v>
      </c>
      <c r="BL1587" t="s">
        <v>126</v>
      </c>
      <c r="BM1587" t="s">
        <v>213</v>
      </c>
      <c r="BR1587">
        <v>0.24923000000000001</v>
      </c>
    </row>
    <row r="1588" spans="59:70" x14ac:dyDescent="0.25">
      <c r="BG1588">
        <v>2014</v>
      </c>
      <c r="BH1588" t="s">
        <v>116</v>
      </c>
      <c r="BI1588" t="s">
        <v>201</v>
      </c>
      <c r="BJ1588" t="s">
        <v>120</v>
      </c>
      <c r="BL1588" t="s">
        <v>126</v>
      </c>
      <c r="BM1588" t="s">
        <v>213</v>
      </c>
      <c r="BR1588">
        <v>0.74312999999999996</v>
      </c>
    </row>
    <row r="1589" spans="59:70" x14ac:dyDescent="0.25">
      <c r="BG1589">
        <v>2014</v>
      </c>
      <c r="BH1589" t="s">
        <v>116</v>
      </c>
      <c r="BI1589" t="s">
        <v>201</v>
      </c>
      <c r="BJ1589" t="s">
        <v>202</v>
      </c>
      <c r="BL1589" t="s">
        <v>126</v>
      </c>
      <c r="BM1589" t="s">
        <v>213</v>
      </c>
      <c r="BR1589">
        <v>1.56979</v>
      </c>
    </row>
    <row r="1590" spans="59:70" x14ac:dyDescent="0.25">
      <c r="BG1590">
        <v>2014</v>
      </c>
      <c r="BH1590" t="s">
        <v>116</v>
      </c>
      <c r="BI1590" t="s">
        <v>201</v>
      </c>
      <c r="BJ1590" t="s">
        <v>203</v>
      </c>
      <c r="BL1590" t="s">
        <v>126</v>
      </c>
      <c r="BM1590" t="s">
        <v>213</v>
      </c>
      <c r="BR1590">
        <v>0.28470000000000018</v>
      </c>
    </row>
    <row r="1591" spans="59:70" x14ac:dyDescent="0.25">
      <c r="BG1591">
        <v>2014</v>
      </c>
      <c r="BH1591" t="s">
        <v>116</v>
      </c>
      <c r="BI1591" t="s">
        <v>201</v>
      </c>
      <c r="BJ1591" t="s">
        <v>119</v>
      </c>
      <c r="BL1591" t="s">
        <v>126</v>
      </c>
      <c r="BM1591" t="s">
        <v>213</v>
      </c>
      <c r="BR1591">
        <v>6.726E-2</v>
      </c>
    </row>
    <row r="1592" spans="59:70" x14ac:dyDescent="0.25">
      <c r="BG1592">
        <v>2014</v>
      </c>
      <c r="BH1592" t="s">
        <v>116</v>
      </c>
      <c r="BI1592" t="s">
        <v>201</v>
      </c>
      <c r="BJ1592" t="s">
        <v>204</v>
      </c>
      <c r="BL1592" t="s">
        <v>126</v>
      </c>
      <c r="BM1592" t="s">
        <v>213</v>
      </c>
      <c r="BR1592">
        <v>9.5909999999999926E-2</v>
      </c>
    </row>
    <row r="1593" spans="59:70" x14ac:dyDescent="0.25">
      <c r="BG1593">
        <v>2014</v>
      </c>
      <c r="BH1593" t="s">
        <v>116</v>
      </c>
      <c r="BI1593" t="s">
        <v>201</v>
      </c>
      <c r="BJ1593" t="s">
        <v>205</v>
      </c>
      <c r="BL1593" t="s">
        <v>126</v>
      </c>
      <c r="BM1593" t="s">
        <v>213</v>
      </c>
      <c r="BR1593">
        <v>0.30934000000000011</v>
      </c>
    </row>
    <row r="1594" spans="59:70" x14ac:dyDescent="0.25">
      <c r="BG1594">
        <v>2014</v>
      </c>
      <c r="BH1594" t="s">
        <v>116</v>
      </c>
      <c r="BI1594" t="s">
        <v>206</v>
      </c>
      <c r="BL1594" t="s">
        <v>126</v>
      </c>
      <c r="BM1594" t="s">
        <v>213</v>
      </c>
      <c r="BR1594">
        <v>13.247859999999971</v>
      </c>
    </row>
    <row r="1595" spans="59:70" x14ac:dyDescent="0.25">
      <c r="BG1595">
        <v>2014</v>
      </c>
      <c r="BH1595" t="s">
        <v>116</v>
      </c>
      <c r="BI1595" t="s">
        <v>207</v>
      </c>
      <c r="BL1595" t="s">
        <v>126</v>
      </c>
      <c r="BM1595" t="s">
        <v>213</v>
      </c>
      <c r="BR1595">
        <v>2.0540099999999968</v>
      </c>
    </row>
    <row r="1596" spans="59:70" x14ac:dyDescent="0.25">
      <c r="BG1596">
        <v>2014</v>
      </c>
      <c r="BH1596" t="s">
        <v>121</v>
      </c>
      <c r="BK1596" t="s">
        <v>208</v>
      </c>
      <c r="BL1596" t="s">
        <v>126</v>
      </c>
      <c r="BM1596" t="s">
        <v>213</v>
      </c>
      <c r="BR1596">
        <v>796.798</v>
      </c>
    </row>
    <row r="1597" spans="59:70" x14ac:dyDescent="0.25">
      <c r="BG1597">
        <v>2014</v>
      </c>
      <c r="BH1597" t="s">
        <v>121</v>
      </c>
      <c r="BK1597" t="s">
        <v>124</v>
      </c>
      <c r="BL1597" t="s">
        <v>126</v>
      </c>
      <c r="BM1597" t="s">
        <v>213</v>
      </c>
      <c r="BR1597">
        <v>3.2389999999999999</v>
      </c>
    </row>
    <row r="1598" spans="59:70" x14ac:dyDescent="0.25">
      <c r="BG1598">
        <v>2014</v>
      </c>
      <c r="BH1598" t="s">
        <v>121</v>
      </c>
      <c r="BK1598" t="s">
        <v>209</v>
      </c>
      <c r="BL1598" t="s">
        <v>126</v>
      </c>
      <c r="BM1598" t="s">
        <v>213</v>
      </c>
      <c r="BR1598" t="e">
        <v>#VALUE!</v>
      </c>
    </row>
    <row r="1599" spans="59:70" x14ac:dyDescent="0.25">
      <c r="BG1599">
        <v>2014</v>
      </c>
      <c r="BH1599" t="s">
        <v>121</v>
      </c>
      <c r="BK1599" t="s">
        <v>122</v>
      </c>
      <c r="BL1599" t="s">
        <v>126</v>
      </c>
      <c r="BM1599" t="s">
        <v>213</v>
      </c>
      <c r="BR1599">
        <v>1.506</v>
      </c>
    </row>
    <row r="1600" spans="59:70" x14ac:dyDescent="0.25">
      <c r="BG1600">
        <v>2014</v>
      </c>
      <c r="BH1600" t="s">
        <v>121</v>
      </c>
      <c r="BK1600" t="s">
        <v>123</v>
      </c>
      <c r="BL1600" t="s">
        <v>126</v>
      </c>
      <c r="BM1600" t="s">
        <v>213</v>
      </c>
      <c r="BR1600">
        <v>111.749</v>
      </c>
    </row>
    <row r="1601" spans="59:70" x14ac:dyDescent="0.25">
      <c r="BG1601">
        <v>2014</v>
      </c>
      <c r="BH1601" t="s">
        <v>121</v>
      </c>
      <c r="BK1601" t="s">
        <v>125</v>
      </c>
      <c r="BL1601" t="s">
        <v>126</v>
      </c>
      <c r="BM1601" t="s">
        <v>213</v>
      </c>
      <c r="BR1601">
        <v>8.0060000000000002</v>
      </c>
    </row>
    <row r="1602" spans="59:70" x14ac:dyDescent="0.25">
      <c r="BG1602">
        <v>2014</v>
      </c>
      <c r="BH1602" t="s">
        <v>116</v>
      </c>
      <c r="BL1602" t="s">
        <v>126</v>
      </c>
      <c r="BM1602" t="s">
        <v>217</v>
      </c>
      <c r="BR1602">
        <v>211.86683000000119</v>
      </c>
    </row>
    <row r="1603" spans="59:70" x14ac:dyDescent="0.25">
      <c r="BG1603">
        <v>2014</v>
      </c>
      <c r="BH1603" t="s">
        <v>116</v>
      </c>
      <c r="BI1603" t="s">
        <v>198</v>
      </c>
      <c r="BL1603" t="s">
        <v>126</v>
      </c>
      <c r="BM1603" t="s">
        <v>217</v>
      </c>
      <c r="BR1603">
        <v>136.93440000000081</v>
      </c>
    </row>
    <row r="1604" spans="59:70" x14ac:dyDescent="0.25">
      <c r="BG1604">
        <v>2014</v>
      </c>
      <c r="BH1604" t="s">
        <v>116</v>
      </c>
      <c r="BI1604" t="s">
        <v>199</v>
      </c>
      <c r="BL1604" t="s">
        <v>126</v>
      </c>
      <c r="BM1604" t="s">
        <v>217</v>
      </c>
      <c r="BR1604">
        <v>24.20273999999997</v>
      </c>
    </row>
    <row r="1605" spans="59:70" x14ac:dyDescent="0.25">
      <c r="BG1605">
        <v>2014</v>
      </c>
      <c r="BH1605" t="s">
        <v>116</v>
      </c>
      <c r="BI1605" t="s">
        <v>200</v>
      </c>
      <c r="BL1605" t="s">
        <v>126</v>
      </c>
      <c r="BM1605" t="s">
        <v>217</v>
      </c>
      <c r="BR1605">
        <v>16.368490000000008</v>
      </c>
    </row>
    <row r="1606" spans="59:70" x14ac:dyDescent="0.25">
      <c r="BG1606">
        <v>2014</v>
      </c>
      <c r="BH1606" t="s">
        <v>116</v>
      </c>
      <c r="BI1606" t="s">
        <v>201</v>
      </c>
      <c r="BL1606" t="s">
        <v>126</v>
      </c>
      <c r="BM1606" t="s">
        <v>217</v>
      </c>
      <c r="BR1606">
        <v>22.801510000000022</v>
      </c>
    </row>
    <row r="1607" spans="59:70" x14ac:dyDescent="0.25">
      <c r="BG1607">
        <v>2014</v>
      </c>
      <c r="BH1607" t="s">
        <v>116</v>
      </c>
      <c r="BI1607" t="s">
        <v>201</v>
      </c>
      <c r="BJ1607" t="s">
        <v>118</v>
      </c>
      <c r="BL1607" t="s">
        <v>126</v>
      </c>
      <c r="BM1607" t="s">
        <v>217</v>
      </c>
      <c r="BR1607">
        <v>3.6023099999999961</v>
      </c>
    </row>
    <row r="1608" spans="59:70" x14ac:dyDescent="0.25">
      <c r="BG1608">
        <v>2014</v>
      </c>
      <c r="BH1608" t="s">
        <v>116</v>
      </c>
      <c r="BI1608" t="s">
        <v>201</v>
      </c>
      <c r="BJ1608" t="s">
        <v>117</v>
      </c>
      <c r="BL1608" t="s">
        <v>126</v>
      </c>
      <c r="BM1608" t="s">
        <v>217</v>
      </c>
      <c r="BR1608">
        <v>8.1991500000000013</v>
      </c>
    </row>
    <row r="1609" spans="59:70" x14ac:dyDescent="0.25">
      <c r="BG1609">
        <v>2014</v>
      </c>
      <c r="BH1609" t="s">
        <v>116</v>
      </c>
      <c r="BI1609" t="s">
        <v>201</v>
      </c>
      <c r="BJ1609" t="s">
        <v>120</v>
      </c>
      <c r="BL1609" t="s">
        <v>126</v>
      </c>
      <c r="BM1609" t="s">
        <v>217</v>
      </c>
      <c r="BR1609">
        <v>2.9090300000000009</v>
      </c>
    </row>
    <row r="1610" spans="59:70" x14ac:dyDescent="0.25">
      <c r="BG1610">
        <v>2014</v>
      </c>
      <c r="BH1610" t="s">
        <v>116</v>
      </c>
      <c r="BI1610" t="s">
        <v>201</v>
      </c>
      <c r="BJ1610" t="s">
        <v>202</v>
      </c>
      <c r="BL1610" t="s">
        <v>126</v>
      </c>
      <c r="BM1610" t="s">
        <v>217</v>
      </c>
      <c r="BR1610">
        <v>1.7666700000000011</v>
      </c>
    </row>
    <row r="1611" spans="59:70" x14ac:dyDescent="0.25">
      <c r="BG1611">
        <v>2014</v>
      </c>
      <c r="BH1611" t="s">
        <v>116</v>
      </c>
      <c r="BI1611" t="s">
        <v>201</v>
      </c>
      <c r="BJ1611" t="s">
        <v>203</v>
      </c>
      <c r="BL1611" t="s">
        <v>126</v>
      </c>
      <c r="BM1611" t="s">
        <v>217</v>
      </c>
      <c r="BR1611">
        <v>1.90652</v>
      </c>
    </row>
    <row r="1612" spans="59:70" x14ac:dyDescent="0.25">
      <c r="BG1612">
        <v>2014</v>
      </c>
      <c r="BH1612" t="s">
        <v>116</v>
      </c>
      <c r="BI1612" t="s">
        <v>201</v>
      </c>
      <c r="BJ1612" t="s">
        <v>119</v>
      </c>
      <c r="BL1612" t="s">
        <v>126</v>
      </c>
      <c r="BM1612" t="s">
        <v>217</v>
      </c>
      <c r="BR1612">
        <v>0.28110000000000013</v>
      </c>
    </row>
    <row r="1613" spans="59:70" x14ac:dyDescent="0.25">
      <c r="BG1613">
        <v>2014</v>
      </c>
      <c r="BH1613" t="s">
        <v>116</v>
      </c>
      <c r="BI1613" t="s">
        <v>201</v>
      </c>
      <c r="BJ1613" t="s">
        <v>204</v>
      </c>
      <c r="BL1613" t="s">
        <v>126</v>
      </c>
      <c r="BM1613" t="s">
        <v>217</v>
      </c>
      <c r="BR1613">
        <v>0.56855000000000089</v>
      </c>
    </row>
    <row r="1614" spans="59:70" x14ac:dyDescent="0.25">
      <c r="BG1614">
        <v>2014</v>
      </c>
      <c r="BH1614" t="s">
        <v>116</v>
      </c>
      <c r="BI1614" t="s">
        <v>201</v>
      </c>
      <c r="BJ1614" t="s">
        <v>205</v>
      </c>
      <c r="BL1614" t="s">
        <v>126</v>
      </c>
      <c r="BM1614" t="s">
        <v>217</v>
      </c>
      <c r="BR1614">
        <v>3.5681799999999999</v>
      </c>
    </row>
    <row r="1615" spans="59:70" x14ac:dyDescent="0.25">
      <c r="BG1615">
        <v>2014</v>
      </c>
      <c r="BH1615" t="s">
        <v>116</v>
      </c>
      <c r="BI1615" t="s">
        <v>206</v>
      </c>
      <c r="BL1615" t="s">
        <v>126</v>
      </c>
      <c r="BM1615" t="s">
        <v>217</v>
      </c>
      <c r="BR1615">
        <v>9.8116599999999856</v>
      </c>
    </row>
    <row r="1616" spans="59:70" x14ac:dyDescent="0.25">
      <c r="BG1616">
        <v>2014</v>
      </c>
      <c r="BH1616" t="s">
        <v>116</v>
      </c>
      <c r="BI1616" t="s">
        <v>207</v>
      </c>
      <c r="BL1616" t="s">
        <v>126</v>
      </c>
      <c r="BM1616" t="s">
        <v>217</v>
      </c>
      <c r="BR1616">
        <v>1.747989999999997</v>
      </c>
    </row>
    <row r="1617" spans="59:70" x14ac:dyDescent="0.25">
      <c r="BG1617">
        <v>2014</v>
      </c>
      <c r="BH1617" t="s">
        <v>121</v>
      </c>
      <c r="BK1617" t="s">
        <v>208</v>
      </c>
      <c r="BL1617" t="s">
        <v>126</v>
      </c>
      <c r="BM1617" t="s">
        <v>217</v>
      </c>
      <c r="BR1617">
        <v>892.51499999999999</v>
      </c>
    </row>
    <row r="1618" spans="59:70" x14ac:dyDescent="0.25">
      <c r="BG1618">
        <v>2014</v>
      </c>
      <c r="BH1618" t="s">
        <v>121</v>
      </c>
      <c r="BK1618" t="s">
        <v>124</v>
      </c>
      <c r="BL1618" t="s">
        <v>126</v>
      </c>
      <c r="BM1618" t="s">
        <v>217</v>
      </c>
      <c r="BR1618">
        <v>3.48</v>
      </c>
    </row>
    <row r="1619" spans="59:70" x14ac:dyDescent="0.25">
      <c r="BG1619">
        <v>2014</v>
      </c>
      <c r="BH1619" t="s">
        <v>121</v>
      </c>
      <c r="BK1619" t="s">
        <v>209</v>
      </c>
      <c r="BL1619" t="s">
        <v>126</v>
      </c>
      <c r="BM1619" t="s">
        <v>217</v>
      </c>
      <c r="BR1619" t="e">
        <v>#VALUE!</v>
      </c>
    </row>
    <row r="1620" spans="59:70" x14ac:dyDescent="0.25">
      <c r="BG1620">
        <v>2014</v>
      </c>
      <c r="BH1620" t="s">
        <v>121</v>
      </c>
      <c r="BK1620" t="s">
        <v>122</v>
      </c>
      <c r="BL1620" t="s">
        <v>126</v>
      </c>
      <c r="BM1620" t="s">
        <v>217</v>
      </c>
      <c r="BR1620">
        <v>8.7989999999999995</v>
      </c>
    </row>
    <row r="1621" spans="59:70" x14ac:dyDescent="0.25">
      <c r="BG1621">
        <v>2014</v>
      </c>
      <c r="BH1621" t="s">
        <v>121</v>
      </c>
      <c r="BK1621" t="s">
        <v>123</v>
      </c>
      <c r="BL1621" t="s">
        <v>126</v>
      </c>
      <c r="BM1621" t="s">
        <v>217</v>
      </c>
      <c r="BR1621">
        <v>2185.886</v>
      </c>
    </row>
    <row r="1622" spans="59:70" x14ac:dyDescent="0.25">
      <c r="BG1622">
        <v>2014</v>
      </c>
      <c r="BH1622" t="s">
        <v>121</v>
      </c>
      <c r="BK1622" t="s">
        <v>125</v>
      </c>
      <c r="BL1622" t="s">
        <v>126</v>
      </c>
      <c r="BM1622" t="s">
        <v>217</v>
      </c>
      <c r="BR1622">
        <v>13.616</v>
      </c>
    </row>
    <row r="1623" spans="59:70" x14ac:dyDescent="0.25">
      <c r="BG1623">
        <v>2014</v>
      </c>
      <c r="BH1623" t="s">
        <v>116</v>
      </c>
      <c r="BL1623" t="s">
        <v>126</v>
      </c>
      <c r="BR1623">
        <v>1631.363640000003</v>
      </c>
    </row>
    <row r="1624" spans="59:70" x14ac:dyDescent="0.25">
      <c r="BG1624">
        <v>2014</v>
      </c>
      <c r="BH1624" t="s">
        <v>116</v>
      </c>
      <c r="BI1624" t="s">
        <v>198</v>
      </c>
      <c r="BL1624" t="s">
        <v>126</v>
      </c>
      <c r="BR1624">
        <v>1047.9159999999999</v>
      </c>
    </row>
    <row r="1625" spans="59:70" x14ac:dyDescent="0.25">
      <c r="BG1625">
        <v>2014</v>
      </c>
      <c r="BH1625" t="s">
        <v>116</v>
      </c>
      <c r="BI1625" t="s">
        <v>199</v>
      </c>
      <c r="BL1625" t="s">
        <v>126</v>
      </c>
      <c r="BR1625">
        <v>257.05499999999989</v>
      </c>
    </row>
    <row r="1626" spans="59:70" x14ac:dyDescent="0.25">
      <c r="BG1626">
        <v>2014</v>
      </c>
      <c r="BH1626" t="s">
        <v>116</v>
      </c>
      <c r="BI1626" t="s">
        <v>200</v>
      </c>
      <c r="BL1626" t="s">
        <v>126</v>
      </c>
      <c r="BR1626">
        <v>152.571</v>
      </c>
    </row>
    <row r="1627" spans="59:70" x14ac:dyDescent="0.25">
      <c r="BG1627">
        <v>2014</v>
      </c>
      <c r="BH1627" t="s">
        <v>116</v>
      </c>
      <c r="BI1627" t="s">
        <v>201</v>
      </c>
      <c r="BL1627" t="s">
        <v>126</v>
      </c>
      <c r="BR1627">
        <v>86.727370000000079</v>
      </c>
    </row>
    <row r="1628" spans="59:70" x14ac:dyDescent="0.25">
      <c r="BG1628">
        <v>2014</v>
      </c>
      <c r="BH1628" t="s">
        <v>116</v>
      </c>
      <c r="BI1628" t="s">
        <v>201</v>
      </c>
      <c r="BJ1628" t="s">
        <v>118</v>
      </c>
      <c r="BL1628" t="s">
        <v>126</v>
      </c>
      <c r="BR1628">
        <v>20.682999999999989</v>
      </c>
    </row>
    <row r="1629" spans="59:70" x14ac:dyDescent="0.25">
      <c r="BG1629">
        <v>2014</v>
      </c>
      <c r="BH1629" t="s">
        <v>116</v>
      </c>
      <c r="BI1629" t="s">
        <v>201</v>
      </c>
      <c r="BJ1629" t="s">
        <v>117</v>
      </c>
      <c r="BL1629" t="s">
        <v>126</v>
      </c>
      <c r="BR1629">
        <v>21.486000000000001</v>
      </c>
    </row>
    <row r="1630" spans="59:70" x14ac:dyDescent="0.25">
      <c r="BG1630">
        <v>2014</v>
      </c>
      <c r="BH1630" t="s">
        <v>116</v>
      </c>
      <c r="BI1630" t="s">
        <v>201</v>
      </c>
      <c r="BJ1630" t="s">
        <v>120</v>
      </c>
      <c r="BL1630" t="s">
        <v>126</v>
      </c>
      <c r="BR1630">
        <v>9.3719999999999999</v>
      </c>
    </row>
    <row r="1631" spans="59:70" x14ac:dyDescent="0.25">
      <c r="BG1631">
        <v>2014</v>
      </c>
      <c r="BH1631" t="s">
        <v>116</v>
      </c>
      <c r="BI1631" t="s">
        <v>201</v>
      </c>
      <c r="BJ1631" t="s">
        <v>202</v>
      </c>
      <c r="BL1631" t="s">
        <v>126</v>
      </c>
      <c r="BR1631">
        <v>15.185</v>
      </c>
    </row>
    <row r="1632" spans="59:70" x14ac:dyDescent="0.25">
      <c r="BG1632">
        <v>2014</v>
      </c>
      <c r="BH1632" t="s">
        <v>116</v>
      </c>
      <c r="BI1632" t="s">
        <v>201</v>
      </c>
      <c r="BJ1632" t="s">
        <v>203</v>
      </c>
      <c r="BL1632" t="s">
        <v>126</v>
      </c>
      <c r="BR1632">
        <v>6.133</v>
      </c>
    </row>
    <row r="1633" spans="59:70" x14ac:dyDescent="0.25">
      <c r="BG1633">
        <v>2014</v>
      </c>
      <c r="BH1633" t="s">
        <v>116</v>
      </c>
      <c r="BI1633" t="s">
        <v>201</v>
      </c>
      <c r="BJ1633" t="s">
        <v>119</v>
      </c>
      <c r="BL1633" t="s">
        <v>126</v>
      </c>
      <c r="BR1633">
        <v>2.7749999999999999</v>
      </c>
    </row>
    <row r="1634" spans="59:70" x14ac:dyDescent="0.25">
      <c r="BG1634">
        <v>2014</v>
      </c>
      <c r="BH1634" t="s">
        <v>116</v>
      </c>
      <c r="BI1634" t="s">
        <v>201</v>
      </c>
      <c r="BJ1634" t="s">
        <v>204</v>
      </c>
      <c r="BL1634" t="s">
        <v>126</v>
      </c>
      <c r="BR1634">
        <v>1.6933700000000009</v>
      </c>
    </row>
    <row r="1635" spans="59:70" x14ac:dyDescent="0.25">
      <c r="BG1635">
        <v>2014</v>
      </c>
      <c r="BH1635" t="s">
        <v>116</v>
      </c>
      <c r="BI1635" t="s">
        <v>201</v>
      </c>
      <c r="BJ1635" t="s">
        <v>205</v>
      </c>
      <c r="BL1635" t="s">
        <v>126</v>
      </c>
      <c r="BR1635">
        <v>9.4000000000000039</v>
      </c>
    </row>
    <row r="1636" spans="59:70" x14ac:dyDescent="0.25">
      <c r="BG1636">
        <v>2014</v>
      </c>
      <c r="BH1636" t="s">
        <v>116</v>
      </c>
      <c r="BI1636" t="s">
        <v>206</v>
      </c>
      <c r="BL1636" t="s">
        <v>126</v>
      </c>
      <c r="BR1636">
        <v>75.702999999999946</v>
      </c>
    </row>
    <row r="1637" spans="59:70" x14ac:dyDescent="0.25">
      <c r="BG1637">
        <v>2014</v>
      </c>
      <c r="BH1637" t="s">
        <v>116</v>
      </c>
      <c r="BI1637" t="s">
        <v>207</v>
      </c>
      <c r="BL1637" t="s">
        <v>126</v>
      </c>
      <c r="BR1637">
        <v>11.391</v>
      </c>
    </row>
    <row r="1638" spans="59:70" x14ac:dyDescent="0.25">
      <c r="BG1638">
        <v>2014</v>
      </c>
      <c r="BH1638" t="s">
        <v>121</v>
      </c>
      <c r="BK1638" t="s">
        <v>208</v>
      </c>
      <c r="BL1638" t="s">
        <v>126</v>
      </c>
      <c r="BR1638">
        <v>9738.8709999999992</v>
      </c>
    </row>
    <row r="1639" spans="59:70" x14ac:dyDescent="0.25">
      <c r="BG1639">
        <v>2014</v>
      </c>
      <c r="BH1639" t="s">
        <v>121</v>
      </c>
      <c r="BK1639" t="s">
        <v>124</v>
      </c>
      <c r="BL1639" t="s">
        <v>126</v>
      </c>
      <c r="BR1639">
        <v>10.692</v>
      </c>
    </row>
    <row r="1640" spans="59:70" x14ac:dyDescent="0.25">
      <c r="BG1640">
        <v>2014</v>
      </c>
      <c r="BH1640" t="s">
        <v>121</v>
      </c>
      <c r="BK1640" t="s">
        <v>209</v>
      </c>
      <c r="BL1640" t="s">
        <v>126</v>
      </c>
      <c r="BR1640" t="e">
        <v>#VALUE!</v>
      </c>
    </row>
    <row r="1641" spans="59:70" x14ac:dyDescent="0.25">
      <c r="BG1641">
        <v>2014</v>
      </c>
      <c r="BH1641" t="s">
        <v>121</v>
      </c>
      <c r="BK1641" t="s">
        <v>122</v>
      </c>
      <c r="BL1641" t="s">
        <v>126</v>
      </c>
      <c r="BR1641">
        <v>28.37</v>
      </c>
    </row>
    <row r="1642" spans="59:70" x14ac:dyDescent="0.25">
      <c r="BG1642">
        <v>2014</v>
      </c>
      <c r="BH1642" t="s">
        <v>121</v>
      </c>
      <c r="BK1642" t="s">
        <v>123</v>
      </c>
      <c r="BL1642" t="s">
        <v>126</v>
      </c>
      <c r="BR1642">
        <v>8997.2000000000007</v>
      </c>
    </row>
    <row r="1643" spans="59:70" x14ac:dyDescent="0.25">
      <c r="BG1643">
        <v>2014</v>
      </c>
      <c r="BH1643" t="s">
        <v>121</v>
      </c>
      <c r="BK1643" t="s">
        <v>125</v>
      </c>
      <c r="BL1643" t="s">
        <v>126</v>
      </c>
      <c r="BR1643">
        <v>50.052</v>
      </c>
    </row>
    <row r="1644" spans="59:70" x14ac:dyDescent="0.25">
      <c r="BG1644">
        <v>2015</v>
      </c>
      <c r="BH1644" t="s">
        <v>116</v>
      </c>
      <c r="BL1644" t="s">
        <v>126</v>
      </c>
      <c r="BM1644" t="s">
        <v>214</v>
      </c>
      <c r="BR1644">
        <v>0</v>
      </c>
    </row>
    <row r="1645" spans="59:70" x14ac:dyDescent="0.25">
      <c r="BG1645">
        <v>2015</v>
      </c>
      <c r="BH1645" t="s">
        <v>116</v>
      </c>
      <c r="BI1645" t="s">
        <v>198</v>
      </c>
      <c r="BL1645" t="s">
        <v>126</v>
      </c>
      <c r="BM1645" t="s">
        <v>214</v>
      </c>
      <c r="BR1645">
        <v>0</v>
      </c>
    </row>
    <row r="1646" spans="59:70" x14ac:dyDescent="0.25">
      <c r="BG1646">
        <v>2015</v>
      </c>
      <c r="BH1646" t="s">
        <v>116</v>
      </c>
      <c r="BI1646" t="s">
        <v>199</v>
      </c>
      <c r="BL1646" t="s">
        <v>126</v>
      </c>
      <c r="BM1646" t="s">
        <v>214</v>
      </c>
      <c r="BR1646">
        <v>0</v>
      </c>
    </row>
    <row r="1647" spans="59:70" x14ac:dyDescent="0.25">
      <c r="BG1647">
        <v>2015</v>
      </c>
      <c r="BH1647" t="s">
        <v>116</v>
      </c>
      <c r="BI1647" t="s">
        <v>200</v>
      </c>
      <c r="BL1647" t="s">
        <v>126</v>
      </c>
      <c r="BM1647" t="s">
        <v>214</v>
      </c>
      <c r="BR1647">
        <v>0</v>
      </c>
    </row>
    <row r="1648" spans="59:70" x14ac:dyDescent="0.25">
      <c r="BG1648">
        <v>2015</v>
      </c>
      <c r="BH1648" t="s">
        <v>116</v>
      </c>
      <c r="BI1648" t="s">
        <v>201</v>
      </c>
      <c r="BL1648" t="s">
        <v>126</v>
      </c>
      <c r="BM1648" t="s">
        <v>214</v>
      </c>
      <c r="BR1648">
        <v>0</v>
      </c>
    </row>
    <row r="1649" spans="59:70" x14ac:dyDescent="0.25">
      <c r="BG1649">
        <v>2015</v>
      </c>
      <c r="BH1649" t="s">
        <v>116</v>
      </c>
      <c r="BI1649" t="s">
        <v>201</v>
      </c>
      <c r="BJ1649" t="s">
        <v>118</v>
      </c>
      <c r="BL1649" t="s">
        <v>126</v>
      </c>
      <c r="BM1649" t="s">
        <v>214</v>
      </c>
      <c r="BR1649">
        <v>0</v>
      </c>
    </row>
    <row r="1650" spans="59:70" x14ac:dyDescent="0.25">
      <c r="BG1650">
        <v>2015</v>
      </c>
      <c r="BH1650" t="s">
        <v>116</v>
      </c>
      <c r="BI1650" t="s">
        <v>201</v>
      </c>
      <c r="BJ1650" t="s">
        <v>117</v>
      </c>
      <c r="BL1650" t="s">
        <v>126</v>
      </c>
      <c r="BM1650" t="s">
        <v>214</v>
      </c>
      <c r="BR1650">
        <v>0</v>
      </c>
    </row>
    <row r="1651" spans="59:70" x14ac:dyDescent="0.25">
      <c r="BG1651">
        <v>2015</v>
      </c>
      <c r="BH1651" t="s">
        <v>116</v>
      </c>
      <c r="BI1651" t="s">
        <v>201</v>
      </c>
      <c r="BJ1651" t="s">
        <v>120</v>
      </c>
      <c r="BL1651" t="s">
        <v>126</v>
      </c>
      <c r="BM1651" t="s">
        <v>214</v>
      </c>
      <c r="BR1651">
        <v>0</v>
      </c>
    </row>
    <row r="1652" spans="59:70" x14ac:dyDescent="0.25">
      <c r="BG1652">
        <v>2015</v>
      </c>
      <c r="BH1652" t="s">
        <v>116</v>
      </c>
      <c r="BI1652" t="s">
        <v>201</v>
      </c>
      <c r="BJ1652" t="s">
        <v>202</v>
      </c>
      <c r="BL1652" t="s">
        <v>126</v>
      </c>
      <c r="BM1652" t="s">
        <v>214</v>
      </c>
      <c r="BR1652">
        <v>0</v>
      </c>
    </row>
    <row r="1653" spans="59:70" x14ac:dyDescent="0.25">
      <c r="BG1653">
        <v>2015</v>
      </c>
      <c r="BH1653" t="s">
        <v>116</v>
      </c>
      <c r="BI1653" t="s">
        <v>201</v>
      </c>
      <c r="BJ1653" t="s">
        <v>203</v>
      </c>
      <c r="BL1653" t="s">
        <v>126</v>
      </c>
      <c r="BM1653" t="s">
        <v>214</v>
      </c>
      <c r="BR1653">
        <v>0</v>
      </c>
    </row>
    <row r="1654" spans="59:70" x14ac:dyDescent="0.25">
      <c r="BG1654">
        <v>2015</v>
      </c>
      <c r="BH1654" t="s">
        <v>116</v>
      </c>
      <c r="BI1654" t="s">
        <v>201</v>
      </c>
      <c r="BJ1654" t="s">
        <v>119</v>
      </c>
      <c r="BL1654" t="s">
        <v>126</v>
      </c>
      <c r="BM1654" t="s">
        <v>214</v>
      </c>
      <c r="BR1654">
        <v>0</v>
      </c>
    </row>
    <row r="1655" spans="59:70" x14ac:dyDescent="0.25">
      <c r="BG1655">
        <v>2015</v>
      </c>
      <c r="BH1655" t="s">
        <v>116</v>
      </c>
      <c r="BI1655" t="s">
        <v>201</v>
      </c>
      <c r="BJ1655" t="s">
        <v>204</v>
      </c>
      <c r="BL1655" t="s">
        <v>126</v>
      </c>
      <c r="BM1655" t="s">
        <v>214</v>
      </c>
      <c r="BR1655">
        <v>0</v>
      </c>
    </row>
    <row r="1656" spans="59:70" x14ac:dyDescent="0.25">
      <c r="BG1656">
        <v>2015</v>
      </c>
      <c r="BH1656" t="s">
        <v>116</v>
      </c>
      <c r="BI1656" t="s">
        <v>201</v>
      </c>
      <c r="BJ1656" t="s">
        <v>205</v>
      </c>
      <c r="BL1656" t="s">
        <v>126</v>
      </c>
      <c r="BM1656" t="s">
        <v>214</v>
      </c>
      <c r="BR1656">
        <v>0</v>
      </c>
    </row>
    <row r="1657" spans="59:70" x14ac:dyDescent="0.25">
      <c r="BG1657">
        <v>2015</v>
      </c>
      <c r="BH1657" t="s">
        <v>116</v>
      </c>
      <c r="BI1657" t="s">
        <v>206</v>
      </c>
      <c r="BL1657" t="s">
        <v>126</v>
      </c>
      <c r="BM1657" t="s">
        <v>214</v>
      </c>
      <c r="BR1657">
        <v>0</v>
      </c>
    </row>
    <row r="1658" spans="59:70" x14ac:dyDescent="0.25">
      <c r="BG1658">
        <v>2015</v>
      </c>
      <c r="BH1658" t="s">
        <v>116</v>
      </c>
      <c r="BI1658" t="s">
        <v>207</v>
      </c>
      <c r="BL1658" t="s">
        <v>126</v>
      </c>
      <c r="BM1658" t="s">
        <v>214</v>
      </c>
      <c r="BR1658">
        <v>0</v>
      </c>
    </row>
    <row r="1659" spans="59:70" x14ac:dyDescent="0.25">
      <c r="BG1659">
        <v>2015</v>
      </c>
      <c r="BH1659" t="s">
        <v>121</v>
      </c>
      <c r="BK1659" t="s">
        <v>208</v>
      </c>
      <c r="BL1659" t="s">
        <v>126</v>
      </c>
      <c r="BM1659" t="s">
        <v>214</v>
      </c>
      <c r="BR1659">
        <v>0</v>
      </c>
    </row>
    <row r="1660" spans="59:70" x14ac:dyDescent="0.25">
      <c r="BG1660">
        <v>2015</v>
      </c>
      <c r="BH1660" t="s">
        <v>121</v>
      </c>
      <c r="BK1660" t="s">
        <v>124</v>
      </c>
      <c r="BL1660" t="s">
        <v>126</v>
      </c>
      <c r="BM1660" t="s">
        <v>214</v>
      </c>
      <c r="BR1660">
        <v>0</v>
      </c>
    </row>
    <row r="1661" spans="59:70" x14ac:dyDescent="0.25">
      <c r="BG1661">
        <v>2015</v>
      </c>
      <c r="BH1661" t="s">
        <v>121</v>
      </c>
      <c r="BK1661" t="s">
        <v>209</v>
      </c>
      <c r="BL1661" t="s">
        <v>126</v>
      </c>
      <c r="BM1661" t="s">
        <v>214</v>
      </c>
      <c r="BR1661" t="e">
        <v>#VALUE!</v>
      </c>
    </row>
    <row r="1662" spans="59:70" x14ac:dyDescent="0.25">
      <c r="BG1662">
        <v>2015</v>
      </c>
      <c r="BH1662" t="s">
        <v>121</v>
      </c>
      <c r="BK1662" t="s">
        <v>122</v>
      </c>
      <c r="BL1662" t="s">
        <v>126</v>
      </c>
      <c r="BM1662" t="s">
        <v>214</v>
      </c>
      <c r="BR1662">
        <v>0</v>
      </c>
    </row>
    <row r="1663" spans="59:70" x14ac:dyDescent="0.25">
      <c r="BG1663">
        <v>2015</v>
      </c>
      <c r="BH1663" t="s">
        <v>121</v>
      </c>
      <c r="BK1663" t="s">
        <v>123</v>
      </c>
      <c r="BL1663" t="s">
        <v>126</v>
      </c>
      <c r="BM1663" t="s">
        <v>214</v>
      </c>
      <c r="BR1663">
        <v>0</v>
      </c>
    </row>
    <row r="1664" spans="59:70" x14ac:dyDescent="0.25">
      <c r="BG1664">
        <v>2015</v>
      </c>
      <c r="BH1664" t="s">
        <v>121</v>
      </c>
      <c r="BK1664" t="s">
        <v>125</v>
      </c>
      <c r="BL1664" t="s">
        <v>126</v>
      </c>
      <c r="BM1664" t="s">
        <v>214</v>
      </c>
      <c r="BR1664">
        <v>0</v>
      </c>
    </row>
    <row r="1665" spans="59:70" x14ac:dyDescent="0.25">
      <c r="BG1665">
        <v>2015</v>
      </c>
      <c r="BH1665" t="s">
        <v>116</v>
      </c>
      <c r="BL1665" t="s">
        <v>126</v>
      </c>
      <c r="BM1665" t="s">
        <v>215</v>
      </c>
      <c r="BR1665">
        <v>276.16998001933177</v>
      </c>
    </row>
    <row r="1666" spans="59:70" x14ac:dyDescent="0.25">
      <c r="BG1666">
        <v>2015</v>
      </c>
      <c r="BH1666" t="s">
        <v>116</v>
      </c>
      <c r="BI1666" t="s">
        <v>198</v>
      </c>
      <c r="BL1666" t="s">
        <v>126</v>
      </c>
      <c r="BM1666" t="s">
        <v>215</v>
      </c>
      <c r="BR1666">
        <v>154.7946309224333</v>
      </c>
    </row>
    <row r="1667" spans="59:70" x14ac:dyDescent="0.25">
      <c r="BG1667">
        <v>2015</v>
      </c>
      <c r="BH1667" t="s">
        <v>116</v>
      </c>
      <c r="BI1667" t="s">
        <v>199</v>
      </c>
      <c r="BL1667" t="s">
        <v>126</v>
      </c>
      <c r="BM1667" t="s">
        <v>215</v>
      </c>
      <c r="BR1667">
        <v>82.25908936466584</v>
      </c>
    </row>
    <row r="1668" spans="59:70" x14ac:dyDescent="0.25">
      <c r="BG1668">
        <v>2015</v>
      </c>
      <c r="BH1668" t="s">
        <v>116</v>
      </c>
      <c r="BI1668" t="s">
        <v>200</v>
      </c>
      <c r="BL1668" t="s">
        <v>126</v>
      </c>
      <c r="BM1668" t="s">
        <v>215</v>
      </c>
      <c r="BR1668">
        <v>21.785226386262249</v>
      </c>
    </row>
    <row r="1669" spans="59:70" x14ac:dyDescent="0.25">
      <c r="BG1669">
        <v>2015</v>
      </c>
      <c r="BH1669" t="s">
        <v>116</v>
      </c>
      <c r="BI1669" t="s">
        <v>201</v>
      </c>
      <c r="BL1669" t="s">
        <v>126</v>
      </c>
      <c r="BM1669" t="s">
        <v>215</v>
      </c>
      <c r="BR1669">
        <v>5.9884204145405509</v>
      </c>
    </row>
    <row r="1670" spans="59:70" x14ac:dyDescent="0.25">
      <c r="BG1670">
        <v>2015</v>
      </c>
      <c r="BH1670" t="s">
        <v>116</v>
      </c>
      <c r="BI1670" t="s">
        <v>201</v>
      </c>
      <c r="BJ1670" t="s">
        <v>118</v>
      </c>
      <c r="BL1670" t="s">
        <v>126</v>
      </c>
      <c r="BM1670" t="s">
        <v>215</v>
      </c>
      <c r="BR1670">
        <v>2.2487500000000011</v>
      </c>
    </row>
    <row r="1671" spans="59:70" x14ac:dyDescent="0.25">
      <c r="BG1671">
        <v>2015</v>
      </c>
      <c r="BH1671" t="s">
        <v>116</v>
      </c>
      <c r="BI1671" t="s">
        <v>201</v>
      </c>
      <c r="BJ1671" t="s">
        <v>117</v>
      </c>
      <c r="BL1671" t="s">
        <v>126</v>
      </c>
      <c r="BM1671" t="s">
        <v>215</v>
      </c>
      <c r="BR1671">
        <v>0.66877999999999993</v>
      </c>
    </row>
    <row r="1672" spans="59:70" x14ac:dyDescent="0.25">
      <c r="BG1672">
        <v>2015</v>
      </c>
      <c r="BH1672" t="s">
        <v>116</v>
      </c>
      <c r="BI1672" t="s">
        <v>201</v>
      </c>
      <c r="BJ1672" t="s">
        <v>120</v>
      </c>
      <c r="BL1672" t="s">
        <v>126</v>
      </c>
      <c r="BM1672" t="s">
        <v>215</v>
      </c>
      <c r="BR1672">
        <v>0.30217164748353198</v>
      </c>
    </row>
    <row r="1673" spans="59:70" x14ac:dyDescent="0.25">
      <c r="BG1673">
        <v>2015</v>
      </c>
      <c r="BH1673" t="s">
        <v>116</v>
      </c>
      <c r="BI1673" t="s">
        <v>201</v>
      </c>
      <c r="BJ1673" t="s">
        <v>202</v>
      </c>
      <c r="BL1673" t="s">
        <v>126</v>
      </c>
      <c r="BM1673" t="s">
        <v>215</v>
      </c>
      <c r="BR1673">
        <v>1.5757304669055341</v>
      </c>
    </row>
    <row r="1674" spans="59:70" x14ac:dyDescent="0.25">
      <c r="BG1674">
        <v>2015</v>
      </c>
      <c r="BH1674" t="s">
        <v>116</v>
      </c>
      <c r="BI1674" t="s">
        <v>201</v>
      </c>
      <c r="BJ1674" t="s">
        <v>203</v>
      </c>
      <c r="BL1674" t="s">
        <v>126</v>
      </c>
      <c r="BM1674" t="s">
        <v>215</v>
      </c>
      <c r="BR1674">
        <v>0.51458999999999988</v>
      </c>
    </row>
    <row r="1675" spans="59:70" x14ac:dyDescent="0.25">
      <c r="BG1675">
        <v>2015</v>
      </c>
      <c r="BH1675" t="s">
        <v>116</v>
      </c>
      <c r="BI1675" t="s">
        <v>201</v>
      </c>
      <c r="BJ1675" t="s">
        <v>119</v>
      </c>
      <c r="BL1675" t="s">
        <v>126</v>
      </c>
      <c r="BM1675" t="s">
        <v>215</v>
      </c>
      <c r="BR1675">
        <v>0.17260999999999979</v>
      </c>
    </row>
    <row r="1676" spans="59:70" x14ac:dyDescent="0.25">
      <c r="BG1676">
        <v>2015</v>
      </c>
      <c r="BH1676" t="s">
        <v>116</v>
      </c>
      <c r="BI1676" t="s">
        <v>201</v>
      </c>
      <c r="BJ1676" t="s">
        <v>204</v>
      </c>
      <c r="BL1676" t="s">
        <v>126</v>
      </c>
      <c r="BM1676" t="s">
        <v>215</v>
      </c>
      <c r="BR1676">
        <v>8.5749999999999896E-2</v>
      </c>
    </row>
    <row r="1677" spans="59:70" x14ac:dyDescent="0.25">
      <c r="BG1677">
        <v>2015</v>
      </c>
      <c r="BH1677" t="s">
        <v>116</v>
      </c>
      <c r="BI1677" t="s">
        <v>201</v>
      </c>
      <c r="BJ1677" t="s">
        <v>205</v>
      </c>
      <c r="BL1677" t="s">
        <v>126</v>
      </c>
      <c r="BM1677" t="s">
        <v>215</v>
      </c>
      <c r="BR1677">
        <v>0.42003830015147142</v>
      </c>
    </row>
    <row r="1678" spans="59:70" x14ac:dyDescent="0.25">
      <c r="BG1678">
        <v>2015</v>
      </c>
      <c r="BH1678" t="s">
        <v>116</v>
      </c>
      <c r="BI1678" t="s">
        <v>206</v>
      </c>
      <c r="BL1678" t="s">
        <v>126</v>
      </c>
      <c r="BM1678" t="s">
        <v>215</v>
      </c>
      <c r="BR1678">
        <v>9.4626321500259714</v>
      </c>
    </row>
    <row r="1679" spans="59:70" x14ac:dyDescent="0.25">
      <c r="BG1679">
        <v>2015</v>
      </c>
      <c r="BH1679" t="s">
        <v>116</v>
      </c>
      <c r="BI1679" t="s">
        <v>207</v>
      </c>
      <c r="BL1679" t="s">
        <v>126</v>
      </c>
      <c r="BM1679" t="s">
        <v>215</v>
      </c>
      <c r="BR1679">
        <v>1.879980781403952</v>
      </c>
    </row>
    <row r="1680" spans="59:70" x14ac:dyDescent="0.25">
      <c r="BG1680">
        <v>2015</v>
      </c>
      <c r="BH1680" t="s">
        <v>121</v>
      </c>
      <c r="BK1680" t="s">
        <v>208</v>
      </c>
      <c r="BL1680" t="s">
        <v>126</v>
      </c>
      <c r="BM1680" t="s">
        <v>215</v>
      </c>
      <c r="BR1680">
        <v>1496.6379999999999</v>
      </c>
    </row>
    <row r="1681" spans="59:70" x14ac:dyDescent="0.25">
      <c r="BG1681">
        <v>2015</v>
      </c>
      <c r="BH1681" t="s">
        <v>121</v>
      </c>
      <c r="BK1681" t="s">
        <v>124</v>
      </c>
      <c r="BL1681" t="s">
        <v>126</v>
      </c>
      <c r="BM1681" t="s">
        <v>215</v>
      </c>
      <c r="BR1681">
        <v>0.76900000000000002</v>
      </c>
    </row>
    <row r="1682" spans="59:70" x14ac:dyDescent="0.25">
      <c r="BG1682">
        <v>2015</v>
      </c>
      <c r="BH1682" t="s">
        <v>121</v>
      </c>
      <c r="BK1682" t="s">
        <v>209</v>
      </c>
      <c r="BL1682" t="s">
        <v>126</v>
      </c>
      <c r="BM1682" t="s">
        <v>215</v>
      </c>
      <c r="BR1682" t="e">
        <v>#VALUE!</v>
      </c>
    </row>
    <row r="1683" spans="59:70" x14ac:dyDescent="0.25">
      <c r="BG1683">
        <v>2015</v>
      </c>
      <c r="BH1683" t="s">
        <v>121</v>
      </c>
      <c r="BK1683" t="s">
        <v>122</v>
      </c>
      <c r="BL1683" t="s">
        <v>126</v>
      </c>
      <c r="BM1683" t="s">
        <v>215</v>
      </c>
      <c r="BR1683">
        <v>6.0490000000000004</v>
      </c>
    </row>
    <row r="1684" spans="59:70" x14ac:dyDescent="0.25">
      <c r="BG1684">
        <v>2015</v>
      </c>
      <c r="BH1684" t="s">
        <v>121</v>
      </c>
      <c r="BK1684" t="s">
        <v>123</v>
      </c>
      <c r="BL1684" t="s">
        <v>126</v>
      </c>
      <c r="BM1684" t="s">
        <v>215</v>
      </c>
      <c r="BR1684">
        <v>1279.194</v>
      </c>
    </row>
    <row r="1685" spans="59:70" x14ac:dyDescent="0.25">
      <c r="BG1685">
        <v>2015</v>
      </c>
      <c r="BH1685" t="s">
        <v>121</v>
      </c>
      <c r="BK1685" t="s">
        <v>125</v>
      </c>
      <c r="BL1685" t="s">
        <v>126</v>
      </c>
      <c r="BM1685" t="s">
        <v>215</v>
      </c>
      <c r="BR1685">
        <v>5.194</v>
      </c>
    </row>
    <row r="1686" spans="59:70" x14ac:dyDescent="0.25">
      <c r="BG1686">
        <v>2015</v>
      </c>
      <c r="BH1686" t="s">
        <v>116</v>
      </c>
      <c r="BL1686" t="s">
        <v>126</v>
      </c>
      <c r="BM1686" t="s">
        <v>216</v>
      </c>
      <c r="BR1686">
        <v>237.43321241138571</v>
      </c>
    </row>
    <row r="1687" spans="59:70" x14ac:dyDescent="0.25">
      <c r="BG1687">
        <v>2015</v>
      </c>
      <c r="BH1687" t="s">
        <v>116</v>
      </c>
      <c r="BI1687" t="s">
        <v>198</v>
      </c>
      <c r="BL1687" t="s">
        <v>126</v>
      </c>
      <c r="BM1687" t="s">
        <v>216</v>
      </c>
      <c r="BR1687">
        <v>148.5935407425988</v>
      </c>
    </row>
    <row r="1688" spans="59:70" x14ac:dyDescent="0.25">
      <c r="BG1688">
        <v>2015</v>
      </c>
      <c r="BH1688" t="s">
        <v>116</v>
      </c>
      <c r="BI1688" t="s">
        <v>199</v>
      </c>
      <c r="BL1688" t="s">
        <v>126</v>
      </c>
      <c r="BM1688" t="s">
        <v>216</v>
      </c>
      <c r="BR1688">
        <v>38.373034877313131</v>
      </c>
    </row>
    <row r="1689" spans="59:70" x14ac:dyDescent="0.25">
      <c r="BG1689">
        <v>2015</v>
      </c>
      <c r="BH1689" t="s">
        <v>116</v>
      </c>
      <c r="BI1689" t="s">
        <v>200</v>
      </c>
      <c r="BL1689" t="s">
        <v>126</v>
      </c>
      <c r="BM1689" t="s">
        <v>216</v>
      </c>
      <c r="BR1689">
        <v>23.406834226281109</v>
      </c>
    </row>
    <row r="1690" spans="59:70" x14ac:dyDescent="0.25">
      <c r="BG1690">
        <v>2015</v>
      </c>
      <c r="BH1690" t="s">
        <v>116</v>
      </c>
      <c r="BI1690" t="s">
        <v>201</v>
      </c>
      <c r="BL1690" t="s">
        <v>126</v>
      </c>
      <c r="BM1690" t="s">
        <v>216</v>
      </c>
      <c r="BR1690">
        <v>17.16764768065876</v>
      </c>
    </row>
    <row r="1691" spans="59:70" x14ac:dyDescent="0.25">
      <c r="BG1691">
        <v>2015</v>
      </c>
      <c r="BH1691" t="s">
        <v>116</v>
      </c>
      <c r="BI1691" t="s">
        <v>201</v>
      </c>
      <c r="BJ1691" t="s">
        <v>118</v>
      </c>
      <c r="BL1691" t="s">
        <v>126</v>
      </c>
      <c r="BM1691" t="s">
        <v>216</v>
      </c>
      <c r="BR1691">
        <v>3.8820600000000018</v>
      </c>
    </row>
    <row r="1692" spans="59:70" x14ac:dyDescent="0.25">
      <c r="BG1692">
        <v>2015</v>
      </c>
      <c r="BH1692" t="s">
        <v>116</v>
      </c>
      <c r="BI1692" t="s">
        <v>201</v>
      </c>
      <c r="BJ1692" t="s">
        <v>117</v>
      </c>
      <c r="BL1692" t="s">
        <v>126</v>
      </c>
      <c r="BM1692" t="s">
        <v>216</v>
      </c>
      <c r="BR1692">
        <v>4.2386199999999992</v>
      </c>
    </row>
    <row r="1693" spans="59:70" x14ac:dyDescent="0.25">
      <c r="BG1693">
        <v>2015</v>
      </c>
      <c r="BH1693" t="s">
        <v>116</v>
      </c>
      <c r="BI1693" t="s">
        <v>201</v>
      </c>
      <c r="BJ1693" t="s">
        <v>120</v>
      </c>
      <c r="BL1693" t="s">
        <v>126</v>
      </c>
      <c r="BM1693" t="s">
        <v>216</v>
      </c>
      <c r="BR1693">
        <v>3.4234721830383941</v>
      </c>
    </row>
    <row r="1694" spans="59:70" x14ac:dyDescent="0.25">
      <c r="BG1694">
        <v>2015</v>
      </c>
      <c r="BH1694" t="s">
        <v>116</v>
      </c>
      <c r="BI1694" t="s">
        <v>201</v>
      </c>
      <c r="BJ1694" t="s">
        <v>202</v>
      </c>
      <c r="BL1694" t="s">
        <v>126</v>
      </c>
      <c r="BM1694" t="s">
        <v>216</v>
      </c>
      <c r="BR1694">
        <v>2.9418581459675082</v>
      </c>
    </row>
    <row r="1695" spans="59:70" x14ac:dyDescent="0.25">
      <c r="BG1695">
        <v>2015</v>
      </c>
      <c r="BH1695" t="s">
        <v>116</v>
      </c>
      <c r="BI1695" t="s">
        <v>201</v>
      </c>
      <c r="BJ1695" t="s">
        <v>203</v>
      </c>
      <c r="BL1695" t="s">
        <v>126</v>
      </c>
      <c r="BM1695" t="s">
        <v>216</v>
      </c>
      <c r="BR1695">
        <v>0.85843999999999976</v>
      </c>
    </row>
    <row r="1696" spans="59:70" x14ac:dyDescent="0.25">
      <c r="BG1696">
        <v>2015</v>
      </c>
      <c r="BH1696" t="s">
        <v>116</v>
      </c>
      <c r="BI1696" t="s">
        <v>201</v>
      </c>
      <c r="BJ1696" t="s">
        <v>119</v>
      </c>
      <c r="BL1696" t="s">
        <v>126</v>
      </c>
      <c r="BM1696" t="s">
        <v>216</v>
      </c>
      <c r="BR1696">
        <v>0.14288000000000001</v>
      </c>
    </row>
    <row r="1697" spans="59:70" x14ac:dyDescent="0.25">
      <c r="BG1697">
        <v>2015</v>
      </c>
      <c r="BH1697" t="s">
        <v>116</v>
      </c>
      <c r="BI1697" t="s">
        <v>201</v>
      </c>
      <c r="BJ1697" t="s">
        <v>204</v>
      </c>
      <c r="BL1697" t="s">
        <v>126</v>
      </c>
      <c r="BM1697" t="s">
        <v>216</v>
      </c>
      <c r="BR1697">
        <v>0.4711900000000005</v>
      </c>
    </row>
    <row r="1698" spans="59:70" x14ac:dyDescent="0.25">
      <c r="BG1698">
        <v>2015</v>
      </c>
      <c r="BH1698" t="s">
        <v>116</v>
      </c>
      <c r="BI1698" t="s">
        <v>201</v>
      </c>
      <c r="BJ1698" t="s">
        <v>205</v>
      </c>
      <c r="BL1698" t="s">
        <v>126</v>
      </c>
      <c r="BM1698" t="s">
        <v>216</v>
      </c>
      <c r="BR1698">
        <v>1.20912735165288</v>
      </c>
    </row>
    <row r="1699" spans="59:70" x14ac:dyDescent="0.25">
      <c r="BG1699">
        <v>2015</v>
      </c>
      <c r="BH1699" t="s">
        <v>116</v>
      </c>
      <c r="BI1699" t="s">
        <v>206</v>
      </c>
      <c r="BL1699" t="s">
        <v>126</v>
      </c>
      <c r="BM1699" t="s">
        <v>216</v>
      </c>
      <c r="BR1699">
        <v>8.7299758678027413</v>
      </c>
    </row>
    <row r="1700" spans="59:70" x14ac:dyDescent="0.25">
      <c r="BG1700">
        <v>2015</v>
      </c>
      <c r="BH1700" t="s">
        <v>116</v>
      </c>
      <c r="BI1700" t="s">
        <v>207</v>
      </c>
      <c r="BL1700" t="s">
        <v>126</v>
      </c>
      <c r="BM1700" t="s">
        <v>216</v>
      </c>
      <c r="BR1700">
        <v>1.162179016731095</v>
      </c>
    </row>
    <row r="1701" spans="59:70" x14ac:dyDescent="0.25">
      <c r="BG1701">
        <v>2015</v>
      </c>
      <c r="BH1701" t="s">
        <v>121</v>
      </c>
      <c r="BK1701" t="s">
        <v>208</v>
      </c>
      <c r="BL1701" t="s">
        <v>126</v>
      </c>
      <c r="BM1701" t="s">
        <v>216</v>
      </c>
      <c r="BR1701">
        <v>1434.4</v>
      </c>
    </row>
    <row r="1702" spans="59:70" x14ac:dyDescent="0.25">
      <c r="BG1702">
        <v>2015</v>
      </c>
      <c r="BH1702" t="s">
        <v>121</v>
      </c>
      <c r="BK1702" t="s">
        <v>124</v>
      </c>
      <c r="BL1702" t="s">
        <v>126</v>
      </c>
      <c r="BM1702" t="s">
        <v>216</v>
      </c>
      <c r="BR1702">
        <v>0.57799999999999996</v>
      </c>
    </row>
    <row r="1703" spans="59:70" x14ac:dyDescent="0.25">
      <c r="BG1703">
        <v>2015</v>
      </c>
      <c r="BH1703" t="s">
        <v>121</v>
      </c>
      <c r="BK1703" t="s">
        <v>209</v>
      </c>
      <c r="BL1703" t="s">
        <v>126</v>
      </c>
      <c r="BM1703" t="s">
        <v>216</v>
      </c>
      <c r="BR1703" t="e">
        <v>#VALUE!</v>
      </c>
    </row>
    <row r="1704" spans="59:70" x14ac:dyDescent="0.25">
      <c r="BG1704">
        <v>2015</v>
      </c>
      <c r="BH1704" t="s">
        <v>121</v>
      </c>
      <c r="BK1704" t="s">
        <v>122</v>
      </c>
      <c r="BL1704" t="s">
        <v>126</v>
      </c>
      <c r="BM1704" t="s">
        <v>216</v>
      </c>
      <c r="BR1704">
        <v>2.0760000000000001</v>
      </c>
    </row>
    <row r="1705" spans="59:70" x14ac:dyDescent="0.25">
      <c r="BG1705">
        <v>2015</v>
      </c>
      <c r="BH1705" t="s">
        <v>121</v>
      </c>
      <c r="BK1705" t="s">
        <v>123</v>
      </c>
      <c r="BL1705" t="s">
        <v>126</v>
      </c>
      <c r="BM1705" t="s">
        <v>216</v>
      </c>
      <c r="BR1705">
        <v>1185.501</v>
      </c>
    </row>
    <row r="1706" spans="59:70" x14ac:dyDescent="0.25">
      <c r="BG1706">
        <v>2015</v>
      </c>
      <c r="BH1706" t="s">
        <v>121</v>
      </c>
      <c r="BK1706" t="s">
        <v>125</v>
      </c>
      <c r="BL1706" t="s">
        <v>126</v>
      </c>
      <c r="BM1706" t="s">
        <v>216</v>
      </c>
      <c r="BR1706">
        <v>6.45</v>
      </c>
    </row>
    <row r="1707" spans="59:70" x14ac:dyDescent="0.25">
      <c r="BG1707">
        <v>2015</v>
      </c>
      <c r="BH1707" t="s">
        <v>116</v>
      </c>
      <c r="BL1707" t="s">
        <v>126</v>
      </c>
      <c r="BM1707" t="s">
        <v>210</v>
      </c>
      <c r="BR1707">
        <v>425.26589027603058</v>
      </c>
    </row>
    <row r="1708" spans="59:70" x14ac:dyDescent="0.25">
      <c r="BG1708">
        <v>2015</v>
      </c>
      <c r="BH1708" t="s">
        <v>116</v>
      </c>
      <c r="BI1708" t="s">
        <v>198</v>
      </c>
      <c r="BL1708" t="s">
        <v>126</v>
      </c>
      <c r="BM1708" t="s">
        <v>210</v>
      </c>
      <c r="BR1708">
        <v>283.46957935341419</v>
      </c>
    </row>
    <row r="1709" spans="59:70" x14ac:dyDescent="0.25">
      <c r="BG1709">
        <v>2015</v>
      </c>
      <c r="BH1709" t="s">
        <v>116</v>
      </c>
      <c r="BI1709" t="s">
        <v>199</v>
      </c>
      <c r="BL1709" t="s">
        <v>126</v>
      </c>
      <c r="BM1709" t="s">
        <v>210</v>
      </c>
      <c r="BR1709">
        <v>69.139199981699932</v>
      </c>
    </row>
    <row r="1710" spans="59:70" x14ac:dyDescent="0.25">
      <c r="BG1710">
        <v>2015</v>
      </c>
      <c r="BH1710" t="s">
        <v>116</v>
      </c>
      <c r="BI1710" t="s">
        <v>200</v>
      </c>
      <c r="BL1710" t="s">
        <v>126</v>
      </c>
      <c r="BM1710" t="s">
        <v>210</v>
      </c>
      <c r="BR1710">
        <v>34.916213758360698</v>
      </c>
    </row>
    <row r="1711" spans="59:70" x14ac:dyDescent="0.25">
      <c r="BG1711">
        <v>2015</v>
      </c>
      <c r="BH1711" t="s">
        <v>116</v>
      </c>
      <c r="BI1711" t="s">
        <v>201</v>
      </c>
      <c r="BL1711" t="s">
        <v>126</v>
      </c>
      <c r="BM1711" t="s">
        <v>210</v>
      </c>
      <c r="BR1711">
        <v>15.422991055694951</v>
      </c>
    </row>
    <row r="1712" spans="59:70" x14ac:dyDescent="0.25">
      <c r="BG1712">
        <v>2015</v>
      </c>
      <c r="BH1712" t="s">
        <v>116</v>
      </c>
      <c r="BI1712" t="s">
        <v>201</v>
      </c>
      <c r="BJ1712" t="s">
        <v>118</v>
      </c>
      <c r="BL1712" t="s">
        <v>126</v>
      </c>
      <c r="BM1712" t="s">
        <v>210</v>
      </c>
      <c r="BR1712">
        <v>3.3884499999999989</v>
      </c>
    </row>
    <row r="1713" spans="59:70" x14ac:dyDescent="0.25">
      <c r="BG1713">
        <v>2015</v>
      </c>
      <c r="BH1713" t="s">
        <v>116</v>
      </c>
      <c r="BI1713" t="s">
        <v>201</v>
      </c>
      <c r="BJ1713" t="s">
        <v>117</v>
      </c>
      <c r="BL1713" t="s">
        <v>126</v>
      </c>
      <c r="BM1713" t="s">
        <v>210</v>
      </c>
      <c r="BR1713">
        <v>3.8750100000000018</v>
      </c>
    </row>
    <row r="1714" spans="59:70" x14ac:dyDescent="0.25">
      <c r="BG1714">
        <v>2015</v>
      </c>
      <c r="BH1714" t="s">
        <v>116</v>
      </c>
      <c r="BI1714" t="s">
        <v>201</v>
      </c>
      <c r="BJ1714" t="s">
        <v>120</v>
      </c>
      <c r="BL1714" t="s">
        <v>126</v>
      </c>
      <c r="BM1714" t="s">
        <v>210</v>
      </c>
      <c r="BR1714">
        <v>1.48081729051427</v>
      </c>
    </row>
    <row r="1715" spans="59:70" x14ac:dyDescent="0.25">
      <c r="BG1715">
        <v>2015</v>
      </c>
      <c r="BH1715" t="s">
        <v>116</v>
      </c>
      <c r="BI1715" t="s">
        <v>201</v>
      </c>
      <c r="BJ1715" t="s">
        <v>202</v>
      </c>
      <c r="BL1715" t="s">
        <v>126</v>
      </c>
      <c r="BM1715" t="s">
        <v>210</v>
      </c>
      <c r="BR1715">
        <v>3.829774293876592</v>
      </c>
    </row>
    <row r="1716" spans="59:70" x14ac:dyDescent="0.25">
      <c r="BG1716">
        <v>2015</v>
      </c>
      <c r="BH1716" t="s">
        <v>116</v>
      </c>
      <c r="BI1716" t="s">
        <v>201</v>
      </c>
      <c r="BJ1716" t="s">
        <v>203</v>
      </c>
      <c r="BL1716" t="s">
        <v>126</v>
      </c>
      <c r="BM1716" t="s">
        <v>210</v>
      </c>
      <c r="BR1716">
        <v>1.3531799999999989</v>
      </c>
    </row>
    <row r="1717" spans="59:70" x14ac:dyDescent="0.25">
      <c r="BG1717">
        <v>2015</v>
      </c>
      <c r="BH1717" t="s">
        <v>116</v>
      </c>
      <c r="BI1717" t="s">
        <v>201</v>
      </c>
      <c r="BJ1717" t="s">
        <v>119</v>
      </c>
      <c r="BL1717" t="s">
        <v>126</v>
      </c>
      <c r="BM1717" t="s">
        <v>210</v>
      </c>
      <c r="BR1717">
        <v>0.26052999999999987</v>
      </c>
    </row>
    <row r="1718" spans="59:70" x14ac:dyDescent="0.25">
      <c r="BG1718">
        <v>2015</v>
      </c>
      <c r="BH1718" t="s">
        <v>116</v>
      </c>
      <c r="BI1718" t="s">
        <v>201</v>
      </c>
      <c r="BJ1718" t="s">
        <v>204</v>
      </c>
      <c r="BL1718" t="s">
        <v>126</v>
      </c>
      <c r="BM1718" t="s">
        <v>210</v>
      </c>
      <c r="BR1718">
        <v>0.17551499999999989</v>
      </c>
    </row>
    <row r="1719" spans="59:70" x14ac:dyDescent="0.25">
      <c r="BG1719">
        <v>2015</v>
      </c>
      <c r="BH1719" t="s">
        <v>116</v>
      </c>
      <c r="BI1719" t="s">
        <v>201</v>
      </c>
      <c r="BJ1719" t="s">
        <v>205</v>
      </c>
      <c r="BL1719" t="s">
        <v>126</v>
      </c>
      <c r="BM1719" t="s">
        <v>210</v>
      </c>
      <c r="BR1719">
        <v>1.05971447130408</v>
      </c>
    </row>
    <row r="1720" spans="59:70" x14ac:dyDescent="0.25">
      <c r="BG1720">
        <v>2015</v>
      </c>
      <c r="BH1720" t="s">
        <v>116</v>
      </c>
      <c r="BI1720" t="s">
        <v>206</v>
      </c>
      <c r="BL1720" t="s">
        <v>126</v>
      </c>
      <c r="BM1720" t="s">
        <v>210</v>
      </c>
      <c r="BR1720">
        <v>19.725477103838369</v>
      </c>
    </row>
    <row r="1721" spans="59:70" x14ac:dyDescent="0.25">
      <c r="BG1721">
        <v>2015</v>
      </c>
      <c r="BH1721" t="s">
        <v>116</v>
      </c>
      <c r="BI1721" t="s">
        <v>207</v>
      </c>
      <c r="BL1721" t="s">
        <v>126</v>
      </c>
      <c r="BM1721" t="s">
        <v>210</v>
      </c>
      <c r="BR1721">
        <v>2.5924290230224392</v>
      </c>
    </row>
    <row r="1722" spans="59:70" x14ac:dyDescent="0.25">
      <c r="BG1722">
        <v>2015</v>
      </c>
      <c r="BH1722" t="s">
        <v>121</v>
      </c>
      <c r="BK1722" t="s">
        <v>208</v>
      </c>
      <c r="BL1722" t="s">
        <v>126</v>
      </c>
      <c r="BM1722" t="s">
        <v>210</v>
      </c>
      <c r="BR1722">
        <v>3738.8820000000001</v>
      </c>
    </row>
    <row r="1723" spans="59:70" x14ac:dyDescent="0.25">
      <c r="BG1723">
        <v>2015</v>
      </c>
      <c r="BH1723" t="s">
        <v>121</v>
      </c>
      <c r="BK1723" t="s">
        <v>124</v>
      </c>
      <c r="BL1723" t="s">
        <v>126</v>
      </c>
      <c r="BM1723" t="s">
        <v>210</v>
      </c>
      <c r="BR1723">
        <v>1.135</v>
      </c>
    </row>
    <row r="1724" spans="59:70" x14ac:dyDescent="0.25">
      <c r="BG1724">
        <v>2015</v>
      </c>
      <c r="BH1724" t="s">
        <v>121</v>
      </c>
      <c r="BK1724" t="s">
        <v>209</v>
      </c>
      <c r="BL1724" t="s">
        <v>126</v>
      </c>
      <c r="BM1724" t="s">
        <v>210</v>
      </c>
      <c r="BR1724" t="e">
        <v>#VALUE!</v>
      </c>
    </row>
    <row r="1725" spans="59:70" x14ac:dyDescent="0.25">
      <c r="BG1725">
        <v>2015</v>
      </c>
      <c r="BH1725" t="s">
        <v>121</v>
      </c>
      <c r="BK1725" t="s">
        <v>122</v>
      </c>
      <c r="BL1725" t="s">
        <v>126</v>
      </c>
      <c r="BM1725" t="s">
        <v>210</v>
      </c>
      <c r="BR1725">
        <v>5.9480000000000004</v>
      </c>
    </row>
    <row r="1726" spans="59:70" x14ac:dyDescent="0.25">
      <c r="BG1726">
        <v>2015</v>
      </c>
      <c r="BH1726" t="s">
        <v>121</v>
      </c>
      <c r="BK1726" t="s">
        <v>123</v>
      </c>
      <c r="BL1726" t="s">
        <v>126</v>
      </c>
      <c r="BM1726" t="s">
        <v>210</v>
      </c>
      <c r="BR1726">
        <v>2998.279</v>
      </c>
    </row>
    <row r="1727" spans="59:70" x14ac:dyDescent="0.25">
      <c r="BG1727">
        <v>2015</v>
      </c>
      <c r="BH1727" t="s">
        <v>121</v>
      </c>
      <c r="BK1727" t="s">
        <v>125</v>
      </c>
      <c r="BL1727" t="s">
        <v>126</v>
      </c>
      <c r="BM1727" t="s">
        <v>210</v>
      </c>
      <c r="BR1727">
        <v>7.3109999999999999</v>
      </c>
    </row>
    <row r="1728" spans="59:70" x14ac:dyDescent="0.25">
      <c r="BG1728">
        <v>2015</v>
      </c>
      <c r="BH1728" t="s">
        <v>116</v>
      </c>
      <c r="BL1728" t="s">
        <v>126</v>
      </c>
      <c r="BM1728" t="s">
        <v>211</v>
      </c>
      <c r="BR1728">
        <v>159.80496288611599</v>
      </c>
    </row>
    <row r="1729" spans="59:70" x14ac:dyDescent="0.25">
      <c r="BG1729">
        <v>2015</v>
      </c>
      <c r="BH1729" t="s">
        <v>116</v>
      </c>
      <c r="BI1729" t="s">
        <v>198</v>
      </c>
      <c r="BL1729" t="s">
        <v>126</v>
      </c>
      <c r="BM1729" t="s">
        <v>211</v>
      </c>
      <c r="BR1729">
        <v>102.6377227841641</v>
      </c>
    </row>
    <row r="1730" spans="59:70" x14ac:dyDescent="0.25">
      <c r="BG1730">
        <v>2015</v>
      </c>
      <c r="BH1730" t="s">
        <v>116</v>
      </c>
      <c r="BI1730" t="s">
        <v>199</v>
      </c>
      <c r="BL1730" t="s">
        <v>126</v>
      </c>
      <c r="BM1730" t="s">
        <v>211</v>
      </c>
      <c r="BR1730">
        <v>28.602251560576271</v>
      </c>
    </row>
    <row r="1731" spans="59:70" x14ac:dyDescent="0.25">
      <c r="BG1731">
        <v>2015</v>
      </c>
      <c r="BH1731" t="s">
        <v>116</v>
      </c>
      <c r="BI1731" t="s">
        <v>200</v>
      </c>
      <c r="BL1731" t="s">
        <v>126</v>
      </c>
      <c r="BM1731" t="s">
        <v>211</v>
      </c>
      <c r="BR1731">
        <v>16.116609861701932</v>
      </c>
    </row>
    <row r="1732" spans="59:70" x14ac:dyDescent="0.25">
      <c r="BG1732">
        <v>2015</v>
      </c>
      <c r="BH1732" t="s">
        <v>116</v>
      </c>
      <c r="BI1732" t="s">
        <v>201</v>
      </c>
      <c r="BL1732" t="s">
        <v>126</v>
      </c>
      <c r="BM1732" t="s">
        <v>211</v>
      </c>
      <c r="BR1732">
        <v>4.7077297958799553</v>
      </c>
    </row>
    <row r="1733" spans="59:70" x14ac:dyDescent="0.25">
      <c r="BG1733">
        <v>2015</v>
      </c>
      <c r="BH1733" t="s">
        <v>116</v>
      </c>
      <c r="BI1733" t="s">
        <v>201</v>
      </c>
      <c r="BJ1733" t="s">
        <v>118</v>
      </c>
      <c r="BL1733" t="s">
        <v>126</v>
      </c>
      <c r="BM1733" t="s">
        <v>211</v>
      </c>
      <c r="BR1733">
        <v>1.598889999999999</v>
      </c>
    </row>
    <row r="1734" spans="59:70" x14ac:dyDescent="0.25">
      <c r="BG1734">
        <v>2015</v>
      </c>
      <c r="BH1734" t="s">
        <v>116</v>
      </c>
      <c r="BI1734" t="s">
        <v>201</v>
      </c>
      <c r="BJ1734" t="s">
        <v>117</v>
      </c>
      <c r="BL1734" t="s">
        <v>126</v>
      </c>
      <c r="BM1734" t="s">
        <v>211</v>
      </c>
      <c r="BR1734">
        <v>0.53813</v>
      </c>
    </row>
    <row r="1735" spans="59:70" x14ac:dyDescent="0.25">
      <c r="BG1735">
        <v>2015</v>
      </c>
      <c r="BH1735" t="s">
        <v>116</v>
      </c>
      <c r="BI1735" t="s">
        <v>201</v>
      </c>
      <c r="BJ1735" t="s">
        <v>120</v>
      </c>
      <c r="BL1735" t="s">
        <v>126</v>
      </c>
      <c r="BM1735" t="s">
        <v>211</v>
      </c>
      <c r="BR1735">
        <v>0.26852243042135582</v>
      </c>
    </row>
    <row r="1736" spans="59:70" x14ac:dyDescent="0.25">
      <c r="BG1736">
        <v>2015</v>
      </c>
      <c r="BH1736" t="s">
        <v>116</v>
      </c>
      <c r="BI1736" t="s">
        <v>201</v>
      </c>
      <c r="BJ1736" t="s">
        <v>202</v>
      </c>
      <c r="BL1736" t="s">
        <v>126</v>
      </c>
      <c r="BM1736" t="s">
        <v>211</v>
      </c>
      <c r="BR1736">
        <v>1.42115364099062</v>
      </c>
    </row>
    <row r="1737" spans="59:70" x14ac:dyDescent="0.25">
      <c r="BG1737">
        <v>2015</v>
      </c>
      <c r="BH1737" t="s">
        <v>116</v>
      </c>
      <c r="BI1737" t="s">
        <v>201</v>
      </c>
      <c r="BJ1737" t="s">
        <v>203</v>
      </c>
      <c r="BL1737" t="s">
        <v>126</v>
      </c>
      <c r="BM1737" t="s">
        <v>211</v>
      </c>
      <c r="BR1737">
        <v>0.26835999999999988</v>
      </c>
    </row>
    <row r="1738" spans="59:70" x14ac:dyDescent="0.25">
      <c r="BG1738">
        <v>2015</v>
      </c>
      <c r="BH1738" t="s">
        <v>116</v>
      </c>
      <c r="BI1738" t="s">
        <v>201</v>
      </c>
      <c r="BJ1738" t="s">
        <v>119</v>
      </c>
      <c r="BL1738" t="s">
        <v>126</v>
      </c>
      <c r="BM1738" t="s">
        <v>211</v>
      </c>
      <c r="BR1738">
        <v>6.9489999999999996E-2</v>
      </c>
    </row>
    <row r="1739" spans="59:70" x14ac:dyDescent="0.25">
      <c r="BG1739">
        <v>2015</v>
      </c>
      <c r="BH1739" t="s">
        <v>116</v>
      </c>
      <c r="BI1739" t="s">
        <v>201</v>
      </c>
      <c r="BJ1739" t="s">
        <v>204</v>
      </c>
      <c r="BL1739" t="s">
        <v>126</v>
      </c>
      <c r="BM1739" t="s">
        <v>211</v>
      </c>
      <c r="BR1739">
        <v>7.0179999999999895E-2</v>
      </c>
    </row>
    <row r="1740" spans="59:70" x14ac:dyDescent="0.25">
      <c r="BG1740">
        <v>2015</v>
      </c>
      <c r="BH1740" t="s">
        <v>116</v>
      </c>
      <c r="BI1740" t="s">
        <v>201</v>
      </c>
      <c r="BJ1740" t="s">
        <v>205</v>
      </c>
      <c r="BL1740" t="s">
        <v>126</v>
      </c>
      <c r="BM1740" t="s">
        <v>211</v>
      </c>
      <c r="BR1740">
        <v>0.4730037244679694</v>
      </c>
    </row>
    <row r="1741" spans="59:70" x14ac:dyDescent="0.25">
      <c r="BG1741">
        <v>2015</v>
      </c>
      <c r="BH1741" t="s">
        <v>116</v>
      </c>
      <c r="BI1741" t="s">
        <v>206</v>
      </c>
      <c r="BL1741" t="s">
        <v>126</v>
      </c>
      <c r="BM1741" t="s">
        <v>211</v>
      </c>
      <c r="BR1741">
        <v>6.8056868563945381</v>
      </c>
    </row>
    <row r="1742" spans="59:70" x14ac:dyDescent="0.25">
      <c r="BG1742">
        <v>2015</v>
      </c>
      <c r="BH1742" t="s">
        <v>116</v>
      </c>
      <c r="BI1742" t="s">
        <v>207</v>
      </c>
      <c r="BL1742" t="s">
        <v>126</v>
      </c>
      <c r="BM1742" t="s">
        <v>211</v>
      </c>
      <c r="BR1742">
        <v>0.93496202739927337</v>
      </c>
    </row>
    <row r="1743" spans="59:70" x14ac:dyDescent="0.25">
      <c r="BG1743">
        <v>2015</v>
      </c>
      <c r="BH1743" t="s">
        <v>121</v>
      </c>
      <c r="BK1743" t="s">
        <v>208</v>
      </c>
      <c r="BL1743" t="s">
        <v>126</v>
      </c>
      <c r="BM1743" t="s">
        <v>211</v>
      </c>
      <c r="BR1743">
        <v>849.96600000000001</v>
      </c>
    </row>
    <row r="1744" spans="59:70" x14ac:dyDescent="0.25">
      <c r="BG1744">
        <v>2015</v>
      </c>
      <c r="BH1744" t="s">
        <v>121</v>
      </c>
      <c r="BK1744" t="s">
        <v>124</v>
      </c>
      <c r="BL1744" t="s">
        <v>126</v>
      </c>
      <c r="BM1744" t="s">
        <v>211</v>
      </c>
      <c r="BR1744">
        <v>0.70199999999999996</v>
      </c>
    </row>
    <row r="1745" spans="59:70" x14ac:dyDescent="0.25">
      <c r="BG1745">
        <v>2015</v>
      </c>
      <c r="BH1745" t="s">
        <v>121</v>
      </c>
      <c r="BK1745" t="s">
        <v>209</v>
      </c>
      <c r="BL1745" t="s">
        <v>126</v>
      </c>
      <c r="BM1745" t="s">
        <v>211</v>
      </c>
      <c r="BR1745" t="e">
        <v>#VALUE!</v>
      </c>
    </row>
    <row r="1746" spans="59:70" x14ac:dyDescent="0.25">
      <c r="BG1746">
        <v>2015</v>
      </c>
      <c r="BH1746" t="s">
        <v>121</v>
      </c>
      <c r="BK1746" t="s">
        <v>122</v>
      </c>
      <c r="BL1746" t="s">
        <v>126</v>
      </c>
      <c r="BM1746" t="s">
        <v>211</v>
      </c>
      <c r="BR1746">
        <v>0.97299999999999998</v>
      </c>
    </row>
    <row r="1747" spans="59:70" x14ac:dyDescent="0.25">
      <c r="BG1747">
        <v>2015</v>
      </c>
      <c r="BH1747" t="s">
        <v>121</v>
      </c>
      <c r="BK1747" t="s">
        <v>123</v>
      </c>
      <c r="BL1747" t="s">
        <v>126</v>
      </c>
      <c r="BM1747" t="s">
        <v>211</v>
      </c>
      <c r="BR1747">
        <v>67.808999999999997</v>
      </c>
    </row>
    <row r="1748" spans="59:70" x14ac:dyDescent="0.25">
      <c r="BG1748">
        <v>2015</v>
      </c>
      <c r="BH1748" t="s">
        <v>121</v>
      </c>
      <c r="BK1748" t="s">
        <v>125</v>
      </c>
      <c r="BL1748" t="s">
        <v>126</v>
      </c>
      <c r="BM1748" t="s">
        <v>211</v>
      </c>
      <c r="BR1748">
        <v>4.7910000000000004</v>
      </c>
    </row>
    <row r="1749" spans="59:70" x14ac:dyDescent="0.25">
      <c r="BG1749">
        <v>2015</v>
      </c>
      <c r="BH1749" t="s">
        <v>116</v>
      </c>
      <c r="BL1749" t="s">
        <v>126</v>
      </c>
      <c r="BM1749" t="s">
        <v>212</v>
      </c>
      <c r="BR1749">
        <v>141.09140318195449</v>
      </c>
    </row>
    <row r="1750" spans="59:70" x14ac:dyDescent="0.25">
      <c r="BG1750">
        <v>2015</v>
      </c>
      <c r="BH1750" t="s">
        <v>116</v>
      </c>
      <c r="BI1750" t="s">
        <v>198</v>
      </c>
      <c r="BL1750" t="s">
        <v>126</v>
      </c>
      <c r="BM1750" t="s">
        <v>212</v>
      </c>
      <c r="BR1750">
        <v>84.837677914880302</v>
      </c>
    </row>
    <row r="1751" spans="59:70" x14ac:dyDescent="0.25">
      <c r="BG1751">
        <v>2015</v>
      </c>
      <c r="BH1751" t="s">
        <v>116</v>
      </c>
      <c r="BI1751" t="s">
        <v>199</v>
      </c>
      <c r="BL1751" t="s">
        <v>126</v>
      </c>
      <c r="BM1751" t="s">
        <v>212</v>
      </c>
      <c r="BR1751">
        <v>6.4730199926132972</v>
      </c>
    </row>
    <row r="1752" spans="59:70" x14ac:dyDescent="0.25">
      <c r="BG1752">
        <v>2015</v>
      </c>
      <c r="BH1752" t="s">
        <v>116</v>
      </c>
      <c r="BI1752" t="s">
        <v>200</v>
      </c>
      <c r="BL1752" t="s">
        <v>126</v>
      </c>
      <c r="BM1752" t="s">
        <v>212</v>
      </c>
      <c r="BR1752">
        <v>22.28738085984579</v>
      </c>
    </row>
    <row r="1753" spans="59:70" x14ac:dyDescent="0.25">
      <c r="BG1753">
        <v>2015</v>
      </c>
      <c r="BH1753" t="s">
        <v>116</v>
      </c>
      <c r="BI1753" t="s">
        <v>201</v>
      </c>
      <c r="BL1753" t="s">
        <v>126</v>
      </c>
      <c r="BM1753" t="s">
        <v>212</v>
      </c>
      <c r="BR1753">
        <v>18.77726644665303</v>
      </c>
    </row>
    <row r="1754" spans="59:70" x14ac:dyDescent="0.25">
      <c r="BG1754">
        <v>2015</v>
      </c>
      <c r="BH1754" t="s">
        <v>116</v>
      </c>
      <c r="BI1754" t="s">
        <v>201</v>
      </c>
      <c r="BJ1754" t="s">
        <v>118</v>
      </c>
      <c r="BL1754" t="s">
        <v>126</v>
      </c>
      <c r="BM1754" t="s">
        <v>212</v>
      </c>
      <c r="BR1754">
        <v>6.4077200000000012</v>
      </c>
    </row>
    <row r="1755" spans="59:70" x14ac:dyDescent="0.25">
      <c r="BG1755">
        <v>2015</v>
      </c>
      <c r="BH1755" t="s">
        <v>116</v>
      </c>
      <c r="BI1755" t="s">
        <v>201</v>
      </c>
      <c r="BJ1755" t="s">
        <v>117</v>
      </c>
      <c r="BL1755" t="s">
        <v>126</v>
      </c>
      <c r="BM1755" t="s">
        <v>212</v>
      </c>
      <c r="BR1755">
        <v>4.1070200000000012</v>
      </c>
    </row>
    <row r="1756" spans="59:70" x14ac:dyDescent="0.25">
      <c r="BG1756">
        <v>2015</v>
      </c>
      <c r="BH1756" t="s">
        <v>116</v>
      </c>
      <c r="BI1756" t="s">
        <v>201</v>
      </c>
      <c r="BJ1756" t="s">
        <v>120</v>
      </c>
      <c r="BL1756" t="s">
        <v>126</v>
      </c>
      <c r="BM1756" t="s">
        <v>212</v>
      </c>
      <c r="BR1756">
        <v>1.0008019786637821</v>
      </c>
    </row>
    <row r="1757" spans="59:70" x14ac:dyDescent="0.25">
      <c r="BG1757">
        <v>2015</v>
      </c>
      <c r="BH1757" t="s">
        <v>116</v>
      </c>
      <c r="BI1757" t="s">
        <v>201</v>
      </c>
      <c r="BJ1757" t="s">
        <v>202</v>
      </c>
      <c r="BL1757" t="s">
        <v>126</v>
      </c>
      <c r="BM1757" t="s">
        <v>212</v>
      </c>
      <c r="BR1757">
        <v>2.0850165629828958</v>
      </c>
    </row>
    <row r="1758" spans="59:70" x14ac:dyDescent="0.25">
      <c r="BG1758">
        <v>2015</v>
      </c>
      <c r="BH1758" t="s">
        <v>116</v>
      </c>
      <c r="BI1758" t="s">
        <v>201</v>
      </c>
      <c r="BJ1758" t="s">
        <v>203</v>
      </c>
      <c r="BL1758" t="s">
        <v>126</v>
      </c>
      <c r="BM1758" t="s">
        <v>212</v>
      </c>
      <c r="BR1758">
        <v>0.8426599999999993</v>
      </c>
    </row>
    <row r="1759" spans="59:70" x14ac:dyDescent="0.25">
      <c r="BG1759">
        <v>2015</v>
      </c>
      <c r="BH1759" t="s">
        <v>116</v>
      </c>
      <c r="BI1759" t="s">
        <v>201</v>
      </c>
      <c r="BJ1759" t="s">
        <v>119</v>
      </c>
      <c r="BL1759" t="s">
        <v>126</v>
      </c>
      <c r="BM1759" t="s">
        <v>212</v>
      </c>
      <c r="BR1759">
        <v>1.7708499999999989</v>
      </c>
    </row>
    <row r="1760" spans="59:70" x14ac:dyDescent="0.25">
      <c r="BG1760">
        <v>2015</v>
      </c>
      <c r="BH1760" t="s">
        <v>116</v>
      </c>
      <c r="BI1760" t="s">
        <v>201</v>
      </c>
      <c r="BJ1760" t="s">
        <v>204</v>
      </c>
      <c r="BL1760" t="s">
        <v>126</v>
      </c>
      <c r="BM1760" t="s">
        <v>212</v>
      </c>
      <c r="BR1760">
        <v>0.1434649999999999</v>
      </c>
    </row>
    <row r="1761" spans="59:70" x14ac:dyDescent="0.25">
      <c r="BG1761">
        <v>2015</v>
      </c>
      <c r="BH1761" t="s">
        <v>116</v>
      </c>
      <c r="BI1761" t="s">
        <v>201</v>
      </c>
      <c r="BJ1761" t="s">
        <v>205</v>
      </c>
      <c r="BL1761" t="s">
        <v>126</v>
      </c>
      <c r="BM1761" t="s">
        <v>212</v>
      </c>
      <c r="BR1761">
        <v>2.4197329050064198</v>
      </c>
    </row>
    <row r="1762" spans="59:70" x14ac:dyDescent="0.25">
      <c r="BG1762">
        <v>2015</v>
      </c>
      <c r="BH1762" t="s">
        <v>116</v>
      </c>
      <c r="BI1762" t="s">
        <v>206</v>
      </c>
      <c r="BL1762" t="s">
        <v>126</v>
      </c>
      <c r="BM1762" t="s">
        <v>212</v>
      </c>
      <c r="BR1762">
        <v>7.2266869511069789</v>
      </c>
    </row>
    <row r="1763" spans="59:70" x14ac:dyDescent="0.25">
      <c r="BG1763">
        <v>2015</v>
      </c>
      <c r="BH1763" t="s">
        <v>116</v>
      </c>
      <c r="BI1763" t="s">
        <v>207</v>
      </c>
      <c r="BL1763" t="s">
        <v>126</v>
      </c>
      <c r="BM1763" t="s">
        <v>212</v>
      </c>
      <c r="BR1763">
        <v>1.4893710168549841</v>
      </c>
    </row>
    <row r="1764" spans="59:70" x14ac:dyDescent="0.25">
      <c r="BG1764">
        <v>2015</v>
      </c>
      <c r="BH1764" t="s">
        <v>121</v>
      </c>
      <c r="BK1764" t="s">
        <v>208</v>
      </c>
      <c r="BL1764" t="s">
        <v>126</v>
      </c>
      <c r="BM1764" t="s">
        <v>212</v>
      </c>
      <c r="BR1764">
        <v>320.49799999999999</v>
      </c>
    </row>
    <row r="1765" spans="59:70" x14ac:dyDescent="0.25">
      <c r="BG1765">
        <v>2015</v>
      </c>
      <c r="BH1765" t="s">
        <v>121</v>
      </c>
      <c r="BK1765" t="s">
        <v>124</v>
      </c>
      <c r="BL1765" t="s">
        <v>126</v>
      </c>
      <c r="BM1765" t="s">
        <v>212</v>
      </c>
      <c r="BR1765">
        <v>0.70299999999999996</v>
      </c>
    </row>
    <row r="1766" spans="59:70" x14ac:dyDescent="0.25">
      <c r="BG1766">
        <v>2015</v>
      </c>
      <c r="BH1766" t="s">
        <v>121</v>
      </c>
      <c r="BK1766" t="s">
        <v>209</v>
      </c>
      <c r="BL1766" t="s">
        <v>126</v>
      </c>
      <c r="BM1766" t="s">
        <v>212</v>
      </c>
      <c r="BR1766" t="e">
        <v>#VALUE!</v>
      </c>
    </row>
    <row r="1767" spans="59:70" x14ac:dyDescent="0.25">
      <c r="BG1767">
        <v>2015</v>
      </c>
      <c r="BH1767" t="s">
        <v>121</v>
      </c>
      <c r="BK1767" t="s">
        <v>122</v>
      </c>
      <c r="BL1767" t="s">
        <v>126</v>
      </c>
      <c r="BM1767" t="s">
        <v>212</v>
      </c>
      <c r="BR1767">
        <v>0.98699999999999999</v>
      </c>
    </row>
    <row r="1768" spans="59:70" x14ac:dyDescent="0.25">
      <c r="BG1768">
        <v>2015</v>
      </c>
      <c r="BH1768" t="s">
        <v>121</v>
      </c>
      <c r="BK1768" t="s">
        <v>123</v>
      </c>
      <c r="BL1768" t="s">
        <v>126</v>
      </c>
      <c r="BM1768" t="s">
        <v>212</v>
      </c>
      <c r="BR1768">
        <v>406.05900000000003</v>
      </c>
    </row>
    <row r="1769" spans="59:70" x14ac:dyDescent="0.25">
      <c r="BG1769">
        <v>2015</v>
      </c>
      <c r="BH1769" t="s">
        <v>121</v>
      </c>
      <c r="BK1769" t="s">
        <v>125</v>
      </c>
      <c r="BL1769" t="s">
        <v>126</v>
      </c>
      <c r="BM1769" t="s">
        <v>212</v>
      </c>
      <c r="BR1769">
        <v>4.8710000000000004</v>
      </c>
    </row>
    <row r="1770" spans="59:70" x14ac:dyDescent="0.25">
      <c r="BG1770">
        <v>2015</v>
      </c>
      <c r="BH1770" t="s">
        <v>116</v>
      </c>
      <c r="BL1770" t="s">
        <v>126</v>
      </c>
      <c r="BM1770" t="s">
        <v>213</v>
      </c>
      <c r="BR1770">
        <v>204.79673702230809</v>
      </c>
    </row>
    <row r="1771" spans="59:70" x14ac:dyDescent="0.25">
      <c r="BG1771">
        <v>2015</v>
      </c>
      <c r="BH1771" t="s">
        <v>116</v>
      </c>
      <c r="BI1771" t="s">
        <v>198</v>
      </c>
      <c r="BL1771" t="s">
        <v>126</v>
      </c>
      <c r="BM1771" t="s">
        <v>213</v>
      </c>
      <c r="BR1771">
        <v>152.6007518729723</v>
      </c>
    </row>
    <row r="1772" spans="59:70" x14ac:dyDescent="0.25">
      <c r="BG1772">
        <v>2015</v>
      </c>
      <c r="BH1772" t="s">
        <v>116</v>
      </c>
      <c r="BI1772" t="s">
        <v>199</v>
      </c>
      <c r="BL1772" t="s">
        <v>126</v>
      </c>
      <c r="BM1772" t="s">
        <v>213</v>
      </c>
      <c r="BR1772">
        <v>10.6491936874305</v>
      </c>
    </row>
    <row r="1773" spans="59:70" x14ac:dyDescent="0.25">
      <c r="BG1773">
        <v>2015</v>
      </c>
      <c r="BH1773" t="s">
        <v>116</v>
      </c>
      <c r="BI1773" t="s">
        <v>200</v>
      </c>
      <c r="BL1773" t="s">
        <v>126</v>
      </c>
      <c r="BM1773" t="s">
        <v>213</v>
      </c>
      <c r="BR1773">
        <v>20.911098674461339</v>
      </c>
    </row>
    <row r="1774" spans="59:70" x14ac:dyDescent="0.25">
      <c r="BG1774">
        <v>2015</v>
      </c>
      <c r="BH1774" t="s">
        <v>116</v>
      </c>
      <c r="BI1774" t="s">
        <v>201</v>
      </c>
      <c r="BL1774" t="s">
        <v>126</v>
      </c>
      <c r="BM1774" t="s">
        <v>213</v>
      </c>
      <c r="BR1774">
        <v>3.9710361649908461</v>
      </c>
    </row>
    <row r="1775" spans="59:70" x14ac:dyDescent="0.25">
      <c r="BG1775">
        <v>2015</v>
      </c>
      <c r="BH1775" t="s">
        <v>116</v>
      </c>
      <c r="BI1775" t="s">
        <v>201</v>
      </c>
      <c r="BJ1775" t="s">
        <v>118</v>
      </c>
      <c r="BL1775" t="s">
        <v>126</v>
      </c>
      <c r="BM1775" t="s">
        <v>213</v>
      </c>
      <c r="BR1775">
        <v>0.75891000000000008</v>
      </c>
    </row>
    <row r="1776" spans="59:70" x14ac:dyDescent="0.25">
      <c r="BG1776">
        <v>2015</v>
      </c>
      <c r="BH1776" t="s">
        <v>116</v>
      </c>
      <c r="BI1776" t="s">
        <v>201</v>
      </c>
      <c r="BJ1776" t="s">
        <v>117</v>
      </c>
      <c r="BL1776" t="s">
        <v>126</v>
      </c>
      <c r="BM1776" t="s">
        <v>213</v>
      </c>
      <c r="BR1776">
        <v>0.17954000000000001</v>
      </c>
    </row>
    <row r="1777" spans="59:70" x14ac:dyDescent="0.25">
      <c r="BG1777">
        <v>2015</v>
      </c>
      <c r="BH1777" t="s">
        <v>116</v>
      </c>
      <c r="BI1777" t="s">
        <v>201</v>
      </c>
      <c r="BJ1777" t="s">
        <v>120</v>
      </c>
      <c r="BL1777" t="s">
        <v>126</v>
      </c>
      <c r="BM1777" t="s">
        <v>213</v>
      </c>
      <c r="BR1777">
        <v>0.81958080560168178</v>
      </c>
    </row>
    <row r="1778" spans="59:70" x14ac:dyDescent="0.25">
      <c r="BG1778">
        <v>2015</v>
      </c>
      <c r="BH1778" t="s">
        <v>116</v>
      </c>
      <c r="BI1778" t="s">
        <v>201</v>
      </c>
      <c r="BJ1778" t="s">
        <v>202</v>
      </c>
      <c r="BL1778" t="s">
        <v>126</v>
      </c>
      <c r="BM1778" t="s">
        <v>213</v>
      </c>
      <c r="BR1778">
        <v>1.4295218325302139</v>
      </c>
    </row>
    <row r="1779" spans="59:70" x14ac:dyDescent="0.25">
      <c r="BG1779">
        <v>2015</v>
      </c>
      <c r="BH1779" t="s">
        <v>116</v>
      </c>
      <c r="BI1779" t="s">
        <v>201</v>
      </c>
      <c r="BJ1779" t="s">
        <v>203</v>
      </c>
      <c r="BL1779" t="s">
        <v>126</v>
      </c>
      <c r="BM1779" t="s">
        <v>213</v>
      </c>
      <c r="BR1779">
        <v>0.29426000000000002</v>
      </c>
    </row>
    <row r="1780" spans="59:70" x14ac:dyDescent="0.25">
      <c r="BG1780">
        <v>2015</v>
      </c>
      <c r="BH1780" t="s">
        <v>116</v>
      </c>
      <c r="BI1780" t="s">
        <v>201</v>
      </c>
      <c r="BJ1780" t="s">
        <v>119</v>
      </c>
      <c r="BL1780" t="s">
        <v>126</v>
      </c>
      <c r="BM1780" t="s">
        <v>213</v>
      </c>
      <c r="BR1780">
        <v>9.3029999999999946E-2</v>
      </c>
    </row>
    <row r="1781" spans="59:70" x14ac:dyDescent="0.25">
      <c r="BG1781">
        <v>2015</v>
      </c>
      <c r="BH1781" t="s">
        <v>116</v>
      </c>
      <c r="BI1781" t="s">
        <v>201</v>
      </c>
      <c r="BJ1781" t="s">
        <v>204</v>
      </c>
      <c r="BL1781" t="s">
        <v>126</v>
      </c>
      <c r="BM1781" t="s">
        <v>213</v>
      </c>
      <c r="BR1781">
        <v>0.1035199999999999</v>
      </c>
    </row>
    <row r="1782" spans="59:70" x14ac:dyDescent="0.25">
      <c r="BG1782">
        <v>2015</v>
      </c>
      <c r="BH1782" t="s">
        <v>116</v>
      </c>
      <c r="BI1782" t="s">
        <v>201</v>
      </c>
      <c r="BJ1782" t="s">
        <v>205</v>
      </c>
      <c r="BL1782" t="s">
        <v>126</v>
      </c>
      <c r="BM1782" t="s">
        <v>213</v>
      </c>
      <c r="BR1782">
        <v>0.29267352685894971</v>
      </c>
    </row>
    <row r="1783" spans="59:70" x14ac:dyDescent="0.25">
      <c r="BG1783">
        <v>2015</v>
      </c>
      <c r="BH1783" t="s">
        <v>116</v>
      </c>
      <c r="BI1783" t="s">
        <v>206</v>
      </c>
      <c r="BL1783" t="s">
        <v>126</v>
      </c>
      <c r="BM1783" t="s">
        <v>213</v>
      </c>
      <c r="BR1783">
        <v>14.451468385519259</v>
      </c>
    </row>
    <row r="1784" spans="59:70" x14ac:dyDescent="0.25">
      <c r="BG1784">
        <v>2015</v>
      </c>
      <c r="BH1784" t="s">
        <v>116</v>
      </c>
      <c r="BI1784" t="s">
        <v>207</v>
      </c>
      <c r="BL1784" t="s">
        <v>126</v>
      </c>
      <c r="BM1784" t="s">
        <v>213</v>
      </c>
      <c r="BR1784">
        <v>2.2131882369338451</v>
      </c>
    </row>
    <row r="1785" spans="59:70" x14ac:dyDescent="0.25">
      <c r="BG1785">
        <v>2015</v>
      </c>
      <c r="BH1785" t="s">
        <v>121</v>
      </c>
      <c r="BK1785" t="s">
        <v>208</v>
      </c>
      <c r="BL1785" t="s">
        <v>126</v>
      </c>
      <c r="BM1785" t="s">
        <v>213</v>
      </c>
      <c r="BR1785">
        <v>786.79300000000001</v>
      </c>
    </row>
    <row r="1786" spans="59:70" x14ac:dyDescent="0.25">
      <c r="BG1786">
        <v>2015</v>
      </c>
      <c r="BH1786" t="s">
        <v>121</v>
      </c>
      <c r="BK1786" t="s">
        <v>124</v>
      </c>
      <c r="BL1786" t="s">
        <v>126</v>
      </c>
      <c r="BM1786" t="s">
        <v>213</v>
      </c>
      <c r="BR1786">
        <v>2.8839999999999999</v>
      </c>
    </row>
    <row r="1787" spans="59:70" x14ac:dyDescent="0.25">
      <c r="BG1787">
        <v>2015</v>
      </c>
      <c r="BH1787" t="s">
        <v>121</v>
      </c>
      <c r="BK1787" t="s">
        <v>209</v>
      </c>
      <c r="BL1787" t="s">
        <v>126</v>
      </c>
      <c r="BM1787" t="s">
        <v>213</v>
      </c>
      <c r="BR1787" t="e">
        <v>#VALUE!</v>
      </c>
    </row>
    <row r="1788" spans="59:70" x14ac:dyDescent="0.25">
      <c r="BG1788">
        <v>2015</v>
      </c>
      <c r="BH1788" t="s">
        <v>121</v>
      </c>
      <c r="BK1788" t="s">
        <v>122</v>
      </c>
      <c r="BL1788" t="s">
        <v>126</v>
      </c>
      <c r="BM1788" t="s">
        <v>213</v>
      </c>
      <c r="BR1788">
        <v>1.52</v>
      </c>
    </row>
    <row r="1789" spans="59:70" x14ac:dyDescent="0.25">
      <c r="BG1789">
        <v>2015</v>
      </c>
      <c r="BH1789" t="s">
        <v>121</v>
      </c>
      <c r="BK1789" t="s">
        <v>123</v>
      </c>
      <c r="BL1789" t="s">
        <v>126</v>
      </c>
      <c r="BM1789" t="s">
        <v>213</v>
      </c>
      <c r="BR1789">
        <v>114.623</v>
      </c>
    </row>
    <row r="1790" spans="59:70" x14ac:dyDescent="0.25">
      <c r="BG1790">
        <v>2015</v>
      </c>
      <c r="BH1790" t="s">
        <v>121</v>
      </c>
      <c r="BK1790" t="s">
        <v>125</v>
      </c>
      <c r="BL1790" t="s">
        <v>126</v>
      </c>
      <c r="BM1790" t="s">
        <v>213</v>
      </c>
      <c r="BR1790">
        <v>8.125</v>
      </c>
    </row>
    <row r="1791" spans="59:70" x14ac:dyDescent="0.25">
      <c r="BG1791">
        <v>2015</v>
      </c>
      <c r="BH1791" t="s">
        <v>116</v>
      </c>
      <c r="BL1791" t="s">
        <v>126</v>
      </c>
      <c r="BM1791" t="s">
        <v>217</v>
      </c>
      <c r="BR1791">
        <v>218.0097212028698</v>
      </c>
    </row>
    <row r="1792" spans="59:70" x14ac:dyDescent="0.25">
      <c r="BG1792">
        <v>2015</v>
      </c>
      <c r="BH1792" t="s">
        <v>116</v>
      </c>
      <c r="BI1792" t="s">
        <v>198</v>
      </c>
      <c r="BL1792" t="s">
        <v>126</v>
      </c>
      <c r="BM1792" t="s">
        <v>217</v>
      </c>
      <c r="BR1792">
        <v>141.88009340953431</v>
      </c>
    </row>
    <row r="1793" spans="59:70" x14ac:dyDescent="0.25">
      <c r="BG1793">
        <v>2015</v>
      </c>
      <c r="BH1793" t="s">
        <v>116</v>
      </c>
      <c r="BI1793" t="s">
        <v>199</v>
      </c>
      <c r="BL1793" t="s">
        <v>126</v>
      </c>
      <c r="BM1793" t="s">
        <v>217</v>
      </c>
      <c r="BR1793">
        <v>21.768210535700959</v>
      </c>
    </row>
    <row r="1794" spans="59:70" x14ac:dyDescent="0.25">
      <c r="BG1794">
        <v>2015</v>
      </c>
      <c r="BH1794" t="s">
        <v>116</v>
      </c>
      <c r="BI1794" t="s">
        <v>200</v>
      </c>
      <c r="BL1794" t="s">
        <v>126</v>
      </c>
      <c r="BM1794" t="s">
        <v>217</v>
      </c>
      <c r="BR1794">
        <v>18.07763623308669</v>
      </c>
    </row>
    <row r="1795" spans="59:70" x14ac:dyDescent="0.25">
      <c r="BG1795">
        <v>2015</v>
      </c>
      <c r="BH1795" t="s">
        <v>116</v>
      </c>
      <c r="BI1795" t="s">
        <v>201</v>
      </c>
      <c r="BL1795" t="s">
        <v>126</v>
      </c>
      <c r="BM1795" t="s">
        <v>217</v>
      </c>
      <c r="BR1795">
        <v>22.998818441581829</v>
      </c>
    </row>
    <row r="1796" spans="59:70" x14ac:dyDescent="0.25">
      <c r="BG1796">
        <v>2015</v>
      </c>
      <c r="BH1796" t="s">
        <v>116</v>
      </c>
      <c r="BI1796" t="s">
        <v>201</v>
      </c>
      <c r="BJ1796" t="s">
        <v>118</v>
      </c>
      <c r="BL1796" t="s">
        <v>126</v>
      </c>
      <c r="BM1796" t="s">
        <v>217</v>
      </c>
      <c r="BR1796">
        <v>3.7772199999999989</v>
      </c>
    </row>
    <row r="1797" spans="59:70" x14ac:dyDescent="0.25">
      <c r="BG1797">
        <v>2015</v>
      </c>
      <c r="BH1797" t="s">
        <v>116</v>
      </c>
      <c r="BI1797" t="s">
        <v>201</v>
      </c>
      <c r="BJ1797" t="s">
        <v>117</v>
      </c>
      <c r="BL1797" t="s">
        <v>126</v>
      </c>
      <c r="BM1797" t="s">
        <v>217</v>
      </c>
      <c r="BR1797">
        <v>8.2279000000000018</v>
      </c>
    </row>
    <row r="1798" spans="59:70" x14ac:dyDescent="0.25">
      <c r="BG1798">
        <v>2015</v>
      </c>
      <c r="BH1798" t="s">
        <v>116</v>
      </c>
      <c r="BI1798" t="s">
        <v>201</v>
      </c>
      <c r="BJ1798" t="s">
        <v>120</v>
      </c>
      <c r="BL1798" t="s">
        <v>126</v>
      </c>
      <c r="BM1798" t="s">
        <v>217</v>
      </c>
      <c r="BR1798">
        <v>3.1966336642769799</v>
      </c>
    </row>
    <row r="1799" spans="59:70" x14ac:dyDescent="0.25">
      <c r="BG1799">
        <v>2015</v>
      </c>
      <c r="BH1799" t="s">
        <v>116</v>
      </c>
      <c r="BI1799" t="s">
        <v>201</v>
      </c>
      <c r="BJ1799" t="s">
        <v>202</v>
      </c>
      <c r="BL1799" t="s">
        <v>126</v>
      </c>
      <c r="BM1799" t="s">
        <v>217</v>
      </c>
      <c r="BR1799">
        <v>1.7809450567466261</v>
      </c>
    </row>
    <row r="1800" spans="59:70" x14ac:dyDescent="0.25">
      <c r="BG1800">
        <v>2015</v>
      </c>
      <c r="BH1800" t="s">
        <v>116</v>
      </c>
      <c r="BI1800" t="s">
        <v>201</v>
      </c>
      <c r="BJ1800" t="s">
        <v>203</v>
      </c>
      <c r="BL1800" t="s">
        <v>126</v>
      </c>
      <c r="BM1800" t="s">
        <v>217</v>
      </c>
      <c r="BR1800">
        <v>1.7345099999999991</v>
      </c>
    </row>
    <row r="1801" spans="59:70" x14ac:dyDescent="0.25">
      <c r="BG1801">
        <v>2015</v>
      </c>
      <c r="BH1801" t="s">
        <v>116</v>
      </c>
      <c r="BI1801" t="s">
        <v>201</v>
      </c>
      <c r="BJ1801" t="s">
        <v>119</v>
      </c>
      <c r="BL1801" t="s">
        <v>126</v>
      </c>
      <c r="BM1801" t="s">
        <v>217</v>
      </c>
      <c r="BR1801">
        <v>0.33660999999999991</v>
      </c>
    </row>
    <row r="1802" spans="59:70" x14ac:dyDescent="0.25">
      <c r="BG1802">
        <v>2015</v>
      </c>
      <c r="BH1802" t="s">
        <v>116</v>
      </c>
      <c r="BI1802" t="s">
        <v>201</v>
      </c>
      <c r="BJ1802" t="s">
        <v>204</v>
      </c>
      <c r="BL1802" t="s">
        <v>126</v>
      </c>
      <c r="BM1802" t="s">
        <v>217</v>
      </c>
      <c r="BR1802">
        <v>0.54829000000000105</v>
      </c>
    </row>
    <row r="1803" spans="59:70" x14ac:dyDescent="0.25">
      <c r="BG1803">
        <v>2015</v>
      </c>
      <c r="BH1803" t="s">
        <v>116</v>
      </c>
      <c r="BI1803" t="s">
        <v>201</v>
      </c>
      <c r="BJ1803" t="s">
        <v>205</v>
      </c>
      <c r="BL1803" t="s">
        <v>126</v>
      </c>
      <c r="BM1803" t="s">
        <v>217</v>
      </c>
      <c r="BR1803">
        <v>3.3967097205582331</v>
      </c>
    </row>
    <row r="1804" spans="59:70" x14ac:dyDescent="0.25">
      <c r="BG1804">
        <v>2015</v>
      </c>
      <c r="BH1804" t="s">
        <v>116</v>
      </c>
      <c r="BI1804" t="s">
        <v>206</v>
      </c>
      <c r="BL1804" t="s">
        <v>126</v>
      </c>
      <c r="BM1804" t="s">
        <v>217</v>
      </c>
      <c r="BR1804">
        <v>11.559072685311699</v>
      </c>
    </row>
    <row r="1805" spans="59:70" x14ac:dyDescent="0.25">
      <c r="BG1805">
        <v>2015</v>
      </c>
      <c r="BH1805" t="s">
        <v>116</v>
      </c>
      <c r="BI1805" t="s">
        <v>207</v>
      </c>
      <c r="BL1805" t="s">
        <v>126</v>
      </c>
      <c r="BM1805" t="s">
        <v>217</v>
      </c>
      <c r="BR1805">
        <v>1.725889897654389</v>
      </c>
    </row>
    <row r="1806" spans="59:70" x14ac:dyDescent="0.25">
      <c r="BG1806">
        <v>2015</v>
      </c>
      <c r="BH1806" t="s">
        <v>121</v>
      </c>
      <c r="BK1806" t="s">
        <v>208</v>
      </c>
      <c r="BL1806" t="s">
        <v>126</v>
      </c>
      <c r="BM1806" t="s">
        <v>217</v>
      </c>
      <c r="BR1806">
        <v>876.8</v>
      </c>
    </row>
    <row r="1807" spans="59:70" x14ac:dyDescent="0.25">
      <c r="BG1807">
        <v>2015</v>
      </c>
      <c r="BH1807" t="s">
        <v>121</v>
      </c>
      <c r="BK1807" t="s">
        <v>124</v>
      </c>
      <c r="BL1807" t="s">
        <v>126</v>
      </c>
      <c r="BM1807" t="s">
        <v>217</v>
      </c>
      <c r="BR1807">
        <v>3.3610000000000002</v>
      </c>
    </row>
    <row r="1808" spans="59:70" x14ac:dyDescent="0.25">
      <c r="BG1808">
        <v>2015</v>
      </c>
      <c r="BH1808" t="s">
        <v>121</v>
      </c>
      <c r="BK1808" t="s">
        <v>209</v>
      </c>
      <c r="BL1808" t="s">
        <v>126</v>
      </c>
      <c r="BM1808" t="s">
        <v>217</v>
      </c>
      <c r="BR1808" t="e">
        <v>#VALUE!</v>
      </c>
    </row>
    <row r="1809" spans="59:70" x14ac:dyDescent="0.25">
      <c r="BG1809">
        <v>2015</v>
      </c>
      <c r="BH1809" t="s">
        <v>121</v>
      </c>
      <c r="BK1809" t="s">
        <v>122</v>
      </c>
      <c r="BL1809" t="s">
        <v>126</v>
      </c>
      <c r="BM1809" t="s">
        <v>217</v>
      </c>
      <c r="BR1809">
        <v>7.7350000000000003</v>
      </c>
    </row>
    <row r="1810" spans="59:70" x14ac:dyDescent="0.25">
      <c r="BG1810">
        <v>2015</v>
      </c>
      <c r="BH1810" t="s">
        <v>121</v>
      </c>
      <c r="BK1810" t="s">
        <v>123</v>
      </c>
      <c r="BL1810" t="s">
        <v>126</v>
      </c>
      <c r="BM1810" t="s">
        <v>217</v>
      </c>
      <c r="BR1810">
        <v>1793.4570000000001</v>
      </c>
    </row>
    <row r="1811" spans="59:70" x14ac:dyDescent="0.25">
      <c r="BG1811">
        <v>2015</v>
      </c>
      <c r="BH1811" t="s">
        <v>121</v>
      </c>
      <c r="BK1811" t="s">
        <v>125</v>
      </c>
      <c r="BL1811" t="s">
        <v>126</v>
      </c>
      <c r="BM1811" t="s">
        <v>217</v>
      </c>
      <c r="BR1811">
        <v>13.672000000000001</v>
      </c>
    </row>
    <row r="1812" spans="59:70" x14ac:dyDescent="0.25">
      <c r="BG1812">
        <v>2015</v>
      </c>
      <c r="BH1812" t="s">
        <v>116</v>
      </c>
      <c r="BL1812" t="s">
        <v>126</v>
      </c>
      <c r="BR1812">
        <v>1662.5719069999959</v>
      </c>
    </row>
    <row r="1813" spans="59:70" x14ac:dyDescent="0.25">
      <c r="BG1813">
        <v>2015</v>
      </c>
      <c r="BH1813" t="s">
        <v>116</v>
      </c>
      <c r="BI1813" t="s">
        <v>198</v>
      </c>
      <c r="BL1813" t="s">
        <v>126</v>
      </c>
      <c r="BR1813">
        <v>1068.813996999997</v>
      </c>
    </row>
    <row r="1814" spans="59:70" x14ac:dyDescent="0.25">
      <c r="BG1814">
        <v>2015</v>
      </c>
      <c r="BH1814" t="s">
        <v>116</v>
      </c>
      <c r="BI1814" t="s">
        <v>199</v>
      </c>
      <c r="BL1814" t="s">
        <v>126</v>
      </c>
      <c r="BR1814">
        <v>257.2639999999999</v>
      </c>
    </row>
    <row r="1815" spans="59:70" x14ac:dyDescent="0.25">
      <c r="BG1815">
        <v>2015</v>
      </c>
      <c r="BH1815" t="s">
        <v>116</v>
      </c>
      <c r="BI1815" t="s">
        <v>200</v>
      </c>
      <c r="BL1815" t="s">
        <v>126</v>
      </c>
      <c r="BR1815">
        <v>157.50099999999981</v>
      </c>
    </row>
    <row r="1816" spans="59:70" x14ac:dyDescent="0.25">
      <c r="BG1816">
        <v>2015</v>
      </c>
      <c r="BH1816" t="s">
        <v>116</v>
      </c>
      <c r="BI1816" t="s">
        <v>201</v>
      </c>
      <c r="BL1816" t="s">
        <v>126</v>
      </c>
      <c r="BR1816">
        <v>89.033909999999921</v>
      </c>
    </row>
    <row r="1817" spans="59:70" x14ac:dyDescent="0.25">
      <c r="BG1817">
        <v>2015</v>
      </c>
      <c r="BH1817" t="s">
        <v>116</v>
      </c>
      <c r="BI1817" t="s">
        <v>201</v>
      </c>
      <c r="BJ1817" t="s">
        <v>118</v>
      </c>
      <c r="BL1817" t="s">
        <v>126</v>
      </c>
      <c r="BR1817">
        <v>22.062000000000001</v>
      </c>
    </row>
    <row r="1818" spans="59:70" x14ac:dyDescent="0.25">
      <c r="BG1818">
        <v>2015</v>
      </c>
      <c r="BH1818" t="s">
        <v>116</v>
      </c>
      <c r="BI1818" t="s">
        <v>201</v>
      </c>
      <c r="BJ1818" t="s">
        <v>117</v>
      </c>
      <c r="BL1818" t="s">
        <v>126</v>
      </c>
      <c r="BR1818">
        <v>21.835000000000001</v>
      </c>
    </row>
    <row r="1819" spans="59:70" x14ac:dyDescent="0.25">
      <c r="BG1819">
        <v>2015</v>
      </c>
      <c r="BH1819" t="s">
        <v>116</v>
      </c>
      <c r="BI1819" t="s">
        <v>201</v>
      </c>
      <c r="BJ1819" t="s">
        <v>120</v>
      </c>
      <c r="BL1819" t="s">
        <v>126</v>
      </c>
      <c r="BR1819">
        <v>10.492000000000001</v>
      </c>
    </row>
    <row r="1820" spans="59:70" x14ac:dyDescent="0.25">
      <c r="BG1820">
        <v>2015</v>
      </c>
      <c r="BH1820" t="s">
        <v>116</v>
      </c>
      <c r="BI1820" t="s">
        <v>201</v>
      </c>
      <c r="BJ1820" t="s">
        <v>202</v>
      </c>
      <c r="BL1820" t="s">
        <v>126</v>
      </c>
      <c r="BR1820">
        <v>15.063999999999989</v>
      </c>
    </row>
    <row r="1821" spans="59:70" x14ac:dyDescent="0.25">
      <c r="BG1821">
        <v>2015</v>
      </c>
      <c r="BH1821" t="s">
        <v>116</v>
      </c>
      <c r="BI1821" t="s">
        <v>201</v>
      </c>
      <c r="BJ1821" t="s">
        <v>203</v>
      </c>
      <c r="BL1821" t="s">
        <v>126</v>
      </c>
      <c r="BR1821">
        <v>5.865999999999997</v>
      </c>
    </row>
    <row r="1822" spans="59:70" x14ac:dyDescent="0.25">
      <c r="BG1822">
        <v>2015</v>
      </c>
      <c r="BH1822" t="s">
        <v>116</v>
      </c>
      <c r="BI1822" t="s">
        <v>201</v>
      </c>
      <c r="BJ1822" t="s">
        <v>119</v>
      </c>
      <c r="BL1822" t="s">
        <v>126</v>
      </c>
      <c r="BR1822">
        <v>2.8459999999999979</v>
      </c>
    </row>
    <row r="1823" spans="59:70" x14ac:dyDescent="0.25">
      <c r="BG1823">
        <v>2015</v>
      </c>
      <c r="BH1823" t="s">
        <v>116</v>
      </c>
      <c r="BI1823" t="s">
        <v>201</v>
      </c>
      <c r="BJ1823" t="s">
        <v>204</v>
      </c>
      <c r="BL1823" t="s">
        <v>126</v>
      </c>
      <c r="BR1823">
        <v>1.5979100000000011</v>
      </c>
    </row>
    <row r="1824" spans="59:70" x14ac:dyDescent="0.25">
      <c r="BG1824">
        <v>2015</v>
      </c>
      <c r="BH1824" t="s">
        <v>116</v>
      </c>
      <c r="BI1824" t="s">
        <v>201</v>
      </c>
      <c r="BJ1824" t="s">
        <v>205</v>
      </c>
      <c r="BL1824" t="s">
        <v>126</v>
      </c>
      <c r="BR1824">
        <v>9.2710000000000043</v>
      </c>
    </row>
    <row r="1825" spans="59:70" x14ac:dyDescent="0.25">
      <c r="BG1825">
        <v>2015</v>
      </c>
      <c r="BH1825" t="s">
        <v>116</v>
      </c>
      <c r="BI1825" t="s">
        <v>206</v>
      </c>
      <c r="BL1825" t="s">
        <v>126</v>
      </c>
      <c r="BR1825">
        <v>77.960999999999544</v>
      </c>
    </row>
    <row r="1826" spans="59:70" x14ac:dyDescent="0.25">
      <c r="BG1826">
        <v>2015</v>
      </c>
      <c r="BH1826" t="s">
        <v>116</v>
      </c>
      <c r="BI1826" t="s">
        <v>207</v>
      </c>
      <c r="BL1826" t="s">
        <v>126</v>
      </c>
      <c r="BR1826">
        <v>11.99799999999998</v>
      </c>
    </row>
    <row r="1827" spans="59:70" x14ac:dyDescent="0.25">
      <c r="BG1827">
        <v>2015</v>
      </c>
      <c r="BH1827" t="s">
        <v>121</v>
      </c>
      <c r="BK1827" t="s">
        <v>208</v>
      </c>
      <c r="BL1827" t="s">
        <v>126</v>
      </c>
      <c r="BR1827">
        <v>9503.9770000000008</v>
      </c>
    </row>
    <row r="1828" spans="59:70" x14ac:dyDescent="0.25">
      <c r="BG1828">
        <v>2015</v>
      </c>
      <c r="BH1828" t="s">
        <v>121</v>
      </c>
      <c r="BK1828" t="s">
        <v>124</v>
      </c>
      <c r="BL1828" t="s">
        <v>126</v>
      </c>
      <c r="BR1828">
        <v>10.132</v>
      </c>
    </row>
    <row r="1829" spans="59:70" x14ac:dyDescent="0.25">
      <c r="BG1829">
        <v>2015</v>
      </c>
      <c r="BH1829" t="s">
        <v>121</v>
      </c>
      <c r="BK1829" t="s">
        <v>209</v>
      </c>
      <c r="BL1829" t="s">
        <v>126</v>
      </c>
      <c r="BR1829" t="e">
        <v>#VALUE!</v>
      </c>
    </row>
    <row r="1830" spans="59:70" x14ac:dyDescent="0.25">
      <c r="BG1830">
        <v>2015</v>
      </c>
      <c r="BH1830" t="s">
        <v>121</v>
      </c>
      <c r="BK1830" t="s">
        <v>122</v>
      </c>
      <c r="BL1830" t="s">
        <v>126</v>
      </c>
      <c r="BR1830">
        <v>25.288</v>
      </c>
    </row>
    <row r="1831" spans="59:70" x14ac:dyDescent="0.25">
      <c r="BG1831">
        <v>2015</v>
      </c>
      <c r="BH1831" t="s">
        <v>121</v>
      </c>
      <c r="BK1831" t="s">
        <v>123</v>
      </c>
      <c r="BL1831" t="s">
        <v>126</v>
      </c>
      <c r="BR1831">
        <v>7844.9219999999996</v>
      </c>
    </row>
    <row r="1832" spans="59:70" x14ac:dyDescent="0.25">
      <c r="BG1832">
        <v>2015</v>
      </c>
      <c r="BH1832" t="s">
        <v>121</v>
      </c>
      <c r="BK1832" t="s">
        <v>125</v>
      </c>
      <c r="BL1832" t="s">
        <v>126</v>
      </c>
      <c r="BR1832">
        <v>50.414000000000001</v>
      </c>
    </row>
    <row r="1833" spans="59:70" x14ac:dyDescent="0.25">
      <c r="BG1833">
        <v>2016</v>
      </c>
      <c r="BH1833" t="s">
        <v>116</v>
      </c>
      <c r="BL1833" t="s">
        <v>126</v>
      </c>
      <c r="BM1833" t="s">
        <v>214</v>
      </c>
      <c r="BR1833">
        <v>0</v>
      </c>
    </row>
    <row r="1834" spans="59:70" x14ac:dyDescent="0.25">
      <c r="BG1834">
        <v>2016</v>
      </c>
      <c r="BH1834" t="s">
        <v>116</v>
      </c>
      <c r="BI1834" t="s">
        <v>198</v>
      </c>
      <c r="BL1834" t="s">
        <v>126</v>
      </c>
      <c r="BM1834" t="s">
        <v>214</v>
      </c>
      <c r="BR1834">
        <v>0</v>
      </c>
    </row>
    <row r="1835" spans="59:70" x14ac:dyDescent="0.25">
      <c r="BG1835">
        <v>2016</v>
      </c>
      <c r="BH1835" t="s">
        <v>116</v>
      </c>
      <c r="BI1835" t="s">
        <v>199</v>
      </c>
      <c r="BL1835" t="s">
        <v>126</v>
      </c>
      <c r="BM1835" t="s">
        <v>214</v>
      </c>
      <c r="BR1835">
        <v>0</v>
      </c>
    </row>
    <row r="1836" spans="59:70" x14ac:dyDescent="0.25">
      <c r="BG1836">
        <v>2016</v>
      </c>
      <c r="BH1836" t="s">
        <v>116</v>
      </c>
      <c r="BI1836" t="s">
        <v>200</v>
      </c>
      <c r="BL1836" t="s">
        <v>126</v>
      </c>
      <c r="BM1836" t="s">
        <v>214</v>
      </c>
      <c r="BR1836">
        <v>0</v>
      </c>
    </row>
    <row r="1837" spans="59:70" x14ac:dyDescent="0.25">
      <c r="BG1837">
        <v>2016</v>
      </c>
      <c r="BH1837" t="s">
        <v>116</v>
      </c>
      <c r="BI1837" t="s">
        <v>201</v>
      </c>
      <c r="BL1837" t="s">
        <v>126</v>
      </c>
      <c r="BM1837" t="s">
        <v>214</v>
      </c>
      <c r="BR1837">
        <v>0</v>
      </c>
    </row>
    <row r="1838" spans="59:70" x14ac:dyDescent="0.25">
      <c r="BG1838">
        <v>2016</v>
      </c>
      <c r="BH1838" t="s">
        <v>116</v>
      </c>
      <c r="BI1838" t="s">
        <v>201</v>
      </c>
      <c r="BJ1838" t="s">
        <v>118</v>
      </c>
      <c r="BL1838" t="s">
        <v>126</v>
      </c>
      <c r="BM1838" t="s">
        <v>214</v>
      </c>
      <c r="BR1838">
        <v>0</v>
      </c>
    </row>
    <row r="1839" spans="59:70" x14ac:dyDescent="0.25">
      <c r="BG1839">
        <v>2016</v>
      </c>
      <c r="BH1839" t="s">
        <v>116</v>
      </c>
      <c r="BI1839" t="s">
        <v>201</v>
      </c>
      <c r="BJ1839" t="s">
        <v>117</v>
      </c>
      <c r="BL1839" t="s">
        <v>126</v>
      </c>
      <c r="BM1839" t="s">
        <v>214</v>
      </c>
      <c r="BR1839">
        <v>0</v>
      </c>
    </row>
    <row r="1840" spans="59:70" x14ac:dyDescent="0.25">
      <c r="BG1840">
        <v>2016</v>
      </c>
      <c r="BH1840" t="s">
        <v>116</v>
      </c>
      <c r="BI1840" t="s">
        <v>201</v>
      </c>
      <c r="BJ1840" t="s">
        <v>120</v>
      </c>
      <c r="BL1840" t="s">
        <v>126</v>
      </c>
      <c r="BM1840" t="s">
        <v>214</v>
      </c>
      <c r="BR1840">
        <v>0</v>
      </c>
    </row>
    <row r="1841" spans="59:70" x14ac:dyDescent="0.25">
      <c r="BG1841">
        <v>2016</v>
      </c>
      <c r="BH1841" t="s">
        <v>116</v>
      </c>
      <c r="BI1841" t="s">
        <v>201</v>
      </c>
      <c r="BJ1841" t="s">
        <v>202</v>
      </c>
      <c r="BL1841" t="s">
        <v>126</v>
      </c>
      <c r="BM1841" t="s">
        <v>214</v>
      </c>
      <c r="BR1841">
        <v>0</v>
      </c>
    </row>
    <row r="1842" spans="59:70" x14ac:dyDescent="0.25">
      <c r="BG1842">
        <v>2016</v>
      </c>
      <c r="BH1842" t="s">
        <v>116</v>
      </c>
      <c r="BI1842" t="s">
        <v>201</v>
      </c>
      <c r="BJ1842" t="s">
        <v>203</v>
      </c>
      <c r="BL1842" t="s">
        <v>126</v>
      </c>
      <c r="BM1842" t="s">
        <v>214</v>
      </c>
      <c r="BR1842">
        <v>0</v>
      </c>
    </row>
    <row r="1843" spans="59:70" x14ac:dyDescent="0.25">
      <c r="BG1843">
        <v>2016</v>
      </c>
      <c r="BH1843" t="s">
        <v>116</v>
      </c>
      <c r="BI1843" t="s">
        <v>201</v>
      </c>
      <c r="BJ1843" t="s">
        <v>119</v>
      </c>
      <c r="BL1843" t="s">
        <v>126</v>
      </c>
      <c r="BM1843" t="s">
        <v>214</v>
      </c>
      <c r="BR1843">
        <v>0</v>
      </c>
    </row>
    <row r="1844" spans="59:70" x14ac:dyDescent="0.25">
      <c r="BG1844">
        <v>2016</v>
      </c>
      <c r="BH1844" t="s">
        <v>116</v>
      </c>
      <c r="BI1844" t="s">
        <v>201</v>
      </c>
      <c r="BJ1844" t="s">
        <v>204</v>
      </c>
      <c r="BL1844" t="s">
        <v>126</v>
      </c>
      <c r="BM1844" t="s">
        <v>214</v>
      </c>
      <c r="BR1844">
        <v>0</v>
      </c>
    </row>
    <row r="1845" spans="59:70" x14ac:dyDescent="0.25">
      <c r="BG1845">
        <v>2016</v>
      </c>
      <c r="BH1845" t="s">
        <v>116</v>
      </c>
      <c r="BI1845" t="s">
        <v>201</v>
      </c>
      <c r="BJ1845" t="s">
        <v>205</v>
      </c>
      <c r="BL1845" t="s">
        <v>126</v>
      </c>
      <c r="BM1845" t="s">
        <v>214</v>
      </c>
      <c r="BR1845">
        <v>0</v>
      </c>
    </row>
    <row r="1846" spans="59:70" x14ac:dyDescent="0.25">
      <c r="BG1846">
        <v>2016</v>
      </c>
      <c r="BH1846" t="s">
        <v>116</v>
      </c>
      <c r="BI1846" t="s">
        <v>206</v>
      </c>
      <c r="BL1846" t="s">
        <v>126</v>
      </c>
      <c r="BM1846" t="s">
        <v>214</v>
      </c>
      <c r="BR1846">
        <v>0</v>
      </c>
    </row>
    <row r="1847" spans="59:70" x14ac:dyDescent="0.25">
      <c r="BG1847">
        <v>2016</v>
      </c>
      <c r="BH1847" t="s">
        <v>116</v>
      </c>
      <c r="BI1847" t="s">
        <v>207</v>
      </c>
      <c r="BL1847" t="s">
        <v>126</v>
      </c>
      <c r="BM1847" t="s">
        <v>214</v>
      </c>
      <c r="BR1847">
        <v>0</v>
      </c>
    </row>
    <row r="1848" spans="59:70" x14ac:dyDescent="0.25">
      <c r="BG1848">
        <v>2016</v>
      </c>
      <c r="BH1848" t="s">
        <v>121</v>
      </c>
      <c r="BK1848" t="s">
        <v>208</v>
      </c>
      <c r="BL1848" t="s">
        <v>126</v>
      </c>
      <c r="BM1848" t="s">
        <v>214</v>
      </c>
      <c r="BR1848">
        <v>0</v>
      </c>
    </row>
    <row r="1849" spans="59:70" x14ac:dyDescent="0.25">
      <c r="BG1849">
        <v>2016</v>
      </c>
      <c r="BH1849" t="s">
        <v>121</v>
      </c>
      <c r="BK1849" t="s">
        <v>124</v>
      </c>
      <c r="BL1849" t="s">
        <v>126</v>
      </c>
      <c r="BM1849" t="s">
        <v>214</v>
      </c>
      <c r="BR1849">
        <v>0</v>
      </c>
    </row>
    <row r="1850" spans="59:70" x14ac:dyDescent="0.25">
      <c r="BG1850">
        <v>2016</v>
      </c>
      <c r="BH1850" t="s">
        <v>121</v>
      </c>
      <c r="BK1850" t="s">
        <v>209</v>
      </c>
      <c r="BL1850" t="s">
        <v>126</v>
      </c>
      <c r="BM1850" t="s">
        <v>214</v>
      </c>
      <c r="BR1850" t="e">
        <v>#VALUE!</v>
      </c>
    </row>
    <row r="1851" spans="59:70" x14ac:dyDescent="0.25">
      <c r="BG1851">
        <v>2016</v>
      </c>
      <c r="BH1851" t="s">
        <v>121</v>
      </c>
      <c r="BK1851" t="s">
        <v>122</v>
      </c>
      <c r="BL1851" t="s">
        <v>126</v>
      </c>
      <c r="BM1851" t="s">
        <v>214</v>
      </c>
      <c r="BR1851">
        <v>0</v>
      </c>
    </row>
    <row r="1852" spans="59:70" x14ac:dyDescent="0.25">
      <c r="BG1852">
        <v>2016</v>
      </c>
      <c r="BH1852" t="s">
        <v>121</v>
      </c>
      <c r="BK1852" t="s">
        <v>123</v>
      </c>
      <c r="BL1852" t="s">
        <v>126</v>
      </c>
      <c r="BM1852" t="s">
        <v>214</v>
      </c>
      <c r="BR1852">
        <v>0</v>
      </c>
    </row>
    <row r="1853" spans="59:70" x14ac:dyDescent="0.25">
      <c r="BG1853">
        <v>2016</v>
      </c>
      <c r="BH1853" t="s">
        <v>121</v>
      </c>
      <c r="BK1853" t="s">
        <v>125</v>
      </c>
      <c r="BL1853" t="s">
        <v>126</v>
      </c>
      <c r="BM1853" t="s">
        <v>214</v>
      </c>
      <c r="BR1853">
        <v>0</v>
      </c>
    </row>
    <row r="1854" spans="59:70" x14ac:dyDescent="0.25">
      <c r="BG1854">
        <v>2016</v>
      </c>
      <c r="BH1854" t="s">
        <v>116</v>
      </c>
      <c r="BL1854" t="s">
        <v>126</v>
      </c>
      <c r="BM1854" t="s">
        <v>215</v>
      </c>
      <c r="BR1854">
        <v>276.3316727288713</v>
      </c>
    </row>
    <row r="1855" spans="59:70" x14ac:dyDescent="0.25">
      <c r="BG1855">
        <v>2016</v>
      </c>
      <c r="BH1855" t="s">
        <v>116</v>
      </c>
      <c r="BI1855" t="s">
        <v>198</v>
      </c>
      <c r="BL1855" t="s">
        <v>126</v>
      </c>
      <c r="BM1855" t="s">
        <v>215</v>
      </c>
      <c r="BR1855">
        <v>150.55503290486371</v>
      </c>
    </row>
    <row r="1856" spans="59:70" x14ac:dyDescent="0.25">
      <c r="BG1856">
        <v>2016</v>
      </c>
      <c r="BH1856" t="s">
        <v>116</v>
      </c>
      <c r="BI1856" t="s">
        <v>199</v>
      </c>
      <c r="BL1856" t="s">
        <v>126</v>
      </c>
      <c r="BM1856" t="s">
        <v>215</v>
      </c>
      <c r="BR1856">
        <v>85.071349321057411</v>
      </c>
    </row>
    <row r="1857" spans="59:70" x14ac:dyDescent="0.25">
      <c r="BG1857">
        <v>2016</v>
      </c>
      <c r="BH1857" t="s">
        <v>116</v>
      </c>
      <c r="BI1857" t="s">
        <v>200</v>
      </c>
      <c r="BL1857" t="s">
        <v>126</v>
      </c>
      <c r="BM1857" t="s">
        <v>215</v>
      </c>
      <c r="BR1857">
        <v>22.355645730642891</v>
      </c>
    </row>
    <row r="1858" spans="59:70" x14ac:dyDescent="0.25">
      <c r="BG1858">
        <v>2016</v>
      </c>
      <c r="BH1858" t="s">
        <v>116</v>
      </c>
      <c r="BI1858" t="s">
        <v>201</v>
      </c>
      <c r="BL1858" t="s">
        <v>126</v>
      </c>
      <c r="BM1858" t="s">
        <v>215</v>
      </c>
      <c r="BR1858">
        <v>5.9709239282841082</v>
      </c>
    </row>
    <row r="1859" spans="59:70" x14ac:dyDescent="0.25">
      <c r="BG1859">
        <v>2016</v>
      </c>
      <c r="BH1859" t="s">
        <v>116</v>
      </c>
      <c r="BI1859" t="s">
        <v>201</v>
      </c>
      <c r="BJ1859" t="s">
        <v>118</v>
      </c>
      <c r="BL1859" t="s">
        <v>126</v>
      </c>
      <c r="BM1859" t="s">
        <v>215</v>
      </c>
      <c r="BR1859">
        <v>1.9821</v>
      </c>
    </row>
    <row r="1860" spans="59:70" x14ac:dyDescent="0.25">
      <c r="BG1860">
        <v>2016</v>
      </c>
      <c r="BH1860" t="s">
        <v>116</v>
      </c>
      <c r="BI1860" t="s">
        <v>201</v>
      </c>
      <c r="BJ1860" t="s">
        <v>117</v>
      </c>
      <c r="BL1860" t="s">
        <v>126</v>
      </c>
      <c r="BM1860" t="s">
        <v>215</v>
      </c>
      <c r="BR1860">
        <v>0.65077999999999991</v>
      </c>
    </row>
    <row r="1861" spans="59:70" x14ac:dyDescent="0.25">
      <c r="BG1861">
        <v>2016</v>
      </c>
      <c r="BH1861" t="s">
        <v>116</v>
      </c>
      <c r="BI1861" t="s">
        <v>201</v>
      </c>
      <c r="BJ1861" t="s">
        <v>120</v>
      </c>
      <c r="BL1861" t="s">
        <v>126</v>
      </c>
      <c r="BM1861" t="s">
        <v>215</v>
      </c>
      <c r="BR1861">
        <v>0.37574185582615499</v>
      </c>
    </row>
    <row r="1862" spans="59:70" x14ac:dyDescent="0.25">
      <c r="BG1862">
        <v>2016</v>
      </c>
      <c r="BH1862" t="s">
        <v>116</v>
      </c>
      <c r="BI1862" t="s">
        <v>201</v>
      </c>
      <c r="BJ1862" t="s">
        <v>202</v>
      </c>
      <c r="BL1862" t="s">
        <v>126</v>
      </c>
      <c r="BM1862" t="s">
        <v>215</v>
      </c>
      <c r="BR1862">
        <v>1.586814690228787</v>
      </c>
    </row>
    <row r="1863" spans="59:70" x14ac:dyDescent="0.25">
      <c r="BG1863">
        <v>2016</v>
      </c>
      <c r="BH1863" t="s">
        <v>116</v>
      </c>
      <c r="BI1863" t="s">
        <v>201</v>
      </c>
      <c r="BJ1863" t="s">
        <v>203</v>
      </c>
      <c r="BL1863" t="s">
        <v>126</v>
      </c>
      <c r="BM1863" t="s">
        <v>215</v>
      </c>
      <c r="BR1863">
        <v>0.53459999999999963</v>
      </c>
    </row>
    <row r="1864" spans="59:70" x14ac:dyDescent="0.25">
      <c r="BG1864">
        <v>2016</v>
      </c>
      <c r="BH1864" t="s">
        <v>116</v>
      </c>
      <c r="BI1864" t="s">
        <v>201</v>
      </c>
      <c r="BJ1864" t="s">
        <v>119</v>
      </c>
      <c r="BL1864" t="s">
        <v>126</v>
      </c>
      <c r="BM1864" t="s">
        <v>215</v>
      </c>
      <c r="BR1864">
        <v>0.19915999999999981</v>
      </c>
    </row>
    <row r="1865" spans="59:70" x14ac:dyDescent="0.25">
      <c r="BG1865">
        <v>2016</v>
      </c>
      <c r="BH1865" t="s">
        <v>116</v>
      </c>
      <c r="BI1865" t="s">
        <v>201</v>
      </c>
      <c r="BJ1865" t="s">
        <v>204</v>
      </c>
      <c r="BL1865" t="s">
        <v>126</v>
      </c>
      <c r="BM1865" t="s">
        <v>215</v>
      </c>
      <c r="BR1865">
        <v>0.1143222513811301</v>
      </c>
    </row>
    <row r="1866" spans="59:70" x14ac:dyDescent="0.25">
      <c r="BG1866">
        <v>2016</v>
      </c>
      <c r="BH1866" t="s">
        <v>116</v>
      </c>
      <c r="BI1866" t="s">
        <v>201</v>
      </c>
      <c r="BJ1866" t="s">
        <v>205</v>
      </c>
      <c r="BL1866" t="s">
        <v>126</v>
      </c>
      <c r="BM1866" t="s">
        <v>215</v>
      </c>
      <c r="BR1866">
        <v>0.52740513084804297</v>
      </c>
    </row>
    <row r="1867" spans="59:70" x14ac:dyDescent="0.25">
      <c r="BG1867">
        <v>2016</v>
      </c>
      <c r="BH1867" t="s">
        <v>116</v>
      </c>
      <c r="BI1867" t="s">
        <v>206</v>
      </c>
      <c r="BL1867" t="s">
        <v>126</v>
      </c>
      <c r="BM1867" t="s">
        <v>215</v>
      </c>
      <c r="BR1867">
        <v>9.6131169717175702</v>
      </c>
    </row>
    <row r="1868" spans="59:70" x14ac:dyDescent="0.25">
      <c r="BG1868">
        <v>2016</v>
      </c>
      <c r="BH1868" t="s">
        <v>116</v>
      </c>
      <c r="BI1868" t="s">
        <v>207</v>
      </c>
      <c r="BL1868" t="s">
        <v>126</v>
      </c>
      <c r="BM1868" t="s">
        <v>215</v>
      </c>
      <c r="BR1868">
        <v>2.765603872304113</v>
      </c>
    </row>
    <row r="1869" spans="59:70" x14ac:dyDescent="0.25">
      <c r="BG1869">
        <v>2016</v>
      </c>
      <c r="BH1869" t="s">
        <v>121</v>
      </c>
      <c r="BK1869" t="s">
        <v>208</v>
      </c>
      <c r="BL1869" t="s">
        <v>126</v>
      </c>
      <c r="BM1869" t="s">
        <v>215</v>
      </c>
      <c r="BR1869">
        <v>1534.5319999999999</v>
      </c>
    </row>
    <row r="1870" spans="59:70" x14ac:dyDescent="0.25">
      <c r="BG1870">
        <v>2016</v>
      </c>
      <c r="BH1870" t="s">
        <v>121</v>
      </c>
      <c r="BK1870" t="s">
        <v>124</v>
      </c>
      <c r="BL1870" t="s">
        <v>126</v>
      </c>
      <c r="BM1870" t="s">
        <v>215</v>
      </c>
      <c r="BR1870">
        <v>1.093</v>
      </c>
    </row>
    <row r="1871" spans="59:70" x14ac:dyDescent="0.25">
      <c r="BG1871">
        <v>2016</v>
      </c>
      <c r="BH1871" t="s">
        <v>121</v>
      </c>
      <c r="BK1871" t="s">
        <v>209</v>
      </c>
      <c r="BL1871" t="s">
        <v>126</v>
      </c>
      <c r="BM1871" t="s">
        <v>215</v>
      </c>
      <c r="BR1871" t="e">
        <v>#VALUE!</v>
      </c>
    </row>
    <row r="1872" spans="59:70" x14ac:dyDescent="0.25">
      <c r="BG1872">
        <v>2016</v>
      </c>
      <c r="BH1872" t="s">
        <v>121</v>
      </c>
      <c r="BK1872" t="s">
        <v>122</v>
      </c>
      <c r="BL1872" t="s">
        <v>126</v>
      </c>
      <c r="BM1872" t="s">
        <v>215</v>
      </c>
      <c r="BR1872">
        <v>5.6349999999999998</v>
      </c>
    </row>
    <row r="1873" spans="59:70" x14ac:dyDescent="0.25">
      <c r="BG1873">
        <v>2016</v>
      </c>
      <c r="BH1873" t="s">
        <v>121</v>
      </c>
      <c r="BK1873" t="s">
        <v>123</v>
      </c>
      <c r="BL1873" t="s">
        <v>126</v>
      </c>
      <c r="BM1873" t="s">
        <v>215</v>
      </c>
      <c r="BR1873">
        <v>1004.603</v>
      </c>
    </row>
    <row r="1874" spans="59:70" x14ac:dyDescent="0.25">
      <c r="BG1874">
        <v>2016</v>
      </c>
      <c r="BH1874" t="s">
        <v>121</v>
      </c>
      <c r="BK1874" t="s">
        <v>125</v>
      </c>
      <c r="BL1874" t="s">
        <v>126</v>
      </c>
      <c r="BM1874" t="s">
        <v>215</v>
      </c>
      <c r="BR1874">
        <v>4.5810000000000004</v>
      </c>
    </row>
    <row r="1875" spans="59:70" x14ac:dyDescent="0.25">
      <c r="BG1875">
        <v>2016</v>
      </c>
      <c r="BH1875" t="s">
        <v>116</v>
      </c>
      <c r="BL1875" t="s">
        <v>126</v>
      </c>
      <c r="BM1875" t="s">
        <v>216</v>
      </c>
      <c r="BR1875">
        <v>246.18529629778951</v>
      </c>
    </row>
    <row r="1876" spans="59:70" x14ac:dyDescent="0.25">
      <c r="BG1876">
        <v>2016</v>
      </c>
      <c r="BH1876" t="s">
        <v>116</v>
      </c>
      <c r="BI1876" t="s">
        <v>198</v>
      </c>
      <c r="BL1876" t="s">
        <v>126</v>
      </c>
      <c r="BM1876" t="s">
        <v>216</v>
      </c>
      <c r="BR1876">
        <v>152.4378488921258</v>
      </c>
    </row>
    <row r="1877" spans="59:70" x14ac:dyDescent="0.25">
      <c r="BG1877">
        <v>2016</v>
      </c>
      <c r="BH1877" t="s">
        <v>116</v>
      </c>
      <c r="BI1877" t="s">
        <v>199</v>
      </c>
      <c r="BL1877" t="s">
        <v>126</v>
      </c>
      <c r="BM1877" t="s">
        <v>216</v>
      </c>
      <c r="BR1877">
        <v>40.138106469917332</v>
      </c>
    </row>
    <row r="1878" spans="59:70" x14ac:dyDescent="0.25">
      <c r="BG1878">
        <v>2016</v>
      </c>
      <c r="BH1878" t="s">
        <v>116</v>
      </c>
      <c r="BI1878" t="s">
        <v>200</v>
      </c>
      <c r="BL1878" t="s">
        <v>126</v>
      </c>
      <c r="BM1878" t="s">
        <v>216</v>
      </c>
      <c r="BR1878">
        <v>24.763237338054161</v>
      </c>
    </row>
    <row r="1879" spans="59:70" x14ac:dyDescent="0.25">
      <c r="BG1879">
        <v>2016</v>
      </c>
      <c r="BH1879" t="s">
        <v>116</v>
      </c>
      <c r="BI1879" t="s">
        <v>201</v>
      </c>
      <c r="BL1879" t="s">
        <v>126</v>
      </c>
      <c r="BM1879" t="s">
        <v>216</v>
      </c>
      <c r="BR1879">
        <v>17.393605188970831</v>
      </c>
    </row>
    <row r="1880" spans="59:70" x14ac:dyDescent="0.25">
      <c r="BG1880">
        <v>2016</v>
      </c>
      <c r="BH1880" t="s">
        <v>116</v>
      </c>
      <c r="BI1880" t="s">
        <v>201</v>
      </c>
      <c r="BJ1880" t="s">
        <v>118</v>
      </c>
      <c r="BL1880" t="s">
        <v>126</v>
      </c>
      <c r="BM1880" t="s">
        <v>216</v>
      </c>
      <c r="BR1880">
        <v>3.9496300000000031</v>
      </c>
    </row>
    <row r="1881" spans="59:70" x14ac:dyDescent="0.25">
      <c r="BG1881">
        <v>2016</v>
      </c>
      <c r="BH1881" t="s">
        <v>116</v>
      </c>
      <c r="BI1881" t="s">
        <v>201</v>
      </c>
      <c r="BJ1881" t="s">
        <v>117</v>
      </c>
      <c r="BL1881" t="s">
        <v>126</v>
      </c>
      <c r="BM1881" t="s">
        <v>216</v>
      </c>
      <c r="BR1881">
        <v>4.1991900000000024</v>
      </c>
    </row>
    <row r="1882" spans="59:70" x14ac:dyDescent="0.25">
      <c r="BG1882">
        <v>2016</v>
      </c>
      <c r="BH1882" t="s">
        <v>116</v>
      </c>
      <c r="BI1882" t="s">
        <v>201</v>
      </c>
      <c r="BJ1882" t="s">
        <v>120</v>
      </c>
      <c r="BL1882" t="s">
        <v>126</v>
      </c>
      <c r="BM1882" t="s">
        <v>216</v>
      </c>
      <c r="BR1882">
        <v>3.1885720676805049</v>
      </c>
    </row>
    <row r="1883" spans="59:70" x14ac:dyDescent="0.25">
      <c r="BG1883">
        <v>2016</v>
      </c>
      <c r="BH1883" t="s">
        <v>116</v>
      </c>
      <c r="BI1883" t="s">
        <v>201</v>
      </c>
      <c r="BJ1883" t="s">
        <v>202</v>
      </c>
      <c r="BL1883" t="s">
        <v>126</v>
      </c>
      <c r="BM1883" t="s">
        <v>216</v>
      </c>
      <c r="BR1883">
        <v>2.935518904223215</v>
      </c>
    </row>
    <row r="1884" spans="59:70" x14ac:dyDescent="0.25">
      <c r="BG1884">
        <v>2016</v>
      </c>
      <c r="BH1884" t="s">
        <v>116</v>
      </c>
      <c r="BI1884" t="s">
        <v>201</v>
      </c>
      <c r="BJ1884" t="s">
        <v>203</v>
      </c>
      <c r="BL1884" t="s">
        <v>126</v>
      </c>
      <c r="BM1884" t="s">
        <v>216</v>
      </c>
      <c r="BR1884">
        <v>0.95871999999999991</v>
      </c>
    </row>
    <row r="1885" spans="59:70" x14ac:dyDescent="0.25">
      <c r="BG1885">
        <v>2016</v>
      </c>
      <c r="BH1885" t="s">
        <v>116</v>
      </c>
      <c r="BI1885" t="s">
        <v>201</v>
      </c>
      <c r="BJ1885" t="s">
        <v>119</v>
      </c>
      <c r="BL1885" t="s">
        <v>126</v>
      </c>
      <c r="BM1885" t="s">
        <v>216</v>
      </c>
      <c r="BR1885">
        <v>0.27202999999999999</v>
      </c>
    </row>
    <row r="1886" spans="59:70" x14ac:dyDescent="0.25">
      <c r="BG1886">
        <v>2016</v>
      </c>
      <c r="BH1886" t="s">
        <v>116</v>
      </c>
      <c r="BI1886" t="s">
        <v>201</v>
      </c>
      <c r="BJ1886" t="s">
        <v>204</v>
      </c>
      <c r="BL1886" t="s">
        <v>126</v>
      </c>
      <c r="BM1886" t="s">
        <v>216</v>
      </c>
      <c r="BR1886">
        <v>0.48434943276232267</v>
      </c>
    </row>
    <row r="1887" spans="59:70" x14ac:dyDescent="0.25">
      <c r="BG1887">
        <v>2016</v>
      </c>
      <c r="BH1887" t="s">
        <v>116</v>
      </c>
      <c r="BI1887" t="s">
        <v>201</v>
      </c>
      <c r="BJ1887" t="s">
        <v>205</v>
      </c>
      <c r="BL1887" t="s">
        <v>126</v>
      </c>
      <c r="BM1887" t="s">
        <v>216</v>
      </c>
      <c r="BR1887">
        <v>1.4055947843047301</v>
      </c>
    </row>
    <row r="1888" spans="59:70" x14ac:dyDescent="0.25">
      <c r="BG1888">
        <v>2016</v>
      </c>
      <c r="BH1888" t="s">
        <v>116</v>
      </c>
      <c r="BI1888" t="s">
        <v>206</v>
      </c>
      <c r="BL1888" t="s">
        <v>126</v>
      </c>
      <c r="BM1888" t="s">
        <v>216</v>
      </c>
      <c r="BR1888">
        <v>9.8543175309419446</v>
      </c>
    </row>
    <row r="1889" spans="59:70" x14ac:dyDescent="0.25">
      <c r="BG1889">
        <v>2016</v>
      </c>
      <c r="BH1889" t="s">
        <v>116</v>
      </c>
      <c r="BI1889" t="s">
        <v>207</v>
      </c>
      <c r="BL1889" t="s">
        <v>126</v>
      </c>
      <c r="BM1889" t="s">
        <v>216</v>
      </c>
      <c r="BR1889">
        <v>1.5981808777790141</v>
      </c>
    </row>
    <row r="1890" spans="59:70" x14ac:dyDescent="0.25">
      <c r="BG1890">
        <v>2016</v>
      </c>
      <c r="BH1890" t="s">
        <v>121</v>
      </c>
      <c r="BK1890" t="s">
        <v>208</v>
      </c>
      <c r="BL1890" t="s">
        <v>126</v>
      </c>
      <c r="BM1890" t="s">
        <v>216</v>
      </c>
      <c r="BR1890">
        <v>1517.9079999999999</v>
      </c>
    </row>
    <row r="1891" spans="59:70" x14ac:dyDescent="0.25">
      <c r="BG1891">
        <v>2016</v>
      </c>
      <c r="BH1891" t="s">
        <v>121</v>
      </c>
      <c r="BK1891" t="s">
        <v>124</v>
      </c>
      <c r="BL1891" t="s">
        <v>126</v>
      </c>
      <c r="BM1891" t="s">
        <v>216</v>
      </c>
      <c r="BR1891">
        <v>0.77500000000000002</v>
      </c>
    </row>
    <row r="1892" spans="59:70" x14ac:dyDescent="0.25">
      <c r="BG1892">
        <v>2016</v>
      </c>
      <c r="BH1892" t="s">
        <v>121</v>
      </c>
      <c r="BK1892" t="s">
        <v>209</v>
      </c>
      <c r="BL1892" t="s">
        <v>126</v>
      </c>
      <c r="BM1892" t="s">
        <v>216</v>
      </c>
      <c r="BR1892" t="e">
        <v>#VALUE!</v>
      </c>
    </row>
    <row r="1893" spans="59:70" x14ac:dyDescent="0.25">
      <c r="BG1893">
        <v>2016</v>
      </c>
      <c r="BH1893" t="s">
        <v>121</v>
      </c>
      <c r="BK1893" t="s">
        <v>122</v>
      </c>
      <c r="BL1893" t="s">
        <v>126</v>
      </c>
      <c r="BM1893" t="s">
        <v>216</v>
      </c>
      <c r="BR1893">
        <v>2.4900000000000002</v>
      </c>
    </row>
    <row r="1894" spans="59:70" x14ac:dyDescent="0.25">
      <c r="BG1894">
        <v>2016</v>
      </c>
      <c r="BH1894" t="s">
        <v>121</v>
      </c>
      <c r="BK1894" t="s">
        <v>123</v>
      </c>
      <c r="BL1894" t="s">
        <v>126</v>
      </c>
      <c r="BM1894" t="s">
        <v>216</v>
      </c>
      <c r="BR1894">
        <v>996.39</v>
      </c>
    </row>
    <row r="1895" spans="59:70" x14ac:dyDescent="0.25">
      <c r="BG1895">
        <v>2016</v>
      </c>
      <c r="BH1895" t="s">
        <v>121</v>
      </c>
      <c r="BK1895" t="s">
        <v>125</v>
      </c>
      <c r="BL1895" t="s">
        <v>126</v>
      </c>
      <c r="BM1895" t="s">
        <v>216</v>
      </c>
      <c r="BR1895">
        <v>5.734</v>
      </c>
    </row>
    <row r="1896" spans="59:70" x14ac:dyDescent="0.25">
      <c r="BG1896">
        <v>2016</v>
      </c>
      <c r="BH1896" t="s">
        <v>116</v>
      </c>
      <c r="BL1896" t="s">
        <v>126</v>
      </c>
      <c r="BM1896" t="s">
        <v>210</v>
      </c>
      <c r="BR1896">
        <v>431.06739100120348</v>
      </c>
    </row>
    <row r="1897" spans="59:70" x14ac:dyDescent="0.25">
      <c r="BG1897">
        <v>2016</v>
      </c>
      <c r="BH1897" t="s">
        <v>116</v>
      </c>
      <c r="BI1897" t="s">
        <v>198</v>
      </c>
      <c r="BL1897" t="s">
        <v>126</v>
      </c>
      <c r="BM1897" t="s">
        <v>210</v>
      </c>
      <c r="BR1897">
        <v>282.1132482642987</v>
      </c>
    </row>
    <row r="1898" spans="59:70" x14ac:dyDescent="0.25">
      <c r="BG1898">
        <v>2016</v>
      </c>
      <c r="BH1898" t="s">
        <v>116</v>
      </c>
      <c r="BI1898" t="s">
        <v>199</v>
      </c>
      <c r="BL1898" t="s">
        <v>126</v>
      </c>
      <c r="BM1898" t="s">
        <v>210</v>
      </c>
      <c r="BR1898">
        <v>71.034016461009628</v>
      </c>
    </row>
    <row r="1899" spans="59:70" x14ac:dyDescent="0.25">
      <c r="BG1899">
        <v>2016</v>
      </c>
      <c r="BH1899" t="s">
        <v>116</v>
      </c>
      <c r="BI1899" t="s">
        <v>200</v>
      </c>
      <c r="BL1899" t="s">
        <v>126</v>
      </c>
      <c r="BM1899" t="s">
        <v>210</v>
      </c>
      <c r="BR1899">
        <v>34.534276433507728</v>
      </c>
    </row>
    <row r="1900" spans="59:70" x14ac:dyDescent="0.25">
      <c r="BG1900">
        <v>2016</v>
      </c>
      <c r="BH1900" t="s">
        <v>116</v>
      </c>
      <c r="BI1900" t="s">
        <v>201</v>
      </c>
      <c r="BL1900" t="s">
        <v>126</v>
      </c>
      <c r="BM1900" t="s">
        <v>210</v>
      </c>
      <c r="BR1900">
        <v>15.911736057745159</v>
      </c>
    </row>
    <row r="1901" spans="59:70" x14ac:dyDescent="0.25">
      <c r="BG1901">
        <v>2016</v>
      </c>
      <c r="BH1901" t="s">
        <v>116</v>
      </c>
      <c r="BI1901" t="s">
        <v>201</v>
      </c>
      <c r="BJ1901" t="s">
        <v>118</v>
      </c>
      <c r="BL1901" t="s">
        <v>126</v>
      </c>
      <c r="BM1901" t="s">
        <v>210</v>
      </c>
      <c r="BR1901">
        <v>3.258730000000003</v>
      </c>
    </row>
    <row r="1902" spans="59:70" x14ac:dyDescent="0.25">
      <c r="BG1902">
        <v>2016</v>
      </c>
      <c r="BH1902" t="s">
        <v>116</v>
      </c>
      <c r="BI1902" t="s">
        <v>201</v>
      </c>
      <c r="BJ1902" t="s">
        <v>117</v>
      </c>
      <c r="BL1902" t="s">
        <v>126</v>
      </c>
      <c r="BM1902" t="s">
        <v>210</v>
      </c>
      <c r="BR1902">
        <v>4.0909400000000007</v>
      </c>
    </row>
    <row r="1903" spans="59:70" x14ac:dyDescent="0.25">
      <c r="BG1903">
        <v>2016</v>
      </c>
      <c r="BH1903" t="s">
        <v>116</v>
      </c>
      <c r="BI1903" t="s">
        <v>201</v>
      </c>
      <c r="BJ1903" t="s">
        <v>120</v>
      </c>
      <c r="BL1903" t="s">
        <v>126</v>
      </c>
      <c r="BM1903" t="s">
        <v>210</v>
      </c>
      <c r="BR1903">
        <v>1.4326102341750639</v>
      </c>
    </row>
    <row r="1904" spans="59:70" x14ac:dyDescent="0.25">
      <c r="BG1904">
        <v>2016</v>
      </c>
      <c r="BH1904" t="s">
        <v>116</v>
      </c>
      <c r="BI1904" t="s">
        <v>201</v>
      </c>
      <c r="BJ1904" t="s">
        <v>202</v>
      </c>
      <c r="BL1904" t="s">
        <v>126</v>
      </c>
      <c r="BM1904" t="s">
        <v>210</v>
      </c>
      <c r="BR1904">
        <v>4.1763559316176302</v>
      </c>
    </row>
    <row r="1905" spans="59:70" x14ac:dyDescent="0.25">
      <c r="BG1905">
        <v>2016</v>
      </c>
      <c r="BH1905" t="s">
        <v>116</v>
      </c>
      <c r="BI1905" t="s">
        <v>201</v>
      </c>
      <c r="BJ1905" t="s">
        <v>203</v>
      </c>
      <c r="BL1905" t="s">
        <v>126</v>
      </c>
      <c r="BM1905" t="s">
        <v>210</v>
      </c>
      <c r="BR1905">
        <v>1.379220000000001</v>
      </c>
    </row>
    <row r="1906" spans="59:70" x14ac:dyDescent="0.25">
      <c r="BG1906">
        <v>2016</v>
      </c>
      <c r="BH1906" t="s">
        <v>116</v>
      </c>
      <c r="BI1906" t="s">
        <v>201</v>
      </c>
      <c r="BJ1906" t="s">
        <v>119</v>
      </c>
      <c r="BL1906" t="s">
        <v>126</v>
      </c>
      <c r="BM1906" t="s">
        <v>210</v>
      </c>
      <c r="BR1906">
        <v>0.26440999999999998</v>
      </c>
    </row>
    <row r="1907" spans="59:70" x14ac:dyDescent="0.25">
      <c r="BG1907">
        <v>2016</v>
      </c>
      <c r="BH1907" t="s">
        <v>116</v>
      </c>
      <c r="BI1907" t="s">
        <v>201</v>
      </c>
      <c r="BJ1907" t="s">
        <v>204</v>
      </c>
      <c r="BL1907" t="s">
        <v>126</v>
      </c>
      <c r="BM1907" t="s">
        <v>210</v>
      </c>
      <c r="BR1907">
        <v>0.19259413448154361</v>
      </c>
    </row>
    <row r="1908" spans="59:70" x14ac:dyDescent="0.25">
      <c r="BG1908">
        <v>2016</v>
      </c>
      <c r="BH1908" t="s">
        <v>116</v>
      </c>
      <c r="BI1908" t="s">
        <v>201</v>
      </c>
      <c r="BJ1908" t="s">
        <v>205</v>
      </c>
      <c r="BL1908" t="s">
        <v>126</v>
      </c>
      <c r="BM1908" t="s">
        <v>210</v>
      </c>
      <c r="BR1908">
        <v>1.11687575747101</v>
      </c>
    </row>
    <row r="1909" spans="59:70" x14ac:dyDescent="0.25">
      <c r="BG1909">
        <v>2016</v>
      </c>
      <c r="BH1909" t="s">
        <v>116</v>
      </c>
      <c r="BI1909" t="s">
        <v>206</v>
      </c>
      <c r="BL1909" t="s">
        <v>126</v>
      </c>
      <c r="BM1909" t="s">
        <v>210</v>
      </c>
      <c r="BR1909">
        <v>24.178490481453291</v>
      </c>
    </row>
    <row r="1910" spans="59:70" x14ac:dyDescent="0.25">
      <c r="BG1910">
        <v>2016</v>
      </c>
      <c r="BH1910" t="s">
        <v>116</v>
      </c>
      <c r="BI1910" t="s">
        <v>207</v>
      </c>
      <c r="BL1910" t="s">
        <v>126</v>
      </c>
      <c r="BM1910" t="s">
        <v>210</v>
      </c>
      <c r="BR1910">
        <v>3.2956233031870048</v>
      </c>
    </row>
    <row r="1911" spans="59:70" x14ac:dyDescent="0.25">
      <c r="BG1911">
        <v>2016</v>
      </c>
      <c r="BH1911" t="s">
        <v>121</v>
      </c>
      <c r="BK1911" t="s">
        <v>208</v>
      </c>
      <c r="BL1911" t="s">
        <v>126</v>
      </c>
      <c r="BM1911" t="s">
        <v>210</v>
      </c>
      <c r="BR1911">
        <v>3859.9029999999998</v>
      </c>
    </row>
    <row r="1912" spans="59:70" x14ac:dyDescent="0.25">
      <c r="BG1912">
        <v>2016</v>
      </c>
      <c r="BH1912" t="s">
        <v>121</v>
      </c>
      <c r="BK1912" t="s">
        <v>124</v>
      </c>
      <c r="BL1912" t="s">
        <v>126</v>
      </c>
      <c r="BM1912" t="s">
        <v>210</v>
      </c>
      <c r="BR1912">
        <v>1.5389999999999999</v>
      </c>
    </row>
    <row r="1913" spans="59:70" x14ac:dyDescent="0.25">
      <c r="BG1913">
        <v>2016</v>
      </c>
      <c r="BH1913" t="s">
        <v>121</v>
      </c>
      <c r="BK1913" t="s">
        <v>209</v>
      </c>
      <c r="BL1913" t="s">
        <v>126</v>
      </c>
      <c r="BM1913" t="s">
        <v>210</v>
      </c>
      <c r="BR1913" t="e">
        <v>#VALUE!</v>
      </c>
    </row>
    <row r="1914" spans="59:70" x14ac:dyDescent="0.25">
      <c r="BG1914">
        <v>2016</v>
      </c>
      <c r="BH1914" t="s">
        <v>121</v>
      </c>
      <c r="BK1914" t="s">
        <v>122</v>
      </c>
      <c r="BL1914" t="s">
        <v>126</v>
      </c>
      <c r="BM1914" t="s">
        <v>210</v>
      </c>
      <c r="BR1914">
        <v>3.3759999999999999</v>
      </c>
    </row>
    <row r="1915" spans="59:70" x14ac:dyDescent="0.25">
      <c r="BG1915">
        <v>2016</v>
      </c>
      <c r="BH1915" t="s">
        <v>121</v>
      </c>
      <c r="BK1915" t="s">
        <v>123</v>
      </c>
      <c r="BL1915" t="s">
        <v>126</v>
      </c>
      <c r="BM1915" t="s">
        <v>210</v>
      </c>
      <c r="BR1915">
        <v>3442.4989999999998</v>
      </c>
    </row>
    <row r="1916" spans="59:70" x14ac:dyDescent="0.25">
      <c r="BG1916">
        <v>2016</v>
      </c>
      <c r="BH1916" t="s">
        <v>121</v>
      </c>
      <c r="BK1916" t="s">
        <v>125</v>
      </c>
      <c r="BL1916" t="s">
        <v>126</v>
      </c>
      <c r="BM1916" t="s">
        <v>210</v>
      </c>
      <c r="BR1916">
        <v>6.8289999999999997</v>
      </c>
    </row>
    <row r="1917" spans="59:70" x14ac:dyDescent="0.25">
      <c r="BG1917">
        <v>2016</v>
      </c>
      <c r="BH1917" t="s">
        <v>116</v>
      </c>
      <c r="BL1917" t="s">
        <v>126</v>
      </c>
      <c r="BM1917" t="s">
        <v>211</v>
      </c>
      <c r="BR1917">
        <v>159.30024283943919</v>
      </c>
    </row>
    <row r="1918" spans="59:70" x14ac:dyDescent="0.25">
      <c r="BG1918">
        <v>2016</v>
      </c>
      <c r="BH1918" t="s">
        <v>116</v>
      </c>
      <c r="BI1918" t="s">
        <v>198</v>
      </c>
      <c r="BL1918" t="s">
        <v>126</v>
      </c>
      <c r="BM1918" t="s">
        <v>211</v>
      </c>
      <c r="BR1918">
        <v>102.8703838425556</v>
      </c>
    </row>
    <row r="1919" spans="59:70" x14ac:dyDescent="0.25">
      <c r="BG1919">
        <v>2016</v>
      </c>
      <c r="BH1919" t="s">
        <v>116</v>
      </c>
      <c r="BI1919" t="s">
        <v>199</v>
      </c>
      <c r="BL1919" t="s">
        <v>126</v>
      </c>
      <c r="BM1919" t="s">
        <v>211</v>
      </c>
      <c r="BR1919">
        <v>26.61785159980273</v>
      </c>
    </row>
    <row r="1920" spans="59:70" x14ac:dyDescent="0.25">
      <c r="BG1920">
        <v>2016</v>
      </c>
      <c r="BH1920" t="s">
        <v>116</v>
      </c>
      <c r="BI1920" t="s">
        <v>200</v>
      </c>
      <c r="BL1920" t="s">
        <v>126</v>
      </c>
      <c r="BM1920" t="s">
        <v>211</v>
      </c>
      <c r="BR1920">
        <v>16.147658441133679</v>
      </c>
    </row>
    <row r="1921" spans="59:70" x14ac:dyDescent="0.25">
      <c r="BG1921">
        <v>2016</v>
      </c>
      <c r="BH1921" t="s">
        <v>116</v>
      </c>
      <c r="BI1921" t="s">
        <v>201</v>
      </c>
      <c r="BL1921" t="s">
        <v>126</v>
      </c>
      <c r="BM1921" t="s">
        <v>211</v>
      </c>
      <c r="BR1921">
        <v>4.5132719530676759</v>
      </c>
    </row>
    <row r="1922" spans="59:70" x14ac:dyDescent="0.25">
      <c r="BG1922">
        <v>2016</v>
      </c>
      <c r="BH1922" t="s">
        <v>116</v>
      </c>
      <c r="BI1922" t="s">
        <v>201</v>
      </c>
      <c r="BJ1922" t="s">
        <v>118</v>
      </c>
      <c r="BL1922" t="s">
        <v>126</v>
      </c>
      <c r="BM1922" t="s">
        <v>211</v>
      </c>
      <c r="BR1922">
        <v>1.72323</v>
      </c>
    </row>
    <row r="1923" spans="59:70" x14ac:dyDescent="0.25">
      <c r="BG1923">
        <v>2016</v>
      </c>
      <c r="BH1923" t="s">
        <v>116</v>
      </c>
      <c r="BI1923" t="s">
        <v>201</v>
      </c>
      <c r="BJ1923" t="s">
        <v>117</v>
      </c>
      <c r="BL1923" t="s">
        <v>126</v>
      </c>
      <c r="BM1923" t="s">
        <v>211</v>
      </c>
      <c r="BR1923">
        <v>0.48970000000000002</v>
      </c>
    </row>
    <row r="1924" spans="59:70" x14ac:dyDescent="0.25">
      <c r="BG1924">
        <v>2016</v>
      </c>
      <c r="BH1924" t="s">
        <v>116</v>
      </c>
      <c r="BI1924" t="s">
        <v>201</v>
      </c>
      <c r="BJ1924" t="s">
        <v>120</v>
      </c>
      <c r="BL1924" t="s">
        <v>126</v>
      </c>
      <c r="BM1924" t="s">
        <v>211</v>
      </c>
      <c r="BR1924">
        <v>0.19928508937906081</v>
      </c>
    </row>
    <row r="1925" spans="59:70" x14ac:dyDescent="0.25">
      <c r="BG1925">
        <v>2016</v>
      </c>
      <c r="BH1925" t="s">
        <v>116</v>
      </c>
      <c r="BI1925" t="s">
        <v>201</v>
      </c>
      <c r="BJ1925" t="s">
        <v>202</v>
      </c>
      <c r="BL1925" t="s">
        <v>126</v>
      </c>
      <c r="BM1925" t="s">
        <v>211</v>
      </c>
      <c r="BR1925">
        <v>1.3443008432596839</v>
      </c>
    </row>
    <row r="1926" spans="59:70" x14ac:dyDescent="0.25">
      <c r="BG1926">
        <v>2016</v>
      </c>
      <c r="BH1926" t="s">
        <v>116</v>
      </c>
      <c r="BI1926" t="s">
        <v>201</v>
      </c>
      <c r="BJ1926" t="s">
        <v>203</v>
      </c>
      <c r="BL1926" t="s">
        <v>126</v>
      </c>
      <c r="BM1926" t="s">
        <v>211</v>
      </c>
      <c r="BR1926">
        <v>0.23244999999999999</v>
      </c>
    </row>
    <row r="1927" spans="59:70" x14ac:dyDescent="0.25">
      <c r="BG1927">
        <v>2016</v>
      </c>
      <c r="BH1927" t="s">
        <v>116</v>
      </c>
      <c r="BI1927" t="s">
        <v>201</v>
      </c>
      <c r="BJ1927" t="s">
        <v>119</v>
      </c>
      <c r="BL1927" t="s">
        <v>126</v>
      </c>
      <c r="BM1927" t="s">
        <v>211</v>
      </c>
      <c r="BR1927">
        <v>7.1279999999999982E-2</v>
      </c>
    </row>
    <row r="1928" spans="59:70" x14ac:dyDescent="0.25">
      <c r="BG1928">
        <v>2016</v>
      </c>
      <c r="BH1928" t="s">
        <v>116</v>
      </c>
      <c r="BI1928" t="s">
        <v>201</v>
      </c>
      <c r="BJ1928" t="s">
        <v>204</v>
      </c>
      <c r="BL1928" t="s">
        <v>126</v>
      </c>
      <c r="BM1928" t="s">
        <v>211</v>
      </c>
      <c r="BR1928">
        <v>6.8516840692142519E-2</v>
      </c>
    </row>
    <row r="1929" spans="59:70" x14ac:dyDescent="0.25">
      <c r="BG1929">
        <v>2016</v>
      </c>
      <c r="BH1929" t="s">
        <v>116</v>
      </c>
      <c r="BI1929" t="s">
        <v>201</v>
      </c>
      <c r="BJ1929" t="s">
        <v>205</v>
      </c>
      <c r="BL1929" t="s">
        <v>126</v>
      </c>
      <c r="BM1929" t="s">
        <v>211</v>
      </c>
      <c r="BR1929">
        <v>0.38450917973680648</v>
      </c>
    </row>
    <row r="1930" spans="59:70" x14ac:dyDescent="0.25">
      <c r="BG1930">
        <v>2016</v>
      </c>
      <c r="BH1930" t="s">
        <v>116</v>
      </c>
      <c r="BI1930" t="s">
        <v>206</v>
      </c>
      <c r="BL1930" t="s">
        <v>126</v>
      </c>
      <c r="BM1930" t="s">
        <v>211</v>
      </c>
      <c r="BR1930">
        <v>8.0145198318501674</v>
      </c>
    </row>
    <row r="1931" spans="59:70" x14ac:dyDescent="0.25">
      <c r="BG1931">
        <v>2016</v>
      </c>
      <c r="BH1931" t="s">
        <v>116</v>
      </c>
      <c r="BI1931" t="s">
        <v>207</v>
      </c>
      <c r="BL1931" t="s">
        <v>126</v>
      </c>
      <c r="BM1931" t="s">
        <v>211</v>
      </c>
      <c r="BR1931">
        <v>1.1365571710299101</v>
      </c>
    </row>
    <row r="1932" spans="59:70" x14ac:dyDescent="0.25">
      <c r="BG1932">
        <v>2016</v>
      </c>
      <c r="BH1932" t="s">
        <v>121</v>
      </c>
      <c r="BK1932" t="s">
        <v>208</v>
      </c>
      <c r="BL1932" t="s">
        <v>126</v>
      </c>
      <c r="BM1932" t="s">
        <v>211</v>
      </c>
      <c r="BR1932">
        <v>863.77200000000005</v>
      </c>
    </row>
    <row r="1933" spans="59:70" x14ac:dyDescent="0.25">
      <c r="BG1933">
        <v>2016</v>
      </c>
      <c r="BH1933" t="s">
        <v>121</v>
      </c>
      <c r="BK1933" t="s">
        <v>124</v>
      </c>
      <c r="BL1933" t="s">
        <v>126</v>
      </c>
      <c r="BM1933" t="s">
        <v>211</v>
      </c>
      <c r="BR1933">
        <v>0.77200000000000002</v>
      </c>
    </row>
    <row r="1934" spans="59:70" x14ac:dyDescent="0.25">
      <c r="BG1934">
        <v>2016</v>
      </c>
      <c r="BH1934" t="s">
        <v>121</v>
      </c>
      <c r="BK1934" t="s">
        <v>209</v>
      </c>
      <c r="BL1934" t="s">
        <v>126</v>
      </c>
      <c r="BM1934" t="s">
        <v>211</v>
      </c>
      <c r="BR1934" t="e">
        <v>#VALUE!</v>
      </c>
    </row>
    <row r="1935" spans="59:70" x14ac:dyDescent="0.25">
      <c r="BG1935">
        <v>2016</v>
      </c>
      <c r="BH1935" t="s">
        <v>121</v>
      </c>
      <c r="BK1935" t="s">
        <v>122</v>
      </c>
      <c r="BL1935" t="s">
        <v>126</v>
      </c>
      <c r="BM1935" t="s">
        <v>211</v>
      </c>
      <c r="BR1935">
        <v>1.1890000000000001</v>
      </c>
    </row>
    <row r="1936" spans="59:70" x14ac:dyDescent="0.25">
      <c r="BG1936">
        <v>2016</v>
      </c>
      <c r="BH1936" t="s">
        <v>121</v>
      </c>
      <c r="BK1936" t="s">
        <v>123</v>
      </c>
      <c r="BL1936" t="s">
        <v>126</v>
      </c>
      <c r="BM1936" t="s">
        <v>211</v>
      </c>
      <c r="BR1936">
        <v>66.379000000000005</v>
      </c>
    </row>
    <row r="1937" spans="59:70" x14ac:dyDescent="0.25">
      <c r="BG1937">
        <v>2016</v>
      </c>
      <c r="BH1937" t="s">
        <v>121</v>
      </c>
      <c r="BK1937" t="s">
        <v>125</v>
      </c>
      <c r="BL1937" t="s">
        <v>126</v>
      </c>
      <c r="BM1937" t="s">
        <v>211</v>
      </c>
      <c r="BR1937">
        <v>4.3659999999999997</v>
      </c>
    </row>
    <row r="1938" spans="59:70" x14ac:dyDescent="0.25">
      <c r="BG1938">
        <v>2016</v>
      </c>
      <c r="BH1938" t="s">
        <v>116</v>
      </c>
      <c r="BL1938" t="s">
        <v>126</v>
      </c>
      <c r="BM1938" t="s">
        <v>212</v>
      </c>
      <c r="BR1938">
        <v>142.17148700417729</v>
      </c>
    </row>
    <row r="1939" spans="59:70" x14ac:dyDescent="0.25">
      <c r="BG1939">
        <v>2016</v>
      </c>
      <c r="BH1939" t="s">
        <v>116</v>
      </c>
      <c r="BI1939" t="s">
        <v>198</v>
      </c>
      <c r="BL1939" t="s">
        <v>126</v>
      </c>
      <c r="BM1939" t="s">
        <v>212</v>
      </c>
      <c r="BR1939">
        <v>85.663151553130191</v>
      </c>
    </row>
    <row r="1940" spans="59:70" x14ac:dyDescent="0.25">
      <c r="BG1940">
        <v>2016</v>
      </c>
      <c r="BH1940" t="s">
        <v>116</v>
      </c>
      <c r="BI1940" t="s">
        <v>199</v>
      </c>
      <c r="BL1940" t="s">
        <v>126</v>
      </c>
      <c r="BM1940" t="s">
        <v>212</v>
      </c>
      <c r="BR1940">
        <v>6.1282352868926466</v>
      </c>
    </row>
    <row r="1941" spans="59:70" x14ac:dyDescent="0.25">
      <c r="BG1941">
        <v>2016</v>
      </c>
      <c r="BH1941" t="s">
        <v>116</v>
      </c>
      <c r="BI1941" t="s">
        <v>200</v>
      </c>
      <c r="BL1941" t="s">
        <v>126</v>
      </c>
      <c r="BM1941" t="s">
        <v>212</v>
      </c>
      <c r="BR1941">
        <v>22.154675714125581</v>
      </c>
    </row>
    <row r="1942" spans="59:70" x14ac:dyDescent="0.25">
      <c r="BG1942">
        <v>2016</v>
      </c>
      <c r="BH1942" t="s">
        <v>116</v>
      </c>
      <c r="BI1942" t="s">
        <v>201</v>
      </c>
      <c r="BL1942" t="s">
        <v>126</v>
      </c>
      <c r="BM1942" t="s">
        <v>212</v>
      </c>
      <c r="BR1942">
        <v>18.780810659852051</v>
      </c>
    </row>
    <row r="1943" spans="59:70" x14ac:dyDescent="0.25">
      <c r="BG1943">
        <v>2016</v>
      </c>
      <c r="BH1943" t="s">
        <v>116</v>
      </c>
      <c r="BI1943" t="s">
        <v>201</v>
      </c>
      <c r="BJ1943" t="s">
        <v>118</v>
      </c>
      <c r="BL1943" t="s">
        <v>126</v>
      </c>
      <c r="BM1943" t="s">
        <v>212</v>
      </c>
      <c r="BR1943">
        <v>6.4116800000000032</v>
      </c>
    </row>
    <row r="1944" spans="59:70" x14ac:dyDescent="0.25">
      <c r="BG1944">
        <v>2016</v>
      </c>
      <c r="BH1944" t="s">
        <v>116</v>
      </c>
      <c r="BI1944" t="s">
        <v>201</v>
      </c>
      <c r="BJ1944" t="s">
        <v>117</v>
      </c>
      <c r="BL1944" t="s">
        <v>126</v>
      </c>
      <c r="BM1944" t="s">
        <v>212</v>
      </c>
      <c r="BR1944">
        <v>3.780320000000001</v>
      </c>
    </row>
    <row r="1945" spans="59:70" x14ac:dyDescent="0.25">
      <c r="BG1945">
        <v>2016</v>
      </c>
      <c r="BH1945" t="s">
        <v>116</v>
      </c>
      <c r="BI1945" t="s">
        <v>201</v>
      </c>
      <c r="BJ1945" t="s">
        <v>120</v>
      </c>
      <c r="BL1945" t="s">
        <v>126</v>
      </c>
      <c r="BM1945" t="s">
        <v>212</v>
      </c>
      <c r="BR1945">
        <v>0.91289888973696187</v>
      </c>
    </row>
    <row r="1946" spans="59:70" x14ac:dyDescent="0.25">
      <c r="BG1946">
        <v>2016</v>
      </c>
      <c r="BH1946" t="s">
        <v>116</v>
      </c>
      <c r="BI1946" t="s">
        <v>201</v>
      </c>
      <c r="BJ1946" t="s">
        <v>202</v>
      </c>
      <c r="BL1946" t="s">
        <v>126</v>
      </c>
      <c r="BM1946" t="s">
        <v>212</v>
      </c>
      <c r="BR1946">
        <v>2.0296049236227929</v>
      </c>
    </row>
    <row r="1947" spans="59:70" x14ac:dyDescent="0.25">
      <c r="BG1947">
        <v>2016</v>
      </c>
      <c r="BH1947" t="s">
        <v>116</v>
      </c>
      <c r="BI1947" t="s">
        <v>201</v>
      </c>
      <c r="BJ1947" t="s">
        <v>203</v>
      </c>
      <c r="BL1947" t="s">
        <v>126</v>
      </c>
      <c r="BM1947" t="s">
        <v>212</v>
      </c>
      <c r="BR1947">
        <v>0.93786999999999965</v>
      </c>
    </row>
    <row r="1948" spans="59:70" x14ac:dyDescent="0.25">
      <c r="BG1948">
        <v>2016</v>
      </c>
      <c r="BH1948" t="s">
        <v>116</v>
      </c>
      <c r="BI1948" t="s">
        <v>201</v>
      </c>
      <c r="BJ1948" t="s">
        <v>119</v>
      </c>
      <c r="BL1948" t="s">
        <v>126</v>
      </c>
      <c r="BM1948" t="s">
        <v>212</v>
      </c>
      <c r="BR1948">
        <v>1.9016799999999989</v>
      </c>
    </row>
    <row r="1949" spans="59:70" x14ac:dyDescent="0.25">
      <c r="BG1949">
        <v>2016</v>
      </c>
      <c r="BH1949" t="s">
        <v>116</v>
      </c>
      <c r="BI1949" t="s">
        <v>201</v>
      </c>
      <c r="BJ1949" t="s">
        <v>204</v>
      </c>
      <c r="BL1949" t="s">
        <v>126</v>
      </c>
      <c r="BM1949" t="s">
        <v>212</v>
      </c>
      <c r="BR1949">
        <v>0.16566457984571001</v>
      </c>
    </row>
    <row r="1950" spans="59:70" x14ac:dyDescent="0.25">
      <c r="BG1950">
        <v>2016</v>
      </c>
      <c r="BH1950" t="s">
        <v>116</v>
      </c>
      <c r="BI1950" t="s">
        <v>201</v>
      </c>
      <c r="BJ1950" t="s">
        <v>205</v>
      </c>
      <c r="BL1950" t="s">
        <v>126</v>
      </c>
      <c r="BM1950" t="s">
        <v>212</v>
      </c>
      <c r="BR1950">
        <v>2.6410922666465559</v>
      </c>
    </row>
    <row r="1951" spans="59:70" x14ac:dyDescent="0.25">
      <c r="BG1951">
        <v>2016</v>
      </c>
      <c r="BH1951" t="s">
        <v>116</v>
      </c>
      <c r="BI1951" t="s">
        <v>206</v>
      </c>
      <c r="BL1951" t="s">
        <v>126</v>
      </c>
      <c r="BM1951" t="s">
        <v>212</v>
      </c>
      <c r="BR1951">
        <v>7.7449776738938931</v>
      </c>
    </row>
    <row r="1952" spans="59:70" x14ac:dyDescent="0.25">
      <c r="BG1952">
        <v>2016</v>
      </c>
      <c r="BH1952" t="s">
        <v>116</v>
      </c>
      <c r="BI1952" t="s">
        <v>207</v>
      </c>
      <c r="BL1952" t="s">
        <v>126</v>
      </c>
      <c r="BM1952" t="s">
        <v>212</v>
      </c>
      <c r="BR1952">
        <v>1.6996361162826219</v>
      </c>
    </row>
    <row r="1953" spans="59:70" x14ac:dyDescent="0.25">
      <c r="BG1953">
        <v>2016</v>
      </c>
      <c r="BH1953" t="s">
        <v>121</v>
      </c>
      <c r="BK1953" t="s">
        <v>208</v>
      </c>
      <c r="BL1953" t="s">
        <v>126</v>
      </c>
      <c r="BM1953" t="s">
        <v>212</v>
      </c>
      <c r="BR1953">
        <v>337.68700000000001</v>
      </c>
    </row>
    <row r="1954" spans="59:70" x14ac:dyDescent="0.25">
      <c r="BG1954">
        <v>2016</v>
      </c>
      <c r="BH1954" t="s">
        <v>121</v>
      </c>
      <c r="BK1954" t="s">
        <v>124</v>
      </c>
      <c r="BL1954" t="s">
        <v>126</v>
      </c>
      <c r="BM1954" t="s">
        <v>212</v>
      </c>
      <c r="BR1954">
        <v>0.91700000000000004</v>
      </c>
    </row>
    <row r="1955" spans="59:70" x14ac:dyDescent="0.25">
      <c r="BG1955">
        <v>2016</v>
      </c>
      <c r="BH1955" t="s">
        <v>121</v>
      </c>
      <c r="BK1955" t="s">
        <v>209</v>
      </c>
      <c r="BL1955" t="s">
        <v>126</v>
      </c>
      <c r="BM1955" t="s">
        <v>212</v>
      </c>
      <c r="BR1955" t="e">
        <v>#VALUE!</v>
      </c>
    </row>
    <row r="1956" spans="59:70" x14ac:dyDescent="0.25">
      <c r="BG1956">
        <v>2016</v>
      </c>
      <c r="BH1956" t="s">
        <v>121</v>
      </c>
      <c r="BK1956" t="s">
        <v>122</v>
      </c>
      <c r="BL1956" t="s">
        <v>126</v>
      </c>
      <c r="BM1956" t="s">
        <v>212</v>
      </c>
      <c r="BR1956">
        <v>1.0289999999999999</v>
      </c>
    </row>
    <row r="1957" spans="59:70" x14ac:dyDescent="0.25">
      <c r="BG1957">
        <v>2016</v>
      </c>
      <c r="BH1957" t="s">
        <v>121</v>
      </c>
      <c r="BK1957" t="s">
        <v>123</v>
      </c>
      <c r="BL1957" t="s">
        <v>126</v>
      </c>
      <c r="BM1957" t="s">
        <v>212</v>
      </c>
      <c r="BR1957">
        <v>585.82600000000002</v>
      </c>
    </row>
    <row r="1958" spans="59:70" x14ac:dyDescent="0.25">
      <c r="BG1958">
        <v>2016</v>
      </c>
      <c r="BH1958" t="s">
        <v>121</v>
      </c>
      <c r="BK1958" t="s">
        <v>125</v>
      </c>
      <c r="BL1958" t="s">
        <v>126</v>
      </c>
      <c r="BM1958" t="s">
        <v>212</v>
      </c>
      <c r="BR1958">
        <v>4.4219999999999997</v>
      </c>
    </row>
    <row r="1959" spans="59:70" x14ac:dyDescent="0.25">
      <c r="BG1959">
        <v>2016</v>
      </c>
      <c r="BH1959" t="s">
        <v>116</v>
      </c>
      <c r="BL1959" t="s">
        <v>126</v>
      </c>
      <c r="BM1959" t="s">
        <v>213</v>
      </c>
      <c r="BR1959">
        <v>206.23683445737851</v>
      </c>
    </row>
    <row r="1960" spans="59:70" x14ac:dyDescent="0.25">
      <c r="BG1960">
        <v>2016</v>
      </c>
      <c r="BH1960" t="s">
        <v>116</v>
      </c>
      <c r="BI1960" t="s">
        <v>198</v>
      </c>
      <c r="BL1960" t="s">
        <v>126</v>
      </c>
      <c r="BM1960" t="s">
        <v>213</v>
      </c>
      <c r="BR1960">
        <v>153.35632813914859</v>
      </c>
    </row>
    <row r="1961" spans="59:70" x14ac:dyDescent="0.25">
      <c r="BG1961">
        <v>2016</v>
      </c>
      <c r="BH1961" t="s">
        <v>116</v>
      </c>
      <c r="BI1961" t="s">
        <v>199</v>
      </c>
      <c r="BL1961" t="s">
        <v>126</v>
      </c>
      <c r="BM1961" t="s">
        <v>213</v>
      </c>
      <c r="BR1961">
        <v>9.9306316407908337</v>
      </c>
    </row>
    <row r="1962" spans="59:70" x14ac:dyDescent="0.25">
      <c r="BG1962">
        <v>2016</v>
      </c>
      <c r="BH1962" t="s">
        <v>116</v>
      </c>
      <c r="BI1962" t="s">
        <v>200</v>
      </c>
      <c r="BL1962" t="s">
        <v>126</v>
      </c>
      <c r="BM1962" t="s">
        <v>213</v>
      </c>
      <c r="BR1962">
        <v>20.555990009635039</v>
      </c>
    </row>
    <row r="1963" spans="59:70" x14ac:dyDescent="0.25">
      <c r="BG1963">
        <v>2016</v>
      </c>
      <c r="BH1963" t="s">
        <v>116</v>
      </c>
      <c r="BI1963" t="s">
        <v>201</v>
      </c>
      <c r="BL1963" t="s">
        <v>126</v>
      </c>
      <c r="BM1963" t="s">
        <v>213</v>
      </c>
      <c r="BR1963">
        <v>3.771112058137732</v>
      </c>
    </row>
    <row r="1964" spans="59:70" x14ac:dyDescent="0.25">
      <c r="BG1964">
        <v>2016</v>
      </c>
      <c r="BH1964" t="s">
        <v>116</v>
      </c>
      <c r="BI1964" t="s">
        <v>201</v>
      </c>
      <c r="BJ1964" t="s">
        <v>118</v>
      </c>
      <c r="BL1964" t="s">
        <v>126</v>
      </c>
      <c r="BM1964" t="s">
        <v>213</v>
      </c>
      <c r="BR1964">
        <v>0.68097999999999992</v>
      </c>
    </row>
    <row r="1965" spans="59:70" x14ac:dyDescent="0.25">
      <c r="BG1965">
        <v>2016</v>
      </c>
      <c r="BH1965" t="s">
        <v>116</v>
      </c>
      <c r="BI1965" t="s">
        <v>201</v>
      </c>
      <c r="BJ1965" t="s">
        <v>117</v>
      </c>
      <c r="BL1965" t="s">
        <v>126</v>
      </c>
      <c r="BM1965" t="s">
        <v>213</v>
      </c>
      <c r="BR1965">
        <v>0.18490999999999999</v>
      </c>
    </row>
    <row r="1966" spans="59:70" x14ac:dyDescent="0.25">
      <c r="BG1966">
        <v>2016</v>
      </c>
      <c r="BH1966" t="s">
        <v>116</v>
      </c>
      <c r="BI1966" t="s">
        <v>201</v>
      </c>
      <c r="BJ1966" t="s">
        <v>120</v>
      </c>
      <c r="BL1966" t="s">
        <v>126</v>
      </c>
      <c r="BM1966" t="s">
        <v>213</v>
      </c>
      <c r="BR1966">
        <v>0.92761071201790779</v>
      </c>
    </row>
    <row r="1967" spans="59:70" x14ac:dyDescent="0.25">
      <c r="BG1967">
        <v>2016</v>
      </c>
      <c r="BH1967" t="s">
        <v>116</v>
      </c>
      <c r="BI1967" t="s">
        <v>201</v>
      </c>
      <c r="BJ1967" t="s">
        <v>202</v>
      </c>
      <c r="BL1967" t="s">
        <v>126</v>
      </c>
      <c r="BM1967" t="s">
        <v>213</v>
      </c>
      <c r="BR1967">
        <v>1.2689816487339589</v>
      </c>
    </row>
    <row r="1968" spans="59:70" x14ac:dyDescent="0.25">
      <c r="BG1968">
        <v>2016</v>
      </c>
      <c r="BH1968" t="s">
        <v>116</v>
      </c>
      <c r="BI1968" t="s">
        <v>201</v>
      </c>
      <c r="BJ1968" t="s">
        <v>203</v>
      </c>
      <c r="BL1968" t="s">
        <v>126</v>
      </c>
      <c r="BM1968" t="s">
        <v>213</v>
      </c>
      <c r="BR1968">
        <v>0.20979999999999999</v>
      </c>
    </row>
    <row r="1969" spans="59:70" x14ac:dyDescent="0.25">
      <c r="BG1969">
        <v>2016</v>
      </c>
      <c r="BH1969" t="s">
        <v>116</v>
      </c>
      <c r="BI1969" t="s">
        <v>201</v>
      </c>
      <c r="BJ1969" t="s">
        <v>119</v>
      </c>
      <c r="BL1969" t="s">
        <v>126</v>
      </c>
      <c r="BM1969" t="s">
        <v>213</v>
      </c>
      <c r="BR1969">
        <v>8.8669999999999957E-2</v>
      </c>
    </row>
    <row r="1970" spans="59:70" x14ac:dyDescent="0.25">
      <c r="BG1970">
        <v>2016</v>
      </c>
      <c r="BH1970" t="s">
        <v>116</v>
      </c>
      <c r="BI1970" t="s">
        <v>201</v>
      </c>
      <c r="BJ1970" t="s">
        <v>204</v>
      </c>
      <c r="BL1970" t="s">
        <v>126</v>
      </c>
      <c r="BM1970" t="s">
        <v>213</v>
      </c>
      <c r="BR1970">
        <v>0.1012853268004183</v>
      </c>
    </row>
    <row r="1971" spans="59:70" x14ac:dyDescent="0.25">
      <c r="BG1971">
        <v>2016</v>
      </c>
      <c r="BH1971" t="s">
        <v>116</v>
      </c>
      <c r="BI1971" t="s">
        <v>201</v>
      </c>
      <c r="BJ1971" t="s">
        <v>205</v>
      </c>
      <c r="BL1971" t="s">
        <v>126</v>
      </c>
      <c r="BM1971" t="s">
        <v>213</v>
      </c>
      <c r="BR1971">
        <v>0.3088743705854568</v>
      </c>
    </row>
    <row r="1972" spans="59:70" x14ac:dyDescent="0.25">
      <c r="BG1972">
        <v>2016</v>
      </c>
      <c r="BH1972" t="s">
        <v>116</v>
      </c>
      <c r="BI1972" t="s">
        <v>206</v>
      </c>
      <c r="BL1972" t="s">
        <v>126</v>
      </c>
      <c r="BM1972" t="s">
        <v>213</v>
      </c>
      <c r="BR1972">
        <v>16.436314986047641</v>
      </c>
    </row>
    <row r="1973" spans="59:70" x14ac:dyDescent="0.25">
      <c r="BG1973">
        <v>2016</v>
      </c>
      <c r="BH1973" t="s">
        <v>116</v>
      </c>
      <c r="BI1973" t="s">
        <v>207</v>
      </c>
      <c r="BL1973" t="s">
        <v>126</v>
      </c>
      <c r="BM1973" t="s">
        <v>213</v>
      </c>
      <c r="BR1973">
        <v>2.186457623618463</v>
      </c>
    </row>
    <row r="1974" spans="59:70" x14ac:dyDescent="0.25">
      <c r="BG1974">
        <v>2016</v>
      </c>
      <c r="BH1974" t="s">
        <v>121</v>
      </c>
      <c r="BK1974" t="s">
        <v>208</v>
      </c>
      <c r="BL1974" t="s">
        <v>126</v>
      </c>
      <c r="BM1974" t="s">
        <v>213</v>
      </c>
      <c r="BR1974">
        <v>797.04100000000005</v>
      </c>
    </row>
    <row r="1975" spans="59:70" x14ac:dyDescent="0.25">
      <c r="BG1975">
        <v>2016</v>
      </c>
      <c r="BH1975" t="s">
        <v>121</v>
      </c>
      <c r="BK1975" t="s">
        <v>124</v>
      </c>
      <c r="BL1975" t="s">
        <v>126</v>
      </c>
      <c r="BM1975" t="s">
        <v>213</v>
      </c>
      <c r="BR1975">
        <v>3.3820000000000001</v>
      </c>
    </row>
    <row r="1976" spans="59:70" x14ac:dyDescent="0.25">
      <c r="BG1976">
        <v>2016</v>
      </c>
      <c r="BH1976" t="s">
        <v>121</v>
      </c>
      <c r="BK1976" t="s">
        <v>209</v>
      </c>
      <c r="BL1976" t="s">
        <v>126</v>
      </c>
      <c r="BM1976" t="s">
        <v>213</v>
      </c>
      <c r="BR1976" t="e">
        <v>#VALUE!</v>
      </c>
    </row>
    <row r="1977" spans="59:70" x14ac:dyDescent="0.25">
      <c r="BG1977">
        <v>2016</v>
      </c>
      <c r="BH1977" t="s">
        <v>121</v>
      </c>
      <c r="BK1977" t="s">
        <v>122</v>
      </c>
      <c r="BL1977" t="s">
        <v>126</v>
      </c>
      <c r="BM1977" t="s">
        <v>213</v>
      </c>
      <c r="BR1977">
        <v>1.427</v>
      </c>
    </row>
    <row r="1978" spans="59:70" x14ac:dyDescent="0.25">
      <c r="BG1978">
        <v>2016</v>
      </c>
      <c r="BH1978" t="s">
        <v>121</v>
      </c>
      <c r="BK1978" t="s">
        <v>123</v>
      </c>
      <c r="BL1978" t="s">
        <v>126</v>
      </c>
      <c r="BM1978" t="s">
        <v>213</v>
      </c>
      <c r="BR1978">
        <v>115.053</v>
      </c>
    </row>
    <row r="1979" spans="59:70" x14ac:dyDescent="0.25">
      <c r="BG1979">
        <v>2016</v>
      </c>
      <c r="BH1979" t="s">
        <v>121</v>
      </c>
      <c r="BK1979" t="s">
        <v>125</v>
      </c>
      <c r="BL1979" t="s">
        <v>126</v>
      </c>
      <c r="BM1979" t="s">
        <v>213</v>
      </c>
      <c r="BR1979">
        <v>7.2169999999999996</v>
      </c>
    </row>
    <row r="1980" spans="59:70" x14ac:dyDescent="0.25">
      <c r="BG1980">
        <v>2016</v>
      </c>
      <c r="BH1980" t="s">
        <v>116</v>
      </c>
      <c r="BL1980" t="s">
        <v>126</v>
      </c>
      <c r="BM1980" t="s">
        <v>217</v>
      </c>
      <c r="BR1980">
        <v>215.77835567114141</v>
      </c>
    </row>
    <row r="1981" spans="59:70" x14ac:dyDescent="0.25">
      <c r="BG1981">
        <v>2016</v>
      </c>
      <c r="BH1981" t="s">
        <v>116</v>
      </c>
      <c r="BI1981" t="s">
        <v>198</v>
      </c>
      <c r="BL1981" t="s">
        <v>126</v>
      </c>
      <c r="BM1981" t="s">
        <v>217</v>
      </c>
      <c r="BR1981">
        <v>138.606006403875</v>
      </c>
    </row>
    <row r="1982" spans="59:70" x14ac:dyDescent="0.25">
      <c r="BG1982">
        <v>2016</v>
      </c>
      <c r="BH1982" t="s">
        <v>116</v>
      </c>
      <c r="BI1982" t="s">
        <v>199</v>
      </c>
      <c r="BL1982" t="s">
        <v>126</v>
      </c>
      <c r="BM1982" t="s">
        <v>217</v>
      </c>
      <c r="BR1982">
        <v>21.27580922052913</v>
      </c>
    </row>
    <row r="1983" spans="59:70" x14ac:dyDescent="0.25">
      <c r="BG1983">
        <v>2016</v>
      </c>
      <c r="BH1983" t="s">
        <v>116</v>
      </c>
      <c r="BI1983" t="s">
        <v>200</v>
      </c>
      <c r="BL1983" t="s">
        <v>126</v>
      </c>
      <c r="BM1983" t="s">
        <v>217</v>
      </c>
      <c r="BR1983">
        <v>17.266516332901048</v>
      </c>
    </row>
    <row r="1984" spans="59:70" x14ac:dyDescent="0.25">
      <c r="BG1984">
        <v>2016</v>
      </c>
      <c r="BH1984" t="s">
        <v>116</v>
      </c>
      <c r="BI1984" t="s">
        <v>201</v>
      </c>
      <c r="BL1984" t="s">
        <v>126</v>
      </c>
      <c r="BM1984" t="s">
        <v>217</v>
      </c>
      <c r="BR1984">
        <v>22.938820153942519</v>
      </c>
    </row>
    <row r="1985" spans="59:70" x14ac:dyDescent="0.25">
      <c r="BG1985">
        <v>2016</v>
      </c>
      <c r="BH1985" t="s">
        <v>116</v>
      </c>
      <c r="BI1985" t="s">
        <v>201</v>
      </c>
      <c r="BJ1985" t="s">
        <v>118</v>
      </c>
      <c r="BL1985" t="s">
        <v>126</v>
      </c>
      <c r="BM1985" t="s">
        <v>217</v>
      </c>
      <c r="BR1985">
        <v>3.882649999999999</v>
      </c>
    </row>
    <row r="1986" spans="59:70" x14ac:dyDescent="0.25">
      <c r="BG1986">
        <v>2016</v>
      </c>
      <c r="BH1986" t="s">
        <v>116</v>
      </c>
      <c r="BI1986" t="s">
        <v>201</v>
      </c>
      <c r="BJ1986" t="s">
        <v>117</v>
      </c>
      <c r="BL1986" t="s">
        <v>126</v>
      </c>
      <c r="BM1986" t="s">
        <v>217</v>
      </c>
      <c r="BR1986">
        <v>8.0141600000000075</v>
      </c>
    </row>
    <row r="1987" spans="59:70" x14ac:dyDescent="0.25">
      <c r="BG1987">
        <v>2016</v>
      </c>
      <c r="BH1987" t="s">
        <v>116</v>
      </c>
      <c r="BI1987" t="s">
        <v>201</v>
      </c>
      <c r="BJ1987" t="s">
        <v>120</v>
      </c>
      <c r="BL1987" t="s">
        <v>126</v>
      </c>
      <c r="BM1987" t="s">
        <v>217</v>
      </c>
      <c r="BR1987">
        <v>2.9142811511843418</v>
      </c>
    </row>
    <row r="1988" spans="59:70" x14ac:dyDescent="0.25">
      <c r="BG1988">
        <v>2016</v>
      </c>
      <c r="BH1988" t="s">
        <v>116</v>
      </c>
      <c r="BI1988" t="s">
        <v>201</v>
      </c>
      <c r="BJ1988" t="s">
        <v>202</v>
      </c>
      <c r="BL1988" t="s">
        <v>126</v>
      </c>
      <c r="BM1988" t="s">
        <v>217</v>
      </c>
      <c r="BR1988">
        <v>1.805423058313943</v>
      </c>
    </row>
    <row r="1989" spans="59:70" x14ac:dyDescent="0.25">
      <c r="BG1989">
        <v>2016</v>
      </c>
      <c r="BH1989" t="s">
        <v>116</v>
      </c>
      <c r="BI1989" t="s">
        <v>201</v>
      </c>
      <c r="BJ1989" t="s">
        <v>203</v>
      </c>
      <c r="BL1989" t="s">
        <v>126</v>
      </c>
      <c r="BM1989" t="s">
        <v>217</v>
      </c>
      <c r="BR1989">
        <v>1.8833399999999989</v>
      </c>
    </row>
    <row r="1990" spans="59:70" x14ac:dyDescent="0.25">
      <c r="BG1990">
        <v>2016</v>
      </c>
      <c r="BH1990" t="s">
        <v>116</v>
      </c>
      <c r="BI1990" t="s">
        <v>201</v>
      </c>
      <c r="BJ1990" t="s">
        <v>119</v>
      </c>
      <c r="BL1990" t="s">
        <v>126</v>
      </c>
      <c r="BM1990" t="s">
        <v>217</v>
      </c>
      <c r="BR1990">
        <v>0.34276999999999991</v>
      </c>
    </row>
    <row r="1991" spans="59:70" x14ac:dyDescent="0.25">
      <c r="BG1991">
        <v>2016</v>
      </c>
      <c r="BH1991" t="s">
        <v>116</v>
      </c>
      <c r="BI1991" t="s">
        <v>201</v>
      </c>
      <c r="BJ1991" t="s">
        <v>204</v>
      </c>
      <c r="BL1991" t="s">
        <v>126</v>
      </c>
      <c r="BM1991" t="s">
        <v>217</v>
      </c>
      <c r="BR1991">
        <v>0.50054743403673685</v>
      </c>
    </row>
    <row r="1992" spans="59:70" x14ac:dyDescent="0.25">
      <c r="BG1992">
        <v>2016</v>
      </c>
      <c r="BH1992" t="s">
        <v>116</v>
      </c>
      <c r="BI1992" t="s">
        <v>201</v>
      </c>
      <c r="BJ1992" t="s">
        <v>205</v>
      </c>
      <c r="BL1992" t="s">
        <v>126</v>
      </c>
      <c r="BM1992" t="s">
        <v>217</v>
      </c>
      <c r="BR1992">
        <v>3.595648510407405</v>
      </c>
    </row>
    <row r="1993" spans="59:70" x14ac:dyDescent="0.25">
      <c r="BG1993">
        <v>2016</v>
      </c>
      <c r="BH1993" t="s">
        <v>116</v>
      </c>
      <c r="BI1993" t="s">
        <v>206</v>
      </c>
      <c r="BL1993" t="s">
        <v>126</v>
      </c>
      <c r="BM1993" t="s">
        <v>217</v>
      </c>
      <c r="BR1993">
        <v>13.32926252409592</v>
      </c>
    </row>
    <row r="1994" spans="59:70" x14ac:dyDescent="0.25">
      <c r="BG1994">
        <v>2016</v>
      </c>
      <c r="BH1994" t="s">
        <v>116</v>
      </c>
      <c r="BI1994" t="s">
        <v>207</v>
      </c>
      <c r="BL1994" t="s">
        <v>126</v>
      </c>
      <c r="BM1994" t="s">
        <v>217</v>
      </c>
      <c r="BR1994">
        <v>2.3619410357987518</v>
      </c>
    </row>
    <row r="1995" spans="59:70" x14ac:dyDescent="0.25">
      <c r="BG1995">
        <v>2016</v>
      </c>
      <c r="BH1995" t="s">
        <v>121</v>
      </c>
      <c r="BK1995" t="s">
        <v>208</v>
      </c>
      <c r="BL1995" t="s">
        <v>126</v>
      </c>
      <c r="BM1995" t="s">
        <v>217</v>
      </c>
      <c r="BR1995">
        <v>899.64300000000003</v>
      </c>
    </row>
    <row r="1996" spans="59:70" x14ac:dyDescent="0.25">
      <c r="BG1996">
        <v>2016</v>
      </c>
      <c r="BH1996" t="s">
        <v>121</v>
      </c>
      <c r="BK1996" t="s">
        <v>124</v>
      </c>
      <c r="BL1996" t="s">
        <v>126</v>
      </c>
      <c r="BM1996" t="s">
        <v>217</v>
      </c>
      <c r="BR1996">
        <v>3.45</v>
      </c>
    </row>
    <row r="1997" spans="59:70" x14ac:dyDescent="0.25">
      <c r="BG1997">
        <v>2016</v>
      </c>
      <c r="BH1997" t="s">
        <v>121</v>
      </c>
      <c r="BK1997" t="s">
        <v>209</v>
      </c>
      <c r="BL1997" t="s">
        <v>126</v>
      </c>
      <c r="BM1997" t="s">
        <v>217</v>
      </c>
      <c r="BR1997" t="e">
        <v>#VALUE!</v>
      </c>
    </row>
    <row r="1998" spans="59:70" x14ac:dyDescent="0.25">
      <c r="BG1998">
        <v>2016</v>
      </c>
      <c r="BH1998" t="s">
        <v>121</v>
      </c>
      <c r="BK1998" t="s">
        <v>122</v>
      </c>
      <c r="BL1998" t="s">
        <v>126</v>
      </c>
      <c r="BM1998" t="s">
        <v>217</v>
      </c>
      <c r="BR1998">
        <v>8.048</v>
      </c>
    </row>
    <row r="1999" spans="59:70" x14ac:dyDescent="0.25">
      <c r="BG1999">
        <v>2016</v>
      </c>
      <c r="BH1999" t="s">
        <v>121</v>
      </c>
      <c r="BK1999" t="s">
        <v>123</v>
      </c>
      <c r="BL1999" t="s">
        <v>126</v>
      </c>
      <c r="BM1999" t="s">
        <v>217</v>
      </c>
      <c r="BR1999">
        <v>1617.9259999999999</v>
      </c>
    </row>
    <row r="2000" spans="59:70" x14ac:dyDescent="0.25">
      <c r="BG2000">
        <v>2016</v>
      </c>
      <c r="BH2000" t="s">
        <v>121</v>
      </c>
      <c r="BK2000" t="s">
        <v>125</v>
      </c>
      <c r="BL2000" t="s">
        <v>126</v>
      </c>
      <c r="BM2000" t="s">
        <v>217</v>
      </c>
      <c r="BR2000">
        <v>12.343</v>
      </c>
    </row>
    <row r="2001" spans="59:70" x14ac:dyDescent="0.25">
      <c r="BG2001">
        <v>2016</v>
      </c>
      <c r="BH2001" t="s">
        <v>116</v>
      </c>
      <c r="BL2001" t="s">
        <v>126</v>
      </c>
      <c r="BR2001">
        <v>1677.071280000001</v>
      </c>
    </row>
    <row r="2002" spans="59:70" x14ac:dyDescent="0.25">
      <c r="BG2002">
        <v>2016</v>
      </c>
      <c r="BH2002" t="s">
        <v>116</v>
      </c>
      <c r="BI2002" t="s">
        <v>198</v>
      </c>
      <c r="BL2002" t="s">
        <v>126</v>
      </c>
      <c r="BR2002">
        <v>1065.601999999998</v>
      </c>
    </row>
    <row r="2003" spans="59:70" x14ac:dyDescent="0.25">
      <c r="BG2003">
        <v>2016</v>
      </c>
      <c r="BH2003" t="s">
        <v>116</v>
      </c>
      <c r="BI2003" t="s">
        <v>199</v>
      </c>
      <c r="BL2003" t="s">
        <v>126</v>
      </c>
      <c r="BR2003">
        <v>260.19599999999969</v>
      </c>
    </row>
    <row r="2004" spans="59:70" x14ac:dyDescent="0.25">
      <c r="BG2004">
        <v>2016</v>
      </c>
      <c r="BH2004" t="s">
        <v>116</v>
      </c>
      <c r="BI2004" t="s">
        <v>200</v>
      </c>
      <c r="BL2004" t="s">
        <v>126</v>
      </c>
      <c r="BR2004">
        <v>157.77800000000011</v>
      </c>
    </row>
    <row r="2005" spans="59:70" x14ac:dyDescent="0.25">
      <c r="BG2005">
        <v>2016</v>
      </c>
      <c r="BH2005" t="s">
        <v>116</v>
      </c>
      <c r="BI2005" t="s">
        <v>201</v>
      </c>
      <c r="BL2005" t="s">
        <v>126</v>
      </c>
      <c r="BR2005">
        <v>89.280280000000076</v>
      </c>
    </row>
    <row r="2006" spans="59:70" x14ac:dyDescent="0.25">
      <c r="BG2006">
        <v>2016</v>
      </c>
      <c r="BH2006" t="s">
        <v>116</v>
      </c>
      <c r="BI2006" t="s">
        <v>201</v>
      </c>
      <c r="BJ2006" t="s">
        <v>118</v>
      </c>
      <c r="BL2006" t="s">
        <v>126</v>
      </c>
      <c r="BR2006">
        <v>21.88900000000001</v>
      </c>
    </row>
    <row r="2007" spans="59:70" x14ac:dyDescent="0.25">
      <c r="BG2007">
        <v>2016</v>
      </c>
      <c r="BH2007" t="s">
        <v>116</v>
      </c>
      <c r="BI2007" t="s">
        <v>201</v>
      </c>
      <c r="BJ2007" t="s">
        <v>117</v>
      </c>
      <c r="BL2007" t="s">
        <v>126</v>
      </c>
      <c r="BR2007">
        <v>21.410000000000011</v>
      </c>
    </row>
    <row r="2008" spans="59:70" x14ac:dyDescent="0.25">
      <c r="BG2008">
        <v>2016</v>
      </c>
      <c r="BH2008" t="s">
        <v>116</v>
      </c>
      <c r="BI2008" t="s">
        <v>201</v>
      </c>
      <c r="BJ2008" t="s">
        <v>120</v>
      </c>
      <c r="BL2008" t="s">
        <v>126</v>
      </c>
      <c r="BR2008">
        <v>9.950999999999997</v>
      </c>
    </row>
    <row r="2009" spans="59:70" x14ac:dyDescent="0.25">
      <c r="BG2009">
        <v>2016</v>
      </c>
      <c r="BH2009" t="s">
        <v>116</v>
      </c>
      <c r="BI2009" t="s">
        <v>201</v>
      </c>
      <c r="BJ2009" t="s">
        <v>202</v>
      </c>
      <c r="BL2009" t="s">
        <v>126</v>
      </c>
      <c r="BR2009">
        <v>15.147000000000009</v>
      </c>
    </row>
    <row r="2010" spans="59:70" x14ac:dyDescent="0.25">
      <c r="BG2010">
        <v>2016</v>
      </c>
      <c r="BH2010" t="s">
        <v>116</v>
      </c>
      <c r="BI2010" t="s">
        <v>201</v>
      </c>
      <c r="BJ2010" t="s">
        <v>203</v>
      </c>
      <c r="BL2010" t="s">
        <v>126</v>
      </c>
      <c r="BR2010">
        <v>6.1360000000000001</v>
      </c>
    </row>
    <row r="2011" spans="59:70" x14ac:dyDescent="0.25">
      <c r="BG2011">
        <v>2016</v>
      </c>
      <c r="BH2011" t="s">
        <v>116</v>
      </c>
      <c r="BI2011" t="s">
        <v>201</v>
      </c>
      <c r="BJ2011" t="s">
        <v>119</v>
      </c>
      <c r="BL2011" t="s">
        <v>126</v>
      </c>
      <c r="BR2011">
        <v>3.1399999999999988</v>
      </c>
    </row>
    <row r="2012" spans="59:70" x14ac:dyDescent="0.25">
      <c r="BG2012">
        <v>2016</v>
      </c>
      <c r="BH2012" t="s">
        <v>116</v>
      </c>
      <c r="BI2012" t="s">
        <v>201</v>
      </c>
      <c r="BJ2012" t="s">
        <v>204</v>
      </c>
      <c r="BL2012" t="s">
        <v>126</v>
      </c>
      <c r="BR2012">
        <v>1.6272800000000041</v>
      </c>
    </row>
    <row r="2013" spans="59:70" x14ac:dyDescent="0.25">
      <c r="BG2013">
        <v>2016</v>
      </c>
      <c r="BH2013" t="s">
        <v>116</v>
      </c>
      <c r="BI2013" t="s">
        <v>201</v>
      </c>
      <c r="BJ2013" t="s">
        <v>205</v>
      </c>
      <c r="BL2013" t="s">
        <v>126</v>
      </c>
      <c r="BR2013">
        <v>9.9800000000000058</v>
      </c>
    </row>
    <row r="2014" spans="59:70" x14ac:dyDescent="0.25">
      <c r="BG2014">
        <v>2016</v>
      </c>
      <c r="BH2014" t="s">
        <v>116</v>
      </c>
      <c r="BI2014" t="s">
        <v>206</v>
      </c>
      <c r="BL2014" t="s">
        <v>126</v>
      </c>
      <c r="BR2014">
        <v>89.171000000000433</v>
      </c>
    </row>
    <row r="2015" spans="59:70" x14ac:dyDescent="0.25">
      <c r="BG2015">
        <v>2016</v>
      </c>
      <c r="BH2015" t="s">
        <v>116</v>
      </c>
      <c r="BI2015" t="s">
        <v>207</v>
      </c>
      <c r="BL2015" t="s">
        <v>126</v>
      </c>
      <c r="BR2015">
        <v>15.04399999999988</v>
      </c>
    </row>
    <row r="2016" spans="59:70" x14ac:dyDescent="0.25">
      <c r="BG2016">
        <v>2016</v>
      </c>
      <c r="BH2016" t="s">
        <v>121</v>
      </c>
      <c r="BK2016" t="s">
        <v>208</v>
      </c>
      <c r="BL2016" t="s">
        <v>126</v>
      </c>
      <c r="BR2016">
        <v>9810.4860000000008</v>
      </c>
    </row>
    <row r="2017" spans="59:70" x14ac:dyDescent="0.25">
      <c r="BG2017">
        <v>2016</v>
      </c>
      <c r="BH2017" t="s">
        <v>121</v>
      </c>
      <c r="BK2017" t="s">
        <v>124</v>
      </c>
      <c r="BL2017" t="s">
        <v>126</v>
      </c>
      <c r="BR2017">
        <v>11.928000000000001</v>
      </c>
    </row>
    <row r="2018" spans="59:70" x14ac:dyDescent="0.25">
      <c r="BG2018">
        <v>2016</v>
      </c>
      <c r="BH2018" t="s">
        <v>121</v>
      </c>
      <c r="BK2018" t="s">
        <v>209</v>
      </c>
      <c r="BL2018" t="s">
        <v>126</v>
      </c>
      <c r="BR2018" t="e">
        <v>#VALUE!</v>
      </c>
    </row>
    <row r="2019" spans="59:70" x14ac:dyDescent="0.25">
      <c r="BG2019">
        <v>2016</v>
      </c>
      <c r="BH2019" t="s">
        <v>121</v>
      </c>
      <c r="BK2019" t="s">
        <v>122</v>
      </c>
      <c r="BL2019" t="s">
        <v>126</v>
      </c>
      <c r="BR2019">
        <v>23.193999999999999</v>
      </c>
    </row>
    <row r="2020" spans="59:70" x14ac:dyDescent="0.25">
      <c r="BG2020">
        <v>2016</v>
      </c>
      <c r="BH2020" t="s">
        <v>121</v>
      </c>
      <c r="BK2020" t="s">
        <v>123</v>
      </c>
      <c r="BL2020" t="s">
        <v>126</v>
      </c>
      <c r="BR2020">
        <v>7828.6760000000004</v>
      </c>
    </row>
    <row r="2021" spans="59:70" x14ac:dyDescent="0.25">
      <c r="BG2021">
        <v>2016</v>
      </c>
      <c r="BH2021" t="s">
        <v>121</v>
      </c>
      <c r="BK2021" t="s">
        <v>125</v>
      </c>
      <c r="BL2021" t="s">
        <v>126</v>
      </c>
      <c r="BR2021">
        <v>45.491999999999997</v>
      </c>
    </row>
    <row r="2022" spans="59:70" x14ac:dyDescent="0.25">
      <c r="BG2022">
        <v>2017</v>
      </c>
      <c r="BH2022" t="s">
        <v>116</v>
      </c>
      <c r="BL2022" t="s">
        <v>126</v>
      </c>
      <c r="BM2022" t="s">
        <v>214</v>
      </c>
      <c r="BR2022">
        <v>0</v>
      </c>
    </row>
    <row r="2023" spans="59:70" x14ac:dyDescent="0.25">
      <c r="BG2023">
        <v>2017</v>
      </c>
      <c r="BH2023" t="s">
        <v>116</v>
      </c>
      <c r="BI2023" t="s">
        <v>198</v>
      </c>
      <c r="BL2023" t="s">
        <v>126</v>
      </c>
      <c r="BM2023" t="s">
        <v>214</v>
      </c>
      <c r="BR2023">
        <v>0</v>
      </c>
    </row>
    <row r="2024" spans="59:70" x14ac:dyDescent="0.25">
      <c r="BG2024">
        <v>2017</v>
      </c>
      <c r="BH2024" t="s">
        <v>116</v>
      </c>
      <c r="BI2024" t="s">
        <v>199</v>
      </c>
      <c r="BL2024" t="s">
        <v>126</v>
      </c>
      <c r="BM2024" t="s">
        <v>214</v>
      </c>
      <c r="BR2024">
        <v>0</v>
      </c>
    </row>
    <row r="2025" spans="59:70" x14ac:dyDescent="0.25">
      <c r="BG2025">
        <v>2017</v>
      </c>
      <c r="BH2025" t="s">
        <v>116</v>
      </c>
      <c r="BI2025" t="s">
        <v>200</v>
      </c>
      <c r="BL2025" t="s">
        <v>126</v>
      </c>
      <c r="BM2025" t="s">
        <v>214</v>
      </c>
      <c r="BR2025">
        <v>0</v>
      </c>
    </row>
    <row r="2026" spans="59:70" x14ac:dyDescent="0.25">
      <c r="BG2026">
        <v>2017</v>
      </c>
      <c r="BH2026" t="s">
        <v>116</v>
      </c>
      <c r="BI2026" t="s">
        <v>201</v>
      </c>
      <c r="BL2026" t="s">
        <v>126</v>
      </c>
      <c r="BM2026" t="s">
        <v>214</v>
      </c>
      <c r="BR2026">
        <v>0</v>
      </c>
    </row>
    <row r="2027" spans="59:70" x14ac:dyDescent="0.25">
      <c r="BG2027">
        <v>2017</v>
      </c>
      <c r="BH2027" t="s">
        <v>116</v>
      </c>
      <c r="BI2027" t="s">
        <v>201</v>
      </c>
      <c r="BJ2027" t="s">
        <v>118</v>
      </c>
      <c r="BL2027" t="s">
        <v>126</v>
      </c>
      <c r="BM2027" t="s">
        <v>214</v>
      </c>
      <c r="BR2027">
        <v>0</v>
      </c>
    </row>
    <row r="2028" spans="59:70" x14ac:dyDescent="0.25">
      <c r="BG2028">
        <v>2017</v>
      </c>
      <c r="BH2028" t="s">
        <v>116</v>
      </c>
      <c r="BI2028" t="s">
        <v>201</v>
      </c>
      <c r="BJ2028" t="s">
        <v>117</v>
      </c>
      <c r="BL2028" t="s">
        <v>126</v>
      </c>
      <c r="BM2028" t="s">
        <v>214</v>
      </c>
      <c r="BR2028">
        <v>0</v>
      </c>
    </row>
    <row r="2029" spans="59:70" x14ac:dyDescent="0.25">
      <c r="BG2029">
        <v>2017</v>
      </c>
      <c r="BH2029" t="s">
        <v>116</v>
      </c>
      <c r="BI2029" t="s">
        <v>201</v>
      </c>
      <c r="BJ2029" t="s">
        <v>120</v>
      </c>
      <c r="BL2029" t="s">
        <v>126</v>
      </c>
      <c r="BM2029" t="s">
        <v>214</v>
      </c>
      <c r="BR2029">
        <v>0</v>
      </c>
    </row>
    <row r="2030" spans="59:70" x14ac:dyDescent="0.25">
      <c r="BG2030">
        <v>2017</v>
      </c>
      <c r="BH2030" t="s">
        <v>116</v>
      </c>
      <c r="BI2030" t="s">
        <v>201</v>
      </c>
      <c r="BJ2030" t="s">
        <v>202</v>
      </c>
      <c r="BL2030" t="s">
        <v>126</v>
      </c>
      <c r="BM2030" t="s">
        <v>214</v>
      </c>
      <c r="BR2030">
        <v>0</v>
      </c>
    </row>
    <row r="2031" spans="59:70" x14ac:dyDescent="0.25">
      <c r="BG2031">
        <v>2017</v>
      </c>
      <c r="BH2031" t="s">
        <v>116</v>
      </c>
      <c r="BI2031" t="s">
        <v>201</v>
      </c>
      <c r="BJ2031" t="s">
        <v>203</v>
      </c>
      <c r="BL2031" t="s">
        <v>126</v>
      </c>
      <c r="BM2031" t="s">
        <v>214</v>
      </c>
      <c r="BR2031">
        <v>0</v>
      </c>
    </row>
    <row r="2032" spans="59:70" x14ac:dyDescent="0.25">
      <c r="BG2032">
        <v>2017</v>
      </c>
      <c r="BH2032" t="s">
        <v>116</v>
      </c>
      <c r="BI2032" t="s">
        <v>201</v>
      </c>
      <c r="BJ2032" t="s">
        <v>119</v>
      </c>
      <c r="BL2032" t="s">
        <v>126</v>
      </c>
      <c r="BM2032" t="s">
        <v>214</v>
      </c>
      <c r="BR2032">
        <v>0</v>
      </c>
    </row>
    <row r="2033" spans="59:70" x14ac:dyDescent="0.25">
      <c r="BG2033">
        <v>2017</v>
      </c>
      <c r="BH2033" t="s">
        <v>116</v>
      </c>
      <c r="BI2033" t="s">
        <v>201</v>
      </c>
      <c r="BJ2033" t="s">
        <v>204</v>
      </c>
      <c r="BL2033" t="s">
        <v>126</v>
      </c>
      <c r="BM2033" t="s">
        <v>214</v>
      </c>
      <c r="BR2033">
        <v>0</v>
      </c>
    </row>
    <row r="2034" spans="59:70" x14ac:dyDescent="0.25">
      <c r="BG2034">
        <v>2017</v>
      </c>
      <c r="BH2034" t="s">
        <v>116</v>
      </c>
      <c r="BI2034" t="s">
        <v>201</v>
      </c>
      <c r="BJ2034" t="s">
        <v>205</v>
      </c>
      <c r="BL2034" t="s">
        <v>126</v>
      </c>
      <c r="BM2034" t="s">
        <v>214</v>
      </c>
      <c r="BR2034">
        <v>0</v>
      </c>
    </row>
    <row r="2035" spans="59:70" x14ac:dyDescent="0.25">
      <c r="BG2035">
        <v>2017</v>
      </c>
      <c r="BH2035" t="s">
        <v>116</v>
      </c>
      <c r="BI2035" t="s">
        <v>206</v>
      </c>
      <c r="BL2035" t="s">
        <v>126</v>
      </c>
      <c r="BM2035" t="s">
        <v>214</v>
      </c>
      <c r="BR2035">
        <v>0</v>
      </c>
    </row>
    <row r="2036" spans="59:70" x14ac:dyDescent="0.25">
      <c r="BG2036">
        <v>2017</v>
      </c>
      <c r="BH2036" t="s">
        <v>116</v>
      </c>
      <c r="BI2036" t="s">
        <v>207</v>
      </c>
      <c r="BL2036" t="s">
        <v>126</v>
      </c>
      <c r="BM2036" t="s">
        <v>214</v>
      </c>
      <c r="BR2036">
        <v>0</v>
      </c>
    </row>
    <row r="2037" spans="59:70" x14ac:dyDescent="0.25">
      <c r="BG2037">
        <v>2017</v>
      </c>
      <c r="BH2037" t="s">
        <v>121</v>
      </c>
      <c r="BK2037" t="s">
        <v>208</v>
      </c>
      <c r="BL2037" t="s">
        <v>126</v>
      </c>
      <c r="BM2037" t="s">
        <v>214</v>
      </c>
      <c r="BR2037">
        <v>0</v>
      </c>
    </row>
    <row r="2038" spans="59:70" x14ac:dyDescent="0.25">
      <c r="BG2038">
        <v>2017</v>
      </c>
      <c r="BH2038" t="s">
        <v>121</v>
      </c>
      <c r="BK2038" t="s">
        <v>124</v>
      </c>
      <c r="BL2038" t="s">
        <v>126</v>
      </c>
      <c r="BM2038" t="s">
        <v>214</v>
      </c>
      <c r="BR2038">
        <v>0</v>
      </c>
    </row>
    <row r="2039" spans="59:70" x14ac:dyDescent="0.25">
      <c r="BG2039">
        <v>2017</v>
      </c>
      <c r="BH2039" t="s">
        <v>121</v>
      </c>
      <c r="BK2039" t="s">
        <v>209</v>
      </c>
      <c r="BL2039" t="s">
        <v>126</v>
      </c>
      <c r="BM2039" t="s">
        <v>214</v>
      </c>
      <c r="BR2039" t="e">
        <v>#VALUE!</v>
      </c>
    </row>
    <row r="2040" spans="59:70" x14ac:dyDescent="0.25">
      <c r="BG2040">
        <v>2017</v>
      </c>
      <c r="BH2040" t="s">
        <v>121</v>
      </c>
      <c r="BK2040" t="s">
        <v>122</v>
      </c>
      <c r="BL2040" t="s">
        <v>126</v>
      </c>
      <c r="BM2040" t="s">
        <v>214</v>
      </c>
      <c r="BR2040">
        <v>0</v>
      </c>
    </row>
    <row r="2041" spans="59:70" x14ac:dyDescent="0.25">
      <c r="BG2041">
        <v>2017</v>
      </c>
      <c r="BH2041" t="s">
        <v>121</v>
      </c>
      <c r="BK2041" t="s">
        <v>123</v>
      </c>
      <c r="BL2041" t="s">
        <v>126</v>
      </c>
      <c r="BM2041" t="s">
        <v>214</v>
      </c>
      <c r="BR2041">
        <v>0</v>
      </c>
    </row>
    <row r="2042" spans="59:70" x14ac:dyDescent="0.25">
      <c r="BG2042">
        <v>2017</v>
      </c>
      <c r="BH2042" t="s">
        <v>121</v>
      </c>
      <c r="BK2042" t="s">
        <v>125</v>
      </c>
      <c r="BL2042" t="s">
        <v>126</v>
      </c>
      <c r="BM2042" t="s">
        <v>214</v>
      </c>
      <c r="BR2042">
        <v>0</v>
      </c>
    </row>
    <row r="2043" spans="59:70" x14ac:dyDescent="0.25">
      <c r="BG2043">
        <v>2017</v>
      </c>
      <c r="BH2043" t="s">
        <v>116</v>
      </c>
      <c r="BL2043" t="s">
        <v>126</v>
      </c>
      <c r="BM2043" t="s">
        <v>215</v>
      </c>
      <c r="BR2043">
        <v>275.62177532198092</v>
      </c>
    </row>
    <row r="2044" spans="59:70" x14ac:dyDescent="0.25">
      <c r="BG2044">
        <v>2017</v>
      </c>
      <c r="BH2044" t="s">
        <v>116</v>
      </c>
      <c r="BI2044" t="s">
        <v>198</v>
      </c>
      <c r="BL2044" t="s">
        <v>126</v>
      </c>
      <c r="BM2044" t="s">
        <v>215</v>
      </c>
      <c r="BR2044">
        <v>154.97209255132049</v>
      </c>
    </row>
    <row r="2045" spans="59:70" x14ac:dyDescent="0.25">
      <c r="BG2045">
        <v>2017</v>
      </c>
      <c r="BH2045" t="s">
        <v>116</v>
      </c>
      <c r="BI2045" t="s">
        <v>199</v>
      </c>
      <c r="BL2045" t="s">
        <v>126</v>
      </c>
      <c r="BM2045" t="s">
        <v>215</v>
      </c>
      <c r="BR2045">
        <v>79.94362880957253</v>
      </c>
    </row>
    <row r="2046" spans="59:70" x14ac:dyDescent="0.25">
      <c r="BG2046">
        <v>2017</v>
      </c>
      <c r="BH2046" t="s">
        <v>116</v>
      </c>
      <c r="BI2046" t="s">
        <v>200</v>
      </c>
      <c r="BL2046" t="s">
        <v>126</v>
      </c>
      <c r="BM2046" t="s">
        <v>215</v>
      </c>
      <c r="BR2046">
        <v>21.947518942285729</v>
      </c>
    </row>
    <row r="2047" spans="59:70" x14ac:dyDescent="0.25">
      <c r="BG2047">
        <v>2017</v>
      </c>
      <c r="BH2047" t="s">
        <v>116</v>
      </c>
      <c r="BI2047" t="s">
        <v>201</v>
      </c>
      <c r="BL2047" t="s">
        <v>126</v>
      </c>
      <c r="BM2047" t="s">
        <v>215</v>
      </c>
      <c r="BR2047">
        <v>6.3080810527516906</v>
      </c>
    </row>
    <row r="2048" spans="59:70" x14ac:dyDescent="0.25">
      <c r="BG2048">
        <v>2017</v>
      </c>
      <c r="BH2048" t="s">
        <v>116</v>
      </c>
      <c r="BI2048" t="s">
        <v>201</v>
      </c>
      <c r="BJ2048" t="s">
        <v>118</v>
      </c>
      <c r="BL2048" t="s">
        <v>126</v>
      </c>
      <c r="BM2048" t="s">
        <v>215</v>
      </c>
      <c r="BR2048">
        <v>2.090619999999999</v>
      </c>
    </row>
    <row r="2049" spans="59:70" x14ac:dyDescent="0.25">
      <c r="BG2049">
        <v>2017</v>
      </c>
      <c r="BH2049" t="s">
        <v>116</v>
      </c>
      <c r="BI2049" t="s">
        <v>201</v>
      </c>
      <c r="BJ2049" t="s">
        <v>117</v>
      </c>
      <c r="BL2049" t="s">
        <v>126</v>
      </c>
      <c r="BM2049" t="s">
        <v>215</v>
      </c>
      <c r="BR2049">
        <v>0.54495999999999989</v>
      </c>
    </row>
    <row r="2050" spans="59:70" x14ac:dyDescent="0.25">
      <c r="BG2050">
        <v>2017</v>
      </c>
      <c r="BH2050" t="s">
        <v>116</v>
      </c>
      <c r="BI2050" t="s">
        <v>201</v>
      </c>
      <c r="BJ2050" t="s">
        <v>120</v>
      </c>
      <c r="BL2050" t="s">
        <v>126</v>
      </c>
      <c r="BM2050" t="s">
        <v>215</v>
      </c>
      <c r="BR2050">
        <v>0.56077673851523324</v>
      </c>
    </row>
    <row r="2051" spans="59:70" x14ac:dyDescent="0.25">
      <c r="BG2051">
        <v>2017</v>
      </c>
      <c r="BH2051" t="s">
        <v>116</v>
      </c>
      <c r="BI2051" t="s">
        <v>201</v>
      </c>
      <c r="BJ2051" t="s">
        <v>202</v>
      </c>
      <c r="BL2051" t="s">
        <v>126</v>
      </c>
      <c r="BM2051" t="s">
        <v>215</v>
      </c>
      <c r="BR2051">
        <v>1.5744337424444219</v>
      </c>
    </row>
    <row r="2052" spans="59:70" x14ac:dyDescent="0.25">
      <c r="BG2052">
        <v>2017</v>
      </c>
      <c r="BH2052" t="s">
        <v>116</v>
      </c>
      <c r="BI2052" t="s">
        <v>201</v>
      </c>
      <c r="BJ2052" t="s">
        <v>203</v>
      </c>
      <c r="BL2052" t="s">
        <v>126</v>
      </c>
      <c r="BM2052" t="s">
        <v>215</v>
      </c>
      <c r="BR2052">
        <v>0.52611000000000008</v>
      </c>
    </row>
    <row r="2053" spans="59:70" x14ac:dyDescent="0.25">
      <c r="BG2053">
        <v>2017</v>
      </c>
      <c r="BH2053" t="s">
        <v>116</v>
      </c>
      <c r="BI2053" t="s">
        <v>201</v>
      </c>
      <c r="BJ2053" t="s">
        <v>119</v>
      </c>
      <c r="BL2053" t="s">
        <v>126</v>
      </c>
      <c r="BM2053" t="s">
        <v>215</v>
      </c>
      <c r="BR2053">
        <v>0.27740999999999988</v>
      </c>
    </row>
    <row r="2054" spans="59:70" x14ac:dyDescent="0.25">
      <c r="BG2054">
        <v>2017</v>
      </c>
      <c r="BH2054" t="s">
        <v>116</v>
      </c>
      <c r="BI2054" t="s">
        <v>201</v>
      </c>
      <c r="BJ2054" t="s">
        <v>204</v>
      </c>
      <c r="BL2054" t="s">
        <v>126</v>
      </c>
      <c r="BM2054" t="s">
        <v>215</v>
      </c>
      <c r="BR2054">
        <v>0.1124799999999999</v>
      </c>
    </row>
    <row r="2055" spans="59:70" x14ac:dyDescent="0.25">
      <c r="BG2055">
        <v>2017</v>
      </c>
      <c r="BH2055" t="s">
        <v>116</v>
      </c>
      <c r="BI2055" t="s">
        <v>201</v>
      </c>
      <c r="BJ2055" t="s">
        <v>205</v>
      </c>
      <c r="BL2055" t="s">
        <v>126</v>
      </c>
      <c r="BM2055" t="s">
        <v>215</v>
      </c>
      <c r="BR2055">
        <v>0.62129057179203295</v>
      </c>
    </row>
    <row r="2056" spans="59:70" x14ac:dyDescent="0.25">
      <c r="BG2056">
        <v>2017</v>
      </c>
      <c r="BH2056" t="s">
        <v>116</v>
      </c>
      <c r="BI2056" t="s">
        <v>206</v>
      </c>
      <c r="BL2056" t="s">
        <v>126</v>
      </c>
      <c r="BM2056" t="s">
        <v>215</v>
      </c>
      <c r="BR2056">
        <v>9.7473720906177608</v>
      </c>
    </row>
    <row r="2057" spans="59:70" x14ac:dyDescent="0.25">
      <c r="BG2057">
        <v>2017</v>
      </c>
      <c r="BH2057" t="s">
        <v>116</v>
      </c>
      <c r="BI2057" t="s">
        <v>207</v>
      </c>
      <c r="BL2057" t="s">
        <v>126</v>
      </c>
      <c r="BM2057" t="s">
        <v>215</v>
      </c>
      <c r="BR2057">
        <v>2.7030818754325772</v>
      </c>
    </row>
    <row r="2058" spans="59:70" x14ac:dyDescent="0.25">
      <c r="BG2058">
        <v>2017</v>
      </c>
      <c r="BH2058" t="s">
        <v>121</v>
      </c>
      <c r="BK2058" t="s">
        <v>208</v>
      </c>
      <c r="BL2058" t="s">
        <v>126</v>
      </c>
      <c r="BM2058" t="s">
        <v>215</v>
      </c>
      <c r="BR2058">
        <v>1574.558</v>
      </c>
    </row>
    <row r="2059" spans="59:70" x14ac:dyDescent="0.25">
      <c r="BG2059">
        <v>2017</v>
      </c>
      <c r="BH2059" t="s">
        <v>121</v>
      </c>
      <c r="BK2059" t="s">
        <v>124</v>
      </c>
      <c r="BL2059" t="s">
        <v>126</v>
      </c>
      <c r="BM2059" t="s">
        <v>215</v>
      </c>
      <c r="BR2059">
        <v>1.1100000000000001</v>
      </c>
    </row>
    <row r="2060" spans="59:70" x14ac:dyDescent="0.25">
      <c r="BG2060">
        <v>2017</v>
      </c>
      <c r="BH2060" t="s">
        <v>121</v>
      </c>
      <c r="BK2060" t="s">
        <v>209</v>
      </c>
      <c r="BL2060" t="s">
        <v>126</v>
      </c>
      <c r="BM2060" t="s">
        <v>215</v>
      </c>
      <c r="BR2060" t="e">
        <v>#VALUE!</v>
      </c>
    </row>
    <row r="2061" spans="59:70" x14ac:dyDescent="0.25">
      <c r="BG2061">
        <v>2017</v>
      </c>
      <c r="BH2061" t="s">
        <v>121</v>
      </c>
      <c r="BK2061" t="s">
        <v>122</v>
      </c>
      <c r="BL2061" t="s">
        <v>126</v>
      </c>
      <c r="BM2061" t="s">
        <v>215</v>
      </c>
      <c r="BR2061">
        <v>5.8339999999999996</v>
      </c>
    </row>
    <row r="2062" spans="59:70" x14ac:dyDescent="0.25">
      <c r="BG2062">
        <v>2017</v>
      </c>
      <c r="BH2062" t="s">
        <v>121</v>
      </c>
      <c r="BK2062" t="s">
        <v>123</v>
      </c>
      <c r="BL2062" t="s">
        <v>126</v>
      </c>
      <c r="BM2062" t="s">
        <v>215</v>
      </c>
      <c r="BR2062">
        <v>1002.647</v>
      </c>
    </row>
    <row r="2063" spans="59:70" x14ac:dyDescent="0.25">
      <c r="BG2063">
        <v>2017</v>
      </c>
      <c r="BH2063" t="s">
        <v>121</v>
      </c>
      <c r="BK2063" t="s">
        <v>125</v>
      </c>
      <c r="BL2063" t="s">
        <v>126</v>
      </c>
      <c r="BM2063" t="s">
        <v>215</v>
      </c>
      <c r="BR2063">
        <v>4.5270000000000001</v>
      </c>
    </row>
    <row r="2064" spans="59:70" x14ac:dyDescent="0.25">
      <c r="BG2064">
        <v>2017</v>
      </c>
      <c r="BH2064" t="s">
        <v>116</v>
      </c>
      <c r="BL2064" t="s">
        <v>126</v>
      </c>
      <c r="BM2064" t="s">
        <v>216</v>
      </c>
      <c r="BR2064">
        <v>244.22406245427459</v>
      </c>
    </row>
    <row r="2065" spans="59:70" x14ac:dyDescent="0.25">
      <c r="BG2065">
        <v>2017</v>
      </c>
      <c r="BH2065" t="s">
        <v>116</v>
      </c>
      <c r="BI2065" t="s">
        <v>198</v>
      </c>
      <c r="BL2065" t="s">
        <v>126</v>
      </c>
      <c r="BM2065" t="s">
        <v>216</v>
      </c>
      <c r="BR2065">
        <v>153.4480086018595</v>
      </c>
    </row>
    <row r="2066" spans="59:70" x14ac:dyDescent="0.25">
      <c r="BG2066">
        <v>2017</v>
      </c>
      <c r="BH2066" t="s">
        <v>116</v>
      </c>
      <c r="BI2066" t="s">
        <v>199</v>
      </c>
      <c r="BL2066" t="s">
        <v>126</v>
      </c>
      <c r="BM2066" t="s">
        <v>216</v>
      </c>
      <c r="BR2066">
        <v>36.148421178592663</v>
      </c>
    </row>
    <row r="2067" spans="59:70" x14ac:dyDescent="0.25">
      <c r="BG2067">
        <v>2017</v>
      </c>
      <c r="BH2067" t="s">
        <v>116</v>
      </c>
      <c r="BI2067" t="s">
        <v>200</v>
      </c>
      <c r="BL2067" t="s">
        <v>126</v>
      </c>
      <c r="BM2067" t="s">
        <v>216</v>
      </c>
      <c r="BR2067">
        <v>24.970399217682161</v>
      </c>
    </row>
    <row r="2068" spans="59:70" x14ac:dyDescent="0.25">
      <c r="BG2068">
        <v>2017</v>
      </c>
      <c r="BH2068" t="s">
        <v>116</v>
      </c>
      <c r="BI2068" t="s">
        <v>201</v>
      </c>
      <c r="BL2068" t="s">
        <v>126</v>
      </c>
      <c r="BM2068" t="s">
        <v>216</v>
      </c>
      <c r="BR2068">
        <v>17.34642050126882</v>
      </c>
    </row>
    <row r="2069" spans="59:70" x14ac:dyDescent="0.25">
      <c r="BG2069">
        <v>2017</v>
      </c>
      <c r="BH2069" t="s">
        <v>116</v>
      </c>
      <c r="BI2069" t="s">
        <v>201</v>
      </c>
      <c r="BJ2069" t="s">
        <v>118</v>
      </c>
      <c r="BL2069" t="s">
        <v>126</v>
      </c>
      <c r="BM2069" t="s">
        <v>216</v>
      </c>
      <c r="BR2069">
        <v>3.8549399999999991</v>
      </c>
    </row>
    <row r="2070" spans="59:70" x14ac:dyDescent="0.25">
      <c r="BG2070">
        <v>2017</v>
      </c>
      <c r="BH2070" t="s">
        <v>116</v>
      </c>
      <c r="BI2070" t="s">
        <v>201</v>
      </c>
      <c r="BJ2070" t="s">
        <v>117</v>
      </c>
      <c r="BL2070" t="s">
        <v>126</v>
      </c>
      <c r="BM2070" t="s">
        <v>216</v>
      </c>
      <c r="BR2070">
        <v>4.2134000000000027</v>
      </c>
    </row>
    <row r="2071" spans="59:70" x14ac:dyDescent="0.25">
      <c r="BG2071">
        <v>2017</v>
      </c>
      <c r="BH2071" t="s">
        <v>116</v>
      </c>
      <c r="BI2071" t="s">
        <v>201</v>
      </c>
      <c r="BJ2071" t="s">
        <v>120</v>
      </c>
      <c r="BL2071" t="s">
        <v>126</v>
      </c>
      <c r="BM2071" t="s">
        <v>216</v>
      </c>
      <c r="BR2071">
        <v>3.5549389679857151</v>
      </c>
    </row>
    <row r="2072" spans="59:70" x14ac:dyDescent="0.25">
      <c r="BG2072">
        <v>2017</v>
      </c>
      <c r="BH2072" t="s">
        <v>116</v>
      </c>
      <c r="BI2072" t="s">
        <v>201</v>
      </c>
      <c r="BJ2072" t="s">
        <v>202</v>
      </c>
      <c r="BL2072" t="s">
        <v>126</v>
      </c>
      <c r="BM2072" t="s">
        <v>216</v>
      </c>
      <c r="BR2072">
        <v>2.6789447720520472</v>
      </c>
    </row>
    <row r="2073" spans="59:70" x14ac:dyDescent="0.25">
      <c r="BG2073">
        <v>2017</v>
      </c>
      <c r="BH2073" t="s">
        <v>116</v>
      </c>
      <c r="BI2073" t="s">
        <v>201</v>
      </c>
      <c r="BJ2073" t="s">
        <v>203</v>
      </c>
      <c r="BL2073" t="s">
        <v>126</v>
      </c>
      <c r="BM2073" t="s">
        <v>216</v>
      </c>
      <c r="BR2073">
        <v>0.98319000000000034</v>
      </c>
    </row>
    <row r="2074" spans="59:70" x14ac:dyDescent="0.25">
      <c r="BG2074">
        <v>2017</v>
      </c>
      <c r="BH2074" t="s">
        <v>116</v>
      </c>
      <c r="BI2074" t="s">
        <v>201</v>
      </c>
      <c r="BJ2074" t="s">
        <v>119</v>
      </c>
      <c r="BL2074" t="s">
        <v>126</v>
      </c>
      <c r="BM2074" t="s">
        <v>216</v>
      </c>
      <c r="BR2074">
        <v>0.23018000000000011</v>
      </c>
    </row>
    <row r="2075" spans="59:70" x14ac:dyDescent="0.25">
      <c r="BG2075">
        <v>2017</v>
      </c>
      <c r="BH2075" t="s">
        <v>116</v>
      </c>
      <c r="BI2075" t="s">
        <v>201</v>
      </c>
      <c r="BJ2075" t="s">
        <v>204</v>
      </c>
      <c r="BL2075" t="s">
        <v>126</v>
      </c>
      <c r="BM2075" t="s">
        <v>216</v>
      </c>
      <c r="BR2075">
        <v>0.48465000000000052</v>
      </c>
    </row>
    <row r="2076" spans="59:70" x14ac:dyDescent="0.25">
      <c r="BG2076">
        <v>2017</v>
      </c>
      <c r="BH2076" t="s">
        <v>116</v>
      </c>
      <c r="BI2076" t="s">
        <v>201</v>
      </c>
      <c r="BJ2076" t="s">
        <v>205</v>
      </c>
      <c r="BL2076" t="s">
        <v>126</v>
      </c>
      <c r="BM2076" t="s">
        <v>216</v>
      </c>
      <c r="BR2076">
        <v>1.346176761231096</v>
      </c>
    </row>
    <row r="2077" spans="59:70" x14ac:dyDescent="0.25">
      <c r="BG2077">
        <v>2017</v>
      </c>
      <c r="BH2077" t="s">
        <v>116</v>
      </c>
      <c r="BI2077" t="s">
        <v>206</v>
      </c>
      <c r="BL2077" t="s">
        <v>126</v>
      </c>
      <c r="BM2077" t="s">
        <v>216</v>
      </c>
      <c r="BR2077">
        <v>9.9222432647208798</v>
      </c>
    </row>
    <row r="2078" spans="59:70" x14ac:dyDescent="0.25">
      <c r="BG2078">
        <v>2017</v>
      </c>
      <c r="BH2078" t="s">
        <v>116</v>
      </c>
      <c r="BI2078" t="s">
        <v>207</v>
      </c>
      <c r="BL2078" t="s">
        <v>126</v>
      </c>
      <c r="BM2078" t="s">
        <v>216</v>
      </c>
      <c r="BR2078">
        <v>2.388569690150355</v>
      </c>
    </row>
    <row r="2079" spans="59:70" x14ac:dyDescent="0.25">
      <c r="BG2079">
        <v>2017</v>
      </c>
      <c r="BH2079" t="s">
        <v>121</v>
      </c>
      <c r="BK2079" t="s">
        <v>208</v>
      </c>
      <c r="BL2079" t="s">
        <v>126</v>
      </c>
      <c r="BM2079" t="s">
        <v>216</v>
      </c>
      <c r="BR2079">
        <v>1547.2070000000001</v>
      </c>
    </row>
    <row r="2080" spans="59:70" x14ac:dyDescent="0.25">
      <c r="BG2080">
        <v>2017</v>
      </c>
      <c r="BH2080" t="s">
        <v>121</v>
      </c>
      <c r="BK2080" t="s">
        <v>124</v>
      </c>
      <c r="BL2080" t="s">
        <v>126</v>
      </c>
      <c r="BM2080" t="s">
        <v>216</v>
      </c>
      <c r="BR2080">
        <v>0.75600000000000001</v>
      </c>
    </row>
    <row r="2081" spans="59:70" x14ac:dyDescent="0.25">
      <c r="BG2081">
        <v>2017</v>
      </c>
      <c r="BH2081" t="s">
        <v>121</v>
      </c>
      <c r="BK2081" t="s">
        <v>209</v>
      </c>
      <c r="BL2081" t="s">
        <v>126</v>
      </c>
      <c r="BM2081" t="s">
        <v>216</v>
      </c>
      <c r="BR2081" t="e">
        <v>#VALUE!</v>
      </c>
    </row>
    <row r="2082" spans="59:70" x14ac:dyDescent="0.25">
      <c r="BG2082">
        <v>2017</v>
      </c>
      <c r="BH2082" t="s">
        <v>121</v>
      </c>
      <c r="BK2082" t="s">
        <v>122</v>
      </c>
      <c r="BL2082" t="s">
        <v>126</v>
      </c>
      <c r="BM2082" t="s">
        <v>216</v>
      </c>
      <c r="BR2082">
        <v>2.5339999999999998</v>
      </c>
    </row>
    <row r="2083" spans="59:70" x14ac:dyDescent="0.25">
      <c r="BG2083">
        <v>2017</v>
      </c>
      <c r="BH2083" t="s">
        <v>121</v>
      </c>
      <c r="BK2083" t="s">
        <v>123</v>
      </c>
      <c r="BL2083" t="s">
        <v>126</v>
      </c>
      <c r="BM2083" t="s">
        <v>216</v>
      </c>
      <c r="BR2083">
        <v>930.91</v>
      </c>
    </row>
    <row r="2084" spans="59:70" x14ac:dyDescent="0.25">
      <c r="BG2084">
        <v>2017</v>
      </c>
      <c r="BH2084" t="s">
        <v>121</v>
      </c>
      <c r="BK2084" t="s">
        <v>125</v>
      </c>
      <c r="BL2084" t="s">
        <v>126</v>
      </c>
      <c r="BM2084" t="s">
        <v>216</v>
      </c>
      <c r="BR2084">
        <v>5.7130000000000001</v>
      </c>
    </row>
    <row r="2085" spans="59:70" x14ac:dyDescent="0.25">
      <c r="BG2085">
        <v>2017</v>
      </c>
      <c r="BH2085" t="s">
        <v>116</v>
      </c>
      <c r="BL2085" t="s">
        <v>126</v>
      </c>
      <c r="BM2085" t="s">
        <v>210</v>
      </c>
      <c r="BR2085">
        <v>426.48560017751993</v>
      </c>
    </row>
    <row r="2086" spans="59:70" x14ac:dyDescent="0.25">
      <c r="BG2086">
        <v>2017</v>
      </c>
      <c r="BH2086" t="s">
        <v>116</v>
      </c>
      <c r="BI2086" t="s">
        <v>198</v>
      </c>
      <c r="BL2086" t="s">
        <v>126</v>
      </c>
      <c r="BM2086" t="s">
        <v>210</v>
      </c>
      <c r="BR2086">
        <v>281.24659182777009</v>
      </c>
    </row>
    <row r="2087" spans="59:70" x14ac:dyDescent="0.25">
      <c r="BG2087">
        <v>2017</v>
      </c>
      <c r="BH2087" t="s">
        <v>116</v>
      </c>
      <c r="BI2087" t="s">
        <v>199</v>
      </c>
      <c r="BL2087" t="s">
        <v>126</v>
      </c>
      <c r="BM2087" t="s">
        <v>210</v>
      </c>
      <c r="BR2087">
        <v>68.153090587676147</v>
      </c>
    </row>
    <row r="2088" spans="59:70" x14ac:dyDescent="0.25">
      <c r="BG2088">
        <v>2017</v>
      </c>
      <c r="BH2088" t="s">
        <v>116</v>
      </c>
      <c r="BI2088" t="s">
        <v>200</v>
      </c>
      <c r="BL2088" t="s">
        <v>126</v>
      </c>
      <c r="BM2088" t="s">
        <v>210</v>
      </c>
      <c r="BR2088">
        <v>32.985130676701317</v>
      </c>
    </row>
    <row r="2089" spans="59:70" x14ac:dyDescent="0.25">
      <c r="BG2089">
        <v>2017</v>
      </c>
      <c r="BH2089" t="s">
        <v>116</v>
      </c>
      <c r="BI2089" t="s">
        <v>201</v>
      </c>
      <c r="BL2089" t="s">
        <v>126</v>
      </c>
      <c r="BM2089" t="s">
        <v>210</v>
      </c>
      <c r="BR2089">
        <v>15.84002682028726</v>
      </c>
    </row>
    <row r="2090" spans="59:70" x14ac:dyDescent="0.25">
      <c r="BG2090">
        <v>2017</v>
      </c>
      <c r="BH2090" t="s">
        <v>116</v>
      </c>
      <c r="BI2090" t="s">
        <v>201</v>
      </c>
      <c r="BJ2090" t="s">
        <v>118</v>
      </c>
      <c r="BL2090" t="s">
        <v>126</v>
      </c>
      <c r="BM2090" t="s">
        <v>210</v>
      </c>
      <c r="BR2090">
        <v>3.0570100000000009</v>
      </c>
    </row>
    <row r="2091" spans="59:70" x14ac:dyDescent="0.25">
      <c r="BG2091">
        <v>2017</v>
      </c>
      <c r="BH2091" t="s">
        <v>116</v>
      </c>
      <c r="BI2091" t="s">
        <v>201</v>
      </c>
      <c r="BJ2091" t="s">
        <v>117</v>
      </c>
      <c r="BL2091" t="s">
        <v>126</v>
      </c>
      <c r="BM2091" t="s">
        <v>210</v>
      </c>
      <c r="BR2091">
        <v>3.9377200000000001</v>
      </c>
    </row>
    <row r="2092" spans="59:70" x14ac:dyDescent="0.25">
      <c r="BG2092">
        <v>2017</v>
      </c>
      <c r="BH2092" t="s">
        <v>116</v>
      </c>
      <c r="BI2092" t="s">
        <v>201</v>
      </c>
      <c r="BJ2092" t="s">
        <v>120</v>
      </c>
      <c r="BL2092" t="s">
        <v>126</v>
      </c>
      <c r="BM2092" t="s">
        <v>210</v>
      </c>
      <c r="BR2092">
        <v>1.652659773552047</v>
      </c>
    </row>
    <row r="2093" spans="59:70" x14ac:dyDescent="0.25">
      <c r="BG2093">
        <v>2017</v>
      </c>
      <c r="BH2093" t="s">
        <v>116</v>
      </c>
      <c r="BI2093" t="s">
        <v>201</v>
      </c>
      <c r="BJ2093" t="s">
        <v>202</v>
      </c>
      <c r="BL2093" t="s">
        <v>126</v>
      </c>
      <c r="BM2093" t="s">
        <v>210</v>
      </c>
      <c r="BR2093">
        <v>4.1609557572653157</v>
      </c>
    </row>
    <row r="2094" spans="59:70" x14ac:dyDescent="0.25">
      <c r="BG2094">
        <v>2017</v>
      </c>
      <c r="BH2094" t="s">
        <v>116</v>
      </c>
      <c r="BI2094" t="s">
        <v>201</v>
      </c>
      <c r="BJ2094" t="s">
        <v>203</v>
      </c>
      <c r="BL2094" t="s">
        <v>126</v>
      </c>
      <c r="BM2094" t="s">
        <v>210</v>
      </c>
      <c r="BR2094">
        <v>1.387450000000001</v>
      </c>
    </row>
    <row r="2095" spans="59:70" x14ac:dyDescent="0.25">
      <c r="BG2095">
        <v>2017</v>
      </c>
      <c r="BH2095" t="s">
        <v>116</v>
      </c>
      <c r="BI2095" t="s">
        <v>201</v>
      </c>
      <c r="BJ2095" t="s">
        <v>119</v>
      </c>
      <c r="BL2095" t="s">
        <v>126</v>
      </c>
      <c r="BM2095" t="s">
        <v>210</v>
      </c>
      <c r="BR2095">
        <v>0.32594999999999991</v>
      </c>
    </row>
    <row r="2096" spans="59:70" x14ac:dyDescent="0.25">
      <c r="BG2096">
        <v>2017</v>
      </c>
      <c r="BH2096" t="s">
        <v>116</v>
      </c>
      <c r="BI2096" t="s">
        <v>201</v>
      </c>
      <c r="BJ2096" t="s">
        <v>204</v>
      </c>
      <c r="BL2096" t="s">
        <v>126</v>
      </c>
      <c r="BM2096" t="s">
        <v>210</v>
      </c>
      <c r="BR2096">
        <v>0.2030999999999997</v>
      </c>
    </row>
    <row r="2097" spans="59:70" x14ac:dyDescent="0.25">
      <c r="BG2097">
        <v>2017</v>
      </c>
      <c r="BH2097" t="s">
        <v>116</v>
      </c>
      <c r="BI2097" t="s">
        <v>201</v>
      </c>
      <c r="BJ2097" t="s">
        <v>205</v>
      </c>
      <c r="BL2097" t="s">
        <v>126</v>
      </c>
      <c r="BM2097" t="s">
        <v>210</v>
      </c>
      <c r="BR2097">
        <v>1.11518128946991</v>
      </c>
    </row>
    <row r="2098" spans="59:70" x14ac:dyDescent="0.25">
      <c r="BG2098">
        <v>2017</v>
      </c>
      <c r="BH2098" t="s">
        <v>116</v>
      </c>
      <c r="BI2098" t="s">
        <v>206</v>
      </c>
      <c r="BL2098" t="s">
        <v>126</v>
      </c>
      <c r="BM2098" t="s">
        <v>210</v>
      </c>
      <c r="BR2098">
        <v>25.094144826468511</v>
      </c>
    </row>
    <row r="2099" spans="59:70" x14ac:dyDescent="0.25">
      <c r="BG2099">
        <v>2017</v>
      </c>
      <c r="BH2099" t="s">
        <v>116</v>
      </c>
      <c r="BI2099" t="s">
        <v>207</v>
      </c>
      <c r="BL2099" t="s">
        <v>126</v>
      </c>
      <c r="BM2099" t="s">
        <v>210</v>
      </c>
      <c r="BR2099">
        <v>3.1666154386162151</v>
      </c>
    </row>
    <row r="2100" spans="59:70" x14ac:dyDescent="0.25">
      <c r="BG2100">
        <v>2017</v>
      </c>
      <c r="BH2100" t="s">
        <v>121</v>
      </c>
      <c r="BK2100" t="s">
        <v>208</v>
      </c>
      <c r="BL2100" t="s">
        <v>126</v>
      </c>
      <c r="BM2100" t="s">
        <v>210</v>
      </c>
      <c r="BR2100">
        <v>3928.913</v>
      </c>
    </row>
    <row r="2101" spans="59:70" x14ac:dyDescent="0.25">
      <c r="BG2101">
        <v>2017</v>
      </c>
      <c r="BH2101" t="s">
        <v>121</v>
      </c>
      <c r="BK2101" t="s">
        <v>124</v>
      </c>
      <c r="BL2101" t="s">
        <v>126</v>
      </c>
      <c r="BM2101" t="s">
        <v>210</v>
      </c>
      <c r="BR2101">
        <v>1.5</v>
      </c>
    </row>
    <row r="2102" spans="59:70" x14ac:dyDescent="0.25">
      <c r="BG2102">
        <v>2017</v>
      </c>
      <c r="BH2102" t="s">
        <v>121</v>
      </c>
      <c r="BK2102" t="s">
        <v>209</v>
      </c>
      <c r="BL2102" t="s">
        <v>126</v>
      </c>
      <c r="BM2102" t="s">
        <v>210</v>
      </c>
      <c r="BR2102" t="e">
        <v>#VALUE!</v>
      </c>
    </row>
    <row r="2103" spans="59:70" x14ac:dyDescent="0.25">
      <c r="BG2103">
        <v>2017</v>
      </c>
      <c r="BH2103" t="s">
        <v>121</v>
      </c>
      <c r="BK2103" t="s">
        <v>122</v>
      </c>
      <c r="BL2103" t="s">
        <v>126</v>
      </c>
      <c r="BM2103" t="s">
        <v>210</v>
      </c>
      <c r="BR2103">
        <v>6.2729999999999997</v>
      </c>
    </row>
    <row r="2104" spans="59:70" x14ac:dyDescent="0.25">
      <c r="BG2104">
        <v>2017</v>
      </c>
      <c r="BH2104" t="s">
        <v>121</v>
      </c>
      <c r="BK2104" t="s">
        <v>123</v>
      </c>
      <c r="BL2104" t="s">
        <v>126</v>
      </c>
      <c r="BM2104" t="s">
        <v>210</v>
      </c>
      <c r="BR2104">
        <v>3856.4349999999999</v>
      </c>
    </row>
    <row r="2105" spans="59:70" x14ac:dyDescent="0.25">
      <c r="BG2105">
        <v>2017</v>
      </c>
      <c r="BH2105" t="s">
        <v>121</v>
      </c>
      <c r="BK2105" t="s">
        <v>125</v>
      </c>
      <c r="BL2105" t="s">
        <v>126</v>
      </c>
      <c r="BM2105" t="s">
        <v>210</v>
      </c>
      <c r="BR2105">
        <v>6.6239999999999997</v>
      </c>
    </row>
    <row r="2106" spans="59:70" x14ac:dyDescent="0.25">
      <c r="BG2106">
        <v>2017</v>
      </c>
      <c r="BH2106" t="s">
        <v>116</v>
      </c>
      <c r="BL2106" t="s">
        <v>126</v>
      </c>
      <c r="BM2106" t="s">
        <v>211</v>
      </c>
      <c r="BR2106">
        <v>163.31099643092671</v>
      </c>
    </row>
    <row r="2107" spans="59:70" x14ac:dyDescent="0.25">
      <c r="BG2107">
        <v>2017</v>
      </c>
      <c r="BH2107" t="s">
        <v>116</v>
      </c>
      <c r="BI2107" t="s">
        <v>198</v>
      </c>
      <c r="BL2107" t="s">
        <v>126</v>
      </c>
      <c r="BM2107" t="s">
        <v>211</v>
      </c>
      <c r="BR2107">
        <v>106.24337345853699</v>
      </c>
    </row>
    <row r="2108" spans="59:70" x14ac:dyDescent="0.25">
      <c r="BG2108">
        <v>2017</v>
      </c>
      <c r="BH2108" t="s">
        <v>116</v>
      </c>
      <c r="BI2108" t="s">
        <v>199</v>
      </c>
      <c r="BL2108" t="s">
        <v>126</v>
      </c>
      <c r="BM2108" t="s">
        <v>211</v>
      </c>
      <c r="BR2108">
        <v>26.533284907240319</v>
      </c>
    </row>
    <row r="2109" spans="59:70" x14ac:dyDescent="0.25">
      <c r="BG2109">
        <v>2017</v>
      </c>
      <c r="BH2109" t="s">
        <v>116</v>
      </c>
      <c r="BI2109" t="s">
        <v>200</v>
      </c>
      <c r="BL2109" t="s">
        <v>126</v>
      </c>
      <c r="BM2109" t="s">
        <v>211</v>
      </c>
      <c r="BR2109">
        <v>15.79648184389478</v>
      </c>
    </row>
    <row r="2110" spans="59:70" x14ac:dyDescent="0.25">
      <c r="BG2110">
        <v>2017</v>
      </c>
      <c r="BH2110" t="s">
        <v>116</v>
      </c>
      <c r="BI2110" t="s">
        <v>201</v>
      </c>
      <c r="BL2110" t="s">
        <v>126</v>
      </c>
      <c r="BM2110" t="s">
        <v>211</v>
      </c>
      <c r="BR2110">
        <v>4.9832363366536203</v>
      </c>
    </row>
    <row r="2111" spans="59:70" x14ac:dyDescent="0.25">
      <c r="BG2111">
        <v>2017</v>
      </c>
      <c r="BH2111" t="s">
        <v>116</v>
      </c>
      <c r="BI2111" t="s">
        <v>201</v>
      </c>
      <c r="BJ2111" t="s">
        <v>118</v>
      </c>
      <c r="BL2111" t="s">
        <v>126</v>
      </c>
      <c r="BM2111" t="s">
        <v>211</v>
      </c>
      <c r="BR2111">
        <v>1.8808600000000011</v>
      </c>
    </row>
    <row r="2112" spans="59:70" x14ac:dyDescent="0.25">
      <c r="BG2112">
        <v>2017</v>
      </c>
      <c r="BH2112" t="s">
        <v>116</v>
      </c>
      <c r="BI2112" t="s">
        <v>201</v>
      </c>
      <c r="BJ2112" t="s">
        <v>117</v>
      </c>
      <c r="BL2112" t="s">
        <v>126</v>
      </c>
      <c r="BM2112" t="s">
        <v>211</v>
      </c>
      <c r="BR2112">
        <v>0.52362000000000009</v>
      </c>
    </row>
    <row r="2113" spans="59:70" x14ac:dyDescent="0.25">
      <c r="BG2113">
        <v>2017</v>
      </c>
      <c r="BH2113" t="s">
        <v>116</v>
      </c>
      <c r="BI2113" t="s">
        <v>201</v>
      </c>
      <c r="BJ2113" t="s">
        <v>120</v>
      </c>
      <c r="BL2113" t="s">
        <v>126</v>
      </c>
      <c r="BM2113" t="s">
        <v>211</v>
      </c>
      <c r="BR2113">
        <v>0.26390000385206969</v>
      </c>
    </row>
    <row r="2114" spans="59:70" x14ac:dyDescent="0.25">
      <c r="BG2114">
        <v>2017</v>
      </c>
      <c r="BH2114" t="s">
        <v>116</v>
      </c>
      <c r="BI2114" t="s">
        <v>201</v>
      </c>
      <c r="BJ2114" t="s">
        <v>202</v>
      </c>
      <c r="BL2114" t="s">
        <v>126</v>
      </c>
      <c r="BM2114" t="s">
        <v>211</v>
      </c>
      <c r="BR2114">
        <v>1.470040722603559</v>
      </c>
    </row>
    <row r="2115" spans="59:70" x14ac:dyDescent="0.25">
      <c r="BG2115">
        <v>2017</v>
      </c>
      <c r="BH2115" t="s">
        <v>116</v>
      </c>
      <c r="BI2115" t="s">
        <v>201</v>
      </c>
      <c r="BJ2115" t="s">
        <v>203</v>
      </c>
      <c r="BL2115" t="s">
        <v>126</v>
      </c>
      <c r="BM2115" t="s">
        <v>211</v>
      </c>
      <c r="BR2115">
        <v>0.25883</v>
      </c>
    </row>
    <row r="2116" spans="59:70" x14ac:dyDescent="0.25">
      <c r="BG2116">
        <v>2017</v>
      </c>
      <c r="BH2116" t="s">
        <v>116</v>
      </c>
      <c r="BI2116" t="s">
        <v>201</v>
      </c>
      <c r="BJ2116" t="s">
        <v>119</v>
      </c>
      <c r="BL2116" t="s">
        <v>126</v>
      </c>
      <c r="BM2116" t="s">
        <v>211</v>
      </c>
      <c r="BR2116">
        <v>8.5069999999999923E-2</v>
      </c>
    </row>
    <row r="2117" spans="59:70" x14ac:dyDescent="0.25">
      <c r="BG2117">
        <v>2017</v>
      </c>
      <c r="BH2117" t="s">
        <v>116</v>
      </c>
      <c r="BI2117" t="s">
        <v>201</v>
      </c>
      <c r="BJ2117" t="s">
        <v>204</v>
      </c>
      <c r="BL2117" t="s">
        <v>126</v>
      </c>
      <c r="BM2117" t="s">
        <v>211</v>
      </c>
      <c r="BR2117">
        <v>7.3099999999999901E-2</v>
      </c>
    </row>
    <row r="2118" spans="59:70" x14ac:dyDescent="0.25">
      <c r="BG2118">
        <v>2017</v>
      </c>
      <c r="BH2118" t="s">
        <v>116</v>
      </c>
      <c r="BI2118" t="s">
        <v>201</v>
      </c>
      <c r="BJ2118" t="s">
        <v>205</v>
      </c>
      <c r="BL2118" t="s">
        <v>126</v>
      </c>
      <c r="BM2118" t="s">
        <v>211</v>
      </c>
      <c r="BR2118">
        <v>0.42781561019797759</v>
      </c>
    </row>
    <row r="2119" spans="59:70" x14ac:dyDescent="0.25">
      <c r="BG2119">
        <v>2017</v>
      </c>
      <c r="BH2119" t="s">
        <v>116</v>
      </c>
      <c r="BI2119" t="s">
        <v>206</v>
      </c>
      <c r="BL2119" t="s">
        <v>126</v>
      </c>
      <c r="BM2119" t="s">
        <v>211</v>
      </c>
      <c r="BR2119">
        <v>8.43552151723188</v>
      </c>
    </row>
    <row r="2120" spans="59:70" x14ac:dyDescent="0.25">
      <c r="BG2120">
        <v>2017</v>
      </c>
      <c r="BH2120" t="s">
        <v>116</v>
      </c>
      <c r="BI2120" t="s">
        <v>207</v>
      </c>
      <c r="BL2120" t="s">
        <v>126</v>
      </c>
      <c r="BM2120" t="s">
        <v>211</v>
      </c>
      <c r="BR2120">
        <v>1.319098367368956</v>
      </c>
    </row>
    <row r="2121" spans="59:70" x14ac:dyDescent="0.25">
      <c r="BG2121">
        <v>2017</v>
      </c>
      <c r="BH2121" t="s">
        <v>121</v>
      </c>
      <c r="BK2121" t="s">
        <v>208</v>
      </c>
      <c r="BL2121" t="s">
        <v>126</v>
      </c>
      <c r="BM2121" t="s">
        <v>211</v>
      </c>
      <c r="BR2121">
        <v>894.48299999999995</v>
      </c>
    </row>
    <row r="2122" spans="59:70" x14ac:dyDescent="0.25">
      <c r="BG2122">
        <v>2017</v>
      </c>
      <c r="BH2122" t="s">
        <v>121</v>
      </c>
      <c r="BK2122" t="s">
        <v>124</v>
      </c>
      <c r="BL2122" t="s">
        <v>126</v>
      </c>
      <c r="BM2122" t="s">
        <v>211</v>
      </c>
      <c r="BR2122">
        <v>0.79600000000000004</v>
      </c>
    </row>
    <row r="2123" spans="59:70" x14ac:dyDescent="0.25">
      <c r="BG2123">
        <v>2017</v>
      </c>
      <c r="BH2123" t="s">
        <v>121</v>
      </c>
      <c r="BK2123" t="s">
        <v>209</v>
      </c>
      <c r="BL2123" t="s">
        <v>126</v>
      </c>
      <c r="BM2123" t="s">
        <v>211</v>
      </c>
      <c r="BR2123" t="e">
        <v>#VALUE!</v>
      </c>
    </row>
    <row r="2124" spans="59:70" x14ac:dyDescent="0.25">
      <c r="BG2124">
        <v>2017</v>
      </c>
      <c r="BH2124" t="s">
        <v>121</v>
      </c>
      <c r="BK2124" t="s">
        <v>122</v>
      </c>
      <c r="BL2124" t="s">
        <v>126</v>
      </c>
      <c r="BM2124" t="s">
        <v>211</v>
      </c>
      <c r="BR2124">
        <v>1.2190000000000001</v>
      </c>
    </row>
    <row r="2125" spans="59:70" x14ac:dyDescent="0.25">
      <c r="BG2125">
        <v>2017</v>
      </c>
      <c r="BH2125" t="s">
        <v>121</v>
      </c>
      <c r="BK2125" t="s">
        <v>123</v>
      </c>
      <c r="BL2125" t="s">
        <v>126</v>
      </c>
      <c r="BM2125" t="s">
        <v>211</v>
      </c>
      <c r="BR2125">
        <v>63.628999999999998</v>
      </c>
    </row>
    <row r="2126" spans="59:70" x14ac:dyDescent="0.25">
      <c r="BG2126">
        <v>2017</v>
      </c>
      <c r="BH2126" t="s">
        <v>121</v>
      </c>
      <c r="BK2126" t="s">
        <v>125</v>
      </c>
      <c r="BL2126" t="s">
        <v>126</v>
      </c>
      <c r="BM2126" t="s">
        <v>211</v>
      </c>
      <c r="BR2126">
        <v>4.2439999999999998</v>
      </c>
    </row>
    <row r="2127" spans="59:70" x14ac:dyDescent="0.25">
      <c r="BG2127">
        <v>2017</v>
      </c>
      <c r="BH2127" t="s">
        <v>116</v>
      </c>
      <c r="BL2127" t="s">
        <v>126</v>
      </c>
      <c r="BM2127" t="s">
        <v>212</v>
      </c>
      <c r="BR2127">
        <v>146.33608934540831</v>
      </c>
    </row>
    <row r="2128" spans="59:70" x14ac:dyDescent="0.25">
      <c r="BG2128">
        <v>2017</v>
      </c>
      <c r="BH2128" t="s">
        <v>116</v>
      </c>
      <c r="BI2128" t="s">
        <v>198</v>
      </c>
      <c r="BL2128" t="s">
        <v>126</v>
      </c>
      <c r="BM2128" t="s">
        <v>212</v>
      </c>
      <c r="BR2128">
        <v>88.317959903626758</v>
      </c>
    </row>
    <row r="2129" spans="59:70" x14ac:dyDescent="0.25">
      <c r="BG2129">
        <v>2017</v>
      </c>
      <c r="BH2129" t="s">
        <v>116</v>
      </c>
      <c r="BI2129" t="s">
        <v>199</v>
      </c>
      <c r="BL2129" t="s">
        <v>126</v>
      </c>
      <c r="BM2129" t="s">
        <v>212</v>
      </c>
      <c r="BR2129">
        <v>6.0037599405130821</v>
      </c>
    </row>
    <row r="2130" spans="59:70" x14ac:dyDescent="0.25">
      <c r="BG2130">
        <v>2017</v>
      </c>
      <c r="BH2130" t="s">
        <v>116</v>
      </c>
      <c r="BI2130" t="s">
        <v>200</v>
      </c>
      <c r="BL2130" t="s">
        <v>126</v>
      </c>
      <c r="BM2130" t="s">
        <v>212</v>
      </c>
      <c r="BR2130">
        <v>21.743276527698949</v>
      </c>
    </row>
    <row r="2131" spans="59:70" x14ac:dyDescent="0.25">
      <c r="BG2131">
        <v>2017</v>
      </c>
      <c r="BH2131" t="s">
        <v>116</v>
      </c>
      <c r="BI2131" t="s">
        <v>201</v>
      </c>
      <c r="BL2131" t="s">
        <v>126</v>
      </c>
      <c r="BM2131" t="s">
        <v>212</v>
      </c>
      <c r="BR2131">
        <v>20.054386981445351</v>
      </c>
    </row>
    <row r="2132" spans="59:70" x14ac:dyDescent="0.25">
      <c r="BG2132">
        <v>2017</v>
      </c>
      <c r="BH2132" t="s">
        <v>116</v>
      </c>
      <c r="BI2132" t="s">
        <v>201</v>
      </c>
      <c r="BJ2132" t="s">
        <v>118</v>
      </c>
      <c r="BL2132" t="s">
        <v>126</v>
      </c>
      <c r="BM2132" t="s">
        <v>212</v>
      </c>
      <c r="BR2132">
        <v>6.5559499999999904</v>
      </c>
    </row>
    <row r="2133" spans="59:70" x14ac:dyDescent="0.25">
      <c r="BG2133">
        <v>2017</v>
      </c>
      <c r="BH2133" t="s">
        <v>116</v>
      </c>
      <c r="BI2133" t="s">
        <v>201</v>
      </c>
      <c r="BJ2133" t="s">
        <v>117</v>
      </c>
      <c r="BL2133" t="s">
        <v>126</v>
      </c>
      <c r="BM2133" t="s">
        <v>212</v>
      </c>
      <c r="BR2133">
        <v>4.1486099999999979</v>
      </c>
    </row>
    <row r="2134" spans="59:70" x14ac:dyDescent="0.25">
      <c r="BG2134">
        <v>2017</v>
      </c>
      <c r="BH2134" t="s">
        <v>116</v>
      </c>
      <c r="BI2134" t="s">
        <v>201</v>
      </c>
      <c r="BJ2134" t="s">
        <v>120</v>
      </c>
      <c r="BL2134" t="s">
        <v>126</v>
      </c>
      <c r="BM2134" t="s">
        <v>212</v>
      </c>
      <c r="BR2134">
        <v>1.3329082589271719</v>
      </c>
    </row>
    <row r="2135" spans="59:70" x14ac:dyDescent="0.25">
      <c r="BG2135">
        <v>2017</v>
      </c>
      <c r="BH2135" t="s">
        <v>116</v>
      </c>
      <c r="BI2135" t="s">
        <v>201</v>
      </c>
      <c r="BJ2135" t="s">
        <v>202</v>
      </c>
      <c r="BL2135" t="s">
        <v>126</v>
      </c>
      <c r="BM2135" t="s">
        <v>212</v>
      </c>
      <c r="BR2135">
        <v>2.1710768404876548</v>
      </c>
    </row>
    <row r="2136" spans="59:70" x14ac:dyDescent="0.25">
      <c r="BG2136">
        <v>2017</v>
      </c>
      <c r="BH2136" t="s">
        <v>116</v>
      </c>
      <c r="BI2136" t="s">
        <v>201</v>
      </c>
      <c r="BJ2136" t="s">
        <v>203</v>
      </c>
      <c r="BL2136" t="s">
        <v>126</v>
      </c>
      <c r="BM2136" t="s">
        <v>212</v>
      </c>
      <c r="BR2136">
        <v>1.0085100000000009</v>
      </c>
    </row>
    <row r="2137" spans="59:70" x14ac:dyDescent="0.25">
      <c r="BG2137">
        <v>2017</v>
      </c>
      <c r="BH2137" t="s">
        <v>116</v>
      </c>
      <c r="BI2137" t="s">
        <v>201</v>
      </c>
      <c r="BJ2137" t="s">
        <v>119</v>
      </c>
      <c r="BL2137" t="s">
        <v>126</v>
      </c>
      <c r="BM2137" t="s">
        <v>212</v>
      </c>
      <c r="BR2137">
        <v>1.7867099999999989</v>
      </c>
    </row>
    <row r="2138" spans="59:70" x14ac:dyDescent="0.25">
      <c r="BG2138">
        <v>2017</v>
      </c>
      <c r="BH2138" t="s">
        <v>116</v>
      </c>
      <c r="BI2138" t="s">
        <v>201</v>
      </c>
      <c r="BJ2138" t="s">
        <v>204</v>
      </c>
      <c r="BL2138" t="s">
        <v>126</v>
      </c>
      <c r="BM2138" t="s">
        <v>212</v>
      </c>
      <c r="BR2138">
        <v>0.16277999999999981</v>
      </c>
    </row>
    <row r="2139" spans="59:70" x14ac:dyDescent="0.25">
      <c r="BG2139">
        <v>2017</v>
      </c>
      <c r="BH2139" t="s">
        <v>116</v>
      </c>
      <c r="BI2139" t="s">
        <v>201</v>
      </c>
      <c r="BJ2139" t="s">
        <v>205</v>
      </c>
      <c r="BL2139" t="s">
        <v>126</v>
      </c>
      <c r="BM2139" t="s">
        <v>212</v>
      </c>
      <c r="BR2139">
        <v>2.8878418820305538</v>
      </c>
    </row>
    <row r="2140" spans="59:70" x14ac:dyDescent="0.25">
      <c r="BG2140">
        <v>2017</v>
      </c>
      <c r="BH2140" t="s">
        <v>116</v>
      </c>
      <c r="BI2140" t="s">
        <v>206</v>
      </c>
      <c r="BL2140" t="s">
        <v>126</v>
      </c>
      <c r="BM2140" t="s">
        <v>212</v>
      </c>
      <c r="BR2140">
        <v>8.3318998777925</v>
      </c>
    </row>
    <row r="2141" spans="59:70" x14ac:dyDescent="0.25">
      <c r="BG2141">
        <v>2017</v>
      </c>
      <c r="BH2141" t="s">
        <v>116</v>
      </c>
      <c r="BI2141" t="s">
        <v>207</v>
      </c>
      <c r="BL2141" t="s">
        <v>126</v>
      </c>
      <c r="BM2141" t="s">
        <v>212</v>
      </c>
      <c r="BR2141">
        <v>1.8848061143320409</v>
      </c>
    </row>
    <row r="2142" spans="59:70" x14ac:dyDescent="0.25">
      <c r="BG2142">
        <v>2017</v>
      </c>
      <c r="BH2142" t="s">
        <v>121</v>
      </c>
      <c r="BK2142" t="s">
        <v>208</v>
      </c>
      <c r="BL2142" t="s">
        <v>126</v>
      </c>
      <c r="BM2142" t="s">
        <v>212</v>
      </c>
      <c r="BR2142">
        <v>350.62400000000002</v>
      </c>
    </row>
    <row r="2143" spans="59:70" x14ac:dyDescent="0.25">
      <c r="BG2143">
        <v>2017</v>
      </c>
      <c r="BH2143" t="s">
        <v>121</v>
      </c>
      <c r="BK2143" t="s">
        <v>124</v>
      </c>
      <c r="BL2143" t="s">
        <v>126</v>
      </c>
      <c r="BM2143" t="s">
        <v>212</v>
      </c>
      <c r="BR2143">
        <v>0.98899999999999999</v>
      </c>
    </row>
    <row r="2144" spans="59:70" x14ac:dyDescent="0.25">
      <c r="BG2144">
        <v>2017</v>
      </c>
      <c r="BH2144" t="s">
        <v>121</v>
      </c>
      <c r="BK2144" t="s">
        <v>209</v>
      </c>
      <c r="BL2144" t="s">
        <v>126</v>
      </c>
      <c r="BM2144" t="s">
        <v>212</v>
      </c>
      <c r="BR2144" t="e">
        <v>#VALUE!</v>
      </c>
    </row>
    <row r="2145" spans="59:70" x14ac:dyDescent="0.25">
      <c r="BG2145">
        <v>2017</v>
      </c>
      <c r="BH2145" t="s">
        <v>121</v>
      </c>
      <c r="BK2145" t="s">
        <v>122</v>
      </c>
      <c r="BL2145" t="s">
        <v>126</v>
      </c>
      <c r="BM2145" t="s">
        <v>212</v>
      </c>
      <c r="BR2145">
        <v>0.96899999999999997</v>
      </c>
    </row>
    <row r="2146" spans="59:70" x14ac:dyDescent="0.25">
      <c r="BG2146">
        <v>2017</v>
      </c>
      <c r="BH2146" t="s">
        <v>121</v>
      </c>
      <c r="BK2146" t="s">
        <v>123</v>
      </c>
      <c r="BL2146" t="s">
        <v>126</v>
      </c>
      <c r="BM2146" t="s">
        <v>212</v>
      </c>
      <c r="BR2146">
        <v>309.44799999999998</v>
      </c>
    </row>
    <row r="2147" spans="59:70" x14ac:dyDescent="0.25">
      <c r="BG2147">
        <v>2017</v>
      </c>
      <c r="BH2147" t="s">
        <v>121</v>
      </c>
      <c r="BK2147" t="s">
        <v>125</v>
      </c>
      <c r="BL2147" t="s">
        <v>126</v>
      </c>
      <c r="BM2147" t="s">
        <v>212</v>
      </c>
      <c r="BR2147">
        <v>4.3040000000000003</v>
      </c>
    </row>
    <row r="2148" spans="59:70" x14ac:dyDescent="0.25">
      <c r="BG2148">
        <v>2017</v>
      </c>
      <c r="BH2148" t="s">
        <v>116</v>
      </c>
      <c r="BL2148" t="s">
        <v>126</v>
      </c>
      <c r="BM2148" t="s">
        <v>213</v>
      </c>
      <c r="BR2148">
        <v>212.7850717803255</v>
      </c>
    </row>
    <row r="2149" spans="59:70" x14ac:dyDescent="0.25">
      <c r="BG2149">
        <v>2017</v>
      </c>
      <c r="BH2149" t="s">
        <v>116</v>
      </c>
      <c r="BI2149" t="s">
        <v>198</v>
      </c>
      <c r="BL2149" t="s">
        <v>126</v>
      </c>
      <c r="BM2149" t="s">
        <v>213</v>
      </c>
      <c r="BR2149">
        <v>158.60546746827981</v>
      </c>
    </row>
    <row r="2150" spans="59:70" x14ac:dyDescent="0.25">
      <c r="BG2150">
        <v>2017</v>
      </c>
      <c r="BH2150" t="s">
        <v>116</v>
      </c>
      <c r="BI2150" t="s">
        <v>199</v>
      </c>
      <c r="BL2150" t="s">
        <v>126</v>
      </c>
      <c r="BM2150" t="s">
        <v>213</v>
      </c>
      <c r="BR2150">
        <v>10.801368712317981</v>
      </c>
    </row>
    <row r="2151" spans="59:70" x14ac:dyDescent="0.25">
      <c r="BG2151">
        <v>2017</v>
      </c>
      <c r="BH2151" t="s">
        <v>116</v>
      </c>
      <c r="BI2151" t="s">
        <v>200</v>
      </c>
      <c r="BL2151" t="s">
        <v>126</v>
      </c>
      <c r="BM2151" t="s">
        <v>213</v>
      </c>
      <c r="BR2151">
        <v>19.48197073055594</v>
      </c>
    </row>
    <row r="2152" spans="59:70" x14ac:dyDescent="0.25">
      <c r="BG2152">
        <v>2017</v>
      </c>
      <c r="BH2152" t="s">
        <v>116</v>
      </c>
      <c r="BI2152" t="s">
        <v>201</v>
      </c>
      <c r="BL2152" t="s">
        <v>126</v>
      </c>
      <c r="BM2152" t="s">
        <v>213</v>
      </c>
      <c r="BR2152">
        <v>4.091962813246294</v>
      </c>
    </row>
    <row r="2153" spans="59:70" x14ac:dyDescent="0.25">
      <c r="BG2153">
        <v>2017</v>
      </c>
      <c r="BH2153" t="s">
        <v>116</v>
      </c>
      <c r="BI2153" t="s">
        <v>201</v>
      </c>
      <c r="BJ2153" t="s">
        <v>118</v>
      </c>
      <c r="BL2153" t="s">
        <v>126</v>
      </c>
      <c r="BM2153" t="s">
        <v>213</v>
      </c>
      <c r="BR2153">
        <v>0.70157000000000025</v>
      </c>
    </row>
    <row r="2154" spans="59:70" x14ac:dyDescent="0.25">
      <c r="BG2154">
        <v>2017</v>
      </c>
      <c r="BH2154" t="s">
        <v>116</v>
      </c>
      <c r="BI2154" t="s">
        <v>201</v>
      </c>
      <c r="BJ2154" t="s">
        <v>117</v>
      </c>
      <c r="BL2154" t="s">
        <v>126</v>
      </c>
      <c r="BM2154" t="s">
        <v>213</v>
      </c>
      <c r="BR2154">
        <v>0.16986000000000001</v>
      </c>
    </row>
    <row r="2155" spans="59:70" x14ac:dyDescent="0.25">
      <c r="BG2155">
        <v>2017</v>
      </c>
      <c r="BH2155" t="s">
        <v>116</v>
      </c>
      <c r="BI2155" t="s">
        <v>201</v>
      </c>
      <c r="BJ2155" t="s">
        <v>120</v>
      </c>
      <c r="BL2155" t="s">
        <v>126</v>
      </c>
      <c r="BM2155" t="s">
        <v>213</v>
      </c>
      <c r="BR2155">
        <v>1.23578737112363</v>
      </c>
    </row>
    <row r="2156" spans="59:70" x14ac:dyDescent="0.25">
      <c r="BG2156">
        <v>2017</v>
      </c>
      <c r="BH2156" t="s">
        <v>116</v>
      </c>
      <c r="BI2156" t="s">
        <v>201</v>
      </c>
      <c r="BJ2156" t="s">
        <v>202</v>
      </c>
      <c r="BL2156" t="s">
        <v>126</v>
      </c>
      <c r="BM2156" t="s">
        <v>213</v>
      </c>
      <c r="BR2156">
        <v>1.184573077895023</v>
      </c>
    </row>
    <row r="2157" spans="59:70" x14ac:dyDescent="0.25">
      <c r="BG2157">
        <v>2017</v>
      </c>
      <c r="BH2157" t="s">
        <v>116</v>
      </c>
      <c r="BI2157" t="s">
        <v>201</v>
      </c>
      <c r="BJ2157" t="s">
        <v>203</v>
      </c>
      <c r="BL2157" t="s">
        <v>126</v>
      </c>
      <c r="BM2157" t="s">
        <v>213</v>
      </c>
      <c r="BR2157">
        <v>0.20327000000000001</v>
      </c>
    </row>
    <row r="2158" spans="59:70" x14ac:dyDescent="0.25">
      <c r="BG2158">
        <v>2017</v>
      </c>
      <c r="BH2158" t="s">
        <v>116</v>
      </c>
      <c r="BI2158" t="s">
        <v>201</v>
      </c>
      <c r="BJ2158" t="s">
        <v>119</v>
      </c>
      <c r="BL2158" t="s">
        <v>126</v>
      </c>
      <c r="BM2158" t="s">
        <v>213</v>
      </c>
      <c r="BR2158">
        <v>0.12418</v>
      </c>
    </row>
    <row r="2159" spans="59:70" x14ac:dyDescent="0.25">
      <c r="BG2159">
        <v>2017</v>
      </c>
      <c r="BH2159" t="s">
        <v>116</v>
      </c>
      <c r="BI2159" t="s">
        <v>201</v>
      </c>
      <c r="BJ2159" t="s">
        <v>204</v>
      </c>
      <c r="BL2159" t="s">
        <v>126</v>
      </c>
      <c r="BM2159" t="s">
        <v>213</v>
      </c>
      <c r="BR2159">
        <v>0.1027499999999998</v>
      </c>
    </row>
    <row r="2160" spans="59:70" x14ac:dyDescent="0.25">
      <c r="BG2160">
        <v>2017</v>
      </c>
      <c r="BH2160" t="s">
        <v>116</v>
      </c>
      <c r="BI2160" t="s">
        <v>201</v>
      </c>
      <c r="BJ2160" t="s">
        <v>205</v>
      </c>
      <c r="BL2160" t="s">
        <v>126</v>
      </c>
      <c r="BM2160" t="s">
        <v>213</v>
      </c>
      <c r="BR2160">
        <v>0.36997236422763552</v>
      </c>
    </row>
    <row r="2161" spans="59:70" x14ac:dyDescent="0.25">
      <c r="BG2161">
        <v>2017</v>
      </c>
      <c r="BH2161" t="s">
        <v>116</v>
      </c>
      <c r="BI2161" t="s">
        <v>206</v>
      </c>
      <c r="BL2161" t="s">
        <v>126</v>
      </c>
      <c r="BM2161" t="s">
        <v>213</v>
      </c>
      <c r="BR2161">
        <v>17.389043067110201</v>
      </c>
    </row>
    <row r="2162" spans="59:70" x14ac:dyDescent="0.25">
      <c r="BG2162">
        <v>2017</v>
      </c>
      <c r="BH2162" t="s">
        <v>116</v>
      </c>
      <c r="BI2162" t="s">
        <v>207</v>
      </c>
      <c r="BL2162" t="s">
        <v>126</v>
      </c>
      <c r="BM2162" t="s">
        <v>213</v>
      </c>
      <c r="BR2162">
        <v>2.4152589888156939</v>
      </c>
    </row>
    <row r="2163" spans="59:70" x14ac:dyDescent="0.25">
      <c r="BG2163">
        <v>2017</v>
      </c>
      <c r="BH2163" t="s">
        <v>121</v>
      </c>
      <c r="BK2163" t="s">
        <v>208</v>
      </c>
      <c r="BL2163" t="s">
        <v>126</v>
      </c>
      <c r="BM2163" t="s">
        <v>213</v>
      </c>
      <c r="BR2163">
        <v>820.58399999999995</v>
      </c>
    </row>
    <row r="2164" spans="59:70" x14ac:dyDescent="0.25">
      <c r="BG2164">
        <v>2017</v>
      </c>
      <c r="BH2164" t="s">
        <v>121</v>
      </c>
      <c r="BK2164" t="s">
        <v>124</v>
      </c>
      <c r="BL2164" t="s">
        <v>126</v>
      </c>
      <c r="BM2164" t="s">
        <v>213</v>
      </c>
      <c r="BR2164">
        <v>3.4039999999999999</v>
      </c>
    </row>
    <row r="2165" spans="59:70" x14ac:dyDescent="0.25">
      <c r="BG2165">
        <v>2017</v>
      </c>
      <c r="BH2165" t="s">
        <v>121</v>
      </c>
      <c r="BK2165" t="s">
        <v>209</v>
      </c>
      <c r="BL2165" t="s">
        <v>126</v>
      </c>
      <c r="BM2165" t="s">
        <v>213</v>
      </c>
      <c r="BR2165" t="e">
        <v>#VALUE!</v>
      </c>
    </row>
    <row r="2166" spans="59:70" x14ac:dyDescent="0.25">
      <c r="BG2166">
        <v>2017</v>
      </c>
      <c r="BH2166" t="s">
        <v>121</v>
      </c>
      <c r="BK2166" t="s">
        <v>122</v>
      </c>
      <c r="BL2166" t="s">
        <v>126</v>
      </c>
      <c r="BM2166" t="s">
        <v>213</v>
      </c>
      <c r="BR2166">
        <v>1.58</v>
      </c>
    </row>
    <row r="2167" spans="59:70" x14ac:dyDescent="0.25">
      <c r="BG2167">
        <v>2017</v>
      </c>
      <c r="BH2167" t="s">
        <v>121</v>
      </c>
      <c r="BK2167" t="s">
        <v>123</v>
      </c>
      <c r="BL2167" t="s">
        <v>126</v>
      </c>
      <c r="BM2167" t="s">
        <v>213</v>
      </c>
      <c r="BR2167">
        <v>109.245</v>
      </c>
    </row>
    <row r="2168" spans="59:70" x14ac:dyDescent="0.25">
      <c r="BG2168">
        <v>2017</v>
      </c>
      <c r="BH2168" t="s">
        <v>121</v>
      </c>
      <c r="BK2168" t="s">
        <v>125</v>
      </c>
      <c r="BL2168" t="s">
        <v>126</v>
      </c>
      <c r="BM2168" t="s">
        <v>213</v>
      </c>
      <c r="BR2168">
        <v>7.149</v>
      </c>
    </row>
    <row r="2169" spans="59:70" x14ac:dyDescent="0.25">
      <c r="BG2169">
        <v>2017</v>
      </c>
      <c r="BH2169" t="s">
        <v>116</v>
      </c>
      <c r="BL2169" t="s">
        <v>126</v>
      </c>
      <c r="BM2169" t="s">
        <v>217</v>
      </c>
      <c r="BR2169">
        <v>217.96887448956821</v>
      </c>
    </row>
    <row r="2170" spans="59:70" x14ac:dyDescent="0.25">
      <c r="BG2170">
        <v>2017</v>
      </c>
      <c r="BH2170" t="s">
        <v>116</v>
      </c>
      <c r="BI2170" t="s">
        <v>198</v>
      </c>
      <c r="BL2170" t="s">
        <v>126</v>
      </c>
      <c r="BM2170" t="s">
        <v>217</v>
      </c>
      <c r="BR2170">
        <v>140.75350618861</v>
      </c>
    </row>
    <row r="2171" spans="59:70" x14ac:dyDescent="0.25">
      <c r="BG2171">
        <v>2017</v>
      </c>
      <c r="BH2171" t="s">
        <v>116</v>
      </c>
      <c r="BI2171" t="s">
        <v>199</v>
      </c>
      <c r="BL2171" t="s">
        <v>126</v>
      </c>
      <c r="BM2171" t="s">
        <v>217</v>
      </c>
      <c r="BR2171">
        <v>21.094445864087319</v>
      </c>
    </row>
    <row r="2172" spans="59:70" x14ac:dyDescent="0.25">
      <c r="BG2172">
        <v>2017</v>
      </c>
      <c r="BH2172" t="s">
        <v>116</v>
      </c>
      <c r="BI2172" t="s">
        <v>200</v>
      </c>
      <c r="BL2172" t="s">
        <v>126</v>
      </c>
      <c r="BM2172" t="s">
        <v>217</v>
      </c>
      <c r="BR2172">
        <v>16.798222061180919</v>
      </c>
    </row>
    <row r="2173" spans="59:70" x14ac:dyDescent="0.25">
      <c r="BG2173">
        <v>2017</v>
      </c>
      <c r="BH2173" t="s">
        <v>116</v>
      </c>
      <c r="BI2173" t="s">
        <v>201</v>
      </c>
      <c r="BL2173" t="s">
        <v>126</v>
      </c>
      <c r="BM2173" t="s">
        <v>217</v>
      </c>
      <c r="BR2173">
        <v>23.221355494346849</v>
      </c>
    </row>
    <row r="2174" spans="59:70" x14ac:dyDescent="0.25">
      <c r="BG2174">
        <v>2017</v>
      </c>
      <c r="BH2174" t="s">
        <v>116</v>
      </c>
      <c r="BI2174" t="s">
        <v>201</v>
      </c>
      <c r="BJ2174" t="s">
        <v>118</v>
      </c>
      <c r="BL2174" t="s">
        <v>126</v>
      </c>
      <c r="BM2174" t="s">
        <v>217</v>
      </c>
      <c r="BR2174">
        <v>3.6480499999999991</v>
      </c>
    </row>
    <row r="2175" spans="59:70" x14ac:dyDescent="0.25">
      <c r="BG2175">
        <v>2017</v>
      </c>
      <c r="BH2175" t="s">
        <v>116</v>
      </c>
      <c r="BI2175" t="s">
        <v>201</v>
      </c>
      <c r="BJ2175" t="s">
        <v>117</v>
      </c>
      <c r="BL2175" t="s">
        <v>126</v>
      </c>
      <c r="BM2175" t="s">
        <v>217</v>
      </c>
      <c r="BR2175">
        <v>7.9298300000000026</v>
      </c>
    </row>
    <row r="2176" spans="59:70" x14ac:dyDescent="0.25">
      <c r="BG2176">
        <v>2017</v>
      </c>
      <c r="BH2176" t="s">
        <v>116</v>
      </c>
      <c r="BI2176" t="s">
        <v>201</v>
      </c>
      <c r="BJ2176" t="s">
        <v>120</v>
      </c>
      <c r="BL2176" t="s">
        <v>126</v>
      </c>
      <c r="BM2176" t="s">
        <v>217</v>
      </c>
      <c r="BR2176">
        <v>3.4210288860441329</v>
      </c>
    </row>
    <row r="2177" spans="59:70" x14ac:dyDescent="0.25">
      <c r="BG2177">
        <v>2017</v>
      </c>
      <c r="BH2177" t="s">
        <v>116</v>
      </c>
      <c r="BI2177" t="s">
        <v>201</v>
      </c>
      <c r="BJ2177" t="s">
        <v>202</v>
      </c>
      <c r="BL2177" t="s">
        <v>126</v>
      </c>
      <c r="BM2177" t="s">
        <v>217</v>
      </c>
      <c r="BR2177">
        <v>1.803975087251988</v>
      </c>
    </row>
    <row r="2178" spans="59:70" x14ac:dyDescent="0.25">
      <c r="BG2178">
        <v>2017</v>
      </c>
      <c r="BH2178" t="s">
        <v>116</v>
      </c>
      <c r="BI2178" t="s">
        <v>201</v>
      </c>
      <c r="BJ2178" t="s">
        <v>203</v>
      </c>
      <c r="BL2178" t="s">
        <v>126</v>
      </c>
      <c r="BM2178" t="s">
        <v>217</v>
      </c>
      <c r="BR2178">
        <v>1.93164</v>
      </c>
    </row>
    <row r="2179" spans="59:70" x14ac:dyDescent="0.25">
      <c r="BG2179">
        <v>2017</v>
      </c>
      <c r="BH2179" t="s">
        <v>116</v>
      </c>
      <c r="BI2179" t="s">
        <v>201</v>
      </c>
      <c r="BJ2179" t="s">
        <v>119</v>
      </c>
      <c r="BL2179" t="s">
        <v>126</v>
      </c>
      <c r="BM2179" t="s">
        <v>217</v>
      </c>
      <c r="BR2179">
        <v>0.52849999999999975</v>
      </c>
    </row>
    <row r="2180" spans="59:70" x14ac:dyDescent="0.25">
      <c r="BG2180">
        <v>2017</v>
      </c>
      <c r="BH2180" t="s">
        <v>116</v>
      </c>
      <c r="BI2180" t="s">
        <v>201</v>
      </c>
      <c r="BJ2180" t="s">
        <v>204</v>
      </c>
      <c r="BL2180" t="s">
        <v>126</v>
      </c>
      <c r="BM2180" t="s">
        <v>217</v>
      </c>
      <c r="BR2180">
        <v>0.56261000000000183</v>
      </c>
    </row>
    <row r="2181" spans="59:70" x14ac:dyDescent="0.25">
      <c r="BG2181">
        <v>2017</v>
      </c>
      <c r="BH2181" t="s">
        <v>116</v>
      </c>
      <c r="BI2181" t="s">
        <v>201</v>
      </c>
      <c r="BJ2181" t="s">
        <v>205</v>
      </c>
      <c r="BL2181" t="s">
        <v>126</v>
      </c>
      <c r="BM2181" t="s">
        <v>217</v>
      </c>
      <c r="BR2181">
        <v>3.3957215210507918</v>
      </c>
    </row>
    <row r="2182" spans="59:70" x14ac:dyDescent="0.25">
      <c r="BG2182">
        <v>2017</v>
      </c>
      <c r="BH2182" t="s">
        <v>116</v>
      </c>
      <c r="BI2182" t="s">
        <v>206</v>
      </c>
      <c r="BL2182" t="s">
        <v>126</v>
      </c>
      <c r="BM2182" t="s">
        <v>217</v>
      </c>
      <c r="BR2182">
        <v>13.84977535605818</v>
      </c>
    </row>
    <row r="2183" spans="59:70" x14ac:dyDescent="0.25">
      <c r="BG2183">
        <v>2017</v>
      </c>
      <c r="BH2183" t="s">
        <v>116</v>
      </c>
      <c r="BI2183" t="s">
        <v>207</v>
      </c>
      <c r="BL2183" t="s">
        <v>126</v>
      </c>
      <c r="BM2183" t="s">
        <v>217</v>
      </c>
      <c r="BR2183">
        <v>2.251569525284169</v>
      </c>
    </row>
    <row r="2184" spans="59:70" x14ac:dyDescent="0.25">
      <c r="BG2184">
        <v>2017</v>
      </c>
      <c r="BH2184" t="s">
        <v>121</v>
      </c>
      <c r="BK2184" t="s">
        <v>208</v>
      </c>
      <c r="BL2184" t="s">
        <v>126</v>
      </c>
      <c r="BM2184" t="s">
        <v>217</v>
      </c>
      <c r="BR2184">
        <v>921.10500000000002</v>
      </c>
    </row>
    <row r="2185" spans="59:70" x14ac:dyDescent="0.25">
      <c r="BG2185">
        <v>2017</v>
      </c>
      <c r="BH2185" t="s">
        <v>121</v>
      </c>
      <c r="BK2185" t="s">
        <v>124</v>
      </c>
      <c r="BL2185" t="s">
        <v>126</v>
      </c>
      <c r="BM2185" t="s">
        <v>217</v>
      </c>
      <c r="BR2185">
        <v>3.7530000000000001</v>
      </c>
    </row>
    <row r="2186" spans="59:70" x14ac:dyDescent="0.25">
      <c r="BG2186">
        <v>2017</v>
      </c>
      <c r="BH2186" t="s">
        <v>121</v>
      </c>
      <c r="BK2186" t="s">
        <v>209</v>
      </c>
      <c r="BL2186" t="s">
        <v>126</v>
      </c>
      <c r="BM2186" t="s">
        <v>217</v>
      </c>
      <c r="BR2186" t="e">
        <v>#VALUE!</v>
      </c>
    </row>
    <row r="2187" spans="59:70" x14ac:dyDescent="0.25">
      <c r="BG2187">
        <v>2017</v>
      </c>
      <c r="BH2187" t="s">
        <v>121</v>
      </c>
      <c r="BK2187" t="s">
        <v>122</v>
      </c>
      <c r="BL2187" t="s">
        <v>126</v>
      </c>
      <c r="BM2187" t="s">
        <v>217</v>
      </c>
      <c r="BR2187">
        <v>6.0940000000000003</v>
      </c>
    </row>
    <row r="2188" spans="59:70" x14ac:dyDescent="0.25">
      <c r="BG2188">
        <v>2017</v>
      </c>
      <c r="BH2188" t="s">
        <v>121</v>
      </c>
      <c r="BK2188" t="s">
        <v>123</v>
      </c>
      <c r="BL2188" t="s">
        <v>126</v>
      </c>
      <c r="BM2188" t="s">
        <v>217</v>
      </c>
      <c r="BR2188">
        <v>1469.6410000000001</v>
      </c>
    </row>
    <row r="2189" spans="59:70" x14ac:dyDescent="0.25">
      <c r="BG2189">
        <v>2017</v>
      </c>
      <c r="BH2189" t="s">
        <v>121</v>
      </c>
      <c r="BK2189" t="s">
        <v>125</v>
      </c>
      <c r="BL2189" t="s">
        <v>126</v>
      </c>
      <c r="BM2189" t="s">
        <v>217</v>
      </c>
      <c r="BR2189">
        <v>12.121</v>
      </c>
    </row>
    <row r="2190" spans="59:70" x14ac:dyDescent="0.25">
      <c r="BG2190">
        <v>2017</v>
      </c>
      <c r="BH2190" t="s">
        <v>116</v>
      </c>
      <c r="BL2190" t="s">
        <v>126</v>
      </c>
      <c r="BR2190">
        <v>1686.732470000004</v>
      </c>
    </row>
    <row r="2191" spans="59:70" x14ac:dyDescent="0.25">
      <c r="BG2191">
        <v>2017</v>
      </c>
      <c r="BH2191" t="s">
        <v>116</v>
      </c>
      <c r="BI2191" t="s">
        <v>198</v>
      </c>
      <c r="BL2191" t="s">
        <v>126</v>
      </c>
      <c r="BR2191">
        <v>1083.5870000000041</v>
      </c>
    </row>
    <row r="2192" spans="59:70" x14ac:dyDescent="0.25">
      <c r="BG2192">
        <v>2017</v>
      </c>
      <c r="BH2192" t="s">
        <v>116</v>
      </c>
      <c r="BI2192" t="s">
        <v>199</v>
      </c>
      <c r="BL2192" t="s">
        <v>126</v>
      </c>
      <c r="BR2192">
        <v>248.67800000000011</v>
      </c>
    </row>
    <row r="2193" spans="59:70" x14ac:dyDescent="0.25">
      <c r="BG2193">
        <v>2017</v>
      </c>
      <c r="BH2193" t="s">
        <v>116</v>
      </c>
      <c r="BI2193" t="s">
        <v>200</v>
      </c>
      <c r="BL2193" t="s">
        <v>126</v>
      </c>
      <c r="BR2193">
        <v>153.72299999999979</v>
      </c>
    </row>
    <row r="2194" spans="59:70" x14ac:dyDescent="0.25">
      <c r="BG2194">
        <v>2017</v>
      </c>
      <c r="BH2194" t="s">
        <v>116</v>
      </c>
      <c r="BI2194" t="s">
        <v>201</v>
      </c>
      <c r="BL2194" t="s">
        <v>126</v>
      </c>
      <c r="BR2194">
        <v>91.845469999999878</v>
      </c>
    </row>
    <row r="2195" spans="59:70" x14ac:dyDescent="0.25">
      <c r="BG2195">
        <v>2017</v>
      </c>
      <c r="BH2195" t="s">
        <v>116</v>
      </c>
      <c r="BI2195" t="s">
        <v>201</v>
      </c>
      <c r="BJ2195" t="s">
        <v>118</v>
      </c>
      <c r="BL2195" t="s">
        <v>126</v>
      </c>
      <c r="BR2195">
        <v>21.788999999999991</v>
      </c>
    </row>
    <row r="2196" spans="59:70" x14ac:dyDescent="0.25">
      <c r="BG2196">
        <v>2017</v>
      </c>
      <c r="BH2196" t="s">
        <v>116</v>
      </c>
      <c r="BI2196" t="s">
        <v>201</v>
      </c>
      <c r="BJ2196" t="s">
        <v>117</v>
      </c>
      <c r="BL2196" t="s">
        <v>126</v>
      </c>
      <c r="BR2196">
        <v>21.468</v>
      </c>
    </row>
    <row r="2197" spans="59:70" x14ac:dyDescent="0.25">
      <c r="BG2197">
        <v>2017</v>
      </c>
      <c r="BH2197" t="s">
        <v>116</v>
      </c>
      <c r="BI2197" t="s">
        <v>201</v>
      </c>
      <c r="BJ2197" t="s">
        <v>120</v>
      </c>
      <c r="BL2197" t="s">
        <v>126</v>
      </c>
      <c r="BR2197">
        <v>12.022</v>
      </c>
    </row>
    <row r="2198" spans="59:70" x14ac:dyDescent="0.25">
      <c r="BG2198">
        <v>2017</v>
      </c>
      <c r="BH2198" t="s">
        <v>116</v>
      </c>
      <c r="BI2198" t="s">
        <v>201</v>
      </c>
      <c r="BJ2198" t="s">
        <v>202</v>
      </c>
      <c r="BL2198" t="s">
        <v>126</v>
      </c>
      <c r="BR2198">
        <v>15.044000000000009</v>
      </c>
    </row>
    <row r="2199" spans="59:70" x14ac:dyDescent="0.25">
      <c r="BG2199">
        <v>2017</v>
      </c>
      <c r="BH2199" t="s">
        <v>116</v>
      </c>
      <c r="BI2199" t="s">
        <v>201</v>
      </c>
      <c r="BJ2199" t="s">
        <v>203</v>
      </c>
      <c r="BL2199" t="s">
        <v>126</v>
      </c>
      <c r="BR2199">
        <v>6.2990000000000022</v>
      </c>
    </row>
    <row r="2200" spans="59:70" x14ac:dyDescent="0.25">
      <c r="BG2200">
        <v>2017</v>
      </c>
      <c r="BH2200" t="s">
        <v>116</v>
      </c>
      <c r="BI2200" t="s">
        <v>201</v>
      </c>
      <c r="BJ2200" t="s">
        <v>119</v>
      </c>
      <c r="BL2200" t="s">
        <v>126</v>
      </c>
      <c r="BR2200">
        <v>3.3579999999999992</v>
      </c>
    </row>
    <row r="2201" spans="59:70" x14ac:dyDescent="0.25">
      <c r="BG2201">
        <v>2017</v>
      </c>
      <c r="BH2201" t="s">
        <v>116</v>
      </c>
      <c r="BI2201" t="s">
        <v>201</v>
      </c>
      <c r="BJ2201" t="s">
        <v>204</v>
      </c>
      <c r="BL2201" t="s">
        <v>126</v>
      </c>
      <c r="BR2201">
        <v>1.701470000000002</v>
      </c>
    </row>
    <row r="2202" spans="59:70" x14ac:dyDescent="0.25">
      <c r="BG2202">
        <v>2017</v>
      </c>
      <c r="BH2202" t="s">
        <v>116</v>
      </c>
      <c r="BI2202" t="s">
        <v>201</v>
      </c>
      <c r="BJ2202" t="s">
        <v>205</v>
      </c>
      <c r="BL2202" t="s">
        <v>126</v>
      </c>
      <c r="BR2202">
        <v>10.164</v>
      </c>
    </row>
    <row r="2203" spans="59:70" x14ac:dyDescent="0.25">
      <c r="BG2203">
        <v>2017</v>
      </c>
      <c r="BH2203" t="s">
        <v>116</v>
      </c>
      <c r="BI2203" t="s">
        <v>206</v>
      </c>
      <c r="BL2203" t="s">
        <v>126</v>
      </c>
      <c r="BR2203">
        <v>92.769999999999911</v>
      </c>
    </row>
    <row r="2204" spans="59:70" x14ac:dyDescent="0.25">
      <c r="BG2204">
        <v>2017</v>
      </c>
      <c r="BH2204" t="s">
        <v>116</v>
      </c>
      <c r="BI2204" t="s">
        <v>207</v>
      </c>
      <c r="BL2204" t="s">
        <v>126</v>
      </c>
      <c r="BR2204">
        <v>16.129000000000008</v>
      </c>
    </row>
    <row r="2205" spans="59:70" x14ac:dyDescent="0.25">
      <c r="BG2205">
        <v>2017</v>
      </c>
      <c r="BH2205" t="s">
        <v>121</v>
      </c>
      <c r="BK2205" t="s">
        <v>208</v>
      </c>
      <c r="BL2205" t="s">
        <v>126</v>
      </c>
      <c r="BR2205">
        <v>10037.474</v>
      </c>
    </row>
    <row r="2206" spans="59:70" x14ac:dyDescent="0.25">
      <c r="BG2206">
        <v>2017</v>
      </c>
      <c r="BH2206" t="s">
        <v>121</v>
      </c>
      <c r="BK2206" t="s">
        <v>124</v>
      </c>
      <c r="BL2206" t="s">
        <v>126</v>
      </c>
      <c r="BR2206">
        <v>12.308</v>
      </c>
    </row>
    <row r="2207" spans="59:70" x14ac:dyDescent="0.25">
      <c r="BG2207">
        <v>2017</v>
      </c>
      <c r="BH2207" t="s">
        <v>121</v>
      </c>
      <c r="BK2207" t="s">
        <v>209</v>
      </c>
      <c r="BL2207" t="s">
        <v>126</v>
      </c>
      <c r="BR2207" t="e">
        <v>#VALUE!</v>
      </c>
    </row>
    <row r="2208" spans="59:70" x14ac:dyDescent="0.25">
      <c r="BG2208">
        <v>2017</v>
      </c>
      <c r="BH2208" t="s">
        <v>121</v>
      </c>
      <c r="BK2208" t="s">
        <v>122</v>
      </c>
      <c r="BL2208" t="s">
        <v>126</v>
      </c>
      <c r="BR2208">
        <v>24.503</v>
      </c>
    </row>
    <row r="2209" spans="59:70" x14ac:dyDescent="0.25">
      <c r="BG2209">
        <v>2017</v>
      </c>
      <c r="BH2209" t="s">
        <v>121</v>
      </c>
      <c r="BK2209" t="s">
        <v>123</v>
      </c>
      <c r="BL2209" t="s">
        <v>126</v>
      </c>
      <c r="BR2209">
        <v>7741.9549999999999</v>
      </c>
    </row>
    <row r="2210" spans="59:70" x14ac:dyDescent="0.25">
      <c r="BG2210">
        <v>2017</v>
      </c>
      <c r="BH2210" t="s">
        <v>121</v>
      </c>
      <c r="BK2210" t="s">
        <v>125</v>
      </c>
      <c r="BL2210" t="s">
        <v>126</v>
      </c>
      <c r="BR2210">
        <v>44.682000000000002</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topLeftCell="H1" workbookViewId="0">
      <selection activeCell="H7" sqref="H7"/>
    </sheetView>
  </sheetViews>
  <sheetFormatPr defaultColWidth="9.140625" defaultRowHeight="15" x14ac:dyDescent="0.25"/>
  <cols>
    <col min="1" max="1" width="25" style="107" customWidth="1"/>
    <col min="2" max="2" width="14" style="107" customWidth="1"/>
    <col min="3" max="3" width="16.42578125" style="107" customWidth="1"/>
    <col min="4" max="4" width="27" style="107" customWidth="1"/>
    <col min="5" max="5" width="70.7109375" style="107" customWidth="1"/>
    <col min="6" max="6" width="25.7109375" style="107" customWidth="1"/>
    <col min="7" max="7" width="70.7109375" style="107" customWidth="1"/>
    <col min="8" max="8" width="25" style="107" customWidth="1"/>
    <col min="9" max="9" width="14" style="107" customWidth="1"/>
    <col min="10" max="10" width="16.42578125" style="107" customWidth="1"/>
    <col min="11" max="11" width="27" style="107" customWidth="1"/>
    <col min="12" max="12" width="70.7109375" style="107" customWidth="1"/>
    <col min="13" max="13" width="25.7109375" style="107" customWidth="1"/>
    <col min="14" max="14" width="70.7109375" style="107" customWidth="1"/>
    <col min="15" max="17" width="9.140625" style="107" customWidth="1"/>
    <col min="18" max="16384" width="9.140625" style="107"/>
  </cols>
  <sheetData>
    <row r="1" spans="1:1" x14ac:dyDescent="0.25">
      <c r="A1" t="s">
        <v>186</v>
      </c>
    </row>
    <row r="2" spans="1:1" x14ac:dyDescent="0.25">
      <c r="A2" t="s">
        <v>187</v>
      </c>
    </row>
    <row r="3" spans="1:1" x14ac:dyDescent="0.25">
      <c r="A3" t="s">
        <v>188</v>
      </c>
    </row>
    <row r="4" spans="1:1" x14ac:dyDescent="0.25">
      <c r="A4" t="s">
        <v>189</v>
      </c>
    </row>
    <row r="5" spans="1:1" x14ac:dyDescent="0.25">
      <c r="A5" t="s">
        <v>190</v>
      </c>
    </row>
    <row r="6" spans="1:1" x14ac:dyDescent="0.25">
      <c r="A6" t="s">
        <v>191</v>
      </c>
    </row>
    <row r="7" spans="1:1" x14ac:dyDescent="0.25">
      <c r="A7" t="s">
        <v>192</v>
      </c>
    </row>
    <row r="8" spans="1:1" x14ac:dyDescent="0.25">
      <c r="A8" t="s">
        <v>193</v>
      </c>
    </row>
    <row r="9" spans="1:1" x14ac:dyDescent="0.25">
      <c r="A9" t="s">
        <v>194</v>
      </c>
    </row>
    <row r="10" spans="1:1" x14ac:dyDescent="0.25">
      <c r="A10" t="s">
        <v>195</v>
      </c>
    </row>
    <row r="11" spans="1:1" x14ac:dyDescent="0.25">
      <c r="A11" t="s">
        <v>196</v>
      </c>
    </row>
    <row r="12" spans="1:1" x14ac:dyDescent="0.25">
      <c r="A12" t="s">
        <v>197</v>
      </c>
    </row>
    <row r="13" spans="1:1" x14ac:dyDescent="0.25">
      <c r="A13" s="107" t="s">
        <v>231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topLeftCell="H1" workbookViewId="0">
      <selection activeCell="H7" sqref="H7"/>
    </sheetView>
  </sheetViews>
  <sheetFormatPr defaultColWidth="9.140625" defaultRowHeight="15" x14ac:dyDescent="0.25"/>
  <cols>
    <col min="1" max="1" width="25" style="107" customWidth="1"/>
    <col min="2" max="2" width="14" style="107" customWidth="1"/>
    <col min="3" max="3" width="16.42578125" style="107" customWidth="1"/>
    <col min="4" max="4" width="27" style="107" customWidth="1"/>
    <col min="5" max="5" width="70.7109375" style="107" customWidth="1"/>
    <col min="6" max="6" width="25.7109375" style="107" customWidth="1"/>
    <col min="7" max="7" width="70.7109375" style="107" customWidth="1"/>
    <col min="8" max="8" width="25" style="107" customWidth="1"/>
    <col min="9" max="9" width="14" style="107" customWidth="1"/>
    <col min="10" max="10" width="16.42578125" style="107" customWidth="1"/>
    <col min="11" max="11" width="27" style="107" customWidth="1"/>
    <col min="12" max="12" width="70.7109375" style="107" customWidth="1"/>
    <col min="13" max="13" width="25.7109375" style="107" customWidth="1"/>
    <col min="14" max="14" width="70.7109375" style="107" customWidth="1"/>
    <col min="15" max="17" width="9.140625" style="107" customWidth="1"/>
    <col min="18" max="16384" width="9.140625" style="107"/>
  </cols>
  <sheetData>
    <row r="1" spans="1:1" x14ac:dyDescent="0.25">
      <c r="A1" t="s">
        <v>186</v>
      </c>
    </row>
    <row r="2" spans="1:1" x14ac:dyDescent="0.25">
      <c r="A2" t="s">
        <v>187</v>
      </c>
    </row>
    <row r="3" spans="1:1" x14ac:dyDescent="0.25">
      <c r="A3" t="s">
        <v>188</v>
      </c>
    </row>
    <row r="4" spans="1:1" x14ac:dyDescent="0.25">
      <c r="A4" t="s">
        <v>189</v>
      </c>
    </row>
    <row r="5" spans="1:1" x14ac:dyDescent="0.25">
      <c r="A5" t="s">
        <v>190</v>
      </c>
    </row>
    <row r="6" spans="1:1" x14ac:dyDescent="0.25">
      <c r="A6" t="s">
        <v>191</v>
      </c>
    </row>
    <row r="7" spans="1:1" x14ac:dyDescent="0.25">
      <c r="A7" t="s">
        <v>192</v>
      </c>
    </row>
    <row r="8" spans="1:1" x14ac:dyDescent="0.25">
      <c r="A8" t="s">
        <v>193</v>
      </c>
    </row>
    <row r="9" spans="1:1" x14ac:dyDescent="0.25">
      <c r="A9" t="s">
        <v>194</v>
      </c>
    </row>
    <row r="10" spans="1:1" x14ac:dyDescent="0.25">
      <c r="A10" t="s">
        <v>195</v>
      </c>
    </row>
    <row r="11" spans="1:1" x14ac:dyDescent="0.25">
      <c r="A11" t="s">
        <v>196</v>
      </c>
    </row>
    <row r="12" spans="1:1" x14ac:dyDescent="0.25">
      <c r="A12" t="s">
        <v>197</v>
      </c>
    </row>
    <row r="13" spans="1:1" x14ac:dyDescent="0.25">
      <c r="A13" s="107" t="s">
        <v>231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186</v>
      </c>
    </row>
    <row r="2" spans="1:1" x14ac:dyDescent="0.25">
      <c r="A2" t="s">
        <v>187</v>
      </c>
    </row>
    <row r="3" spans="1:1" x14ac:dyDescent="0.25">
      <c r="A3" t="s">
        <v>188</v>
      </c>
    </row>
    <row r="4" spans="1:1" x14ac:dyDescent="0.25">
      <c r="A4" t="s">
        <v>189</v>
      </c>
    </row>
    <row r="5" spans="1:1" x14ac:dyDescent="0.25">
      <c r="A5" t="s">
        <v>190</v>
      </c>
    </row>
    <row r="6" spans="1:1" x14ac:dyDescent="0.25">
      <c r="A6" t="s">
        <v>191</v>
      </c>
    </row>
    <row r="7" spans="1:1" x14ac:dyDescent="0.25">
      <c r="A7" t="s">
        <v>192</v>
      </c>
    </row>
    <row r="8" spans="1:1" x14ac:dyDescent="0.25">
      <c r="A8" t="s">
        <v>193</v>
      </c>
    </row>
    <row r="9" spans="1:1" x14ac:dyDescent="0.25">
      <c r="A9" t="s">
        <v>194</v>
      </c>
    </row>
    <row r="10" spans="1:1" x14ac:dyDescent="0.25">
      <c r="A10" t="s">
        <v>195</v>
      </c>
    </row>
    <row r="11" spans="1:1" x14ac:dyDescent="0.25">
      <c r="A11" t="s">
        <v>196</v>
      </c>
    </row>
    <row r="12" spans="1:1" x14ac:dyDescent="0.25">
      <c r="A12" t="s">
        <v>197</v>
      </c>
    </row>
    <row r="13" spans="1:1" x14ac:dyDescent="0.25">
      <c r="A13" t="s">
        <v>231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2019-10-03T14:51:50Z</dcterms:modified>
</cp:coreProperties>
</file>