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have\Downloads\"/>
    </mc:Choice>
  </mc:AlternateContent>
  <bookViews>
    <workbookView xWindow="0" yWindow="0" windowWidth="17280" windowHeight="897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8" i="1" l="1"/>
  <c r="C48" i="1"/>
  <c r="C31" i="1"/>
  <c r="F25" i="1"/>
  <c r="D25" i="1"/>
  <c r="C25" i="1"/>
  <c r="F24" i="1"/>
  <c r="E24" i="1"/>
  <c r="C24" i="1"/>
  <c r="F23" i="1"/>
  <c r="E23" i="1"/>
  <c r="D23" i="1"/>
  <c r="C29" i="1" l="1"/>
  <c r="D35" i="1"/>
  <c r="C30" i="1"/>
  <c r="C41" i="1" l="1"/>
  <c r="C32" i="1"/>
  <c r="D36" i="1"/>
  <c r="C42" i="1" l="1"/>
  <c r="D37" i="1"/>
  <c r="C43" i="1" s="1"/>
  <c r="C44" i="1" s="1"/>
  <c r="E35" i="1" l="1"/>
  <c r="D41" i="1" l="1"/>
  <c r="E36" i="1"/>
  <c r="E37" i="1"/>
  <c r="D43" i="1" s="1"/>
  <c r="D44" i="1" l="1"/>
  <c r="D42" i="1"/>
  <c r="F35" i="1"/>
  <c r="E41" i="1" l="1"/>
  <c r="F36" i="1"/>
  <c r="E42" i="1" l="1"/>
  <c r="F37" i="1"/>
  <c r="E43" i="1" s="1"/>
  <c r="E44" i="1" s="1"/>
  <c r="G35" i="1" l="1"/>
  <c r="F41" i="1" l="1"/>
  <c r="G36" i="1"/>
  <c r="F42" i="1" l="1"/>
  <c r="F44" i="1" s="1"/>
  <c r="G37" i="1"/>
  <c r="F43" i="1" s="1"/>
  <c r="H35" i="1" l="1"/>
  <c r="G41" i="1" l="1"/>
  <c r="H36" i="1"/>
  <c r="G42" i="1" l="1"/>
  <c r="G44" i="1" s="1"/>
  <c r="H37" i="1"/>
  <c r="G43" i="1" s="1"/>
  <c r="I35" i="1" l="1"/>
  <c r="H41" i="1" l="1"/>
  <c r="I36" i="1"/>
  <c r="H42" i="1" l="1"/>
  <c r="I37" i="1"/>
  <c r="H43" i="1" s="1"/>
  <c r="H44" i="1" s="1"/>
  <c r="J35" i="1" l="1"/>
  <c r="I41" i="1" l="1"/>
  <c r="J36" i="1"/>
  <c r="I44" i="1" l="1"/>
  <c r="I42" i="1"/>
  <c r="J37" i="1"/>
  <c r="I43" i="1" s="1"/>
  <c r="K35" i="1" l="1"/>
  <c r="J41" i="1" l="1"/>
  <c r="K36" i="1"/>
  <c r="J42" i="1" l="1"/>
  <c r="J44" i="1" s="1"/>
  <c r="K37" i="1"/>
  <c r="J43" i="1" s="1"/>
  <c r="L35" i="1" l="1"/>
  <c r="K41" i="1" l="1"/>
  <c r="L36" i="1"/>
  <c r="L37" i="1"/>
  <c r="K43" i="1" s="1"/>
  <c r="K42" i="1" l="1"/>
  <c r="K44" i="1" s="1"/>
  <c r="M35" i="1"/>
  <c r="L41" i="1" l="1"/>
  <c r="M36" i="1"/>
  <c r="N37" i="1"/>
  <c r="M43" i="1" l="1"/>
  <c r="L42" i="1"/>
  <c r="M37" i="1"/>
  <c r="L43" i="1" l="1"/>
  <c r="L44" i="1" s="1"/>
  <c r="N36" i="1"/>
  <c r="N35" i="1"/>
  <c r="O37" i="1" l="1"/>
  <c r="N43" i="1" s="1"/>
  <c r="M41" i="1"/>
  <c r="O36" i="1"/>
  <c r="M42" i="1"/>
  <c r="O35" i="1"/>
  <c r="N42" i="1" l="1"/>
  <c r="P35" i="1"/>
  <c r="M44" i="1"/>
  <c r="P37" i="1"/>
  <c r="O43" i="1" s="1"/>
  <c r="N41" i="1"/>
  <c r="N44" i="1" s="1"/>
  <c r="P36" i="1"/>
  <c r="O41" i="1" l="1"/>
  <c r="Q36" i="1"/>
  <c r="Q37" i="1"/>
  <c r="P43" i="1" s="1"/>
  <c r="O42" i="1"/>
  <c r="Q35" i="1"/>
  <c r="R37" i="1" l="1"/>
  <c r="Q43" i="1" s="1"/>
  <c r="P41" i="1"/>
  <c r="P44" i="1" s="1"/>
  <c r="R36" i="1"/>
  <c r="P42" i="1"/>
  <c r="R35" i="1"/>
  <c r="O44" i="1"/>
  <c r="Q41" i="1" l="1"/>
  <c r="S37" i="1"/>
  <c r="R43" i="1" s="1"/>
  <c r="S36" i="1"/>
  <c r="Q42" i="1"/>
  <c r="S35" i="1"/>
  <c r="T37" i="1" l="1"/>
  <c r="S43" i="1" s="1"/>
  <c r="R41" i="1"/>
  <c r="T36" i="1"/>
  <c r="R42" i="1"/>
  <c r="T35" i="1"/>
  <c r="Q44" i="1"/>
  <c r="U37" i="1" l="1"/>
  <c r="T43" i="1" s="1"/>
  <c r="S41" i="1"/>
  <c r="U36" i="1"/>
  <c r="S42" i="1"/>
  <c r="U35" i="1"/>
  <c r="R44" i="1"/>
  <c r="T41" i="1" l="1"/>
  <c r="V37" i="1"/>
  <c r="U43" i="1" s="1"/>
  <c r="V36" i="1"/>
  <c r="T42" i="1"/>
  <c r="V35" i="1"/>
  <c r="S44" i="1"/>
  <c r="U41" i="1" l="1"/>
  <c r="W37" i="1"/>
  <c r="V43" i="1" s="1"/>
  <c r="W36" i="1"/>
  <c r="U42" i="1"/>
  <c r="W35" i="1"/>
  <c r="T44" i="1"/>
  <c r="V41" i="1" l="1"/>
  <c r="X36" i="1"/>
  <c r="X37" i="1"/>
  <c r="W43" i="1" s="1"/>
  <c r="V42" i="1"/>
  <c r="X35" i="1"/>
  <c r="U44" i="1"/>
  <c r="W41" i="1" l="1"/>
  <c r="Y37" i="1"/>
  <c r="X43" i="1" s="1"/>
  <c r="Y36" i="1"/>
  <c r="W42" i="1"/>
  <c r="Y35" i="1"/>
  <c r="V44" i="1"/>
  <c r="X41" i="1" l="1"/>
  <c r="Z36" i="1"/>
  <c r="Z37" i="1"/>
  <c r="Y43" i="1" s="1"/>
  <c r="X42" i="1"/>
  <c r="Z35" i="1"/>
  <c r="W44" i="1"/>
  <c r="AA37" i="1" l="1"/>
  <c r="Z43" i="1" s="1"/>
  <c r="Y41" i="1"/>
  <c r="AA36" i="1"/>
  <c r="Y42" i="1"/>
  <c r="AA35" i="1"/>
  <c r="X44" i="1"/>
  <c r="Z42" i="1" l="1"/>
  <c r="AB35" i="1"/>
  <c r="Y44" i="1"/>
  <c r="AB37" i="1"/>
  <c r="AA43" i="1" s="1"/>
  <c r="Z41" i="1"/>
  <c r="AB36" i="1"/>
  <c r="AA42" i="1" l="1"/>
  <c r="AC35" i="1"/>
  <c r="Z44" i="1"/>
  <c r="AA41" i="1"/>
  <c r="AA44" i="1" s="1"/>
  <c r="AC36" i="1"/>
  <c r="AC37" i="1"/>
  <c r="AB43" i="1" s="1"/>
  <c r="AB42" i="1" l="1"/>
  <c r="AD35" i="1"/>
  <c r="AD37" i="1"/>
  <c r="AC43" i="1" s="1"/>
  <c r="AB41" i="1"/>
  <c r="AD36" i="1"/>
  <c r="AC42" i="1" l="1"/>
  <c r="AE35" i="1"/>
  <c r="AB44" i="1"/>
  <c r="AC41" i="1"/>
  <c r="AC44" i="1" s="1"/>
  <c r="AE37" i="1"/>
  <c r="AD43" i="1" s="1"/>
  <c r="AE36" i="1"/>
  <c r="AD42" i="1" l="1"/>
  <c r="AF35" i="1"/>
  <c r="AF37" i="1"/>
  <c r="AE43" i="1" s="1"/>
  <c r="AD41" i="1"/>
  <c r="AF36" i="1"/>
  <c r="AE42" i="1" l="1"/>
  <c r="AG35" i="1"/>
  <c r="AD44" i="1"/>
  <c r="AG37" i="1"/>
  <c r="AF43" i="1" s="1"/>
  <c r="AE41" i="1"/>
  <c r="AG36" i="1"/>
  <c r="AE44" i="1" l="1"/>
  <c r="AF42" i="1"/>
  <c r="AH35" i="1"/>
  <c r="AF41" i="1"/>
  <c r="AH37" i="1"/>
  <c r="AG43" i="1" s="1"/>
  <c r="AH36" i="1"/>
  <c r="AG42" i="1" l="1"/>
  <c r="AI35" i="1"/>
  <c r="AF44" i="1"/>
  <c r="AG41" i="1"/>
  <c r="AI37" i="1"/>
  <c r="AH43" i="1" s="1"/>
  <c r="AI36" i="1"/>
  <c r="AH42" i="1" l="1"/>
  <c r="AJ35" i="1"/>
  <c r="AH41" i="1"/>
  <c r="AJ36" i="1"/>
  <c r="AJ37" i="1"/>
  <c r="AI43" i="1" s="1"/>
  <c r="AG44" i="1"/>
  <c r="AH44" i="1" l="1"/>
  <c r="AI42" i="1"/>
  <c r="AK35" i="1"/>
  <c r="AI41" i="1"/>
  <c r="AK36" i="1"/>
  <c r="AK37" i="1"/>
  <c r="AJ43" i="1" s="1"/>
  <c r="AJ42" i="1" l="1"/>
  <c r="AL35" i="1"/>
  <c r="AI44" i="1"/>
  <c r="AJ41" i="1"/>
  <c r="AL36" i="1"/>
  <c r="AL37" i="1"/>
  <c r="AK43" i="1" s="1"/>
  <c r="AM37" i="1" l="1"/>
  <c r="AL43" i="1" s="1"/>
  <c r="AK41" i="1"/>
  <c r="AM36" i="1"/>
  <c r="AK42" i="1"/>
  <c r="AM35" i="1"/>
  <c r="AJ44" i="1"/>
  <c r="AN37" i="1" l="1"/>
  <c r="AM43" i="1" s="1"/>
  <c r="AL41" i="1"/>
  <c r="AL44" i="1" s="1"/>
  <c r="AN36" i="1"/>
  <c r="AL42" i="1"/>
  <c r="AN35" i="1"/>
  <c r="AK44" i="1"/>
  <c r="AM41" i="1" l="1"/>
  <c r="AM44" i="1" s="1"/>
  <c r="AO36" i="1"/>
  <c r="AO37" i="1"/>
  <c r="AN43" i="1" s="1"/>
  <c r="AM42" i="1"/>
  <c r="AO35" i="1"/>
  <c r="AP37" i="1" l="1"/>
  <c r="AO43" i="1" s="1"/>
  <c r="AN41" i="1"/>
  <c r="AP36" i="1"/>
  <c r="AN42" i="1"/>
  <c r="AP35" i="1"/>
  <c r="AO41" i="1" l="1"/>
  <c r="AO44" i="1" s="1"/>
  <c r="AQ37" i="1"/>
  <c r="AP43" i="1" s="1"/>
  <c r="AQ36" i="1"/>
  <c r="AO42" i="1"/>
  <c r="AQ35" i="1"/>
  <c r="AN44" i="1"/>
  <c r="AR37" i="1" l="1"/>
  <c r="AQ43" i="1" s="1"/>
  <c r="AP41" i="1"/>
  <c r="AR36" i="1"/>
  <c r="AP42" i="1"/>
  <c r="AR35" i="1"/>
  <c r="AS37" i="1" l="1"/>
  <c r="AR43" i="1" s="1"/>
  <c r="AQ41" i="1"/>
  <c r="AS36" i="1"/>
  <c r="AQ42" i="1"/>
  <c r="AS35" i="1"/>
  <c r="AP44" i="1"/>
  <c r="AR41" i="1" l="1"/>
  <c r="AR44" i="1" s="1"/>
  <c r="AT37" i="1"/>
  <c r="AS43" i="1" s="1"/>
  <c r="AT36" i="1"/>
  <c r="AR42" i="1"/>
  <c r="AT35" i="1"/>
  <c r="AQ44" i="1"/>
  <c r="AS41" i="1" l="1"/>
  <c r="AU37" i="1"/>
  <c r="AT43" i="1" s="1"/>
  <c r="AU36" i="1"/>
  <c r="AS42" i="1"/>
  <c r="AU35" i="1"/>
  <c r="AT42" i="1" l="1"/>
  <c r="AV35" i="1"/>
  <c r="AT41" i="1"/>
  <c r="AT44" i="1" s="1"/>
  <c r="AV36" i="1"/>
  <c r="AV37" i="1"/>
  <c r="AU43" i="1" s="1"/>
  <c r="AS44" i="1"/>
  <c r="AU42" i="1" l="1"/>
  <c r="AW35" i="1"/>
  <c r="AU41" i="1"/>
  <c r="AU44" i="1" s="1"/>
  <c r="AW36" i="1"/>
  <c r="AW37" i="1"/>
  <c r="AV43" i="1" s="1"/>
  <c r="AV42" i="1" l="1"/>
  <c r="AX35" i="1"/>
  <c r="AV41" i="1"/>
  <c r="AV44" i="1" s="1"/>
  <c r="AX37" i="1"/>
  <c r="AW43" i="1" s="1"/>
  <c r="AX36" i="1"/>
  <c r="AW42" i="1" l="1"/>
  <c r="AY35" i="1"/>
  <c r="AY37" i="1"/>
  <c r="AX43" i="1" s="1"/>
  <c r="AW41" i="1"/>
  <c r="AW44" i="1" s="1"/>
  <c r="AY36" i="1"/>
  <c r="AX42" i="1" l="1"/>
  <c r="AZ35" i="1"/>
  <c r="AZ37" i="1"/>
  <c r="AY43" i="1" s="1"/>
  <c r="AX41" i="1"/>
  <c r="AX44" i="1" s="1"/>
  <c r="AZ36" i="1"/>
  <c r="AY42" i="1" l="1"/>
  <c r="BA35" i="1"/>
  <c r="AY41" i="1"/>
  <c r="AY44" i="1" s="1"/>
  <c r="BA36" i="1"/>
  <c r="BA37" i="1"/>
  <c r="AZ43" i="1" s="1"/>
  <c r="AZ42" i="1" l="1"/>
  <c r="BB35" i="1"/>
  <c r="BB37" i="1"/>
  <c r="BA43" i="1" s="1"/>
  <c r="AZ41" i="1"/>
  <c r="AZ44" i="1" s="1"/>
  <c r="BB36" i="1"/>
  <c r="BA42" i="1" l="1"/>
  <c r="BC35" i="1"/>
  <c r="BA41" i="1"/>
  <c r="BA44" i="1" s="1"/>
  <c r="BC37" i="1"/>
  <c r="BB43" i="1" s="1"/>
  <c r="BC36" i="1"/>
  <c r="BB42" i="1" l="1"/>
  <c r="BD35" i="1"/>
  <c r="BD37" i="1"/>
  <c r="BC43" i="1" s="1"/>
  <c r="BB41" i="1"/>
  <c r="BB44" i="1" s="1"/>
  <c r="BD36" i="1"/>
  <c r="BC42" i="1" l="1"/>
  <c r="BE35" i="1"/>
  <c r="BE37" i="1"/>
  <c r="BD43" i="1" s="1"/>
  <c r="BC41" i="1"/>
  <c r="BC44" i="1" s="1"/>
  <c r="BE36" i="1"/>
  <c r="BD42" i="1" l="1"/>
  <c r="BF35" i="1"/>
  <c r="BF37" i="1"/>
  <c r="BE43" i="1" s="1"/>
  <c r="BD41" i="1"/>
  <c r="BD44" i="1" s="1"/>
  <c r="BF36" i="1"/>
  <c r="BE42" i="1" l="1"/>
  <c r="BG35" i="1"/>
  <c r="BE41" i="1"/>
  <c r="BE44" i="1" s="1"/>
  <c r="BG37" i="1"/>
  <c r="BF43" i="1" s="1"/>
  <c r="BG36" i="1"/>
  <c r="BF42" i="1" l="1"/>
  <c r="BH35" i="1"/>
  <c r="BF41" i="1"/>
  <c r="BF44" i="1" s="1"/>
  <c r="BH36" i="1"/>
  <c r="BH37" i="1"/>
  <c r="BG43" i="1" s="1"/>
  <c r="BG42" i="1" l="1"/>
  <c r="BI35" i="1"/>
  <c r="BG41" i="1"/>
  <c r="BG44" i="1" s="1"/>
  <c r="BI36" i="1"/>
  <c r="BI37" i="1"/>
  <c r="BH43" i="1" s="1"/>
  <c r="BH42" i="1" l="1"/>
  <c r="BJ35" i="1"/>
  <c r="BH41" i="1"/>
  <c r="BH44" i="1" s="1"/>
  <c r="BJ36" i="1"/>
  <c r="BJ37" i="1"/>
  <c r="BI43" i="1" s="1"/>
  <c r="BI42" i="1" l="1"/>
  <c r="BK35" i="1"/>
  <c r="BK37" i="1"/>
  <c r="BJ43" i="1" s="1"/>
  <c r="BI41" i="1"/>
  <c r="BI44" i="1" s="1"/>
  <c r="BK36" i="1"/>
  <c r="BJ42" i="1" l="1"/>
  <c r="BL35" i="1"/>
  <c r="BL37" i="1"/>
  <c r="BK43" i="1" s="1"/>
  <c r="BJ41" i="1"/>
  <c r="BJ44" i="1" s="1"/>
  <c r="BL36" i="1"/>
  <c r="BK42" i="1" l="1"/>
  <c r="BM35" i="1"/>
  <c r="BK41" i="1"/>
  <c r="BK44" i="1" s="1"/>
  <c r="BM36" i="1"/>
  <c r="BM37" i="1"/>
  <c r="BL43" i="1" s="1"/>
  <c r="BL42" i="1" l="1"/>
  <c r="BN35" i="1"/>
  <c r="BN37" i="1"/>
  <c r="BM43" i="1" s="1"/>
  <c r="BL41" i="1"/>
  <c r="BL44" i="1" s="1"/>
  <c r="BN36" i="1"/>
  <c r="BM42" i="1" l="1"/>
  <c r="BO35" i="1"/>
  <c r="BM41" i="1"/>
  <c r="BM44" i="1" s="1"/>
  <c r="BO37" i="1"/>
  <c r="BN43" i="1" s="1"/>
  <c r="BO36" i="1"/>
  <c r="BN42" i="1" l="1"/>
  <c r="BP35" i="1"/>
  <c r="BP37" i="1"/>
  <c r="BO43" i="1" s="1"/>
  <c r="BN41" i="1"/>
  <c r="BN44" i="1" s="1"/>
  <c r="BP36" i="1"/>
  <c r="BO42" i="1" l="1"/>
  <c r="BQ35" i="1"/>
  <c r="BQ37" i="1"/>
  <c r="BP43" i="1" s="1"/>
  <c r="BO41" i="1"/>
  <c r="BQ36" i="1"/>
  <c r="BP42" i="1" l="1"/>
  <c r="BR35" i="1"/>
  <c r="BO44" i="1"/>
  <c r="BP41" i="1"/>
  <c r="BP44" i="1" s="1"/>
  <c r="BR37" i="1"/>
  <c r="BQ43" i="1" s="1"/>
  <c r="BR36" i="1"/>
  <c r="BQ42" i="1" l="1"/>
  <c r="BS35" i="1"/>
  <c r="BQ41" i="1"/>
  <c r="BQ44" i="1" s="1"/>
  <c r="BS37" i="1"/>
  <c r="BR43" i="1" s="1"/>
  <c r="BS36" i="1"/>
  <c r="BR42" i="1" l="1"/>
  <c r="BT35" i="1"/>
  <c r="BR41" i="1"/>
  <c r="BR44" i="1" s="1"/>
  <c r="BT37" i="1"/>
  <c r="BS43" i="1" s="1"/>
  <c r="BT36" i="1"/>
  <c r="BS42" i="1" l="1"/>
  <c r="BU35" i="1"/>
  <c r="BS41" i="1"/>
  <c r="BS44" i="1" s="1"/>
  <c r="BU36" i="1"/>
  <c r="BU37" i="1"/>
  <c r="BT43" i="1" s="1"/>
  <c r="BT42" i="1" l="1"/>
  <c r="BV35" i="1"/>
  <c r="BT41" i="1"/>
  <c r="BT44" i="1" s="1"/>
  <c r="BV36" i="1"/>
  <c r="BV37" i="1"/>
  <c r="BU43" i="1" s="1"/>
  <c r="BU42" i="1" l="1"/>
  <c r="BW35" i="1"/>
  <c r="BW37" i="1"/>
  <c r="BV43" i="1" s="1"/>
  <c r="BU41" i="1"/>
  <c r="BU44" i="1" s="1"/>
  <c r="BW36" i="1"/>
  <c r="BV42" i="1" l="1"/>
  <c r="BX35" i="1"/>
  <c r="BX37" i="1"/>
  <c r="BW43" i="1" s="1"/>
  <c r="BV41" i="1"/>
  <c r="BV44" i="1" s="1"/>
  <c r="BX36" i="1"/>
  <c r="BW42" i="1" l="1"/>
  <c r="BY35" i="1"/>
  <c r="BW41" i="1"/>
  <c r="BW44" i="1" s="1"/>
  <c r="BY36" i="1"/>
  <c r="BY37" i="1"/>
  <c r="BX43" i="1" s="1"/>
  <c r="BX42" i="1" l="1"/>
  <c r="BZ35" i="1"/>
  <c r="BZ37" i="1"/>
  <c r="BY43" i="1" s="1"/>
  <c r="BX41" i="1"/>
  <c r="BX44" i="1" s="1"/>
  <c r="BZ36" i="1"/>
  <c r="BY42" i="1" l="1"/>
  <c r="CA35" i="1"/>
  <c r="BY41" i="1"/>
  <c r="BY44" i="1" s="1"/>
  <c r="CA37" i="1"/>
  <c r="BZ43" i="1" s="1"/>
  <c r="CA36" i="1"/>
  <c r="BZ42" i="1" l="1"/>
  <c r="CB35" i="1"/>
  <c r="CB37" i="1"/>
  <c r="CA43" i="1" s="1"/>
  <c r="BZ41" i="1"/>
  <c r="BZ44" i="1" s="1"/>
  <c r="CB36" i="1"/>
  <c r="CA42" i="1" l="1"/>
  <c r="CC35" i="1"/>
  <c r="CC37" i="1"/>
  <c r="CB43" i="1" s="1"/>
  <c r="CA41" i="1"/>
  <c r="CA44" i="1" s="1"/>
  <c r="CC36" i="1"/>
  <c r="CB42" i="1" l="1"/>
  <c r="CD35" i="1"/>
  <c r="CB41" i="1"/>
  <c r="CB44" i="1" s="1"/>
  <c r="CD37" i="1"/>
  <c r="CC43" i="1" s="1"/>
  <c r="CD36" i="1"/>
  <c r="CC42" i="1" l="1"/>
  <c r="CE35" i="1"/>
  <c r="CC41" i="1"/>
  <c r="CC44" i="1" s="1"/>
  <c r="CE37" i="1"/>
  <c r="CD43" i="1" s="1"/>
  <c r="CE36" i="1"/>
  <c r="CD42" i="1" l="1"/>
  <c r="CF35" i="1"/>
  <c r="CD41" i="1"/>
  <c r="CD44" i="1" s="1"/>
  <c r="CF37" i="1"/>
  <c r="CE43" i="1" s="1"/>
  <c r="CF36" i="1"/>
  <c r="CE42" i="1" l="1"/>
  <c r="CG35" i="1"/>
  <c r="CE41" i="1"/>
  <c r="CE44" i="1" s="1"/>
  <c r="CG36" i="1"/>
  <c r="CG37" i="1"/>
  <c r="CF43" i="1" l="1"/>
  <c r="CG43" i="1"/>
  <c r="CG42" i="1"/>
  <c r="CF42" i="1"/>
  <c r="CF41" i="1"/>
  <c r="CF44" i="1" s="1"/>
  <c r="CG41" i="1"/>
  <c r="CG44" i="1" s="1"/>
</calcChain>
</file>

<file path=xl/sharedStrings.xml><?xml version="1.0" encoding="utf-8"?>
<sst xmlns="http://schemas.openxmlformats.org/spreadsheetml/2006/main" count="37" uniqueCount="34">
  <si>
    <t>Ax= b</t>
  </si>
  <si>
    <t>analizar la convergencia del metodo en el sistema de ecuaciones</t>
  </si>
  <si>
    <t>tol = 0,000001</t>
  </si>
  <si>
    <t>1. verificar si la matriz tiene diagonal predominante</t>
  </si>
  <si>
    <t xml:space="preserve"> </t>
  </si>
  <si>
    <t>aii  &gt; sumatoria de los aij</t>
  </si>
  <si>
    <t>abs(5) &gt; abs(1) + abs(2)</t>
  </si>
  <si>
    <t>abs(6) &gt; abs(2) + abs(3)</t>
  </si>
  <si>
    <t>abs(8) &gt; abs(-4) + abs(2)</t>
  </si>
  <si>
    <t>conclusión: el sistema converge porque la diagonal es predominante</t>
  </si>
  <si>
    <t>2.</t>
  </si>
  <si>
    <t>despejar los elementos de la diagonal</t>
  </si>
  <si>
    <t>x= M x + c</t>
  </si>
  <si>
    <t>M</t>
  </si>
  <si>
    <t>c</t>
  </si>
  <si>
    <t>x1</t>
  </si>
  <si>
    <t>x2</t>
  </si>
  <si>
    <t>x3</t>
  </si>
  <si>
    <t>encontrar el alfa = indicador de convergencia</t>
  </si>
  <si>
    <t>alfa1</t>
  </si>
  <si>
    <t>alfa 2</t>
  </si>
  <si>
    <t>si alfa &lt;= 1 el sistema converge</t>
  </si>
  <si>
    <t>alfa 3</t>
  </si>
  <si>
    <t>si alfa &gt; 1  converge o lentamente o no converge</t>
  </si>
  <si>
    <t>maximo</t>
  </si>
  <si>
    <t>error</t>
  </si>
  <si>
    <t>e1</t>
  </si>
  <si>
    <t>e2</t>
  </si>
  <si>
    <t>e3</t>
  </si>
  <si>
    <t>max ei</t>
  </si>
  <si>
    <t xml:space="preserve">comparar con </t>
  </si>
  <si>
    <t>la tolerancia</t>
  </si>
  <si>
    <t>max ei &lt;= tol</t>
  </si>
  <si>
    <t>&lt;=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</si>
</sst>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 applyAlignment="1">
      <alignment horizontal="center"/>
    </xf>
    <xf numFmtId="3" fontId="0" fillId="0" borderId="0" xfId="0" quotePrefix="1" applyNumberFormat="1"/>
    <xf numFmtId="0" fontId="1" fillId="7" borderId="1" xfId="0" applyFont="1" applyFill="1" applyBorder="1"/>
    <xf numFmtId="0" fontId="2" fillId="6" borderId="0" xfId="0" applyFont="1" applyFill="1" applyAlignment="1">
      <alignment horizontal="center"/>
    </xf>
    <xf numFmtId="0" fontId="0" fillId="0" borderId="1" xfId="0" applyBorder="1"/>
    <xf numFmtId="0" fontId="3" fillId="8" borderId="1" xfId="0" applyFont="1" applyFill="1" applyBorder="1"/>
    <xf numFmtId="0" fontId="0" fillId="9" borderId="1" xfId="0" applyFill="1" applyBorder="1"/>
    <xf numFmtId="0" fontId="0" fillId="0" borderId="2" xfId="0" applyBorder="1"/>
    <xf numFmtId="0" fontId="0" fillId="8" borderId="0" xfId="0" applyFont="1" applyFill="1" applyBorder="1"/>
    <xf numFmtId="0" fontId="0" fillId="9" borderId="0" xfId="0" applyFont="1" applyFill="1" applyBorder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G48"/>
  <sheetViews>
    <sheetView tabSelected="1" topLeftCell="A25" workbookViewId="0">
      <selection activeCell="D49" sqref="D49"/>
    </sheetView>
  </sheetViews>
  <sheetFormatPr baseColWidth="10" defaultRowHeight="15" x14ac:dyDescent="0.25"/>
  <sheetData>
    <row r="2" spans="2:8" x14ac:dyDescent="0.25">
      <c r="D2" t="s">
        <v>0</v>
      </c>
    </row>
    <row r="3" spans="2:8" x14ac:dyDescent="0.25">
      <c r="C3" s="1">
        <v>0.52</v>
      </c>
      <c r="D3" s="2">
        <v>0.2</v>
      </c>
      <c r="E3" s="2">
        <v>0.25</v>
      </c>
      <c r="G3" s="3">
        <v>4800</v>
      </c>
    </row>
    <row r="4" spans="2:8" x14ac:dyDescent="0.25">
      <c r="C4" s="2">
        <v>0.3</v>
      </c>
      <c r="D4" s="1">
        <v>0.5</v>
      </c>
      <c r="E4" s="2">
        <v>0.2</v>
      </c>
      <c r="G4" s="3">
        <v>5810</v>
      </c>
    </row>
    <row r="5" spans="2:8" x14ac:dyDescent="0.25">
      <c r="C5" s="2">
        <v>0.18</v>
      </c>
      <c r="D5" s="2">
        <v>0.3</v>
      </c>
      <c r="E5" s="1">
        <v>0.55000000000000004</v>
      </c>
      <c r="G5" s="3">
        <v>5690</v>
      </c>
    </row>
    <row r="8" spans="2:8" x14ac:dyDescent="0.25">
      <c r="C8" t="s">
        <v>1</v>
      </c>
      <c r="H8" s="3" t="s">
        <v>2</v>
      </c>
    </row>
    <row r="10" spans="2:8" x14ac:dyDescent="0.25">
      <c r="C10" t="s">
        <v>3</v>
      </c>
    </row>
    <row r="11" spans="2:8" x14ac:dyDescent="0.25">
      <c r="C11" t="s">
        <v>4</v>
      </c>
    </row>
    <row r="12" spans="2:8" x14ac:dyDescent="0.25">
      <c r="B12" s="4"/>
      <c r="C12" s="4" t="s">
        <v>5</v>
      </c>
      <c r="D12" s="4"/>
      <c r="E12" s="4"/>
      <c r="F12" s="4"/>
    </row>
    <row r="13" spans="2:8" x14ac:dyDescent="0.25">
      <c r="B13" s="4"/>
      <c r="C13" s="4"/>
      <c r="D13" s="4"/>
      <c r="E13" s="4"/>
      <c r="F13" s="4"/>
    </row>
    <row r="14" spans="2:8" x14ac:dyDescent="0.25">
      <c r="B14" s="4"/>
      <c r="C14" s="4" t="s">
        <v>6</v>
      </c>
      <c r="D14" s="4"/>
      <c r="E14" s="4"/>
      <c r="F14" s="4"/>
    </row>
    <row r="15" spans="2:8" x14ac:dyDescent="0.25">
      <c r="B15" s="4"/>
      <c r="C15" s="4" t="s">
        <v>7</v>
      </c>
      <c r="D15" s="4"/>
      <c r="E15" s="4"/>
      <c r="F15" s="4"/>
    </row>
    <row r="16" spans="2:8" x14ac:dyDescent="0.25">
      <c r="B16" s="4"/>
      <c r="C16" s="4" t="s">
        <v>8</v>
      </c>
      <c r="D16" s="4"/>
      <c r="E16" s="4"/>
      <c r="F16" s="4"/>
    </row>
    <row r="18" spans="2:10" x14ac:dyDescent="0.25">
      <c r="C18" t="s">
        <v>9</v>
      </c>
    </row>
    <row r="20" spans="2:10" x14ac:dyDescent="0.25">
      <c r="C20" t="s">
        <v>10</v>
      </c>
    </row>
    <row r="21" spans="2:10" x14ac:dyDescent="0.25">
      <c r="C21" t="s">
        <v>11</v>
      </c>
      <c r="F21" t="s">
        <v>12</v>
      </c>
    </row>
    <row r="22" spans="2:10" x14ac:dyDescent="0.25">
      <c r="D22" t="s">
        <v>13</v>
      </c>
      <c r="F22" t="s">
        <v>14</v>
      </c>
    </row>
    <row r="23" spans="2:10" x14ac:dyDescent="0.25">
      <c r="B23" t="s">
        <v>15</v>
      </c>
      <c r="C23" s="1">
        <v>0</v>
      </c>
      <c r="D23" s="1">
        <f>+-D3/C3</f>
        <v>-0.38461538461538464</v>
      </c>
      <c r="E23" s="1">
        <f>+-E3/C3</f>
        <v>-0.48076923076923073</v>
      </c>
      <c r="F23" s="5">
        <f>+G3/C3</f>
        <v>9230.7692307692305</v>
      </c>
    </row>
    <row r="24" spans="2:10" x14ac:dyDescent="0.25">
      <c r="B24" t="s">
        <v>16</v>
      </c>
      <c r="C24" s="1">
        <f>+-C4/D4</f>
        <v>-0.6</v>
      </c>
      <c r="D24" s="1">
        <v>0</v>
      </c>
      <c r="E24" s="1">
        <f>+-E4/D4</f>
        <v>-0.4</v>
      </c>
      <c r="F24" s="5">
        <f>+G4/D4</f>
        <v>11620</v>
      </c>
    </row>
    <row r="25" spans="2:10" x14ac:dyDescent="0.25">
      <c r="B25" t="s">
        <v>17</v>
      </c>
      <c r="C25" s="1">
        <f>+-C5/E5</f>
        <v>-0.32727272727272722</v>
      </c>
      <c r="D25" s="1">
        <f>+-D5/E5</f>
        <v>-0.54545454545454541</v>
      </c>
      <c r="E25" s="1">
        <v>0</v>
      </c>
      <c r="F25" s="5">
        <f>+G5/E5</f>
        <v>10345.454545454544</v>
      </c>
    </row>
    <row r="27" spans="2:10" x14ac:dyDescent="0.25">
      <c r="C27" t="s">
        <v>18</v>
      </c>
    </row>
    <row r="28" spans="2:10" x14ac:dyDescent="0.25">
      <c r="B28" s="4"/>
      <c r="C28" s="4"/>
      <c r="D28" s="4"/>
      <c r="E28" s="4"/>
      <c r="F28" s="4"/>
      <c r="G28" s="4"/>
      <c r="H28" s="4"/>
    </row>
    <row r="29" spans="2:10" x14ac:dyDescent="0.25">
      <c r="B29" s="4" t="s">
        <v>19</v>
      </c>
      <c r="C29" s="4">
        <f>+ABS(D23)+ABS(E23)</f>
        <v>0.86538461538461542</v>
      </c>
      <c r="D29" s="4"/>
      <c r="E29" s="4"/>
      <c r="F29" s="4"/>
      <c r="G29" s="4"/>
      <c r="H29" s="4"/>
      <c r="J29" s="6"/>
    </row>
    <row r="30" spans="2:10" x14ac:dyDescent="0.25">
      <c r="B30" s="4" t="s">
        <v>20</v>
      </c>
      <c r="C30" s="4">
        <f>+ABS(C24)+ABS(E24)</f>
        <v>1</v>
      </c>
      <c r="D30" s="4"/>
      <c r="E30" s="4" t="s">
        <v>21</v>
      </c>
      <c r="F30" s="4"/>
      <c r="G30" s="4"/>
      <c r="H30" s="4"/>
    </row>
    <row r="31" spans="2:10" x14ac:dyDescent="0.25">
      <c r="B31" s="4" t="s">
        <v>22</v>
      </c>
      <c r="C31" s="4">
        <f>+ABS(C25)+ABS(D25)</f>
        <v>0.87272727272727257</v>
      </c>
      <c r="D31" s="4"/>
      <c r="E31" s="4" t="s">
        <v>23</v>
      </c>
      <c r="F31" s="4"/>
      <c r="G31" s="4"/>
      <c r="H31" s="4"/>
    </row>
    <row r="32" spans="2:10" x14ac:dyDescent="0.25">
      <c r="B32" s="4" t="s">
        <v>24</v>
      </c>
      <c r="C32" s="7">
        <f>+MAX(C29:C31)</f>
        <v>1</v>
      </c>
      <c r="D32" s="4"/>
      <c r="E32" s="4"/>
      <c r="F32" s="4"/>
      <c r="G32" s="4"/>
      <c r="H32" s="4"/>
    </row>
    <row r="34" spans="2:85" x14ac:dyDescent="0.25">
      <c r="C34">
        <v>0</v>
      </c>
      <c r="D34">
        <v>1</v>
      </c>
      <c r="E34">
        <v>2</v>
      </c>
      <c r="F34">
        <v>3</v>
      </c>
      <c r="G34">
        <v>4</v>
      </c>
      <c r="H34">
        <v>5</v>
      </c>
      <c r="I34">
        <v>6</v>
      </c>
      <c r="J34">
        <v>7</v>
      </c>
      <c r="K34">
        <v>8</v>
      </c>
      <c r="L34">
        <v>9</v>
      </c>
      <c r="M34">
        <v>10</v>
      </c>
      <c r="N34">
        <v>11</v>
      </c>
      <c r="O34">
        <v>12</v>
      </c>
      <c r="P34">
        <v>13</v>
      </c>
      <c r="Q34">
        <v>14</v>
      </c>
      <c r="R34">
        <v>15</v>
      </c>
      <c r="S34">
        <v>16</v>
      </c>
      <c r="T34">
        <v>17</v>
      </c>
      <c r="U34">
        <v>18</v>
      </c>
      <c r="V34">
        <v>19</v>
      </c>
      <c r="W34">
        <v>20</v>
      </c>
      <c r="X34">
        <v>21</v>
      </c>
      <c r="Y34">
        <v>22</v>
      </c>
      <c r="Z34">
        <v>23</v>
      </c>
      <c r="AA34">
        <v>24</v>
      </c>
      <c r="AB34">
        <v>25</v>
      </c>
      <c r="AC34">
        <v>26</v>
      </c>
      <c r="AD34">
        <v>27</v>
      </c>
      <c r="AE34">
        <v>28</v>
      </c>
      <c r="AF34">
        <v>29</v>
      </c>
      <c r="AG34">
        <v>30</v>
      </c>
      <c r="AH34">
        <v>31</v>
      </c>
      <c r="AI34">
        <v>32</v>
      </c>
      <c r="AJ34">
        <v>33</v>
      </c>
      <c r="AK34">
        <v>34</v>
      </c>
      <c r="AL34">
        <v>35</v>
      </c>
      <c r="AM34">
        <v>36</v>
      </c>
      <c r="AN34">
        <v>37</v>
      </c>
      <c r="AO34">
        <v>38</v>
      </c>
      <c r="AP34">
        <v>39</v>
      </c>
      <c r="AQ34">
        <v>40</v>
      </c>
      <c r="AR34">
        <v>41</v>
      </c>
      <c r="AS34">
        <v>42</v>
      </c>
      <c r="AT34">
        <v>43</v>
      </c>
      <c r="AU34">
        <v>44</v>
      </c>
      <c r="AV34">
        <v>45</v>
      </c>
      <c r="AW34">
        <v>46</v>
      </c>
      <c r="AX34">
        <v>47</v>
      </c>
      <c r="AY34">
        <v>48</v>
      </c>
      <c r="AZ34">
        <v>49</v>
      </c>
      <c r="BA34">
        <v>50</v>
      </c>
      <c r="BB34">
        <v>51</v>
      </c>
      <c r="BC34">
        <v>52</v>
      </c>
      <c r="BD34">
        <v>53</v>
      </c>
      <c r="BE34">
        <v>54</v>
      </c>
      <c r="BF34">
        <v>55</v>
      </c>
      <c r="BG34">
        <v>56</v>
      </c>
      <c r="BH34">
        <v>57</v>
      </c>
      <c r="BI34">
        <v>58</v>
      </c>
      <c r="BJ34">
        <v>59</v>
      </c>
      <c r="BK34">
        <v>60</v>
      </c>
      <c r="BL34">
        <v>61</v>
      </c>
      <c r="BM34">
        <v>62</v>
      </c>
      <c r="BN34">
        <v>63</v>
      </c>
      <c r="BO34">
        <v>64</v>
      </c>
      <c r="BP34">
        <v>65</v>
      </c>
      <c r="BQ34">
        <v>66</v>
      </c>
      <c r="BR34">
        <v>67</v>
      </c>
      <c r="BS34">
        <v>68</v>
      </c>
      <c r="BT34">
        <v>69</v>
      </c>
      <c r="BU34">
        <v>70</v>
      </c>
      <c r="BV34">
        <v>71</v>
      </c>
      <c r="BW34">
        <v>72</v>
      </c>
      <c r="BX34">
        <v>73</v>
      </c>
      <c r="BY34">
        <v>74</v>
      </c>
      <c r="BZ34">
        <v>75</v>
      </c>
      <c r="CA34">
        <v>76</v>
      </c>
      <c r="CB34">
        <v>77</v>
      </c>
      <c r="CC34">
        <v>78</v>
      </c>
      <c r="CD34">
        <v>79</v>
      </c>
      <c r="CE34">
        <v>80</v>
      </c>
      <c r="CF34">
        <v>81</v>
      </c>
      <c r="CG34">
        <v>82</v>
      </c>
    </row>
    <row r="35" spans="2:85" ht="15.75" x14ac:dyDescent="0.25">
      <c r="B35" s="8" t="s">
        <v>15</v>
      </c>
      <c r="C35" s="9">
        <v>0</v>
      </c>
      <c r="D35" s="9">
        <f>+$D$23*C36+ $E$23*C37+$F$23</f>
        <v>9230.7692307692305</v>
      </c>
      <c r="E35" s="9">
        <f t="shared" ref="E35:BP35" si="0">+$D$23*D36+ $E$23*D37+$F$23</f>
        <v>4965.1425497579348</v>
      </c>
      <c r="F35" s="9">
        <f t="shared" si="0"/>
        <v>4176.9273652651809</v>
      </c>
      <c r="G35" s="9">
        <f t="shared" si="0"/>
        <v>4037.8301432990738</v>
      </c>
      <c r="H35" s="9">
        <f t="shared" si="0"/>
        <v>4015.0686585307085</v>
      </c>
      <c r="I35" s="10">
        <f t="shared" si="0"/>
        <v>4011.853362558868</v>
      </c>
      <c r="J35" s="9">
        <f t="shared" si="0"/>
        <v>4011.5558848591481</v>
      </c>
      <c r="K35" s="9">
        <f t="shared" si="0"/>
        <v>4011.5842209617722</v>
      </c>
      <c r="L35" s="9">
        <f t="shared" si="0"/>
        <v>4011.6119203829367</v>
      </c>
      <c r="M35" s="9">
        <f t="shared" si="0"/>
        <v>4011.6229293542638</v>
      </c>
      <c r="N35" s="9">
        <f t="shared" si="0"/>
        <v>4011.6264771873193</v>
      </c>
      <c r="O35" s="9">
        <f t="shared" si="0"/>
        <v>4011.6271679081492</v>
      </c>
      <c r="P35" s="9">
        <f t="shared" si="0"/>
        <v>4011.6280739183148</v>
      </c>
      <c r="Q35" s="9">
        <f t="shared" si="0"/>
        <v>4011.6277558403717</v>
      </c>
      <c r="R35" s="9">
        <f t="shared" si="0"/>
        <v>4011.6281616912293</v>
      </c>
      <c r="S35" s="9">
        <f t="shared" si="0"/>
        <v>4011.6277806712333</v>
      </c>
      <c r="T35" s="9">
        <f t="shared" si="0"/>
        <v>4011.6280927983953</v>
      </c>
      <c r="U35" s="9">
        <f t="shared" si="0"/>
        <v>4011.6277774962691</v>
      </c>
      <c r="V35" s="9">
        <f t="shared" si="0"/>
        <v>4011.6280458719248</v>
      </c>
      <c r="W35" s="9">
        <f t="shared" si="0"/>
        <v>4011.6277898798198</v>
      </c>
      <c r="X35" s="9">
        <f t="shared" si="0"/>
        <v>4011.6280180801168</v>
      </c>
      <c r="Y35" s="9">
        <f t="shared" si="0"/>
        <v>4011.6278071341549</v>
      </c>
      <c r="Z35" s="9">
        <f t="shared" si="0"/>
        <v>4011.6279986581503</v>
      </c>
      <c r="AA35" s="9">
        <f t="shared" si="0"/>
        <v>4011.6278233674948</v>
      </c>
      <c r="AB35" s="9">
        <f t="shared" si="0"/>
        <v>4011.6279832991422</v>
      </c>
      <c r="AC35" s="9">
        <f t="shared" si="0"/>
        <v>4011.6278372434599</v>
      </c>
      <c r="AD35" s="9">
        <f t="shared" si="0"/>
        <v>4011.627970615531</v>
      </c>
      <c r="AE35" s="9">
        <f t="shared" si="0"/>
        <v>4011.6278488463176</v>
      </c>
      <c r="AF35" s="9">
        <f t="shared" si="0"/>
        <v>4011.6279600436064</v>
      </c>
      <c r="AG35" s="9">
        <f t="shared" si="0"/>
        <v>4011.6278585153459</v>
      </c>
      <c r="AH35" s="9">
        <f t="shared" si="0"/>
        <v>4011.6279512240917</v>
      </c>
      <c r="AI35" s="9">
        <f t="shared" si="0"/>
        <v>4011.6278665733244</v>
      </c>
      <c r="AJ35" s="9">
        <f t="shared" si="0"/>
        <v>4011.6279438686925</v>
      </c>
      <c r="AK35" s="9">
        <f t="shared" si="0"/>
        <v>4011.6278732905721</v>
      </c>
      <c r="AL35" s="9">
        <f t="shared" si="0"/>
        <v>4011.6279377355804</v>
      </c>
      <c r="AM35" s="9">
        <f t="shared" si="0"/>
        <v>4011.6278788908567</v>
      </c>
      <c r="AN35" s="9">
        <f t="shared" si="0"/>
        <v>4011.6279326219919</v>
      </c>
      <c r="AO35" s="9">
        <f t="shared" si="0"/>
        <v>4011.6278835600733</v>
      </c>
      <c r="AP35" s="9">
        <f t="shared" si="0"/>
        <v>4011.6279283585191</v>
      </c>
      <c r="AQ35" s="9">
        <f t="shared" si="0"/>
        <v>4011.6278874530435</v>
      </c>
      <c r="AR35" s="9">
        <f t="shared" si="0"/>
        <v>4011.6279248038427</v>
      </c>
      <c r="AS35" s="9">
        <f t="shared" si="0"/>
        <v>4011.6278906988173</v>
      </c>
      <c r="AT35" s="9">
        <f t="shared" si="0"/>
        <v>4011.6279218401241</v>
      </c>
      <c r="AU35" s="9">
        <f t="shared" si="0"/>
        <v>4011.6278934049878</v>
      </c>
      <c r="AV35" s="9">
        <f t="shared" si="0"/>
        <v>4011.6279193691189</v>
      </c>
      <c r="AW35" s="9">
        <f t="shared" si="0"/>
        <v>4011.6278956612641</v>
      </c>
      <c r="AX35" s="9">
        <f t="shared" si="0"/>
        <v>4011.6279173089115</v>
      </c>
      <c r="AY35" s="9">
        <f t="shared" si="0"/>
        <v>4011.6278975424393</v>
      </c>
      <c r="AZ35" s="9">
        <f t="shared" si="0"/>
        <v>4011.6279155912107</v>
      </c>
      <c r="BA35" s="9">
        <f t="shared" si="0"/>
        <v>4011.6278991108729</v>
      </c>
      <c r="BB35" s="9">
        <f t="shared" si="0"/>
        <v>4011.627914159074</v>
      </c>
      <c r="BC35" s="9">
        <f t="shared" si="0"/>
        <v>4011.6279004185571</v>
      </c>
      <c r="BD35" s="9">
        <f t="shared" si="0"/>
        <v>4011.6279129650266</v>
      </c>
      <c r="BE35" s="9">
        <f t="shared" si="0"/>
        <v>4011.6279015088421</v>
      </c>
      <c r="BF35" s="9">
        <f t="shared" si="0"/>
        <v>4011.6279119694873</v>
      </c>
      <c r="BG35" s="9">
        <f t="shared" si="0"/>
        <v>4011.6279024178693</v>
      </c>
      <c r="BH35" s="9">
        <f t="shared" si="0"/>
        <v>4011.6279111394542</v>
      </c>
      <c r="BI35" s="9">
        <f t="shared" si="0"/>
        <v>4011.6279031757731</v>
      </c>
      <c r="BJ35" s="9">
        <f t="shared" si="0"/>
        <v>4011.6279104474124</v>
      </c>
      <c r="BK35" s="9">
        <f t="shared" si="0"/>
        <v>4011.6279038076764</v>
      </c>
      <c r="BL35" s="9">
        <f t="shared" si="0"/>
        <v>4011.6279098704208</v>
      </c>
      <c r="BM35" s="9">
        <f t="shared" si="0"/>
        <v>4011.6279043345276</v>
      </c>
      <c r="BN35" s="9">
        <f t="shared" si="0"/>
        <v>4011.6279093893536</v>
      </c>
      <c r="BO35" s="9">
        <f t="shared" si="0"/>
        <v>4011.6279047737899</v>
      </c>
      <c r="BP35" s="9">
        <f t="shared" si="0"/>
        <v>4011.6279089882628</v>
      </c>
      <c r="BQ35" s="9">
        <f t="shared" ref="BQ35:CG35" si="1">+$D$23*BP36+ $E$23*BP37+$F$23</f>
        <v>4011.627905140027</v>
      </c>
      <c r="BR35" s="9">
        <f t="shared" si="1"/>
        <v>4011.6279086538525</v>
      </c>
      <c r="BS35" s="9">
        <f t="shared" si="1"/>
        <v>4011.6279054453771</v>
      </c>
      <c r="BT35" s="9">
        <f t="shared" si="1"/>
        <v>4011.627908375036</v>
      </c>
      <c r="BU35" s="9">
        <f t="shared" si="1"/>
        <v>4011.6279056999638</v>
      </c>
      <c r="BV35" s="9">
        <f t="shared" si="1"/>
        <v>4011.6279081425728</v>
      </c>
      <c r="BW35" s="9">
        <f t="shared" si="1"/>
        <v>4011.6279059122262</v>
      </c>
      <c r="BX35" s="9">
        <f t="shared" si="1"/>
        <v>4011.6279079487558</v>
      </c>
      <c r="BY35" s="9">
        <f t="shared" si="1"/>
        <v>4011.6279060891993</v>
      </c>
      <c r="BZ35" s="9">
        <f t="shared" si="1"/>
        <v>4011.6279077871604</v>
      </c>
      <c r="CA35" s="9">
        <f t="shared" si="1"/>
        <v>4011.6279062367521</v>
      </c>
      <c r="CB35" s="9">
        <f t="shared" si="1"/>
        <v>4011.6279076524315</v>
      </c>
      <c r="CC35" s="9">
        <f t="shared" si="1"/>
        <v>4011.627906359774</v>
      </c>
      <c r="CD35" s="9">
        <f t="shared" si="1"/>
        <v>4011.6279075400998</v>
      </c>
      <c r="CE35" s="9">
        <f t="shared" si="1"/>
        <v>4011.6279064623432</v>
      </c>
      <c r="CF35" s="11">
        <f t="shared" si="1"/>
        <v>4011.6279074464437</v>
      </c>
      <c r="CG35" s="12">
        <f t="shared" si="1"/>
        <v>4011.6279065478611</v>
      </c>
    </row>
    <row r="36" spans="2:85" ht="15.75" x14ac:dyDescent="0.25">
      <c r="B36" s="8" t="s">
        <v>16</v>
      </c>
      <c r="C36" s="9">
        <v>0</v>
      </c>
      <c r="D36" s="9">
        <f>+$C$24*D35+$E$24*C37+$F$24</f>
        <v>6081.5384615384619</v>
      </c>
      <c r="E36" s="9">
        <f t="shared" ref="E36:M36" si="2">+$C$24*E35+$E$24*D37+$F$24</f>
        <v>7038.0053792361487</v>
      </c>
      <c r="F36" s="9">
        <f t="shared" si="2"/>
        <v>7161.2088700970908</v>
      </c>
      <c r="G36" s="9">
        <f t="shared" si="2"/>
        <v>7168.3634316764546</v>
      </c>
      <c r="H36" s="9">
        <f t="shared" si="2"/>
        <v>7165.3722269155896</v>
      </c>
      <c r="I36" s="10">
        <f t="shared" si="2"/>
        <v>7163.6690927266463</v>
      </c>
      <c r="J36" s="9">
        <f t="shared" si="2"/>
        <v>7163.0550749598497</v>
      </c>
      <c r="K36" s="9">
        <f t="shared" si="2"/>
        <v>7162.8651632502833</v>
      </c>
      <c r="L36" s="9">
        <f t="shared" si="2"/>
        <v>7162.8108177689319</v>
      </c>
      <c r="M36" s="9">
        <f t="shared" si="2"/>
        <v>7162.7959812962481</v>
      </c>
      <c r="N36" s="9">
        <f t="shared" ref="N36:BY36" si="3">+$C$24*M35+$E$24*M37+$F$24</f>
        <v>7162.7941854220917</v>
      </c>
      <c r="O36" s="9">
        <f t="shared" si="3"/>
        <v>7162.7920567222573</v>
      </c>
      <c r="P36" s="9">
        <f t="shared" si="3"/>
        <v>7162.7917149062705</v>
      </c>
      <c r="Q36" s="9">
        <f t="shared" si="3"/>
        <v>7162.7907972782068</v>
      </c>
      <c r="R36" s="9">
        <f t="shared" si="3"/>
        <v>7162.7910321519066</v>
      </c>
      <c r="S36" s="9">
        <f t="shared" si="3"/>
        <v>7162.7905467923383</v>
      </c>
      <c r="T36" s="9">
        <f t="shared" si="3"/>
        <v>7162.7908797790733</v>
      </c>
      <c r="U36" s="9">
        <f t="shared" si="3"/>
        <v>7162.7905367271615</v>
      </c>
      <c r="V36" s="9">
        <f t="shared" si="3"/>
        <v>7162.7908394203714</v>
      </c>
      <c r="W36" s="9">
        <f t="shared" si="3"/>
        <v>7162.7905622713733</v>
      </c>
      <c r="X36" s="9">
        <f t="shared" si="3"/>
        <v>7162.7908170416049</v>
      </c>
      <c r="Y36" s="9">
        <f t="shared" si="3"/>
        <v>7162.7905861408608</v>
      </c>
      <c r="Z36" s="9">
        <f t="shared" si="3"/>
        <v>7162.7907981681637</v>
      </c>
      <c r="AA36" s="9">
        <f t="shared" si="3"/>
        <v>7162.7906052606777</v>
      </c>
      <c r="AB36" s="9">
        <f t="shared" si="3"/>
        <v>7162.790781767806</v>
      </c>
      <c r="AC36" s="9">
        <f t="shared" si="3"/>
        <v>7162.7906207727719</v>
      </c>
      <c r="AD36" s="9">
        <f t="shared" si="3"/>
        <v>7162.7907678533338</v>
      </c>
      <c r="AE36" s="9">
        <f t="shared" si="3"/>
        <v>7162.7906335838852</v>
      </c>
      <c r="AF36" s="9">
        <f t="shared" si="3"/>
        <v>7162.7907561953343</v>
      </c>
      <c r="AG36" s="9">
        <f t="shared" si="3"/>
        <v>7162.7906442411113</v>
      </c>
      <c r="AH36" s="9">
        <f t="shared" si="3"/>
        <v>7162.7907464663931</v>
      </c>
      <c r="AI36" s="9">
        <f t="shared" si="3"/>
        <v>7162.7906531237968</v>
      </c>
      <c r="AJ36" s="9">
        <f t="shared" si="3"/>
        <v>7162.7907383543734</v>
      </c>
      <c r="AK36" s="9">
        <f t="shared" si="3"/>
        <v>7162.7906605299395</v>
      </c>
      <c r="AL36" s="9">
        <f t="shared" si="3"/>
        <v>7162.7907315912398</v>
      </c>
      <c r="AM36" s="9">
        <f t="shared" si="3"/>
        <v>7162.7906667050411</v>
      </c>
      <c r="AN36" s="9">
        <f t="shared" si="3"/>
        <v>7162.7907259525964</v>
      </c>
      <c r="AO36" s="9">
        <f t="shared" si="3"/>
        <v>7162.7906718536169</v>
      </c>
      <c r="AP36" s="9">
        <f t="shared" si="3"/>
        <v>7162.7907212514019</v>
      </c>
      <c r="AQ36" s="9">
        <f t="shared" si="3"/>
        <v>7162.7906761462691</v>
      </c>
      <c r="AR36" s="9">
        <f t="shared" si="3"/>
        <v>7162.7907173317772</v>
      </c>
      <c r="AS36" s="9">
        <f t="shared" si="3"/>
        <v>7162.790679725279</v>
      </c>
      <c r="AT36" s="9">
        <f t="shared" si="3"/>
        <v>7162.7907140637826</v>
      </c>
      <c r="AU36" s="9">
        <f t="shared" si="3"/>
        <v>7162.7906827092866</v>
      </c>
      <c r="AV36" s="9">
        <f t="shared" si="3"/>
        <v>7162.7907113390847</v>
      </c>
      <c r="AW36" s="9">
        <f t="shared" si="3"/>
        <v>7162.7906851972084</v>
      </c>
      <c r="AX36" s="9">
        <f t="shared" si="3"/>
        <v>7162.7907090673634</v>
      </c>
      <c r="AY36" s="9">
        <f t="shared" si="3"/>
        <v>7162.7906872715193</v>
      </c>
      <c r="AZ36" s="9">
        <f t="shared" si="3"/>
        <v>7162.7907071733098</v>
      </c>
      <c r="BA36" s="9">
        <f t="shared" si="3"/>
        <v>7162.790689000979</v>
      </c>
      <c r="BB36" s="9">
        <f t="shared" si="3"/>
        <v>7162.7907055941396</v>
      </c>
      <c r="BC36" s="9">
        <f t="shared" si="3"/>
        <v>7162.7906904429201</v>
      </c>
      <c r="BD36" s="9">
        <f t="shared" si="3"/>
        <v>7162.7907042775023</v>
      </c>
      <c r="BE36" s="9">
        <f t="shared" si="3"/>
        <v>7162.7906916451411</v>
      </c>
      <c r="BF36" s="9">
        <f t="shared" si="3"/>
        <v>7162.7907031797531</v>
      </c>
      <c r="BG36" s="9">
        <f t="shared" si="3"/>
        <v>7162.7906926474961</v>
      </c>
      <c r="BH36" s="9">
        <f t="shared" si="3"/>
        <v>7162.7907022645031</v>
      </c>
      <c r="BI36" s="9">
        <f t="shared" si="3"/>
        <v>7162.7906934832117</v>
      </c>
      <c r="BJ36" s="9">
        <f t="shared" si="3"/>
        <v>7162.7907015014116</v>
      </c>
      <c r="BK36" s="9">
        <f t="shared" si="3"/>
        <v>7162.790694179992</v>
      </c>
      <c r="BL36" s="9">
        <f t="shared" si="3"/>
        <v>7162.7907008651819</v>
      </c>
      <c r="BM36" s="9">
        <f t="shared" si="3"/>
        <v>7162.7906947609326</v>
      </c>
      <c r="BN36" s="9">
        <f t="shared" si="3"/>
        <v>7162.7907003347245</v>
      </c>
      <c r="BO36" s="9">
        <f t="shared" si="3"/>
        <v>7162.7906952452931</v>
      </c>
      <c r="BP36" s="9">
        <f t="shared" si="3"/>
        <v>7162.7906998924536</v>
      </c>
      <c r="BQ36" s="9">
        <f t="shared" si="3"/>
        <v>7162.7906956491297</v>
      </c>
      <c r="BR36" s="9">
        <f t="shared" si="3"/>
        <v>7162.7906995237099</v>
      </c>
      <c r="BS36" s="9">
        <f t="shared" si="3"/>
        <v>7162.7906959858301</v>
      </c>
      <c r="BT36" s="9">
        <f t="shared" si="3"/>
        <v>7162.7906992162698</v>
      </c>
      <c r="BU36" s="9">
        <f t="shared" si="3"/>
        <v>7162.7906962665547</v>
      </c>
      <c r="BV36" s="9">
        <f t="shared" si="3"/>
        <v>7162.7906989599405</v>
      </c>
      <c r="BW36" s="9">
        <f t="shared" si="3"/>
        <v>7162.7906965006096</v>
      </c>
      <c r="BX36" s="9">
        <f t="shared" si="3"/>
        <v>7162.7906987462247</v>
      </c>
      <c r="BY36" s="9">
        <f t="shared" si="3"/>
        <v>7162.7906966957526</v>
      </c>
      <c r="BZ36" s="9">
        <f t="shared" ref="BZ36:CG36" si="4">+$C$24*BY35+$E$24*BY37+$F$24</f>
        <v>7162.7906985680402</v>
      </c>
      <c r="CA36" s="9">
        <f t="shared" si="4"/>
        <v>7162.7906968584539</v>
      </c>
      <c r="CB36" s="9">
        <f t="shared" si="4"/>
        <v>7162.7906984194778</v>
      </c>
      <c r="CC36" s="9">
        <f t="shared" si="4"/>
        <v>7162.7906969941059</v>
      </c>
      <c r="CD36" s="9">
        <f t="shared" si="4"/>
        <v>7162.7906982956138</v>
      </c>
      <c r="CE36" s="9">
        <f t="shared" si="4"/>
        <v>7162.7906971072061</v>
      </c>
      <c r="CF36" s="11">
        <f t="shared" si="4"/>
        <v>7162.7906981923416</v>
      </c>
      <c r="CG36" s="12">
        <f t="shared" si="4"/>
        <v>7162.7906972015044</v>
      </c>
    </row>
    <row r="37" spans="2:85" ht="15.75" x14ac:dyDescent="0.25">
      <c r="B37" s="8" t="s">
        <v>17</v>
      </c>
      <c r="C37" s="9">
        <v>0</v>
      </c>
      <c r="D37" s="9">
        <f>+$C$25*D35+$D$25*D36+$F$25</f>
        <v>4007.2727272727261</v>
      </c>
      <c r="E37" s="9">
        <f t="shared" ref="E37:M37" si="5">+$C$25*E35+$D$25*E36+$F$25</f>
        <v>4881.5867768595026</v>
      </c>
      <c r="F37" s="9">
        <f t="shared" si="5"/>
        <v>5072.3462058602536</v>
      </c>
      <c r="G37" s="9">
        <f t="shared" si="5"/>
        <v>5113.9664449149632</v>
      </c>
      <c r="H37" s="9">
        <f t="shared" si="5"/>
        <v>5123.0472243450822</v>
      </c>
      <c r="I37" s="10">
        <f t="shared" si="5"/>
        <v>5125.0284853116536</v>
      </c>
      <c r="J37" s="9">
        <f t="shared" si="5"/>
        <v>5125.4607604316334</v>
      </c>
      <c r="K37" s="9">
        <f t="shared" si="5"/>
        <v>5125.5550750032644</v>
      </c>
      <c r="L37" s="9">
        <f t="shared" si="5"/>
        <v>5125.5756527279846</v>
      </c>
      <c r="M37" s="9">
        <f t="shared" si="5"/>
        <v>5125.580142413377</v>
      </c>
      <c r="N37" s="9">
        <f t="shared" ref="N37:BY37" si="6">+$C$25*M35+$D$25*M36+$F$25</f>
        <v>5125.580142413377</v>
      </c>
      <c r="O37" s="9">
        <f t="shared" si="6"/>
        <v>5125.579960872099</v>
      </c>
      <c r="P37" s="9">
        <f t="shared" si="6"/>
        <v>5125.5808959270098</v>
      </c>
      <c r="Q37" s="9">
        <f t="shared" si="6"/>
        <v>5125.5807858596763</v>
      </c>
      <c r="R37" s="9">
        <f t="shared" si="6"/>
        <v>5125.5813904823099</v>
      </c>
      <c r="S37" s="9">
        <f t="shared" si="6"/>
        <v>5125.581129545466</v>
      </c>
      <c r="T37" s="9">
        <f t="shared" si="6"/>
        <v>5125.5815189845016</v>
      </c>
      <c r="U37" s="9">
        <f t="shared" si="6"/>
        <v>5125.581235204666</v>
      </c>
      <c r="V37" s="9">
        <f t="shared" si="6"/>
        <v>5125.5815255136777</v>
      </c>
      <c r="W37" s="9">
        <f t="shared" si="6"/>
        <v>5125.581272576258</v>
      </c>
      <c r="X37" s="9">
        <f t="shared" si="6"/>
        <v>5125.5815075276732</v>
      </c>
      <c r="Y37" s="9">
        <f t="shared" si="6"/>
        <v>5125.5812938783583</v>
      </c>
      <c r="Z37" s="9">
        <f t="shared" si="6"/>
        <v>5125.5814888610794</v>
      </c>
      <c r="AA37" s="9">
        <f t="shared" si="6"/>
        <v>5125.5813105292427</v>
      </c>
      <c r="AB37" s="9">
        <f t="shared" si="6"/>
        <v>5125.5814731193586</v>
      </c>
      <c r="AC37" s="9">
        <f t="shared" si="6"/>
        <v>5125.581324501477</v>
      </c>
      <c r="AD37" s="9">
        <f t="shared" si="6"/>
        <v>5125.5814601169914</v>
      </c>
      <c r="AE37" s="9">
        <f t="shared" si="6"/>
        <v>5125.5813362421886</v>
      </c>
      <c r="AF37" s="9">
        <f t="shared" si="6"/>
        <v>5125.5814493318121</v>
      </c>
      <c r="AG37" s="9">
        <f t="shared" si="6"/>
        <v>5125.5813460609997</v>
      </c>
      <c r="AH37" s="9">
        <f t="shared" si="6"/>
        <v>5125.5814403543709</v>
      </c>
      <c r="AI37" s="9">
        <f t="shared" si="6"/>
        <v>5125.5813542540818</v>
      </c>
      <c r="AJ37" s="9">
        <f t="shared" si="6"/>
        <v>5125.5814328721126</v>
      </c>
      <c r="AK37" s="9">
        <f t="shared" si="6"/>
        <v>5125.5813610860414</v>
      </c>
      <c r="AL37" s="9">
        <f t="shared" si="6"/>
        <v>5125.5814266340267</v>
      </c>
      <c r="AM37" s="9">
        <f t="shared" si="6"/>
        <v>5125.581366782224</v>
      </c>
      <c r="AN37" s="9">
        <f t="shared" si="6"/>
        <v>5125.5814214329694</v>
      </c>
      <c r="AO37" s="9">
        <f t="shared" si="6"/>
        <v>5125.5813715313861</v>
      </c>
      <c r="AP37" s="9">
        <f t="shared" si="6"/>
        <v>5125.5814170965477</v>
      </c>
      <c r="AQ37" s="9">
        <f t="shared" si="6"/>
        <v>5125.5813754909923</v>
      </c>
      <c r="AR37" s="9">
        <f t="shared" si="6"/>
        <v>5125.581413481038</v>
      </c>
      <c r="AS37" s="9">
        <f t="shared" si="6"/>
        <v>5125.581378792318</v>
      </c>
      <c r="AT37" s="9">
        <f t="shared" si="6"/>
        <v>5125.5814104665978</v>
      </c>
      <c r="AU37" s="9">
        <f t="shared" si="6"/>
        <v>5125.5813815448046</v>
      </c>
      <c r="AV37" s="9">
        <f t="shared" si="6"/>
        <v>5125.5814079533011</v>
      </c>
      <c r="AW37" s="9">
        <f t="shared" si="6"/>
        <v>5125.5813838396962</v>
      </c>
      <c r="AX37" s="9">
        <f t="shared" si="6"/>
        <v>5125.5814058578353</v>
      </c>
      <c r="AY37" s="9">
        <f t="shared" si="6"/>
        <v>5125.5813857530666</v>
      </c>
      <c r="AZ37" s="9">
        <f t="shared" si="6"/>
        <v>5125.581404110736</v>
      </c>
      <c r="BA37" s="9">
        <f t="shared" si="6"/>
        <v>5125.581387348343</v>
      </c>
      <c r="BB37" s="9">
        <f t="shared" si="6"/>
        <v>5125.5814026540884</v>
      </c>
      <c r="BC37" s="9">
        <f t="shared" si="6"/>
        <v>5125.5813886784081</v>
      </c>
      <c r="BD37" s="9">
        <f t="shared" si="6"/>
        <v>5125.5814014396055</v>
      </c>
      <c r="BE37" s="9">
        <f t="shared" si="6"/>
        <v>5125.5813897873531</v>
      </c>
      <c r="BF37" s="9">
        <f t="shared" si="6"/>
        <v>5125.5814004270287</v>
      </c>
      <c r="BG37" s="9">
        <f t="shared" si="6"/>
        <v>5125.5813907119382</v>
      </c>
      <c r="BH37" s="9">
        <f t="shared" si="6"/>
        <v>5125.5813995827893</v>
      </c>
      <c r="BI37" s="9">
        <f t="shared" si="6"/>
        <v>5125.5813914828123</v>
      </c>
      <c r="BJ37" s="9">
        <f t="shared" si="6"/>
        <v>5125.5813988789032</v>
      </c>
      <c r="BK37" s="9">
        <f t="shared" si="6"/>
        <v>5125.5813921255303</v>
      </c>
      <c r="BL37" s="9">
        <f t="shared" si="6"/>
        <v>5125.5813982920363</v>
      </c>
      <c r="BM37" s="9">
        <f t="shared" si="6"/>
        <v>5125.5813926613982</v>
      </c>
      <c r="BN37" s="9">
        <f t="shared" si="6"/>
        <v>5125.5813978027363</v>
      </c>
      <c r="BO37" s="9">
        <f t="shared" si="6"/>
        <v>5125.5813931081793</v>
      </c>
      <c r="BP37" s="9">
        <f t="shared" si="6"/>
        <v>5125.5813973947807</v>
      </c>
      <c r="BQ37" s="9">
        <f t="shared" si="6"/>
        <v>5125.5813934806838</v>
      </c>
      <c r="BR37" s="9">
        <f t="shared" si="6"/>
        <v>5125.5813970546469</v>
      </c>
      <c r="BS37" s="9">
        <f t="shared" si="6"/>
        <v>5125.5813937912608</v>
      </c>
      <c r="BT37" s="9">
        <f t="shared" si="6"/>
        <v>5125.5813967710592</v>
      </c>
      <c r="BU37" s="9">
        <f t="shared" si="6"/>
        <v>5125.5813940502039</v>
      </c>
      <c r="BV37" s="9">
        <f t="shared" si="6"/>
        <v>5125.5813965346179</v>
      </c>
      <c r="BW37" s="9">
        <f t="shared" si="6"/>
        <v>5125.5813942660989</v>
      </c>
      <c r="BX37" s="9">
        <f t="shared" si="6"/>
        <v>5125.581396337484</v>
      </c>
      <c r="BY37" s="9">
        <f t="shared" si="6"/>
        <v>5125.5813944461024</v>
      </c>
      <c r="BZ37" s="9">
        <f t="shared" ref="BZ37:CG37" si="7">+$C$25*BY35+$D$25*BY36+$F$25</f>
        <v>5125.5813961731237</v>
      </c>
      <c r="CA37" s="9">
        <f t="shared" si="7"/>
        <v>5125.5813945961791</v>
      </c>
      <c r="CB37" s="9">
        <f t="shared" si="7"/>
        <v>5125.5813960360874</v>
      </c>
      <c r="CC37" s="9">
        <f t="shared" si="7"/>
        <v>5125.5813947213064</v>
      </c>
      <c r="CD37" s="9">
        <f t="shared" si="7"/>
        <v>5125.581395921834</v>
      </c>
      <c r="CE37" s="9">
        <f t="shared" si="7"/>
        <v>5125.5813948256318</v>
      </c>
      <c r="CF37" s="11">
        <f t="shared" si="7"/>
        <v>5125.5813958265744</v>
      </c>
      <c r="CG37" s="12">
        <f t="shared" si="7"/>
        <v>5125.5813949126132</v>
      </c>
    </row>
    <row r="39" spans="2:85" ht="15.75" x14ac:dyDescent="0.25">
      <c r="B39" s="8" t="s">
        <v>25</v>
      </c>
    </row>
    <row r="41" spans="2:85" ht="15.75" x14ac:dyDescent="0.25">
      <c r="B41" s="8" t="s">
        <v>26</v>
      </c>
      <c r="C41" s="9">
        <f>+ABS(D35-C35)</f>
        <v>9230.7692307692305</v>
      </c>
      <c r="D41" s="9">
        <f t="shared" ref="D41:BO43" si="8">+ABS(E35-D35)</f>
        <v>4265.6266810112957</v>
      </c>
      <c r="E41" s="9">
        <f t="shared" si="8"/>
        <v>788.21518449275391</v>
      </c>
      <c r="F41" s="9">
        <f t="shared" si="8"/>
        <v>139.0972219661071</v>
      </c>
      <c r="G41" s="9">
        <f t="shared" si="8"/>
        <v>22.761484768365335</v>
      </c>
      <c r="H41" s="9">
        <f t="shared" si="8"/>
        <v>3.2152959718405327</v>
      </c>
      <c r="I41" s="9">
        <f t="shared" si="8"/>
        <v>0.29747769971982052</v>
      </c>
      <c r="J41" s="9">
        <f t="shared" si="8"/>
        <v>2.8336102624052728E-2</v>
      </c>
      <c r="K41" s="9">
        <f t="shared" si="8"/>
        <v>2.769942116447055E-2</v>
      </c>
      <c r="L41" s="9">
        <f t="shared" si="8"/>
        <v>1.100897132710088E-2</v>
      </c>
      <c r="M41" s="9">
        <f t="shared" si="8"/>
        <v>3.5478330555633875E-3</v>
      </c>
      <c r="N41" s="9">
        <f t="shared" si="8"/>
        <v>6.9072082987986505E-4</v>
      </c>
      <c r="O41" s="9">
        <f t="shared" si="8"/>
        <v>9.0601016563596204E-4</v>
      </c>
      <c r="P41" s="9">
        <f t="shared" si="8"/>
        <v>3.180779431204428E-4</v>
      </c>
      <c r="Q41" s="9">
        <f t="shared" si="8"/>
        <v>4.0585085753264138E-4</v>
      </c>
      <c r="R41" s="9">
        <f t="shared" si="8"/>
        <v>3.8101999598438852E-4</v>
      </c>
      <c r="S41" s="9">
        <f t="shared" si="8"/>
        <v>3.1212716203299351E-4</v>
      </c>
      <c r="T41" s="9">
        <f t="shared" si="8"/>
        <v>3.1530212618235964E-4</v>
      </c>
      <c r="U41" s="9">
        <f t="shared" si="8"/>
        <v>2.6837565565074328E-4</v>
      </c>
      <c r="V41" s="9">
        <f t="shared" si="8"/>
        <v>2.5599210493965074E-4</v>
      </c>
      <c r="W41" s="9">
        <f t="shared" si="8"/>
        <v>2.2820029698777944E-4</v>
      </c>
      <c r="X41" s="9">
        <f t="shared" si="8"/>
        <v>2.1094596195325721E-4</v>
      </c>
      <c r="Y41" s="9">
        <f t="shared" si="8"/>
        <v>1.915239954541903E-4</v>
      </c>
      <c r="Z41" s="9">
        <f t="shared" si="8"/>
        <v>1.7529065553389955E-4</v>
      </c>
      <c r="AA41" s="9">
        <f t="shared" si="8"/>
        <v>1.5993164743122179E-4</v>
      </c>
      <c r="AB41" s="9">
        <f t="shared" si="8"/>
        <v>1.4605568230763311E-4</v>
      </c>
      <c r="AC41" s="9">
        <f t="shared" si="8"/>
        <v>1.3337207110453164E-4</v>
      </c>
      <c r="AD41" s="9">
        <f t="shared" si="8"/>
        <v>1.2176921336504165E-4</v>
      </c>
      <c r="AE41" s="9">
        <f t="shared" si="8"/>
        <v>1.1119728878838941E-4</v>
      </c>
      <c r="AF41" s="9">
        <f t="shared" si="8"/>
        <v>1.0152826052944874E-4</v>
      </c>
      <c r="AG41" s="9">
        <f t="shared" si="8"/>
        <v>9.2708745796699077E-5</v>
      </c>
      <c r="AH41" s="9">
        <f t="shared" si="8"/>
        <v>8.4650767348648515E-5</v>
      </c>
      <c r="AI41" s="9">
        <f t="shared" si="8"/>
        <v>7.7295368100749329E-5</v>
      </c>
      <c r="AJ41" s="9">
        <f t="shared" si="8"/>
        <v>7.0578120357822627E-5</v>
      </c>
      <c r="AK41" s="9">
        <f t="shared" si="8"/>
        <v>6.4445008320035413E-5</v>
      </c>
      <c r="AL41" s="9">
        <f t="shared" si="8"/>
        <v>5.8844723753281869E-5</v>
      </c>
      <c r="AM41" s="9">
        <f t="shared" si="8"/>
        <v>5.3731135267298669E-5</v>
      </c>
      <c r="AN41" s="9">
        <f t="shared" si="8"/>
        <v>4.9061918616644107E-5</v>
      </c>
      <c r="AO41" s="9">
        <f t="shared" si="8"/>
        <v>4.4798445742344484E-5</v>
      </c>
      <c r="AP41" s="9">
        <f t="shared" si="8"/>
        <v>4.0905475543695502E-5</v>
      </c>
      <c r="AQ41" s="9">
        <f t="shared" si="8"/>
        <v>3.7350799175328575E-5</v>
      </c>
      <c r="AR41" s="9">
        <f t="shared" si="8"/>
        <v>3.4105025406461209E-5</v>
      </c>
      <c r="AS41" s="9">
        <f t="shared" si="8"/>
        <v>3.1141306862991769E-5</v>
      </c>
      <c r="AT41" s="9">
        <f t="shared" si="8"/>
        <v>2.8435136300686281E-5</v>
      </c>
      <c r="AU41" s="9">
        <f t="shared" si="8"/>
        <v>2.5964131054934114E-5</v>
      </c>
      <c r="AV41" s="9">
        <f t="shared" si="8"/>
        <v>2.370785477978643E-5</v>
      </c>
      <c r="AW41" s="9">
        <f t="shared" si="8"/>
        <v>2.1647647372446954E-5</v>
      </c>
      <c r="AX41" s="9">
        <f t="shared" si="8"/>
        <v>1.9766472178162076E-5</v>
      </c>
      <c r="AY41" s="9">
        <f t="shared" si="8"/>
        <v>1.8048771380563267E-5</v>
      </c>
      <c r="AZ41" s="9">
        <f t="shared" si="8"/>
        <v>1.6480337762914132E-5</v>
      </c>
      <c r="BA41" s="9">
        <f t="shared" si="8"/>
        <v>1.5048201021272689E-5</v>
      </c>
      <c r="BB41" s="9">
        <f t="shared" si="8"/>
        <v>1.3740516806137748E-5</v>
      </c>
      <c r="BC41" s="9">
        <f t="shared" si="8"/>
        <v>1.2546469406515826E-5</v>
      </c>
      <c r="BD41" s="9">
        <f t="shared" si="8"/>
        <v>1.1456184438429773E-5</v>
      </c>
      <c r="BE41" s="9">
        <f t="shared" si="8"/>
        <v>1.0460645171406213E-5</v>
      </c>
      <c r="BF41" s="9">
        <f t="shared" si="8"/>
        <v>9.5516179499099962E-6</v>
      </c>
      <c r="BG41" s="9">
        <f t="shared" si="8"/>
        <v>8.721584890736267E-6</v>
      </c>
      <c r="BH41" s="9">
        <f t="shared" si="8"/>
        <v>7.9636811278760433E-6</v>
      </c>
      <c r="BI41" s="9">
        <f t="shared" si="8"/>
        <v>7.271639333339408E-6</v>
      </c>
      <c r="BJ41" s="9">
        <f t="shared" si="8"/>
        <v>6.6397360569681041E-6</v>
      </c>
      <c r="BK41" s="9">
        <f t="shared" si="8"/>
        <v>6.0627444327110425E-6</v>
      </c>
      <c r="BL41" s="9">
        <f t="shared" si="8"/>
        <v>5.5358932513627224E-6</v>
      </c>
      <c r="BM41" s="9">
        <f t="shared" si="8"/>
        <v>5.0548260333016515E-6</v>
      </c>
      <c r="BN41" s="9">
        <f t="shared" si="8"/>
        <v>4.6155637392075732E-6</v>
      </c>
      <c r="BO41" s="9">
        <f t="shared" si="8"/>
        <v>4.2144729377469048E-6</v>
      </c>
      <c r="BP41" s="9">
        <f t="shared" ref="BP41:CG43" si="9">+ABS(BQ35-BP35)</f>
        <v>3.8482357922475785E-6</v>
      </c>
      <c r="BQ41" s="9">
        <f t="shared" si="9"/>
        <v>3.5138255043420941E-6</v>
      </c>
      <c r="BR41" s="9">
        <f t="shared" si="9"/>
        <v>3.2084753911476582E-6</v>
      </c>
      <c r="BS41" s="9">
        <f t="shared" si="9"/>
        <v>2.9296588763827458E-6</v>
      </c>
      <c r="BT41" s="9">
        <f t="shared" si="9"/>
        <v>2.675072209967766E-6</v>
      </c>
      <c r="BU41" s="9">
        <f t="shared" si="9"/>
        <v>2.4426090021734126E-6</v>
      </c>
      <c r="BV41" s="9">
        <f t="shared" si="9"/>
        <v>2.2303465812001377E-6</v>
      </c>
      <c r="BW41" s="9">
        <f t="shared" si="9"/>
        <v>2.0365296222735196E-6</v>
      </c>
      <c r="BX41" s="9">
        <f t="shared" si="9"/>
        <v>1.8595565052237362E-6</v>
      </c>
      <c r="BY41" s="9">
        <f t="shared" si="9"/>
        <v>1.6979611245915294E-6</v>
      </c>
      <c r="BZ41" s="9">
        <f t="shared" si="9"/>
        <v>1.5504083421546966E-6</v>
      </c>
      <c r="CA41" s="9">
        <f t="shared" si="9"/>
        <v>1.4156794350128621E-6</v>
      </c>
      <c r="CB41" s="9">
        <f t="shared" si="9"/>
        <v>1.2926575436722487E-6</v>
      </c>
      <c r="CC41" s="9">
        <f t="shared" si="9"/>
        <v>1.1803258530562744E-6</v>
      </c>
      <c r="CD41" s="9">
        <f t="shared" si="9"/>
        <v>1.0777566785691306E-6</v>
      </c>
      <c r="CE41" s="9">
        <f t="shared" si="9"/>
        <v>9.8410055215936154E-7</v>
      </c>
      <c r="CF41" s="9">
        <f t="shared" si="9"/>
        <v>8.9858258434105664E-7</v>
      </c>
      <c r="CG41" s="12">
        <f t="shared" si="9"/>
        <v>4011.6279065478611</v>
      </c>
    </row>
    <row r="42" spans="2:85" ht="15.75" x14ac:dyDescent="0.25">
      <c r="B42" s="8" t="s">
        <v>27</v>
      </c>
      <c r="C42" s="9">
        <f t="shared" ref="C42:G43" si="10">+ABS(D36-C36)</f>
        <v>6081.5384615384619</v>
      </c>
      <c r="D42" s="9">
        <f t="shared" si="10"/>
        <v>956.46691769768677</v>
      </c>
      <c r="E42" s="9">
        <f t="shared" si="10"/>
        <v>123.20349086094211</v>
      </c>
      <c r="F42" s="9">
        <f t="shared" si="10"/>
        <v>7.1545615793638717</v>
      </c>
      <c r="G42" s="9">
        <f t="shared" si="10"/>
        <v>2.9912047608650028</v>
      </c>
      <c r="H42" s="9">
        <f t="shared" si="8"/>
        <v>1.7031341889432952</v>
      </c>
      <c r="I42" s="9">
        <f t="shared" si="8"/>
        <v>0.61401776679667819</v>
      </c>
      <c r="J42" s="9">
        <f t="shared" si="8"/>
        <v>0.18991170956633141</v>
      </c>
      <c r="K42" s="9">
        <f t="shared" si="8"/>
        <v>5.4345481351447233E-2</v>
      </c>
      <c r="L42" s="9">
        <f t="shared" si="8"/>
        <v>1.4836472683782631E-2</v>
      </c>
      <c r="M42" s="9">
        <f t="shared" si="8"/>
        <v>1.7958741564143565E-3</v>
      </c>
      <c r="N42" s="9">
        <f t="shared" si="8"/>
        <v>2.1286998344294261E-3</v>
      </c>
      <c r="O42" s="9">
        <f t="shared" si="8"/>
        <v>3.4181598675786518E-4</v>
      </c>
      <c r="P42" s="9">
        <f t="shared" si="8"/>
        <v>9.1762806368933525E-4</v>
      </c>
      <c r="Q42" s="9">
        <f t="shared" si="8"/>
        <v>2.3487369981012307E-4</v>
      </c>
      <c r="R42" s="9">
        <f t="shared" si="8"/>
        <v>4.853595683016465E-4</v>
      </c>
      <c r="S42" s="9">
        <f t="shared" si="8"/>
        <v>3.3298673497483833E-4</v>
      </c>
      <c r="T42" s="9">
        <f t="shared" si="8"/>
        <v>3.4305191184103023E-4</v>
      </c>
      <c r="U42" s="9">
        <f t="shared" si="8"/>
        <v>3.0269320996012539E-4</v>
      </c>
      <c r="V42" s="9">
        <f t="shared" si="8"/>
        <v>2.7714899806596804E-4</v>
      </c>
      <c r="W42" s="9">
        <f t="shared" si="8"/>
        <v>2.5477023154962808E-4</v>
      </c>
      <c r="X42" s="9">
        <f t="shared" si="8"/>
        <v>2.3090074409992667E-4</v>
      </c>
      <c r="Y42" s="9">
        <f t="shared" si="8"/>
        <v>2.1202730295044603E-4</v>
      </c>
      <c r="Z42" s="9">
        <f t="shared" si="8"/>
        <v>1.9290748605271801E-4</v>
      </c>
      <c r="AA42" s="9">
        <f t="shared" si="8"/>
        <v>1.7650712834438309E-4</v>
      </c>
      <c r="AB42" s="9">
        <f t="shared" si="8"/>
        <v>1.6099503409350291E-4</v>
      </c>
      <c r="AC42" s="9">
        <f t="shared" si="8"/>
        <v>1.4708056187373586E-4</v>
      </c>
      <c r="AD42" s="9">
        <f t="shared" si="8"/>
        <v>1.3426944860839285E-4</v>
      </c>
      <c r="AE42" s="9">
        <f t="shared" si="8"/>
        <v>1.2261144911462907E-4</v>
      </c>
      <c r="AF42" s="9">
        <f t="shared" si="8"/>
        <v>1.1195422302989755E-4</v>
      </c>
      <c r="AG42" s="9">
        <f t="shared" si="8"/>
        <v>1.0222528180747759E-4</v>
      </c>
      <c r="AH42" s="9">
        <f t="shared" si="8"/>
        <v>9.3342596301226877E-5</v>
      </c>
      <c r="AI42" s="9">
        <f t="shared" si="8"/>
        <v>8.5230576587491669E-5</v>
      </c>
      <c r="AJ42" s="9">
        <f t="shared" si="8"/>
        <v>7.7824433901696466E-5</v>
      </c>
      <c r="AK42" s="9">
        <f t="shared" si="8"/>
        <v>7.1061300332075916E-5</v>
      </c>
      <c r="AL42" s="9">
        <f t="shared" si="8"/>
        <v>6.488619874289725E-5</v>
      </c>
      <c r="AM42" s="9">
        <f t="shared" si="8"/>
        <v>5.9247555327601731E-5</v>
      </c>
      <c r="AN42" s="9">
        <f t="shared" si="8"/>
        <v>5.4098979489936028E-5</v>
      </c>
      <c r="AO42" s="9">
        <f t="shared" si="8"/>
        <v>4.939778500556713E-5</v>
      </c>
      <c r="AP42" s="9">
        <f t="shared" si="8"/>
        <v>4.5105132812750526E-5</v>
      </c>
      <c r="AQ42" s="9">
        <f t="shared" si="8"/>
        <v>4.1185508052876685E-5</v>
      </c>
      <c r="AR42" s="9">
        <f t="shared" si="8"/>
        <v>3.7606498153763823E-5</v>
      </c>
      <c r="AS42" s="9">
        <f t="shared" si="8"/>
        <v>3.4338503610342741E-5</v>
      </c>
      <c r="AT42" s="9">
        <f t="shared" si="8"/>
        <v>3.135449605906615E-5</v>
      </c>
      <c r="AU42" s="9">
        <f t="shared" si="8"/>
        <v>2.8629798180190846E-5</v>
      </c>
      <c r="AV42" s="9">
        <f t="shared" si="8"/>
        <v>2.6141876332985703E-5</v>
      </c>
      <c r="AW42" s="9">
        <f t="shared" si="8"/>
        <v>2.3870155018812511E-5</v>
      </c>
      <c r="AX42" s="9">
        <f t="shared" si="8"/>
        <v>2.1795844077132642E-5</v>
      </c>
      <c r="AY42" s="9">
        <f t="shared" si="8"/>
        <v>1.9901790437870659E-5</v>
      </c>
      <c r="AZ42" s="9">
        <f t="shared" si="8"/>
        <v>1.8172330783272628E-5</v>
      </c>
      <c r="BA42" s="9">
        <f t="shared" si="8"/>
        <v>1.6593160580669064E-5</v>
      </c>
      <c r="BB42" s="9">
        <f t="shared" si="8"/>
        <v>1.5151219486142509E-5</v>
      </c>
      <c r="BC42" s="9">
        <f t="shared" si="8"/>
        <v>1.3834582205163315E-5</v>
      </c>
      <c r="BD42" s="9">
        <f t="shared" si="8"/>
        <v>1.2632361176656559E-5</v>
      </c>
      <c r="BE42" s="9">
        <f t="shared" si="8"/>
        <v>1.1534611985553056E-5</v>
      </c>
      <c r="BF42" s="9">
        <f t="shared" si="8"/>
        <v>1.053225696523441E-5</v>
      </c>
      <c r="BG42" s="9">
        <f t="shared" si="8"/>
        <v>9.6170069809886627E-6</v>
      </c>
      <c r="BH42" s="9">
        <f t="shared" si="8"/>
        <v>8.7812913989182562E-6</v>
      </c>
      <c r="BI42" s="9">
        <f t="shared" si="8"/>
        <v>8.0181998782791197E-6</v>
      </c>
      <c r="BJ42" s="9">
        <f t="shared" si="8"/>
        <v>7.3214196163462475E-6</v>
      </c>
      <c r="BK42" s="9">
        <f t="shared" si="8"/>
        <v>6.6851898736786097E-6</v>
      </c>
      <c r="BL42" s="9">
        <f t="shared" si="8"/>
        <v>6.10424922342645E-6</v>
      </c>
      <c r="BM42" s="9">
        <f>+ABS(BN36-BM36)</f>
        <v>5.5737918955856003E-6</v>
      </c>
      <c r="BN42" s="9">
        <f t="shared" si="8"/>
        <v>5.0894313972094096E-6</v>
      </c>
      <c r="BO42" s="9">
        <f t="shared" si="8"/>
        <v>4.6471604946418665E-6</v>
      </c>
      <c r="BP42" s="9">
        <f t="shared" si="9"/>
        <v>4.2433239286765456E-6</v>
      </c>
      <c r="BQ42" s="9">
        <f t="shared" si="9"/>
        <v>3.8745802157791331E-6</v>
      </c>
      <c r="BR42" s="9">
        <f t="shared" si="9"/>
        <v>3.5378798202145845E-6</v>
      </c>
      <c r="BS42" s="9">
        <f t="shared" si="9"/>
        <v>3.2304396881954744E-6</v>
      </c>
      <c r="BT42" s="9">
        <f t="shared" si="9"/>
        <v>2.9497150535462424E-6</v>
      </c>
      <c r="BU42" s="9">
        <f t="shared" si="9"/>
        <v>2.6933857952826656E-6</v>
      </c>
      <c r="BV42" s="9">
        <f t="shared" si="9"/>
        <v>2.4593309717602096E-6</v>
      </c>
      <c r="BW42" s="9">
        <f t="shared" si="9"/>
        <v>2.2456151782535017E-6</v>
      </c>
      <c r="BX42" s="9">
        <f t="shared" si="9"/>
        <v>2.0504721760516986E-6</v>
      </c>
      <c r="BY42" s="9">
        <f t="shared" si="9"/>
        <v>1.8722876120591536E-6</v>
      </c>
      <c r="BZ42" s="9">
        <f t="shared" si="9"/>
        <v>1.7095862858695909E-6</v>
      </c>
      <c r="CA42" s="9">
        <f t="shared" si="9"/>
        <v>1.5610239643137902E-6</v>
      </c>
      <c r="CB42" s="9">
        <f t="shared" si="9"/>
        <v>1.4253719200496562E-6</v>
      </c>
      <c r="CC42" s="9">
        <f t="shared" si="9"/>
        <v>1.3015078366152011E-6</v>
      </c>
      <c r="CD42" s="9">
        <f t="shared" si="9"/>
        <v>1.1884076229762286E-6</v>
      </c>
      <c r="CE42" s="9">
        <f t="shared" si="9"/>
        <v>1.0851354090846144E-6</v>
      </c>
      <c r="CF42" s="9">
        <f t="shared" si="9"/>
        <v>9.9083717941539362E-7</v>
      </c>
      <c r="CG42" s="12">
        <f t="shared" si="9"/>
        <v>7162.7906972015044</v>
      </c>
    </row>
    <row r="43" spans="2:85" ht="15.75" x14ac:dyDescent="0.25">
      <c r="B43" s="8" t="s">
        <v>28</v>
      </c>
      <c r="C43" s="9">
        <f t="shared" si="10"/>
        <v>4007.2727272727261</v>
      </c>
      <c r="D43" s="9">
        <f t="shared" si="10"/>
        <v>874.31404958677649</v>
      </c>
      <c r="E43" s="9">
        <f t="shared" si="10"/>
        <v>190.75942900075097</v>
      </c>
      <c r="F43" s="9">
        <f t="shared" si="10"/>
        <v>41.6202390547096</v>
      </c>
      <c r="G43" s="9">
        <f t="shared" si="10"/>
        <v>9.080779430119037</v>
      </c>
      <c r="H43" s="9">
        <f t="shared" si="8"/>
        <v>1.9812609665714263</v>
      </c>
      <c r="I43" s="9">
        <f t="shared" si="8"/>
        <v>0.43227511997974943</v>
      </c>
      <c r="J43" s="9">
        <f t="shared" si="8"/>
        <v>9.4314571631002764E-2</v>
      </c>
      <c r="K43" s="9">
        <f t="shared" si="8"/>
        <v>2.0577724720169499E-2</v>
      </c>
      <c r="L43" s="9">
        <f t="shared" si="8"/>
        <v>4.4896853924001334E-3</v>
      </c>
      <c r="M43" s="9">
        <f t="shared" si="8"/>
        <v>0</v>
      </c>
      <c r="N43" s="9">
        <f t="shared" si="8"/>
        <v>1.8154127792513464E-4</v>
      </c>
      <c r="O43" s="9">
        <f t="shared" si="8"/>
        <v>9.3505491076939506E-4</v>
      </c>
      <c r="P43" s="9">
        <f t="shared" si="8"/>
        <v>1.1006733348040143E-4</v>
      </c>
      <c r="Q43" s="9">
        <f t="shared" si="8"/>
        <v>6.0462263354565948E-4</v>
      </c>
      <c r="R43" s="9">
        <f t="shared" si="8"/>
        <v>2.609368439152604E-4</v>
      </c>
      <c r="S43" s="9">
        <f t="shared" si="8"/>
        <v>3.8943903564359061E-4</v>
      </c>
      <c r="T43" s="9">
        <f t="shared" si="8"/>
        <v>2.83779835626774E-4</v>
      </c>
      <c r="U43" s="9">
        <f t="shared" si="8"/>
        <v>2.9030901168880519E-4</v>
      </c>
      <c r="V43" s="9">
        <f t="shared" si="8"/>
        <v>2.5293741964560468E-4</v>
      </c>
      <c r="W43" s="9">
        <f t="shared" si="8"/>
        <v>2.3495141522289487E-4</v>
      </c>
      <c r="X43" s="9">
        <f t="shared" si="8"/>
        <v>2.1364931490097661E-4</v>
      </c>
      <c r="Y43" s="9">
        <f t="shared" si="8"/>
        <v>1.9498272104101488E-4</v>
      </c>
      <c r="Z43" s="9">
        <f t="shared" si="8"/>
        <v>1.783318366506137E-4</v>
      </c>
      <c r="AA43" s="9">
        <f t="shared" si="8"/>
        <v>1.6259011590591399E-4</v>
      </c>
      <c r="AB43" s="9">
        <f t="shared" si="8"/>
        <v>1.4861788167763734E-4</v>
      </c>
      <c r="AC43" s="9">
        <f t="shared" si="8"/>
        <v>1.3561551440943731E-4</v>
      </c>
      <c r="AD43" s="9">
        <f t="shared" si="8"/>
        <v>1.2387480273901019E-4</v>
      </c>
      <c r="AE43" s="9">
        <f t="shared" si="8"/>
        <v>1.1308962348266505E-4</v>
      </c>
      <c r="AF43" s="9">
        <f t="shared" si="8"/>
        <v>1.032708123602788E-4</v>
      </c>
      <c r="AG43" s="9">
        <f t="shared" si="8"/>
        <v>9.4293371148523875E-5</v>
      </c>
      <c r="AH43" s="9">
        <f t="shared" si="8"/>
        <v>8.6100289081514347E-5</v>
      </c>
      <c r="AI43" s="9">
        <f t="shared" si="8"/>
        <v>7.8618030784127768E-5</v>
      </c>
      <c r="AJ43" s="9">
        <f t="shared" si="8"/>
        <v>7.1786071202950552E-5</v>
      </c>
      <c r="AK43" s="9">
        <f t="shared" si="8"/>
        <v>6.5547985286684707E-5</v>
      </c>
      <c r="AL43" s="9">
        <f t="shared" si="8"/>
        <v>5.9851802689081524E-5</v>
      </c>
      <c r="AM43" s="9">
        <f t="shared" si="8"/>
        <v>5.4650745369144715E-5</v>
      </c>
      <c r="AN43" s="9">
        <f t="shared" si="8"/>
        <v>4.9901583224709611E-5</v>
      </c>
      <c r="AO43" s="9">
        <f t="shared" si="8"/>
        <v>4.5565161599370185E-5</v>
      </c>
      <c r="AP43" s="9">
        <f t="shared" si="8"/>
        <v>4.1605555452406406E-5</v>
      </c>
      <c r="AQ43" s="9">
        <f t="shared" si="8"/>
        <v>3.7990045711921994E-5</v>
      </c>
      <c r="AR43" s="9">
        <f t="shared" si="8"/>
        <v>3.4688720006670337E-5</v>
      </c>
      <c r="AS43" s="9">
        <f t="shared" si="8"/>
        <v>3.1674279853177723E-5</v>
      </c>
      <c r="AT43" s="9">
        <f t="shared" si="8"/>
        <v>2.8921793273184448E-5</v>
      </c>
      <c r="AU43" s="9">
        <f t="shared" si="8"/>
        <v>2.640849652379984E-5</v>
      </c>
      <c r="AV43" s="9">
        <f t="shared" si="8"/>
        <v>2.4113604922604281E-5</v>
      </c>
      <c r="AW43" s="9">
        <f t="shared" si="8"/>
        <v>2.2018139134161174E-5</v>
      </c>
      <c r="AX43" s="9">
        <f t="shared" si="8"/>
        <v>2.0104768736928236E-5</v>
      </c>
      <c r="AY43" s="9">
        <f t="shared" si="8"/>
        <v>1.8357669432589319E-5</v>
      </c>
      <c r="AZ43" s="9">
        <f t="shared" si="8"/>
        <v>1.6762392988312058E-5</v>
      </c>
      <c r="BA43" s="9">
        <f t="shared" si="8"/>
        <v>1.5305745364457835E-5</v>
      </c>
      <c r="BB43" s="9">
        <f t="shared" si="8"/>
        <v>1.3975680303701665E-5</v>
      </c>
      <c r="BC43" s="9">
        <f t="shared" si="8"/>
        <v>1.2761197467625607E-5</v>
      </c>
      <c r="BD43" s="9">
        <f t="shared" si="8"/>
        <v>1.1652252396743279E-5</v>
      </c>
      <c r="BE43" s="9">
        <f t="shared" si="8"/>
        <v>1.0639675565471407E-5</v>
      </c>
      <c r="BF43" s="9">
        <f t="shared" si="8"/>
        <v>9.7150905276066624E-6</v>
      </c>
      <c r="BG43" s="9">
        <f t="shared" si="8"/>
        <v>8.87085116119124E-6</v>
      </c>
      <c r="BH43" s="9">
        <f t="shared" si="8"/>
        <v>8.0999770943890326E-6</v>
      </c>
      <c r="BI43" s="9">
        <f t="shared" si="8"/>
        <v>7.3960909503512084E-6</v>
      </c>
      <c r="BJ43" s="9">
        <f t="shared" si="8"/>
        <v>6.7533728724811226E-6</v>
      </c>
      <c r="BK43" s="9">
        <f t="shared" si="8"/>
        <v>6.1665059547522105E-6</v>
      </c>
      <c r="BL43" s="9">
        <f t="shared" si="8"/>
        <v>5.6306380429305136E-6</v>
      </c>
      <c r="BM43" s="9">
        <f t="shared" si="8"/>
        <v>5.1413380788289942E-6</v>
      </c>
      <c r="BN43" s="9">
        <f t="shared" si="8"/>
        <v>4.6945569920353591E-6</v>
      </c>
      <c r="BO43" s="9">
        <f t="shared" si="8"/>
        <v>4.2866013245657086E-6</v>
      </c>
      <c r="BP43" s="9">
        <f t="shared" si="9"/>
        <v>3.9140968510764651E-6</v>
      </c>
      <c r="BQ43" s="9">
        <f t="shared" si="9"/>
        <v>3.5739631130127236E-6</v>
      </c>
      <c r="BR43" s="9">
        <f t="shared" si="9"/>
        <v>3.2633861337671988E-6</v>
      </c>
      <c r="BS43" s="9">
        <f t="shared" si="9"/>
        <v>2.9797984097967856E-6</v>
      </c>
      <c r="BT43" s="9">
        <f t="shared" si="9"/>
        <v>2.7208552637603134E-6</v>
      </c>
      <c r="BU43" s="9">
        <f t="shared" si="9"/>
        <v>2.4844139261404052E-6</v>
      </c>
      <c r="BV43" s="9">
        <f t="shared" si="9"/>
        <v>2.2685189833282493E-6</v>
      </c>
      <c r="BW43" s="9">
        <f t="shared" si="9"/>
        <v>2.0713850972242653E-6</v>
      </c>
      <c r="BX43" s="9">
        <f t="shared" si="9"/>
        <v>1.8913815438281745E-6</v>
      </c>
      <c r="BY43" s="9">
        <f t="shared" si="9"/>
        <v>1.727021299302578E-6</v>
      </c>
      <c r="BZ43" s="9">
        <f t="shared" si="9"/>
        <v>1.5769446690683253E-6</v>
      </c>
      <c r="CA43" s="9">
        <f t="shared" si="9"/>
        <v>1.4399083738680929E-6</v>
      </c>
      <c r="CB43" s="9">
        <f t="shared" si="9"/>
        <v>1.3147810022928752E-6</v>
      </c>
      <c r="CC43" s="9">
        <f t="shared" si="9"/>
        <v>1.2005275493720546E-6</v>
      </c>
      <c r="CD43" s="9">
        <f t="shared" si="9"/>
        <v>1.0962021406157874E-6</v>
      </c>
      <c r="CE43" s="9">
        <f t="shared" si="9"/>
        <v>1.0009425750467926E-6</v>
      </c>
      <c r="CF43" s="9">
        <f t="shared" si="9"/>
        <v>9.1396123025333509E-7</v>
      </c>
      <c r="CG43" s="12">
        <f t="shared" si="9"/>
        <v>5125.5813949126132</v>
      </c>
    </row>
    <row r="44" spans="2:85" ht="15.75" x14ac:dyDescent="0.25">
      <c r="B44" s="8" t="s">
        <v>29</v>
      </c>
      <c r="C44">
        <f>+MAX(C41:C43)</f>
        <v>9230.7692307692305</v>
      </c>
      <c r="D44">
        <f t="shared" ref="D44:BO44" si="11">+MAX(D41:D43)</f>
        <v>4265.6266810112957</v>
      </c>
      <c r="E44">
        <f t="shared" si="11"/>
        <v>788.21518449275391</v>
      </c>
      <c r="F44">
        <f t="shared" si="11"/>
        <v>139.0972219661071</v>
      </c>
      <c r="G44">
        <f t="shared" si="11"/>
        <v>22.761484768365335</v>
      </c>
      <c r="H44">
        <f t="shared" si="11"/>
        <v>3.2152959718405327</v>
      </c>
      <c r="I44" s="13">
        <f t="shared" si="11"/>
        <v>0.61401776679667819</v>
      </c>
      <c r="J44" s="13">
        <f t="shared" si="11"/>
        <v>0.18991170956633141</v>
      </c>
      <c r="K44" s="13">
        <f t="shared" si="11"/>
        <v>5.4345481351447233E-2</v>
      </c>
      <c r="L44" s="13">
        <f t="shared" si="11"/>
        <v>1.4836472683782631E-2</v>
      </c>
      <c r="M44" s="13">
        <f t="shared" si="11"/>
        <v>3.5478330555633875E-3</v>
      </c>
      <c r="N44" s="13">
        <f t="shared" si="11"/>
        <v>2.1286998344294261E-3</v>
      </c>
      <c r="O44" s="13">
        <f t="shared" si="11"/>
        <v>9.3505491076939506E-4</v>
      </c>
      <c r="P44" s="13">
        <f t="shared" si="11"/>
        <v>9.1762806368933525E-4</v>
      </c>
      <c r="Q44" s="13">
        <f t="shared" si="11"/>
        <v>6.0462263354565948E-4</v>
      </c>
      <c r="R44" s="13">
        <f t="shared" si="11"/>
        <v>4.853595683016465E-4</v>
      </c>
      <c r="S44" s="13">
        <f t="shared" si="11"/>
        <v>3.8943903564359061E-4</v>
      </c>
      <c r="T44" s="13">
        <f t="shared" si="11"/>
        <v>3.4305191184103023E-4</v>
      </c>
      <c r="U44" s="13">
        <f t="shared" si="11"/>
        <v>3.0269320996012539E-4</v>
      </c>
      <c r="V44" s="13">
        <f t="shared" si="11"/>
        <v>2.7714899806596804E-4</v>
      </c>
      <c r="W44" s="13">
        <f t="shared" si="11"/>
        <v>2.5477023154962808E-4</v>
      </c>
      <c r="X44" s="13">
        <f t="shared" si="11"/>
        <v>2.3090074409992667E-4</v>
      </c>
      <c r="Y44" s="13">
        <f t="shared" si="11"/>
        <v>2.1202730295044603E-4</v>
      </c>
      <c r="Z44" s="13">
        <f t="shared" si="11"/>
        <v>1.9290748605271801E-4</v>
      </c>
      <c r="AA44" s="13">
        <f t="shared" si="11"/>
        <v>1.7650712834438309E-4</v>
      </c>
      <c r="AB44" s="13">
        <f t="shared" si="11"/>
        <v>1.6099503409350291E-4</v>
      </c>
      <c r="AC44" s="13">
        <f t="shared" si="11"/>
        <v>1.4708056187373586E-4</v>
      </c>
      <c r="AD44" s="13">
        <f t="shared" si="11"/>
        <v>1.3426944860839285E-4</v>
      </c>
      <c r="AE44" s="13">
        <f t="shared" si="11"/>
        <v>1.2261144911462907E-4</v>
      </c>
      <c r="AF44" s="13">
        <f t="shared" si="11"/>
        <v>1.1195422302989755E-4</v>
      </c>
      <c r="AG44" s="13">
        <f t="shared" si="11"/>
        <v>1.0222528180747759E-4</v>
      </c>
      <c r="AH44" s="13">
        <f t="shared" si="11"/>
        <v>9.3342596301226877E-5</v>
      </c>
      <c r="AI44" s="13">
        <f t="shared" si="11"/>
        <v>8.5230576587491669E-5</v>
      </c>
      <c r="AJ44" s="13">
        <f t="shared" si="11"/>
        <v>7.7824433901696466E-5</v>
      </c>
      <c r="AK44" s="13">
        <f t="shared" si="11"/>
        <v>7.1061300332075916E-5</v>
      </c>
      <c r="AL44" s="13">
        <f t="shared" si="11"/>
        <v>6.488619874289725E-5</v>
      </c>
      <c r="AM44" s="13">
        <f t="shared" si="11"/>
        <v>5.9247555327601731E-5</v>
      </c>
      <c r="AN44" s="13">
        <f t="shared" si="11"/>
        <v>5.4098979489936028E-5</v>
      </c>
      <c r="AO44" s="13">
        <f t="shared" si="11"/>
        <v>4.939778500556713E-5</v>
      </c>
      <c r="AP44" s="13">
        <f t="shared" si="11"/>
        <v>4.5105132812750526E-5</v>
      </c>
      <c r="AQ44" s="13">
        <f t="shared" si="11"/>
        <v>4.1185508052876685E-5</v>
      </c>
      <c r="AR44" s="13">
        <f t="shared" si="11"/>
        <v>3.7606498153763823E-5</v>
      </c>
      <c r="AS44" s="13">
        <f t="shared" si="11"/>
        <v>3.4338503610342741E-5</v>
      </c>
      <c r="AT44" s="13">
        <f t="shared" si="11"/>
        <v>3.135449605906615E-5</v>
      </c>
      <c r="AU44" s="13">
        <f t="shared" si="11"/>
        <v>2.8629798180190846E-5</v>
      </c>
      <c r="AV44" s="13">
        <f t="shared" si="11"/>
        <v>2.6141876332985703E-5</v>
      </c>
      <c r="AW44" s="13">
        <f t="shared" si="11"/>
        <v>2.3870155018812511E-5</v>
      </c>
      <c r="AX44" s="13">
        <f t="shared" si="11"/>
        <v>2.1795844077132642E-5</v>
      </c>
      <c r="AY44" s="13">
        <f t="shared" si="11"/>
        <v>1.9901790437870659E-5</v>
      </c>
      <c r="AZ44" s="13">
        <f t="shared" si="11"/>
        <v>1.8172330783272628E-5</v>
      </c>
      <c r="BA44" s="13">
        <f t="shared" si="11"/>
        <v>1.6593160580669064E-5</v>
      </c>
      <c r="BB44" s="13">
        <f t="shared" si="11"/>
        <v>1.5151219486142509E-5</v>
      </c>
      <c r="BC44" s="13">
        <f t="shared" si="11"/>
        <v>1.3834582205163315E-5</v>
      </c>
      <c r="BD44" s="13">
        <f t="shared" si="11"/>
        <v>1.2632361176656559E-5</v>
      </c>
      <c r="BE44" s="13">
        <f t="shared" si="11"/>
        <v>1.1534611985553056E-5</v>
      </c>
      <c r="BF44" s="13">
        <f t="shared" si="11"/>
        <v>1.053225696523441E-5</v>
      </c>
      <c r="BG44" s="13">
        <f t="shared" si="11"/>
        <v>9.6170069809886627E-6</v>
      </c>
      <c r="BH44" s="13">
        <f t="shared" si="11"/>
        <v>8.7812913989182562E-6</v>
      </c>
      <c r="BI44" s="13">
        <f t="shared" si="11"/>
        <v>8.0181998782791197E-6</v>
      </c>
      <c r="BJ44" s="13">
        <f t="shared" si="11"/>
        <v>7.3214196163462475E-6</v>
      </c>
      <c r="BK44" s="13">
        <f t="shared" si="11"/>
        <v>6.6851898736786097E-6</v>
      </c>
      <c r="BL44" s="13">
        <f t="shared" si="11"/>
        <v>6.10424922342645E-6</v>
      </c>
      <c r="BM44" s="13">
        <f t="shared" si="11"/>
        <v>5.5737918955856003E-6</v>
      </c>
      <c r="BN44" s="13">
        <f t="shared" si="11"/>
        <v>5.0894313972094096E-6</v>
      </c>
      <c r="BO44" s="13">
        <f t="shared" si="11"/>
        <v>4.6471604946418665E-6</v>
      </c>
      <c r="BP44" s="13">
        <f t="shared" ref="BP44:CG44" si="12">+MAX(BP41:BP43)</f>
        <v>4.2433239286765456E-6</v>
      </c>
      <c r="BQ44" s="13">
        <f t="shared" si="12"/>
        <v>3.8745802157791331E-6</v>
      </c>
      <c r="BR44" s="13">
        <f t="shared" si="12"/>
        <v>3.5378798202145845E-6</v>
      </c>
      <c r="BS44" s="13">
        <f t="shared" si="12"/>
        <v>3.2304396881954744E-6</v>
      </c>
      <c r="BT44" s="13">
        <f t="shared" si="12"/>
        <v>2.9497150535462424E-6</v>
      </c>
      <c r="BU44" s="13">
        <f t="shared" si="12"/>
        <v>2.6933857952826656E-6</v>
      </c>
      <c r="BV44" s="13">
        <f t="shared" si="12"/>
        <v>2.4593309717602096E-6</v>
      </c>
      <c r="BW44" s="13">
        <f t="shared" si="12"/>
        <v>2.2456151782535017E-6</v>
      </c>
      <c r="BX44" s="13">
        <f t="shared" si="12"/>
        <v>2.0504721760516986E-6</v>
      </c>
      <c r="BY44" s="13">
        <f t="shared" si="12"/>
        <v>1.8722876120591536E-6</v>
      </c>
      <c r="BZ44" s="13">
        <f t="shared" si="12"/>
        <v>1.7095862858695909E-6</v>
      </c>
      <c r="CA44" s="13">
        <f t="shared" si="12"/>
        <v>1.5610239643137902E-6</v>
      </c>
      <c r="CB44" s="13">
        <f t="shared" si="12"/>
        <v>1.4253719200496562E-6</v>
      </c>
      <c r="CC44" s="13">
        <f t="shared" si="12"/>
        <v>1.3015078366152011E-6</v>
      </c>
      <c r="CD44" s="13">
        <f t="shared" si="12"/>
        <v>1.1884076229762286E-6</v>
      </c>
      <c r="CE44" s="13">
        <f t="shared" si="12"/>
        <v>1.0851354090846144E-6</v>
      </c>
      <c r="CF44" s="14">
        <f t="shared" si="12"/>
        <v>9.9083717941539362E-7</v>
      </c>
      <c r="CG44" s="13">
        <f t="shared" si="12"/>
        <v>7162.7906972015044</v>
      </c>
    </row>
    <row r="45" spans="2:85" x14ac:dyDescent="0.25">
      <c r="C45" t="s">
        <v>30</v>
      </c>
    </row>
    <row r="46" spans="2:85" x14ac:dyDescent="0.25">
      <c r="C46" t="s">
        <v>31</v>
      </c>
    </row>
    <row r="47" spans="2:85" x14ac:dyDescent="0.25">
      <c r="C47" s="3" t="s">
        <v>32</v>
      </c>
    </row>
    <row r="48" spans="2:85" x14ac:dyDescent="0.25">
      <c r="C48">
        <f>+CF44</f>
        <v>9.9083717941539362E-7</v>
      </c>
      <c r="D48" s="15" t="s">
        <v>33</v>
      </c>
      <c r="E48" t="str">
        <f>+H8</f>
        <v>tol = 0,000001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David Chavez Uscamaita</dc:creator>
  <cp:lastModifiedBy>Luis David Chavez Uscamaita</cp:lastModifiedBy>
  <cp:lastPrinted>2024-09-17T03:10:22Z</cp:lastPrinted>
  <dcterms:created xsi:type="dcterms:W3CDTF">2024-09-17T03:06:46Z</dcterms:created>
  <dcterms:modified xsi:type="dcterms:W3CDTF">2024-09-17T03:10:49Z</dcterms:modified>
</cp:coreProperties>
</file>