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dad\4to Sync\4to-Semestre\AYUDANTIA\"/>
    </mc:Choice>
  </mc:AlternateContent>
  <xr:revisionPtr revIDLastSave="0" documentId="13_ncr:1_{5F0383FA-254A-432F-B451-FCC3FB49740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otas_Deberes" sheetId="1" r:id="rId1"/>
    <sheet name="Notas_Colaborativos" sheetId="3" r:id="rId2"/>
    <sheet name="Asistencias_Tutori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E9" i="1"/>
  <c r="E23" i="1"/>
  <c r="F16" i="1"/>
  <c r="H5" i="1"/>
  <c r="F7" i="1"/>
  <c r="F6" i="1"/>
  <c r="E22" i="1"/>
  <c r="E3" i="1"/>
  <c r="E18" i="1"/>
  <c r="F15" i="1"/>
  <c r="G2" i="1"/>
  <c r="G19" i="1"/>
</calcChain>
</file>

<file path=xl/sharedStrings.xml><?xml version="1.0" encoding="utf-8"?>
<sst xmlns="http://schemas.openxmlformats.org/spreadsheetml/2006/main" count="185" uniqueCount="72">
  <si>
    <t>Nombre</t>
  </si>
  <si>
    <t>Apellido(s)</t>
  </si>
  <si>
    <t>DANNY JAVIER</t>
  </si>
  <si>
    <t>ALAJO CHICAIZA</t>
  </si>
  <si>
    <t>LUIS ALFREDO</t>
  </si>
  <si>
    <t>ALOBUELA CARRILLO</t>
  </si>
  <si>
    <t>PABLO ANDRES</t>
  </si>
  <si>
    <t>BECERRA YANDúN</t>
  </si>
  <si>
    <t>GUSTAVO ALEXANDER</t>
  </si>
  <si>
    <t>BENALCAZAR BENALCAZAR</t>
  </si>
  <si>
    <t>ANTHONY RODRIGO</t>
  </si>
  <si>
    <t>BENAVIDES CARPIO</t>
  </si>
  <si>
    <t>WILLIAM FRANCISCO</t>
  </si>
  <si>
    <t>CARRIóN MONTOYA</t>
  </si>
  <si>
    <t>ANGEL FABIAN</t>
  </si>
  <si>
    <t>CHAVEZ LARA</t>
  </si>
  <si>
    <t>DENISSE NICOLE</t>
  </si>
  <si>
    <t>CORO MUñOZ</t>
  </si>
  <si>
    <t>EDWIN ISRAEL</t>
  </si>
  <si>
    <t>HERNáNDEZ ROMERO</t>
  </si>
  <si>
    <t>ANDRES MAURICIO</t>
  </si>
  <si>
    <t>HUALPA ALDAZ</t>
  </si>
  <si>
    <t>GABRIEL</t>
  </si>
  <si>
    <t>MIñO VILLAMAR</t>
  </si>
  <si>
    <t>MELISSA DAYANA</t>
  </si>
  <si>
    <t>MOLINA SIERRA</t>
  </si>
  <si>
    <t>DYLAN ARIEL</t>
  </si>
  <si>
    <t>MORALES QUISTANCHALA</t>
  </si>
  <si>
    <t>KAROL ALEXANDRA</t>
  </si>
  <si>
    <t>MORENO MEZA</t>
  </si>
  <si>
    <t>MICAELA ANDREA</t>
  </si>
  <si>
    <t>MUÑOZ GILCES</t>
  </si>
  <si>
    <t>ANDREA ESTEFANIA</t>
  </si>
  <si>
    <t>NAVAS PIÑOLA</t>
  </si>
  <si>
    <t>LESLIE ANAHI</t>
  </si>
  <si>
    <t>PALACIOS MONTALVO</t>
  </si>
  <si>
    <t>PAULA DANIELA</t>
  </si>
  <si>
    <t>POZO RIVERA</t>
  </si>
  <si>
    <t>MATHIAS RAUL</t>
  </si>
  <si>
    <t>RIVERA PAREDES</t>
  </si>
  <si>
    <t>STEVEN ARIEL</t>
  </si>
  <si>
    <t>ROSERO ROSERO</t>
  </si>
  <si>
    <t>JOSUé MATEO</t>
  </si>
  <si>
    <t>TENESACA SANCHéZ</t>
  </si>
  <si>
    <t>DAVID SEBASTIAN</t>
  </si>
  <si>
    <t>VALLEJO BUSTOS</t>
  </si>
  <si>
    <t>GABRIEL ALEJANDRO</t>
  </si>
  <si>
    <t>VáSCONEZ AVEIGA</t>
  </si>
  <si>
    <t>CIELO AMARILIS</t>
  </si>
  <si>
    <t>VIZCAINO CHINCHUñA</t>
  </si>
  <si>
    <t>Asistencia Tutoria 1</t>
  </si>
  <si>
    <t>x</t>
  </si>
  <si>
    <t>Asistencia Tutoria 2</t>
  </si>
  <si>
    <t>RD1_C1_T1</t>
  </si>
  <si>
    <t>RD1_C1_T2</t>
  </si>
  <si>
    <t>RD1_C2_T1</t>
  </si>
  <si>
    <t>RD1_C2_T2</t>
  </si>
  <si>
    <t>Grupo</t>
  </si>
  <si>
    <t>Foto</t>
  </si>
  <si>
    <t>Operaciones 2 numeros</t>
  </si>
  <si>
    <t>Cuadrado de n mayor a 10</t>
  </si>
  <si>
    <t>Tabla de multiplicar 1 a 12</t>
  </si>
  <si>
    <t>Serie ASC-DESC</t>
  </si>
  <si>
    <t>Suma y prom notas</t>
  </si>
  <si>
    <t>n primeros multiplos de m</t>
  </si>
  <si>
    <t>orden asc</t>
  </si>
  <si>
    <t>piramide numerica</t>
  </si>
  <si>
    <t>Listado primos</t>
  </si>
  <si>
    <t>Deber Opcional</t>
  </si>
  <si>
    <t>Decimas</t>
  </si>
  <si>
    <t>Notas con decima aplicada por tutorias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</si>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</sst>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sz val="11"/>
      <color rgb="FF000000"/>
      <name val="Arial Unicode MS"/>
    </font>
    <font>
      <i/>
      <sz val="10"/>
      <color rgb="FF808080"/>
      <name val="Liberation Sans"/>
    </font>
    <font>
      <sz val="10"/>
      <color rgb="FF006600"/>
      <name val="Liberation Sans"/>
    </font>
    <font>
      <b/>
      <i/>
      <sz val="16"/>
      <color theme="1"/>
      <name val="Liberation Sans"/>
    </font>
    <font>
      <b/>
      <i/>
      <sz val="12"/>
      <color theme="1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11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0" borderId="0" applyNumberFormat="0" applyBorder="0" applyProtection="0"/>
    <xf numFmtId="0" fontId="3" fillId="6" borderId="0"/>
    <xf numFmtId="0" fontId="6" fillId="0" borderId="0"/>
    <xf numFmtId="0" fontId="7" fillId="7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>
      <alignment horizontal="center"/>
    </xf>
    <xf numFmtId="0" fontId="10" fillId="0" borderId="0"/>
    <xf numFmtId="0" fontId="12" fillId="8" borderId="1"/>
    <xf numFmtId="0" fontId="13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21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Default" xfId="7" xr:uid="{00000000-0005-0000-0000-000005000000}"/>
    <cellStyle name="Error" xfId="8" xr:uid="{00000000-0005-0000-0000-000006000000}"/>
    <cellStyle name="Footnote" xfId="9" xr:uid="{00000000-0005-0000-0000-000007000000}"/>
    <cellStyle name="Good" xfId="10" xr:uid="{00000000-0005-0000-0000-000008000000}"/>
    <cellStyle name="Heading" xfId="11" xr:uid="{00000000-0005-0000-0000-000009000000}"/>
    <cellStyle name="Heading 1" xfId="12" xr:uid="{00000000-0005-0000-0000-00000A000000}"/>
    <cellStyle name="Heading 2" xfId="13" xr:uid="{00000000-0005-0000-0000-00000B000000}"/>
    <cellStyle name="Hyperlink" xfId="14" xr:uid="{00000000-0005-0000-0000-00000C000000}"/>
    <cellStyle name="Neutral" xfId="1" builtinId="28" customBuiltin="1"/>
    <cellStyle name="Normal" xfId="0" builtinId="0" customBuiltin="1"/>
    <cellStyle name="Note" xfId="15" xr:uid="{00000000-0005-0000-0000-00000F000000}"/>
    <cellStyle name="Result" xfId="16" xr:uid="{00000000-0005-0000-0000-000010000000}"/>
    <cellStyle name="Result2" xfId="17" xr:uid="{00000000-0005-0000-0000-000011000000}"/>
    <cellStyle name="Status" xfId="18" xr:uid="{00000000-0005-0000-0000-000012000000}"/>
    <cellStyle name="Text" xfId="19" xr:uid="{00000000-0005-0000-0000-000013000000}"/>
    <cellStyle name="Warning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workbookViewId="0">
      <selection activeCell="D16" sqref="D16"/>
    </sheetView>
  </sheetViews>
  <sheetFormatPr baseColWidth="10" defaultColWidth="10.28515625" defaultRowHeight="12.75"/>
  <cols>
    <col min="1" max="1" width="17" customWidth="1"/>
    <col min="2" max="2" width="38.140625" customWidth="1"/>
    <col min="3" max="3" width="17.5703125" customWidth="1"/>
    <col min="4" max="4" width="17.42578125" customWidth="1"/>
    <col min="5" max="5" width="13.42578125" customWidth="1"/>
    <col min="6" max="6" width="13.7109375" customWidth="1"/>
    <col min="7" max="7" width="13.42578125" customWidth="1"/>
    <col min="8" max="8" width="15.7109375" customWidth="1"/>
    <col min="9" max="9" width="12.28515625" bestFit="1" customWidth="1"/>
  </cols>
  <sheetData>
    <row r="1" spans="1:11">
      <c r="A1" t="s">
        <v>0</v>
      </c>
      <c r="B1" t="s">
        <v>1</v>
      </c>
      <c r="C1" t="s">
        <v>57</v>
      </c>
      <c r="D1" t="s">
        <v>58</v>
      </c>
      <c r="E1" t="s">
        <v>53</v>
      </c>
      <c r="F1" t="s">
        <v>54</v>
      </c>
      <c r="G1" t="s">
        <v>55</v>
      </c>
      <c r="H1" t="s">
        <v>56</v>
      </c>
      <c r="I1" t="s">
        <v>71</v>
      </c>
    </row>
    <row r="2" spans="1:11">
      <c r="A2" t="s">
        <v>4</v>
      </c>
      <c r="B2" t="s">
        <v>5</v>
      </c>
      <c r="C2">
        <v>1</v>
      </c>
      <c r="D2">
        <v>50</v>
      </c>
      <c r="E2">
        <v>48.7</v>
      </c>
      <c r="F2" s="1">
        <v>0</v>
      </c>
      <c r="G2" s="2">
        <f>47.8+0.3</f>
        <v>48.099999999999994</v>
      </c>
      <c r="H2">
        <v>50</v>
      </c>
      <c r="I2">
        <f>AVERAGE(D2:H2)</f>
        <v>39.36</v>
      </c>
      <c r="J2" s="2"/>
      <c r="K2" t="s">
        <v>70</v>
      </c>
    </row>
    <row r="3" spans="1:11">
      <c r="A3" t="s">
        <v>26</v>
      </c>
      <c r="B3" t="s">
        <v>27</v>
      </c>
      <c r="C3">
        <v>1</v>
      </c>
      <c r="D3">
        <v>40</v>
      </c>
      <c r="E3" s="2">
        <f>48.7+0.1</f>
        <v>48.800000000000004</v>
      </c>
      <c r="F3" s="1">
        <v>0</v>
      </c>
      <c r="G3">
        <v>47.8</v>
      </c>
      <c r="H3">
        <v>50</v>
      </c>
      <c r="I3">
        <f t="shared" ref="I3:I25" si="0">AVERAGE(D3:H3)</f>
        <v>37.320000000000007</v>
      </c>
    </row>
    <row r="4" spans="1:11">
      <c r="A4" t="s">
        <v>20</v>
      </c>
      <c r="B4" t="s">
        <v>21</v>
      </c>
      <c r="C4">
        <v>2</v>
      </c>
      <c r="D4">
        <v>40</v>
      </c>
      <c r="E4">
        <v>48.4</v>
      </c>
      <c r="F4">
        <v>49</v>
      </c>
      <c r="G4">
        <v>49.9</v>
      </c>
      <c r="H4">
        <v>34.799999999999997</v>
      </c>
      <c r="I4">
        <f t="shared" si="0"/>
        <v>44.42</v>
      </c>
    </row>
    <row r="5" spans="1:11">
      <c r="A5" t="s">
        <v>40</v>
      </c>
      <c r="B5" t="s">
        <v>41</v>
      </c>
      <c r="C5">
        <v>2</v>
      </c>
      <c r="D5">
        <v>50</v>
      </c>
      <c r="E5">
        <v>48.4</v>
      </c>
      <c r="F5">
        <v>49</v>
      </c>
      <c r="G5">
        <v>49.9</v>
      </c>
      <c r="H5" s="2">
        <f>34.8+0.1</f>
        <v>34.9</v>
      </c>
      <c r="I5">
        <f t="shared" si="0"/>
        <v>46.440000000000005</v>
      </c>
    </row>
    <row r="6" spans="1:11">
      <c r="A6" t="s">
        <v>32</v>
      </c>
      <c r="B6" t="s">
        <v>33</v>
      </c>
      <c r="C6">
        <v>3</v>
      </c>
      <c r="D6">
        <v>50</v>
      </c>
      <c r="E6">
        <v>45</v>
      </c>
      <c r="F6" s="2">
        <f>37.5+0.1</f>
        <v>37.6</v>
      </c>
      <c r="G6">
        <v>44.9</v>
      </c>
      <c r="H6">
        <v>47.5</v>
      </c>
      <c r="I6">
        <f t="shared" si="0"/>
        <v>45</v>
      </c>
    </row>
    <row r="7" spans="1:11">
      <c r="A7" t="s">
        <v>34</v>
      </c>
      <c r="B7" t="s">
        <v>35</v>
      </c>
      <c r="C7">
        <v>3</v>
      </c>
      <c r="D7">
        <v>50</v>
      </c>
      <c r="E7">
        <v>45</v>
      </c>
      <c r="F7" s="2">
        <f>37.5+0.1</f>
        <v>37.6</v>
      </c>
      <c r="G7">
        <v>44.9</v>
      </c>
      <c r="H7">
        <v>47.5</v>
      </c>
      <c r="I7">
        <f t="shared" si="0"/>
        <v>45</v>
      </c>
    </row>
    <row r="8" spans="1:11">
      <c r="A8" t="s">
        <v>14</v>
      </c>
      <c r="B8" t="s">
        <v>15</v>
      </c>
      <c r="C8">
        <v>5</v>
      </c>
      <c r="D8">
        <v>50</v>
      </c>
      <c r="E8">
        <v>48.5</v>
      </c>
      <c r="F8">
        <v>50</v>
      </c>
      <c r="G8">
        <v>48.5</v>
      </c>
      <c r="H8">
        <v>50</v>
      </c>
      <c r="I8">
        <f t="shared" si="0"/>
        <v>49.4</v>
      </c>
    </row>
    <row r="9" spans="1:11">
      <c r="A9" t="s">
        <v>46</v>
      </c>
      <c r="B9" t="s">
        <v>47</v>
      </c>
      <c r="C9">
        <v>5</v>
      </c>
      <c r="D9">
        <v>50</v>
      </c>
      <c r="E9" s="2">
        <f>48.5+0.1</f>
        <v>48.6</v>
      </c>
      <c r="F9">
        <v>50</v>
      </c>
      <c r="G9">
        <v>48.5</v>
      </c>
      <c r="H9">
        <v>50</v>
      </c>
      <c r="I9">
        <f t="shared" si="0"/>
        <v>49.42</v>
      </c>
    </row>
    <row r="10" spans="1:11">
      <c r="A10" t="s">
        <v>24</v>
      </c>
      <c r="B10" t="s">
        <v>25</v>
      </c>
      <c r="C10">
        <v>6</v>
      </c>
      <c r="D10">
        <v>50</v>
      </c>
      <c r="E10" s="3">
        <v>0</v>
      </c>
      <c r="F10" s="3">
        <v>0</v>
      </c>
      <c r="G10">
        <v>47.5</v>
      </c>
      <c r="H10">
        <v>50</v>
      </c>
      <c r="I10" s="3">
        <f t="shared" si="0"/>
        <v>29.5</v>
      </c>
    </row>
    <row r="11" spans="1:11">
      <c r="A11" t="s">
        <v>22</v>
      </c>
      <c r="B11" t="s">
        <v>23</v>
      </c>
      <c r="C11">
        <v>7</v>
      </c>
      <c r="D11">
        <v>40</v>
      </c>
      <c r="E11">
        <v>42</v>
      </c>
      <c r="F11">
        <v>37.5</v>
      </c>
      <c r="G11">
        <v>27</v>
      </c>
      <c r="H11">
        <v>48.2</v>
      </c>
      <c r="I11">
        <f t="shared" si="0"/>
        <v>38.94</v>
      </c>
    </row>
    <row r="12" spans="1:11">
      <c r="A12" t="s">
        <v>38</v>
      </c>
      <c r="B12" t="s">
        <v>39</v>
      </c>
      <c r="C12">
        <v>7</v>
      </c>
      <c r="D12">
        <v>50</v>
      </c>
      <c r="E12">
        <v>42</v>
      </c>
      <c r="F12">
        <v>37.5</v>
      </c>
      <c r="G12">
        <v>27</v>
      </c>
      <c r="H12">
        <v>48.2</v>
      </c>
      <c r="I12">
        <f t="shared" si="0"/>
        <v>40.94</v>
      </c>
    </row>
    <row r="13" spans="1:11">
      <c r="A13" t="s">
        <v>18</v>
      </c>
      <c r="B13" t="s">
        <v>19</v>
      </c>
      <c r="C13">
        <v>8</v>
      </c>
      <c r="D13">
        <v>50</v>
      </c>
      <c r="E13">
        <v>50</v>
      </c>
      <c r="F13">
        <v>47.25</v>
      </c>
      <c r="G13">
        <v>47.5</v>
      </c>
      <c r="H13">
        <v>48.2</v>
      </c>
      <c r="I13">
        <f t="shared" si="0"/>
        <v>48.589999999999996</v>
      </c>
    </row>
    <row r="14" spans="1:11">
      <c r="A14" t="s">
        <v>36</v>
      </c>
      <c r="B14" t="s">
        <v>37</v>
      </c>
      <c r="C14">
        <v>8</v>
      </c>
      <c r="D14">
        <v>50</v>
      </c>
      <c r="E14">
        <v>50</v>
      </c>
      <c r="F14">
        <v>47.25</v>
      </c>
      <c r="G14">
        <v>47.5</v>
      </c>
      <c r="H14">
        <v>48.2</v>
      </c>
      <c r="I14">
        <f t="shared" si="0"/>
        <v>48.589999999999996</v>
      </c>
    </row>
    <row r="15" spans="1:11">
      <c r="A15" t="s">
        <v>12</v>
      </c>
      <c r="B15" t="s">
        <v>13</v>
      </c>
      <c r="C15">
        <v>9</v>
      </c>
      <c r="D15">
        <v>40</v>
      </c>
      <c r="E15">
        <v>45</v>
      </c>
      <c r="F15" s="2">
        <f>40+0.1</f>
        <v>40.1</v>
      </c>
      <c r="G15">
        <v>40</v>
      </c>
      <c r="H15" s="1">
        <v>0</v>
      </c>
      <c r="I15">
        <f t="shared" si="0"/>
        <v>33.019999999999996</v>
      </c>
    </row>
    <row r="16" spans="1:11">
      <c r="A16" t="s">
        <v>42</v>
      </c>
      <c r="B16" t="s">
        <v>43</v>
      </c>
      <c r="C16">
        <v>9</v>
      </c>
      <c r="D16">
        <v>40</v>
      </c>
      <c r="E16">
        <v>45</v>
      </c>
      <c r="F16" s="2">
        <f>40+0.1</f>
        <v>40.1</v>
      </c>
      <c r="G16">
        <v>40</v>
      </c>
      <c r="H16" s="1">
        <v>0</v>
      </c>
      <c r="I16">
        <f t="shared" si="0"/>
        <v>33.019999999999996</v>
      </c>
    </row>
    <row r="17" spans="1:9">
      <c r="A17" t="s">
        <v>6</v>
      </c>
      <c r="B17" t="s">
        <v>7</v>
      </c>
      <c r="C17">
        <v>10</v>
      </c>
      <c r="D17">
        <v>50</v>
      </c>
      <c r="E17">
        <v>50</v>
      </c>
      <c r="F17" s="1">
        <v>0</v>
      </c>
      <c r="G17">
        <v>37.4</v>
      </c>
      <c r="H17" s="1">
        <v>0</v>
      </c>
      <c r="I17" s="3">
        <f t="shared" si="0"/>
        <v>27.48</v>
      </c>
    </row>
    <row r="18" spans="1:9">
      <c r="A18" t="s">
        <v>16</v>
      </c>
      <c r="B18" t="s">
        <v>17</v>
      </c>
      <c r="C18">
        <v>11</v>
      </c>
      <c r="D18">
        <v>50</v>
      </c>
      <c r="E18" s="2">
        <f>41.23+0.2</f>
        <v>41.43</v>
      </c>
      <c r="F18">
        <v>47.5</v>
      </c>
      <c r="G18">
        <v>50</v>
      </c>
      <c r="H18">
        <v>42.5</v>
      </c>
      <c r="I18">
        <f t="shared" si="0"/>
        <v>46.286000000000001</v>
      </c>
    </row>
    <row r="19" spans="1:9">
      <c r="A19" t="s">
        <v>2</v>
      </c>
      <c r="B19" t="s">
        <v>3</v>
      </c>
      <c r="C19">
        <v>12</v>
      </c>
      <c r="D19">
        <v>50</v>
      </c>
      <c r="E19">
        <v>44</v>
      </c>
      <c r="F19" s="1">
        <v>0</v>
      </c>
      <c r="G19" s="2">
        <f>31.25+0.1</f>
        <v>31.35</v>
      </c>
      <c r="H19" s="1">
        <v>0</v>
      </c>
      <c r="I19" s="3">
        <f t="shared" si="0"/>
        <v>25.07</v>
      </c>
    </row>
    <row r="20" spans="1:9">
      <c r="A20" t="s">
        <v>28</v>
      </c>
      <c r="B20" t="s">
        <v>29</v>
      </c>
      <c r="C20">
        <v>13</v>
      </c>
      <c r="D20">
        <v>40</v>
      </c>
      <c r="E20">
        <v>48.5</v>
      </c>
      <c r="F20">
        <v>40</v>
      </c>
      <c r="G20">
        <v>35.65</v>
      </c>
      <c r="H20">
        <v>42.5</v>
      </c>
      <c r="I20">
        <f t="shared" si="0"/>
        <v>41.33</v>
      </c>
    </row>
    <row r="21" spans="1:9">
      <c r="A21" t="s">
        <v>48</v>
      </c>
      <c r="B21" t="s">
        <v>49</v>
      </c>
      <c r="C21">
        <v>13</v>
      </c>
      <c r="D21">
        <v>40</v>
      </c>
      <c r="E21">
        <v>48.5</v>
      </c>
      <c r="F21">
        <v>40</v>
      </c>
      <c r="G21">
        <v>35.65</v>
      </c>
      <c r="H21">
        <v>42.5</v>
      </c>
      <c r="I21">
        <f t="shared" si="0"/>
        <v>41.33</v>
      </c>
    </row>
    <row r="22" spans="1:9">
      <c r="A22" t="s">
        <v>30</v>
      </c>
      <c r="B22" t="s">
        <v>31</v>
      </c>
      <c r="C22">
        <v>14</v>
      </c>
      <c r="D22">
        <v>50</v>
      </c>
      <c r="E22" s="2">
        <f>39.52+0.1</f>
        <v>39.620000000000005</v>
      </c>
      <c r="F22">
        <v>46.55</v>
      </c>
      <c r="G22">
        <v>50</v>
      </c>
      <c r="H22">
        <v>45.9</v>
      </c>
      <c r="I22">
        <f t="shared" si="0"/>
        <v>46.414000000000001</v>
      </c>
    </row>
    <row r="23" spans="1:9">
      <c r="A23" t="s">
        <v>44</v>
      </c>
      <c r="B23" t="s">
        <v>45</v>
      </c>
      <c r="C23">
        <v>15</v>
      </c>
      <c r="D23">
        <v>40</v>
      </c>
      <c r="E23" s="2">
        <f>23.75+0.1</f>
        <v>23.85</v>
      </c>
      <c r="F23">
        <v>45.2</v>
      </c>
      <c r="G23">
        <v>31.25</v>
      </c>
      <c r="H23">
        <v>35</v>
      </c>
      <c r="I23">
        <f t="shared" si="0"/>
        <v>35.06</v>
      </c>
    </row>
    <row r="24" spans="1:9">
      <c r="A24" t="s">
        <v>8</v>
      </c>
      <c r="B24" t="s">
        <v>9</v>
      </c>
      <c r="C24">
        <v>16</v>
      </c>
      <c r="D24">
        <v>50</v>
      </c>
      <c r="E24">
        <v>38.25</v>
      </c>
      <c r="F24">
        <v>50</v>
      </c>
      <c r="G24">
        <v>48.6</v>
      </c>
      <c r="H24">
        <v>30</v>
      </c>
      <c r="I24">
        <f t="shared" si="0"/>
        <v>43.37</v>
      </c>
    </row>
    <row r="25" spans="1:9">
      <c r="A25" t="s">
        <v>10</v>
      </c>
      <c r="B25" t="s">
        <v>11</v>
      </c>
      <c r="C25">
        <v>16</v>
      </c>
      <c r="D25">
        <v>45</v>
      </c>
      <c r="E25">
        <v>38.25</v>
      </c>
      <c r="F25">
        <v>50</v>
      </c>
      <c r="G25">
        <v>48.6</v>
      </c>
      <c r="H25">
        <v>30</v>
      </c>
      <c r="I25">
        <f t="shared" si="0"/>
        <v>42.37</v>
      </c>
    </row>
  </sheetData>
  <sortState xmlns:xlrd2="http://schemas.microsoft.com/office/spreadsheetml/2017/richdata2" ref="A2:H26">
    <sortCondition ref="C2:C26"/>
  </sortState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"/>
  <sheetViews>
    <sheetView workbookViewId="0">
      <selection activeCell="L7" sqref="L7"/>
    </sheetView>
  </sheetViews>
  <sheetFormatPr baseColWidth="10" defaultRowHeight="12.75"/>
  <cols>
    <col min="1" max="1" width="19" customWidth="1"/>
    <col min="5" max="5" width="20.5703125" customWidth="1"/>
    <col min="6" max="6" width="28.85546875" customWidth="1"/>
    <col min="7" max="7" width="23.5703125" customWidth="1"/>
    <col min="8" max="8" width="19.5703125" customWidth="1"/>
    <col min="9" max="9" width="18.85546875" customWidth="1"/>
    <col min="10" max="10" width="20.85546875" customWidth="1"/>
  </cols>
  <sheetData>
    <row r="1" spans="1:13">
      <c r="A1" t="s">
        <v>0</v>
      </c>
      <c r="B1" t="s">
        <v>1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</row>
    <row r="2" spans="1:13">
      <c r="A2" t="s">
        <v>2</v>
      </c>
      <c r="B2" t="s">
        <v>3</v>
      </c>
      <c r="E2">
        <v>50</v>
      </c>
      <c r="F2">
        <v>50</v>
      </c>
      <c r="G2">
        <v>50</v>
      </c>
      <c r="H2">
        <v>50</v>
      </c>
      <c r="I2">
        <v>50</v>
      </c>
      <c r="J2">
        <v>50</v>
      </c>
      <c r="K2">
        <v>50</v>
      </c>
      <c r="L2">
        <v>50</v>
      </c>
      <c r="M2">
        <v>50</v>
      </c>
    </row>
    <row r="3" spans="1:13">
      <c r="A3" t="s">
        <v>4</v>
      </c>
      <c r="B3" t="s">
        <v>5</v>
      </c>
      <c r="E3">
        <v>50</v>
      </c>
      <c r="F3">
        <v>50</v>
      </c>
      <c r="G3">
        <v>50</v>
      </c>
      <c r="H3">
        <v>50</v>
      </c>
      <c r="I3">
        <v>50</v>
      </c>
      <c r="J3">
        <v>50</v>
      </c>
      <c r="K3">
        <v>50</v>
      </c>
      <c r="L3">
        <v>50</v>
      </c>
      <c r="M3">
        <v>50</v>
      </c>
    </row>
    <row r="4" spans="1:13">
      <c r="A4" t="s">
        <v>6</v>
      </c>
      <c r="B4" t="s">
        <v>7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  <c r="L4">
        <v>50</v>
      </c>
      <c r="M4">
        <v>50</v>
      </c>
    </row>
    <row r="5" spans="1:13">
      <c r="A5" t="s">
        <v>8</v>
      </c>
      <c r="B5" t="s">
        <v>9</v>
      </c>
      <c r="E5">
        <v>50</v>
      </c>
      <c r="F5">
        <v>50</v>
      </c>
      <c r="G5">
        <v>50</v>
      </c>
      <c r="H5">
        <v>50</v>
      </c>
      <c r="I5">
        <v>50</v>
      </c>
      <c r="J5">
        <v>50</v>
      </c>
      <c r="K5">
        <v>50</v>
      </c>
      <c r="L5">
        <v>50</v>
      </c>
      <c r="M5">
        <v>50</v>
      </c>
    </row>
    <row r="6" spans="1:13">
      <c r="A6" t="s">
        <v>10</v>
      </c>
      <c r="B6" t="s">
        <v>11</v>
      </c>
      <c r="E6">
        <v>0</v>
      </c>
      <c r="F6">
        <v>50</v>
      </c>
      <c r="G6">
        <v>50</v>
      </c>
      <c r="H6">
        <v>50</v>
      </c>
      <c r="I6">
        <v>50</v>
      </c>
      <c r="J6">
        <v>50</v>
      </c>
      <c r="K6">
        <v>50</v>
      </c>
      <c r="L6">
        <v>50</v>
      </c>
      <c r="M6">
        <v>50</v>
      </c>
    </row>
    <row r="7" spans="1:13">
      <c r="A7" t="s">
        <v>12</v>
      </c>
      <c r="B7" t="s">
        <v>13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 s="2">
        <v>50</v>
      </c>
      <c r="M7">
        <v>50</v>
      </c>
    </row>
    <row r="8" spans="1:13">
      <c r="A8" t="s">
        <v>14</v>
      </c>
      <c r="B8" t="s">
        <v>15</v>
      </c>
      <c r="E8">
        <v>50</v>
      </c>
      <c r="F8">
        <v>50</v>
      </c>
      <c r="G8">
        <v>50</v>
      </c>
      <c r="H8">
        <v>50</v>
      </c>
      <c r="I8">
        <v>50</v>
      </c>
      <c r="J8">
        <v>50</v>
      </c>
      <c r="K8">
        <v>50</v>
      </c>
      <c r="L8">
        <v>50</v>
      </c>
      <c r="M8">
        <v>50</v>
      </c>
    </row>
    <row r="9" spans="1:13">
      <c r="A9" t="s">
        <v>16</v>
      </c>
      <c r="B9" t="s">
        <v>17</v>
      </c>
      <c r="E9">
        <v>50</v>
      </c>
      <c r="F9">
        <v>50</v>
      </c>
      <c r="G9">
        <v>50</v>
      </c>
      <c r="H9">
        <v>50</v>
      </c>
      <c r="I9">
        <v>50</v>
      </c>
      <c r="J9">
        <v>50</v>
      </c>
      <c r="K9">
        <v>50</v>
      </c>
      <c r="L9">
        <v>50</v>
      </c>
      <c r="M9">
        <v>50</v>
      </c>
    </row>
    <row r="10" spans="1:13">
      <c r="A10" t="s">
        <v>18</v>
      </c>
      <c r="B10" t="s">
        <v>19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</row>
    <row r="11" spans="1:13">
      <c r="A11" t="s">
        <v>20</v>
      </c>
      <c r="B11" t="s">
        <v>21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</row>
    <row r="12" spans="1:13">
      <c r="A12" t="s">
        <v>22</v>
      </c>
      <c r="B12" t="s">
        <v>23</v>
      </c>
      <c r="E12">
        <v>50</v>
      </c>
      <c r="F12">
        <v>50</v>
      </c>
      <c r="G12">
        <v>50</v>
      </c>
      <c r="H12">
        <v>50</v>
      </c>
      <c r="I12">
        <v>50</v>
      </c>
      <c r="J12">
        <v>50</v>
      </c>
      <c r="K12">
        <v>50</v>
      </c>
      <c r="L12">
        <v>50</v>
      </c>
      <c r="M12">
        <v>50</v>
      </c>
    </row>
    <row r="13" spans="1:13">
      <c r="A13" t="s">
        <v>24</v>
      </c>
      <c r="B13" t="s">
        <v>25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</row>
    <row r="14" spans="1:13">
      <c r="A14" t="s">
        <v>26</v>
      </c>
      <c r="B14" t="s">
        <v>27</v>
      </c>
      <c r="E14">
        <v>50</v>
      </c>
      <c r="F14">
        <v>50</v>
      </c>
      <c r="G14">
        <v>50</v>
      </c>
      <c r="H14">
        <v>50</v>
      </c>
      <c r="I14">
        <v>50</v>
      </c>
      <c r="J14">
        <v>50</v>
      </c>
      <c r="K14">
        <v>50</v>
      </c>
      <c r="L14">
        <v>50</v>
      </c>
      <c r="M14">
        <v>50</v>
      </c>
    </row>
    <row r="15" spans="1:13">
      <c r="A15" t="s">
        <v>28</v>
      </c>
      <c r="B15" t="s">
        <v>29</v>
      </c>
      <c r="E15">
        <v>50</v>
      </c>
      <c r="F15">
        <v>50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</row>
    <row r="17" spans="1:13">
      <c r="A17" t="s">
        <v>30</v>
      </c>
      <c r="B17" t="s">
        <v>31</v>
      </c>
      <c r="E17">
        <v>50</v>
      </c>
      <c r="F17">
        <v>50</v>
      </c>
      <c r="G17">
        <v>50</v>
      </c>
      <c r="H17">
        <v>50</v>
      </c>
      <c r="I17">
        <v>50</v>
      </c>
      <c r="J17">
        <v>50</v>
      </c>
      <c r="K17">
        <v>50</v>
      </c>
      <c r="L17">
        <v>50</v>
      </c>
      <c r="M17">
        <v>50</v>
      </c>
    </row>
    <row r="18" spans="1:13">
      <c r="A18" t="s">
        <v>32</v>
      </c>
      <c r="B18" t="s">
        <v>33</v>
      </c>
      <c r="E18">
        <v>50</v>
      </c>
      <c r="F18">
        <v>50</v>
      </c>
      <c r="G18">
        <v>50</v>
      </c>
      <c r="H18">
        <v>50</v>
      </c>
      <c r="I18">
        <v>50</v>
      </c>
      <c r="J18">
        <v>50</v>
      </c>
      <c r="K18">
        <v>50</v>
      </c>
      <c r="L18">
        <v>50</v>
      </c>
      <c r="M18">
        <v>50</v>
      </c>
    </row>
    <row r="19" spans="1:13">
      <c r="A19" t="s">
        <v>34</v>
      </c>
      <c r="B19" t="s">
        <v>35</v>
      </c>
      <c r="E19">
        <v>50</v>
      </c>
      <c r="F19">
        <v>50</v>
      </c>
      <c r="G19">
        <v>50</v>
      </c>
      <c r="H19">
        <v>50</v>
      </c>
      <c r="I19">
        <v>50</v>
      </c>
      <c r="J19">
        <v>50</v>
      </c>
      <c r="K19">
        <v>50</v>
      </c>
      <c r="L19">
        <v>50</v>
      </c>
      <c r="M19">
        <v>50</v>
      </c>
    </row>
    <row r="20" spans="1:13">
      <c r="A20" t="s">
        <v>36</v>
      </c>
      <c r="B20" t="s">
        <v>37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</row>
    <row r="21" spans="1:13">
      <c r="A21" t="s">
        <v>38</v>
      </c>
      <c r="B21" t="s">
        <v>39</v>
      </c>
      <c r="E21">
        <v>50</v>
      </c>
      <c r="F21">
        <v>50</v>
      </c>
      <c r="G21">
        <v>50</v>
      </c>
      <c r="H21">
        <v>50</v>
      </c>
      <c r="I21">
        <v>50</v>
      </c>
      <c r="J21">
        <v>50</v>
      </c>
      <c r="K21">
        <v>50</v>
      </c>
      <c r="L21">
        <v>50</v>
      </c>
      <c r="M21">
        <v>50</v>
      </c>
    </row>
    <row r="22" spans="1:13">
      <c r="A22" t="s">
        <v>40</v>
      </c>
      <c r="B22" t="s">
        <v>41</v>
      </c>
      <c r="E22">
        <v>50</v>
      </c>
      <c r="F22">
        <v>50</v>
      </c>
      <c r="G22">
        <v>50</v>
      </c>
      <c r="H22">
        <v>50</v>
      </c>
      <c r="I22">
        <v>50</v>
      </c>
      <c r="J22">
        <v>50</v>
      </c>
      <c r="K22">
        <v>50</v>
      </c>
      <c r="L22">
        <v>50</v>
      </c>
      <c r="M22">
        <v>50</v>
      </c>
    </row>
    <row r="23" spans="1:13">
      <c r="A23" t="s">
        <v>42</v>
      </c>
      <c r="B23" t="s">
        <v>43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50</v>
      </c>
      <c r="L23">
        <v>50</v>
      </c>
      <c r="M23">
        <v>50</v>
      </c>
    </row>
    <row r="24" spans="1:13">
      <c r="A24" t="s">
        <v>44</v>
      </c>
      <c r="B24" t="s">
        <v>45</v>
      </c>
      <c r="E24">
        <v>50</v>
      </c>
      <c r="F24">
        <v>50</v>
      </c>
      <c r="G24">
        <v>50</v>
      </c>
      <c r="H24">
        <v>50</v>
      </c>
      <c r="I24">
        <v>50</v>
      </c>
      <c r="J24">
        <v>50</v>
      </c>
      <c r="K24">
        <v>50</v>
      </c>
      <c r="L24">
        <v>50</v>
      </c>
      <c r="M24">
        <v>50</v>
      </c>
    </row>
    <row r="25" spans="1:13">
      <c r="A25" t="s">
        <v>46</v>
      </c>
      <c r="B25" t="s">
        <v>47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>
        <v>50</v>
      </c>
    </row>
    <row r="26" spans="1:13">
      <c r="A26" t="s">
        <v>48</v>
      </c>
      <c r="B26" t="s">
        <v>49</v>
      </c>
      <c r="E26">
        <v>50</v>
      </c>
      <c r="F26">
        <v>50</v>
      </c>
      <c r="G26">
        <v>50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F2" sqref="F2"/>
    </sheetView>
  </sheetViews>
  <sheetFormatPr baseColWidth="10" defaultRowHeight="12.75"/>
  <cols>
    <col min="1" max="1" width="31.7109375" customWidth="1"/>
    <col min="2" max="2" width="38.140625" customWidth="1"/>
    <col min="3" max="3" width="21" customWidth="1"/>
    <col min="4" max="4" width="22.85546875" customWidth="1"/>
    <col min="5" max="5" width="19" customWidth="1"/>
    <col min="6" max="16377" width="10.28515625" customWidth="1"/>
    <col min="16378" max="16384" width="12.140625" customWidth="1"/>
  </cols>
  <sheetData>
    <row r="1" spans="1:6">
      <c r="A1" t="s">
        <v>0</v>
      </c>
      <c r="B1" t="s">
        <v>1</v>
      </c>
      <c r="C1" t="s">
        <v>50</v>
      </c>
      <c r="D1" t="s">
        <v>52</v>
      </c>
      <c r="E1" t="s">
        <v>68</v>
      </c>
      <c r="F1" t="s">
        <v>69</v>
      </c>
    </row>
    <row r="2" spans="1:6">
      <c r="A2" t="s">
        <v>2</v>
      </c>
      <c r="B2" t="s">
        <v>3</v>
      </c>
      <c r="D2" t="s">
        <v>51</v>
      </c>
      <c r="F2">
        <v>0.1</v>
      </c>
    </row>
    <row r="3" spans="1:6">
      <c r="A3" t="s">
        <v>4</v>
      </c>
      <c r="B3" t="s">
        <v>5</v>
      </c>
      <c r="C3" t="s">
        <v>51</v>
      </c>
      <c r="D3" t="s">
        <v>51</v>
      </c>
      <c r="E3" t="s">
        <v>51</v>
      </c>
      <c r="F3">
        <v>0.3</v>
      </c>
    </row>
    <row r="4" spans="1:6">
      <c r="A4" t="s">
        <v>6</v>
      </c>
      <c r="B4" t="s">
        <v>7</v>
      </c>
    </row>
    <row r="5" spans="1:6">
      <c r="A5" t="s">
        <v>8</v>
      </c>
      <c r="B5" t="s">
        <v>9</v>
      </c>
    </row>
    <row r="6" spans="1:6">
      <c r="A6" t="s">
        <v>10</v>
      </c>
      <c r="B6" t="s">
        <v>11</v>
      </c>
    </row>
    <row r="7" spans="1:6">
      <c r="A7" t="s">
        <v>12</v>
      </c>
      <c r="B7" t="s">
        <v>13</v>
      </c>
      <c r="D7" t="s">
        <v>51</v>
      </c>
      <c r="F7">
        <v>0.1</v>
      </c>
    </row>
    <row r="8" spans="1:6">
      <c r="A8" t="s">
        <v>14</v>
      </c>
      <c r="B8" t="s">
        <v>15</v>
      </c>
    </row>
    <row r="9" spans="1:6">
      <c r="A9" t="s">
        <v>16</v>
      </c>
      <c r="B9" t="s">
        <v>17</v>
      </c>
      <c r="C9" t="s">
        <v>51</v>
      </c>
      <c r="E9" t="s">
        <v>51</v>
      </c>
      <c r="F9">
        <v>0.2</v>
      </c>
    </row>
    <row r="10" spans="1:6">
      <c r="A10" t="s">
        <v>18</v>
      </c>
      <c r="B10" t="s">
        <v>19</v>
      </c>
    </row>
    <row r="11" spans="1:6">
      <c r="A11" t="s">
        <v>20</v>
      </c>
      <c r="B11" t="s">
        <v>21</v>
      </c>
    </row>
    <row r="12" spans="1:6">
      <c r="A12" t="s">
        <v>22</v>
      </c>
      <c r="B12" t="s">
        <v>23</v>
      </c>
    </row>
    <row r="13" spans="1:6">
      <c r="A13" t="s">
        <v>24</v>
      </c>
      <c r="B13" t="s">
        <v>25</v>
      </c>
    </row>
    <row r="14" spans="1:6">
      <c r="A14" t="s">
        <v>26</v>
      </c>
      <c r="B14" t="s">
        <v>27</v>
      </c>
      <c r="C14" t="s">
        <v>51</v>
      </c>
      <c r="F14">
        <v>0.1</v>
      </c>
    </row>
    <row r="15" spans="1:6">
      <c r="A15" t="s">
        <v>28</v>
      </c>
      <c r="B15" t="s">
        <v>29</v>
      </c>
    </row>
    <row r="17" spans="1:6">
      <c r="A17" t="s">
        <v>30</v>
      </c>
      <c r="B17" t="s">
        <v>31</v>
      </c>
      <c r="C17" t="s">
        <v>51</v>
      </c>
      <c r="F17">
        <v>0.1</v>
      </c>
    </row>
    <row r="18" spans="1:6">
      <c r="A18" t="s">
        <v>32</v>
      </c>
      <c r="B18" t="s">
        <v>33</v>
      </c>
      <c r="D18" t="s">
        <v>51</v>
      </c>
      <c r="F18">
        <v>0.1</v>
      </c>
    </row>
    <row r="19" spans="1:6">
      <c r="A19" t="s">
        <v>34</v>
      </c>
      <c r="B19" t="s">
        <v>35</v>
      </c>
      <c r="D19" t="s">
        <v>51</v>
      </c>
      <c r="F19">
        <v>0.1</v>
      </c>
    </row>
    <row r="20" spans="1:6">
      <c r="A20" t="s">
        <v>36</v>
      </c>
      <c r="B20" t="s">
        <v>37</v>
      </c>
    </row>
    <row r="21" spans="1:6">
      <c r="A21" t="s">
        <v>38</v>
      </c>
      <c r="B21" t="s">
        <v>39</v>
      </c>
    </row>
    <row r="22" spans="1:6">
      <c r="A22" t="s">
        <v>40</v>
      </c>
      <c r="B22" t="s">
        <v>41</v>
      </c>
      <c r="C22" t="s">
        <v>51</v>
      </c>
      <c r="F22">
        <v>0.1</v>
      </c>
    </row>
    <row r="23" spans="1:6">
      <c r="A23" t="s">
        <v>42</v>
      </c>
      <c r="B23" t="s">
        <v>43</v>
      </c>
      <c r="D23" t="s">
        <v>51</v>
      </c>
      <c r="F23">
        <v>0.1</v>
      </c>
    </row>
    <row r="24" spans="1:6">
      <c r="A24" t="s">
        <v>44</v>
      </c>
      <c r="B24" t="s">
        <v>45</v>
      </c>
      <c r="F24">
        <v>0.1</v>
      </c>
    </row>
    <row r="25" spans="1:6">
      <c r="A25" t="s">
        <v>46</v>
      </c>
      <c r="B25" t="s">
        <v>47</v>
      </c>
      <c r="C25" t="s">
        <v>51</v>
      </c>
      <c r="F25">
        <v>0.1</v>
      </c>
    </row>
    <row r="26" spans="1:6">
      <c r="A26" t="s">
        <v>48</v>
      </c>
      <c r="B26" t="s">
        <v>49</v>
      </c>
    </row>
  </sheetData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Notas_Deberes</vt:lpstr>
      <vt:lpstr>Notas_Colaborativos</vt:lpstr>
      <vt:lpstr>Asistencias_Tutorias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ALEJANDRO ALARCóN MENA</dc:creator>
  <dc:description/>
  <cp:lastModifiedBy>alfonso chafla</cp:lastModifiedBy>
  <cp:revision>2</cp:revision>
  <dcterms:created xsi:type="dcterms:W3CDTF">2024-03-12T12:21:32Z</dcterms:created>
  <dcterms:modified xsi:type="dcterms:W3CDTF">2024-04-09T01:20:08Z</dcterms:modified>
</cp:coreProperties>
</file>