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TCC Pós\Modelagem\"/>
    </mc:Choice>
  </mc:AlternateContent>
  <xr:revisionPtr revIDLastSave="0" documentId="13_ncr:1_{16E780C1-831F-41AF-89BB-17E608030C42}" xr6:coauthVersionLast="47" xr6:coauthVersionMax="47" xr10:uidLastSave="{00000000-0000-0000-0000-000000000000}"/>
  <bookViews>
    <workbookView xWindow="-108" yWindow="-108" windowWidth="23256" windowHeight="12456" xr2:uid="{2E134CDC-364E-426C-A886-9BA63D9FA1D7}"/>
  </bookViews>
  <sheets>
    <sheet name="Dados" sheetId="1" r:id="rId1"/>
    <sheet name="Dicionário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2" i="1"/>
</calcChain>
</file>

<file path=xl/sharedStrings.xml><?xml version="1.0" encoding="utf-8"?>
<sst xmlns="http://schemas.openxmlformats.org/spreadsheetml/2006/main" count="458" uniqueCount="207">
  <si>
    <t>IBGE</t>
  </si>
  <si>
    <t>Trimestral</t>
  </si>
  <si>
    <t>Fonte</t>
  </si>
  <si>
    <t>Variável</t>
  </si>
  <si>
    <t>Descrição</t>
  </si>
  <si>
    <t>Trimestre</t>
  </si>
  <si>
    <t>Datação CODACE</t>
  </si>
  <si>
    <t>Recessão</t>
  </si>
  <si>
    <t>Expansão</t>
  </si>
  <si>
    <t>1996 T1</t>
  </si>
  <si>
    <t>1996 T2</t>
  </si>
  <si>
    <t>1996 T3</t>
  </si>
  <si>
    <t>1996 T4</t>
  </si>
  <si>
    <t>1997 T1</t>
  </si>
  <si>
    <t>1997 T2</t>
  </si>
  <si>
    <t>1997 T3</t>
  </si>
  <si>
    <t>1997 T4</t>
  </si>
  <si>
    <t>1998 T1</t>
  </si>
  <si>
    <t>1998 T2</t>
  </si>
  <si>
    <t>1998 T3</t>
  </si>
  <si>
    <t>1998 T4</t>
  </si>
  <si>
    <t>1999 T1</t>
  </si>
  <si>
    <t>1999 T2</t>
  </si>
  <si>
    <t>1999 T3</t>
  </si>
  <si>
    <t>1999 T4</t>
  </si>
  <si>
    <t>2000 T1</t>
  </si>
  <si>
    <t>2000 T2</t>
  </si>
  <si>
    <t>2000 T3</t>
  </si>
  <si>
    <t>2000 T4</t>
  </si>
  <si>
    <t>2001 T1</t>
  </si>
  <si>
    <t>2001 T2</t>
  </si>
  <si>
    <t>2001 T3</t>
  </si>
  <si>
    <t>2001 T4</t>
  </si>
  <si>
    <t>2002 T1</t>
  </si>
  <si>
    <t>2002 T2</t>
  </si>
  <si>
    <t>2002 T3</t>
  </si>
  <si>
    <t>2002 T4</t>
  </si>
  <si>
    <t>2003 T1</t>
  </si>
  <si>
    <t>2003 T2</t>
  </si>
  <si>
    <t>2003 T3</t>
  </si>
  <si>
    <t>2003 T4</t>
  </si>
  <si>
    <t>2004 T1</t>
  </si>
  <si>
    <t>2004 T2</t>
  </si>
  <si>
    <t>2004 T3</t>
  </si>
  <si>
    <t>2004 T4</t>
  </si>
  <si>
    <t>2005 T1</t>
  </si>
  <si>
    <t>2005 T2</t>
  </si>
  <si>
    <t>2005 T3</t>
  </si>
  <si>
    <t>2005 T4</t>
  </si>
  <si>
    <t>2006 T1</t>
  </si>
  <si>
    <t>2006 T2</t>
  </si>
  <si>
    <t>2006 T3</t>
  </si>
  <si>
    <t>2006 T4</t>
  </si>
  <si>
    <t>2007 T1</t>
  </si>
  <si>
    <t>2007 T2</t>
  </si>
  <si>
    <t>2007 T3</t>
  </si>
  <si>
    <t>2007 T4</t>
  </si>
  <si>
    <t>2008 T1</t>
  </si>
  <si>
    <t>2008 T2</t>
  </si>
  <si>
    <t>2008 T3</t>
  </si>
  <si>
    <t>2008 T4</t>
  </si>
  <si>
    <t>2009 T1</t>
  </si>
  <si>
    <t>2009 T2</t>
  </si>
  <si>
    <t>2009 T3</t>
  </si>
  <si>
    <t>2009 T4</t>
  </si>
  <si>
    <t>2010 T1</t>
  </si>
  <si>
    <t>2010 T2</t>
  </si>
  <si>
    <t>2010 T3</t>
  </si>
  <si>
    <t>2010 T4</t>
  </si>
  <si>
    <t>2011 T1</t>
  </si>
  <si>
    <t>2011 T2</t>
  </si>
  <si>
    <t>2011 T3</t>
  </si>
  <si>
    <t>2011 T4</t>
  </si>
  <si>
    <t>2012 T1</t>
  </si>
  <si>
    <t>2012 T2</t>
  </si>
  <si>
    <t>2012 T3</t>
  </si>
  <si>
    <t>2012 T4</t>
  </si>
  <si>
    <t>2013 T1</t>
  </si>
  <si>
    <t>2013 T2</t>
  </si>
  <si>
    <t>2013 T3</t>
  </si>
  <si>
    <t>2013 T4</t>
  </si>
  <si>
    <t>2014 T1</t>
  </si>
  <si>
    <t>2014 T2</t>
  </si>
  <si>
    <t>2014 T3</t>
  </si>
  <si>
    <t>2014 T4</t>
  </si>
  <si>
    <t>2015 T1</t>
  </si>
  <si>
    <t>2015 T2</t>
  </si>
  <si>
    <t>2015 T3</t>
  </si>
  <si>
    <t>2015 T4</t>
  </si>
  <si>
    <t>2016 T1</t>
  </si>
  <si>
    <t>2016 T2</t>
  </si>
  <si>
    <t>2016 T3</t>
  </si>
  <si>
    <t>2016 T4</t>
  </si>
  <si>
    <t>2017 T1</t>
  </si>
  <si>
    <t>2017 T2</t>
  </si>
  <si>
    <t>2017 T3</t>
  </si>
  <si>
    <t>2017 T4</t>
  </si>
  <si>
    <t>2018 T1</t>
  </si>
  <si>
    <t>2018 T2</t>
  </si>
  <si>
    <t>2018 T3</t>
  </si>
  <si>
    <t>2018 T4</t>
  </si>
  <si>
    <t>2019 T1</t>
  </si>
  <si>
    <t>2019 T2</t>
  </si>
  <si>
    <t>2019 T3</t>
  </si>
  <si>
    <t>2019 T4</t>
  </si>
  <si>
    <t>2020 T1</t>
  </si>
  <si>
    <t>PIB a preços de mercado - Valores encadeados a preços de 1995 (Milhões de Reais)</t>
  </si>
  <si>
    <t>Agropecuária - total - Valores encadeados a preços de 1995 (Milhões de Reais)</t>
  </si>
  <si>
    <t>pib</t>
  </si>
  <si>
    <t>ind_total</t>
  </si>
  <si>
    <t>ind_extrat</t>
  </si>
  <si>
    <t>Indústrias extrativas - Valores encadeados a preços de 1995 (Milhões de Reais)</t>
  </si>
  <si>
    <t>Indústria - total - Valores encadeados a preços de 1995 (Milhões de Reais)</t>
  </si>
  <si>
    <t>ind_transf</t>
  </si>
  <si>
    <t>agr_total</t>
  </si>
  <si>
    <t>Indústrias de transformação - Valores encadeados a preços de 1995 (Milhões de Reais)</t>
  </si>
  <si>
    <t>Eletricidade e gás, água, esgoto, atividades de gestão de resíduos  - Valores encadeados a preços de 1995 (Milhões de Reais)</t>
  </si>
  <si>
    <t>serv_total</t>
  </si>
  <si>
    <t>serv_outros</t>
  </si>
  <si>
    <t>serv_comerc</t>
  </si>
  <si>
    <t>serv_transp</t>
  </si>
  <si>
    <t>serv_info</t>
  </si>
  <si>
    <t>serv_fin</t>
  </si>
  <si>
    <t>serv_imov</t>
  </si>
  <si>
    <t>serv_adm_pub</t>
  </si>
  <si>
    <t>ind_util</t>
  </si>
  <si>
    <t>ind_const</t>
  </si>
  <si>
    <t>Construção - Valores encadeados a preços de 1995 (Milhões de Reais)</t>
  </si>
  <si>
    <t>Serviços - total - Valores encadeados a preços de 1995 (Milhões de Reais)</t>
  </si>
  <si>
    <t>Comércio - Valores encadeados a preços de 1995 (Milhões de Reais)</t>
  </si>
  <si>
    <t>Transporte, armazenagem e correio - Valores encadeados a preços de 1995 (Milhões de Reais)</t>
  </si>
  <si>
    <t>Informação e comunicação - Valores encadeados a preços de 1995 (Milhões de Reais)</t>
  </si>
  <si>
    <t>Atividades financeiras, de seguros e serviços relacionados - Valores encadeados a preços de 1995 (Milhões de Reais)</t>
  </si>
  <si>
    <t>Atividades imobiliárias - Valores encadeados a preços de 1995 (Milhões de Reais)</t>
  </si>
  <si>
    <t>Outras atividades de serviços - Valores encadeados a preços de 1995 (Milhões de Reais)</t>
  </si>
  <si>
    <t>Administração, saúde e educação públicas e seguridade social - Valores encadeados a preços de 1995 (Milhões de Reais)</t>
  </si>
  <si>
    <t>desp_fam</t>
  </si>
  <si>
    <t>desp_pub</t>
  </si>
  <si>
    <t>fbcf</t>
  </si>
  <si>
    <t>export</t>
  </si>
  <si>
    <t>import</t>
  </si>
  <si>
    <t>imposto</t>
  </si>
  <si>
    <t>valor_ad</t>
  </si>
  <si>
    <t>Acumulado ao trimestre</t>
  </si>
  <si>
    <t>BCB</t>
  </si>
  <si>
    <t>Mensal</t>
  </si>
  <si>
    <t>Tratamento</t>
  </si>
  <si>
    <t>Frequência</t>
  </si>
  <si>
    <t>Ipeadata</t>
  </si>
  <si>
    <t>hr_trab</t>
  </si>
  <si>
    <t>ps_empr</t>
  </si>
  <si>
    <t>ipca</t>
  </si>
  <si>
    <t>selic</t>
  </si>
  <si>
    <t>Nenhum</t>
  </si>
  <si>
    <t>Fim de trimestre</t>
  </si>
  <si>
    <t>Início da série</t>
  </si>
  <si>
    <t>Fim da série</t>
  </si>
  <si>
    <t>2023.02</t>
  </si>
  <si>
    <t>2022.12</t>
  </si>
  <si>
    <t>1991.01</t>
  </si>
  <si>
    <t>1987.07</t>
  </si>
  <si>
    <t>1980.01</t>
  </si>
  <si>
    <t>Valor adicionado a preços básicos - Valores encadeados a preços de 1995 (Milhões de Reais)</t>
  </si>
  <si>
    <t>Impostos líquidos sobre produtos - Valores encadeados a preços de 1995 (Milhões de Reais)</t>
  </si>
  <si>
    <t>Despesa de consumo das famílias - Valores encadeados a preços de 1995 (Milhões de Reais)</t>
  </si>
  <si>
    <t>Despesa de consumo da administração pública - Valores encadeados a preços de 1995 (Milhões de Reais)</t>
  </si>
  <si>
    <t>Formação bruta de capital fixo - Valores encadeados a preços de 1995 (Milhões de Reais)</t>
  </si>
  <si>
    <t>Exportação de bens e serviços - Valores encadeados a preços de 1995 (Milhões de Reais)</t>
  </si>
  <si>
    <t>Importação de bens e serviços - Valores encadeados a preços de 1995 (Milhões de Reais)</t>
  </si>
  <si>
    <t>1996.T1</t>
  </si>
  <si>
    <t>2022.T3</t>
  </si>
  <si>
    <t>Variação de estoque - Valores a preços correntes (Milhões de Reais)</t>
  </si>
  <si>
    <t>var_estoque</t>
  </si>
  <si>
    <t>1996.T2</t>
  </si>
  <si>
    <t>2022.T4</t>
  </si>
  <si>
    <t>cambio</t>
  </si>
  <si>
    <t>1953.01</t>
  </si>
  <si>
    <t>2023.01</t>
  </si>
  <si>
    <t>Fatores condicionantes da base monetária - variação da base monetária - R$ (milhões)</t>
  </si>
  <si>
    <t>Operações de crédito - saldo da carteira de crédito - total - R$ (milhões)</t>
  </si>
  <si>
    <t>credito</t>
  </si>
  <si>
    <t>1946.02</t>
  </si>
  <si>
    <t>1988.06</t>
  </si>
  <si>
    <t>Taxa de câmbio - R$ / US$ - comercial - compra - fim período - R$</t>
  </si>
  <si>
    <t>Energia elétrica - consumo -  quantidade - GWh - Eletrobras</t>
  </si>
  <si>
    <t>cons_energia</t>
  </si>
  <si>
    <t>1976.01</t>
  </si>
  <si>
    <t>2022.11</t>
  </si>
  <si>
    <t>1994.06</t>
  </si>
  <si>
    <t>Índice de confiança do consumidor (ICC)</t>
  </si>
  <si>
    <t>Indicadores Industriais - pessoal empregado - indústria - índice (média 2006 = 100)</t>
  </si>
  <si>
    <t xml:space="preserve">Indicadores Industriais - horas trabalhadas - indústria - índice (média 2006 = 100) </t>
  </si>
  <si>
    <t>Taxa de juros - Selic acumulada no mês - % a.m.</t>
  </si>
  <si>
    <t>Índice nacional de preços ao consumidor-amplo (IPCA) - Var. % mensal</t>
  </si>
  <si>
    <t>Papelão ondulado - expedição de caixas, acessórios e chapas - quantidade - Tonelada</t>
  </si>
  <si>
    <t>1991.12</t>
  </si>
  <si>
    <t>Indicadores Industriais - utilização da capacidade instalada - indústria - índice (média 2006 = 100) - (%)</t>
  </si>
  <si>
    <t>Ibovespa</t>
  </si>
  <si>
    <t>ibov</t>
  </si>
  <si>
    <t>cap_inst</t>
  </si>
  <si>
    <t>pap_ond</t>
  </si>
  <si>
    <t>conf_cons</t>
  </si>
  <si>
    <t>B3</t>
  </si>
  <si>
    <t>Diária</t>
  </si>
  <si>
    <t>1968.01</t>
  </si>
  <si>
    <t>var_bs_mt</t>
  </si>
  <si>
    <t>evento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</si>
</sst>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0.0000_ ;[Red]\-#,##0.0000\ "/>
    <numFmt numFmtId="165" formatCode="#,##0.00_ ;[Red]\-#,##0.00\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2" fillId="0" borderId="0" xfId="0" applyNumberFormat="1" applyFont="1" applyAlignment="1">
      <alignment horizontal="center"/>
    </xf>
    <xf numFmtId="164" fontId="0" fillId="0" borderId="0" xfId="1" applyNumberFormat="1" applyFont="1"/>
    <xf numFmtId="165" fontId="2" fillId="0" borderId="0" xfId="0" applyNumberFormat="1" applyFont="1" applyAlignment="1">
      <alignment horizontal="center"/>
    </xf>
    <xf numFmtId="165" fontId="0" fillId="0" borderId="0" xfId="1" applyNumberFormat="1" applyFont="1"/>
  </cellXfs>
  <cellStyles count="3">
    <cellStyle name="Normal" xfId="0" builtinId="0"/>
    <cellStyle name="Normal 2" xfId="2" xr:uid="{6F31E621-2B19-45D7-9484-A55C80FE3569}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469D5-055E-4774-8144-D9EC7E4020C3}">
  <dimension ref="A1:L9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P9" sqref="P9"/>
    </sheetView>
  </sheetViews>
  <sheetFormatPr defaultRowHeight="14.4" x14ac:dyDescent="0.3"/>
  <cols>
    <col min="1" max="1" width="10.21875" style="2" customWidth="1"/>
    <col min="2" max="2" width="15.44140625" style="2" bestFit="1" customWidth="1"/>
    <col min="3" max="3" width="9.44140625" customWidth="1"/>
    <col min="4" max="11" width="13.21875" style="10" customWidth="1"/>
    <col min="12" max="12" width="13.21875" style="12" customWidth="1"/>
  </cols>
  <sheetData>
    <row r="1" spans="1:12" s="1" customFormat="1" x14ac:dyDescent="0.3">
      <c r="A1" s="1" t="s">
        <v>5</v>
      </c>
      <c r="B1" s="1" t="s">
        <v>6</v>
      </c>
      <c r="C1" s="1" t="s">
        <v>206</v>
      </c>
      <c r="D1" s="9" t="s">
        <v>108</v>
      </c>
      <c r="E1" s="9" t="s">
        <v>113</v>
      </c>
      <c r="F1" s="9" t="s">
        <v>120</v>
      </c>
      <c r="G1" s="9" t="s">
        <v>138</v>
      </c>
      <c r="H1" s="9" t="s">
        <v>152</v>
      </c>
      <c r="I1" s="9" t="s">
        <v>151</v>
      </c>
      <c r="J1" s="9" t="s">
        <v>150</v>
      </c>
      <c r="K1" s="9" t="s">
        <v>200</v>
      </c>
      <c r="L1" s="11" t="s">
        <v>198</v>
      </c>
    </row>
    <row r="2" spans="1:12" x14ac:dyDescent="0.3">
      <c r="A2" s="2" t="s">
        <v>9</v>
      </c>
      <c r="B2" s="2" t="s">
        <v>8</v>
      </c>
      <c r="C2" s="2">
        <f>IF(B2="Expansão",0,IF(B2="Recessão",1,""))</f>
        <v>0</v>
      </c>
      <c r="D2" s="10">
        <v>170919.99650000001</v>
      </c>
      <c r="E2" s="10">
        <v>22989.130700000002</v>
      </c>
      <c r="F2" s="10">
        <v>5031.3910999999998</v>
      </c>
      <c r="G2" s="10">
        <v>33266.712099999997</v>
      </c>
      <c r="H2" s="10">
        <v>7.3214219860000096</v>
      </c>
      <c r="I2" s="10">
        <v>2.7421453070000101</v>
      </c>
      <c r="J2" s="10">
        <v>107.047965320177</v>
      </c>
      <c r="K2" s="10">
        <v>425201.976025276</v>
      </c>
      <c r="L2" s="12">
        <v>4954.93</v>
      </c>
    </row>
    <row r="3" spans="1:12" x14ac:dyDescent="0.3">
      <c r="A3" s="2" t="s">
        <v>10</v>
      </c>
      <c r="B3" s="2" t="s">
        <v>8</v>
      </c>
      <c r="C3" s="2">
        <f t="shared" ref="C3:C66" si="0">IF(B3="Expansão",0,IF(B3="Recessão",1,""))</f>
        <v>0</v>
      </c>
      <c r="D3" s="10">
        <v>176708.74590000001</v>
      </c>
      <c r="E3" s="10">
        <v>24655.2376</v>
      </c>
      <c r="F3" s="10">
        <v>5344.7762000000002</v>
      </c>
      <c r="G3" s="10">
        <v>36227.637999999999</v>
      </c>
      <c r="H3" s="10">
        <v>6.1832148186000024</v>
      </c>
      <c r="I3" s="10">
        <v>3.7150669267999925</v>
      </c>
      <c r="J3" s="10">
        <v>106.26637333967</v>
      </c>
      <c r="K3" s="10">
        <v>451488.00691364205</v>
      </c>
      <c r="L3" s="12">
        <v>6043.89</v>
      </c>
    </row>
    <row r="4" spans="1:12" x14ac:dyDescent="0.3">
      <c r="A4" s="2" t="s">
        <v>11</v>
      </c>
      <c r="B4" s="2" t="s">
        <v>8</v>
      </c>
      <c r="C4" s="2">
        <f t="shared" si="0"/>
        <v>0</v>
      </c>
      <c r="D4" s="10">
        <v>189844.25839999999</v>
      </c>
      <c r="E4" s="10">
        <v>29570.693599999999</v>
      </c>
      <c r="F4" s="10">
        <v>5910.4543999999996</v>
      </c>
      <c r="G4" s="10">
        <v>37688.094499999999</v>
      </c>
      <c r="H4" s="10">
        <v>5.9128433990000229</v>
      </c>
      <c r="I4" s="10">
        <v>1.7072163260000162</v>
      </c>
      <c r="J4" s="10">
        <v>105.777756835688</v>
      </c>
      <c r="K4" s="10">
        <v>473047.35014868097</v>
      </c>
      <c r="L4" s="12">
        <v>6446.87</v>
      </c>
    </row>
    <row r="5" spans="1:12" x14ac:dyDescent="0.3">
      <c r="A5" s="2" t="s">
        <v>12</v>
      </c>
      <c r="B5" s="2" t="s">
        <v>8</v>
      </c>
      <c r="C5" s="2">
        <f t="shared" si="0"/>
        <v>0</v>
      </c>
      <c r="D5" s="10">
        <v>184112.9417</v>
      </c>
      <c r="E5" s="10">
        <v>25534.5592</v>
      </c>
      <c r="F5" s="10">
        <v>5643.5879000000004</v>
      </c>
      <c r="G5" s="10">
        <v>37749.322899999999</v>
      </c>
      <c r="H5" s="10">
        <v>5.5599626400000046</v>
      </c>
      <c r="I5" s="10">
        <v>1.0938785120000016</v>
      </c>
      <c r="J5" s="10">
        <v>104.095000967209</v>
      </c>
      <c r="K5" s="10">
        <v>492994.89664230001</v>
      </c>
      <c r="L5" s="12">
        <v>7039.94</v>
      </c>
    </row>
    <row r="6" spans="1:12" x14ac:dyDescent="0.3">
      <c r="A6" s="2" t="s">
        <v>13</v>
      </c>
      <c r="B6" s="2" t="s">
        <v>8</v>
      </c>
      <c r="C6" s="2">
        <f t="shared" si="0"/>
        <v>0</v>
      </c>
      <c r="D6" s="10">
        <v>176732.25349999999</v>
      </c>
      <c r="E6" s="10">
        <v>23619.0501</v>
      </c>
      <c r="F6" s="10">
        <v>5083.4998999999998</v>
      </c>
      <c r="G6" s="10">
        <v>37012.818599999999</v>
      </c>
      <c r="H6" s="10">
        <v>5.125124812400017</v>
      </c>
      <c r="I6" s="10">
        <v>2.2044980900000066</v>
      </c>
      <c r="J6" s="10">
        <v>103.02772448014601</v>
      </c>
      <c r="K6" s="10">
        <v>463155.41619378095</v>
      </c>
      <c r="L6" s="12">
        <v>9044.35</v>
      </c>
    </row>
    <row r="7" spans="1:12" x14ac:dyDescent="0.3">
      <c r="A7" s="2" t="s">
        <v>14</v>
      </c>
      <c r="B7" s="2" t="s">
        <v>8</v>
      </c>
      <c r="C7" s="2">
        <f t="shared" si="0"/>
        <v>0</v>
      </c>
      <c r="D7" s="10">
        <v>185109.48370000001</v>
      </c>
      <c r="E7" s="10">
        <v>26918.188399999999</v>
      </c>
      <c r="F7" s="10">
        <v>5789.6954999999998</v>
      </c>
      <c r="G7" s="10">
        <v>40103.5625</v>
      </c>
      <c r="H7" s="10">
        <v>4.9288142708000082</v>
      </c>
      <c r="I7" s="10">
        <v>1.8405934832000037</v>
      </c>
      <c r="J7" s="10">
        <v>102.68116037436199</v>
      </c>
      <c r="K7" s="10">
        <v>500876.457762359</v>
      </c>
      <c r="L7" s="12">
        <v>12567.63</v>
      </c>
    </row>
    <row r="8" spans="1:12" x14ac:dyDescent="0.3">
      <c r="A8" s="2" t="s">
        <v>15</v>
      </c>
      <c r="B8" s="2" t="s">
        <v>8</v>
      </c>
      <c r="C8" s="2">
        <f t="shared" si="0"/>
        <v>0</v>
      </c>
      <c r="D8" s="10">
        <v>193244.8996</v>
      </c>
      <c r="E8" s="10">
        <v>28202.1754</v>
      </c>
      <c r="F8" s="10">
        <v>6169.9939000000004</v>
      </c>
      <c r="G8" s="10">
        <v>40895.751600000003</v>
      </c>
      <c r="H8" s="10">
        <v>4.8565654959999982</v>
      </c>
      <c r="I8" s="10">
        <v>0.26007597360000467</v>
      </c>
      <c r="J8" s="10">
        <v>101.10667540990001</v>
      </c>
      <c r="K8" s="10">
        <v>520028.10152397497</v>
      </c>
      <c r="L8" s="12">
        <v>11797.22</v>
      </c>
    </row>
    <row r="9" spans="1:12" x14ac:dyDescent="0.3">
      <c r="A9" s="2" t="s">
        <v>16</v>
      </c>
      <c r="B9" s="2" t="s">
        <v>8</v>
      </c>
      <c r="C9" s="2">
        <f t="shared" si="0"/>
        <v>0</v>
      </c>
      <c r="D9" s="10">
        <v>190996.03719999999</v>
      </c>
      <c r="E9" s="10">
        <v>26572.174299999999</v>
      </c>
      <c r="F9" s="10">
        <v>6232.5640999999996</v>
      </c>
      <c r="G9" s="10">
        <v>39120.1567</v>
      </c>
      <c r="H9" s="10">
        <v>7.8721628095999918</v>
      </c>
      <c r="I9" s="10">
        <v>0.83211268129999016</v>
      </c>
      <c r="J9" s="10">
        <v>98.388480289882807</v>
      </c>
      <c r="K9" s="10">
        <v>501767.31906207401</v>
      </c>
      <c r="L9" s="12">
        <v>10196.56</v>
      </c>
    </row>
    <row r="10" spans="1:12" x14ac:dyDescent="0.3">
      <c r="A10" s="2" t="s">
        <v>17</v>
      </c>
      <c r="B10" s="2" t="s">
        <v>7</v>
      </c>
      <c r="C10" s="2">
        <f t="shared" si="0"/>
        <v>1</v>
      </c>
      <c r="D10" s="10">
        <v>178512.9632</v>
      </c>
      <c r="E10" s="10">
        <v>22615.581300000002</v>
      </c>
      <c r="F10" s="10">
        <v>5226.2605000000003</v>
      </c>
      <c r="G10" s="10">
        <v>38304.214399999997</v>
      </c>
      <c r="H10" s="10">
        <v>7.163722162000008</v>
      </c>
      <c r="I10" s="10">
        <v>1.5172551044000171</v>
      </c>
      <c r="J10" s="10">
        <v>96.701835904088995</v>
      </c>
      <c r="K10" s="10">
        <v>511506.81952670193</v>
      </c>
      <c r="L10" s="12">
        <v>11946.57</v>
      </c>
    </row>
    <row r="11" spans="1:12" x14ac:dyDescent="0.3">
      <c r="A11" s="2" t="s">
        <v>18</v>
      </c>
      <c r="B11" s="2" t="s">
        <v>7</v>
      </c>
      <c r="C11" s="2">
        <f t="shared" si="0"/>
        <v>1</v>
      </c>
      <c r="D11" s="10">
        <v>187903.9952</v>
      </c>
      <c r="E11" s="10">
        <v>25971.841</v>
      </c>
      <c r="F11" s="10">
        <v>5881.4376000000002</v>
      </c>
      <c r="G11" s="10">
        <v>40965.745900000002</v>
      </c>
      <c r="H11" s="10">
        <v>5.0217589679999897</v>
      </c>
      <c r="I11" s="10">
        <v>0.76134823999998158</v>
      </c>
      <c r="J11" s="10">
        <v>96.545444598287901</v>
      </c>
      <c r="K11" s="10">
        <v>500659.05262049299</v>
      </c>
      <c r="L11" s="12">
        <v>9678.27</v>
      </c>
    </row>
    <row r="12" spans="1:12" x14ac:dyDescent="0.3">
      <c r="A12" s="2" t="s">
        <v>19</v>
      </c>
      <c r="B12" s="2" t="s">
        <v>7</v>
      </c>
      <c r="C12" s="2">
        <f t="shared" si="0"/>
        <v>1</v>
      </c>
      <c r="D12" s="10">
        <v>193932.0778</v>
      </c>
      <c r="E12" s="10">
        <v>26836.131300000001</v>
      </c>
      <c r="F12" s="10">
        <v>6302.4000999999998</v>
      </c>
      <c r="G12" s="10">
        <v>40401.408300000003</v>
      </c>
      <c r="H12" s="10">
        <v>5.7749684839999649</v>
      </c>
      <c r="I12" s="10">
        <v>-0.84800334639999475</v>
      </c>
      <c r="J12" s="10">
        <v>95.435394420749702</v>
      </c>
      <c r="K12" s="10">
        <v>510919.57575269497</v>
      </c>
      <c r="L12" s="12">
        <v>6593.3</v>
      </c>
    </row>
    <row r="13" spans="1:12" x14ac:dyDescent="0.3">
      <c r="A13" s="2" t="s">
        <v>20</v>
      </c>
      <c r="B13" s="2" t="s">
        <v>7</v>
      </c>
      <c r="C13" s="2">
        <f t="shared" si="0"/>
        <v>1</v>
      </c>
      <c r="D13" s="10">
        <v>188256.12760000001</v>
      </c>
      <c r="E13" s="10">
        <v>24789.748599999999</v>
      </c>
      <c r="F13" s="10">
        <v>6024.9902000000002</v>
      </c>
      <c r="G13" s="10">
        <v>37203.474099999999</v>
      </c>
      <c r="H13" s="10">
        <v>8.1828577280000037</v>
      </c>
      <c r="I13" s="10">
        <v>0.22964592080001456</v>
      </c>
      <c r="J13" s="10">
        <v>92.167824713688702</v>
      </c>
      <c r="K13" s="10">
        <v>513752.08987114398</v>
      </c>
      <c r="L13" s="12">
        <v>6784.33</v>
      </c>
    </row>
    <row r="14" spans="1:12" x14ac:dyDescent="0.3">
      <c r="A14" s="2" t="s">
        <v>21</v>
      </c>
      <c r="B14" s="2" t="s">
        <v>7</v>
      </c>
      <c r="C14" s="2">
        <f t="shared" si="0"/>
        <v>1</v>
      </c>
      <c r="D14" s="10">
        <v>179883.34899999999</v>
      </c>
      <c r="E14" s="10">
        <v>21655.4908</v>
      </c>
      <c r="F14" s="10">
        <v>5120.4202999999998</v>
      </c>
      <c r="G14" s="10">
        <v>35087.198700000001</v>
      </c>
      <c r="H14" s="10">
        <v>8.0954597372000272</v>
      </c>
      <c r="I14" s="10">
        <v>2.8766808499999907</v>
      </c>
      <c r="J14" s="10">
        <v>89.937881549156302</v>
      </c>
      <c r="K14" s="10">
        <v>496547.09674761497</v>
      </c>
      <c r="L14" s="12">
        <v>10696.35</v>
      </c>
    </row>
    <row r="15" spans="1:12" x14ac:dyDescent="0.3">
      <c r="A15" s="2" t="s">
        <v>22</v>
      </c>
      <c r="B15" s="2" t="s">
        <v>8</v>
      </c>
      <c r="C15" s="2">
        <f t="shared" si="0"/>
        <v>0</v>
      </c>
      <c r="D15" s="10">
        <v>187150.9903</v>
      </c>
      <c r="E15" s="10">
        <v>24910.747299999999</v>
      </c>
      <c r="F15" s="10">
        <v>5383.5466999999999</v>
      </c>
      <c r="G15" s="10">
        <v>36705.129300000001</v>
      </c>
      <c r="H15" s="10">
        <v>6.1612417490000126</v>
      </c>
      <c r="I15" s="10">
        <v>1.0533171919999917</v>
      </c>
      <c r="J15" s="10">
        <v>90.083579432338297</v>
      </c>
      <c r="K15" s="10">
        <v>527862.18336017802</v>
      </c>
      <c r="L15" s="12">
        <v>11626.94</v>
      </c>
    </row>
    <row r="16" spans="1:12" x14ac:dyDescent="0.3">
      <c r="A16" s="2" t="s">
        <v>23</v>
      </c>
      <c r="B16" s="2" t="s">
        <v>8</v>
      </c>
      <c r="C16" s="2">
        <f t="shared" si="0"/>
        <v>0</v>
      </c>
      <c r="D16" s="10">
        <v>192737.0042</v>
      </c>
      <c r="E16" s="10">
        <v>26010.0828</v>
      </c>
      <c r="F16" s="10">
        <v>5874.0451000000003</v>
      </c>
      <c r="G16" s="10">
        <v>35816.174299999999</v>
      </c>
      <c r="H16" s="10">
        <v>4.7945773237999756</v>
      </c>
      <c r="I16" s="10">
        <v>1.9712379224000154</v>
      </c>
      <c r="J16" s="10">
        <v>90.1279328329734</v>
      </c>
      <c r="K16" s="10">
        <v>534200.66775492509</v>
      </c>
      <c r="L16" s="12">
        <v>11106.31</v>
      </c>
    </row>
    <row r="17" spans="1:12" x14ac:dyDescent="0.3">
      <c r="A17" s="2" t="s">
        <v>24</v>
      </c>
      <c r="B17" s="2" t="s">
        <v>8</v>
      </c>
      <c r="C17" s="2">
        <f t="shared" si="0"/>
        <v>0</v>
      </c>
      <c r="D17" s="10">
        <v>192336.82519999999</v>
      </c>
      <c r="E17" s="10">
        <v>25770.407299999999</v>
      </c>
      <c r="F17" s="10">
        <v>6118.1745000000001</v>
      </c>
      <c r="G17" s="10">
        <v>35343.2238</v>
      </c>
      <c r="H17" s="10">
        <v>4.4338089120000035</v>
      </c>
      <c r="I17" s="10">
        <v>2.7642128300000124</v>
      </c>
      <c r="J17" s="10">
        <v>89.645513653463098</v>
      </c>
      <c r="K17" s="10">
        <v>535703.76192541199</v>
      </c>
      <c r="L17" s="12">
        <v>17091.599999999999</v>
      </c>
    </row>
    <row r="18" spans="1:12" x14ac:dyDescent="0.3">
      <c r="A18" s="2" t="s">
        <v>25</v>
      </c>
      <c r="B18" s="2" t="s">
        <v>8</v>
      </c>
      <c r="C18" s="2">
        <f t="shared" si="0"/>
        <v>0</v>
      </c>
      <c r="D18" s="10">
        <v>187799.48439999999</v>
      </c>
      <c r="E18" s="10">
        <v>23077.067800000001</v>
      </c>
      <c r="F18" s="10">
        <v>5450.277</v>
      </c>
      <c r="G18" s="10">
        <v>34979.760499999997</v>
      </c>
      <c r="H18" s="10">
        <v>4.4236719649999756</v>
      </c>
      <c r="I18" s="10">
        <v>0.97245777320000837</v>
      </c>
      <c r="J18" s="10">
        <v>89.660217109564101</v>
      </c>
      <c r="K18" s="10">
        <v>597581.76333787595</v>
      </c>
      <c r="L18" s="12">
        <v>17820.37</v>
      </c>
    </row>
    <row r="19" spans="1:12" x14ac:dyDescent="0.3">
      <c r="A19" s="2" t="s">
        <v>26</v>
      </c>
      <c r="B19" s="2" t="s">
        <v>8</v>
      </c>
      <c r="C19" s="2">
        <f t="shared" si="0"/>
        <v>0</v>
      </c>
      <c r="D19" s="10">
        <v>194596.62059999999</v>
      </c>
      <c r="E19" s="10">
        <v>26232.0121</v>
      </c>
      <c r="F19" s="10">
        <v>5917.7731999999996</v>
      </c>
      <c r="G19" s="10">
        <v>38137.383300000001</v>
      </c>
      <c r="H19" s="10">
        <v>4.2384202429999851</v>
      </c>
      <c r="I19" s="10">
        <v>0.66103109659998438</v>
      </c>
      <c r="J19" s="10">
        <v>91.340664170886001</v>
      </c>
      <c r="K19" s="10">
        <v>631566.93493990798</v>
      </c>
      <c r="L19" s="12">
        <v>16727.95</v>
      </c>
    </row>
    <row r="20" spans="1:12" x14ac:dyDescent="0.3">
      <c r="A20" s="2" t="s">
        <v>27</v>
      </c>
      <c r="B20" s="2" t="s">
        <v>8</v>
      </c>
      <c r="C20" s="2">
        <f t="shared" si="0"/>
        <v>0</v>
      </c>
      <c r="D20" s="10">
        <v>201534.65650000001</v>
      </c>
      <c r="E20" s="10">
        <v>27488.4048</v>
      </c>
      <c r="F20" s="10">
        <v>6206.9273999999996</v>
      </c>
      <c r="G20" s="10">
        <v>38249.800300000003</v>
      </c>
      <c r="H20" s="10">
        <v>3.9918803462000163</v>
      </c>
      <c r="I20" s="10">
        <v>3.1778555093000094</v>
      </c>
      <c r="J20" s="10">
        <v>91.650408878334801</v>
      </c>
      <c r="K20" s="10">
        <v>660932.87200470897</v>
      </c>
      <c r="L20" s="12">
        <v>15928.39</v>
      </c>
    </row>
    <row r="21" spans="1:12" x14ac:dyDescent="0.3">
      <c r="A21" s="2" t="s">
        <v>28</v>
      </c>
      <c r="B21" s="2" t="s">
        <v>8</v>
      </c>
      <c r="C21" s="2">
        <f t="shared" si="0"/>
        <v>0</v>
      </c>
      <c r="D21" s="10">
        <v>201179.53330000001</v>
      </c>
      <c r="E21" s="10">
        <v>27144.762900000002</v>
      </c>
      <c r="F21" s="10">
        <v>6209.3733000000002</v>
      </c>
      <c r="G21" s="10">
        <v>38465.322500000002</v>
      </c>
      <c r="H21" s="10">
        <v>3.7560468559999949</v>
      </c>
      <c r="I21" s="10">
        <v>1.0531646432000219</v>
      </c>
      <c r="J21" s="10">
        <v>91.125337524515203</v>
      </c>
      <c r="K21" s="10">
        <v>669972.67775988101</v>
      </c>
      <c r="L21" s="12">
        <v>15259.29</v>
      </c>
    </row>
    <row r="22" spans="1:12" x14ac:dyDescent="0.3">
      <c r="A22" s="2" t="s">
        <v>29</v>
      </c>
      <c r="B22" s="2" t="s">
        <v>8</v>
      </c>
      <c r="C22" s="2">
        <f t="shared" si="0"/>
        <v>0</v>
      </c>
      <c r="D22" s="10">
        <v>194325.68609999999</v>
      </c>
      <c r="E22" s="10">
        <v>24187.985199999999</v>
      </c>
      <c r="F22" s="10">
        <v>5477.5855000000001</v>
      </c>
      <c r="G22" s="10">
        <v>38563.234799999998</v>
      </c>
      <c r="H22" s="10">
        <v>3.5919712204000032</v>
      </c>
      <c r="I22" s="10">
        <v>1.4165459636000133</v>
      </c>
      <c r="J22" s="10">
        <v>91.920903864125705</v>
      </c>
      <c r="K22" s="10">
        <v>637591.80617023993</v>
      </c>
      <c r="L22" s="12">
        <v>14438.45</v>
      </c>
    </row>
    <row r="23" spans="1:12" x14ac:dyDescent="0.3">
      <c r="A23" s="2" t="s">
        <v>30</v>
      </c>
      <c r="B23" s="2" t="s">
        <v>7</v>
      </c>
      <c r="C23" s="2">
        <f t="shared" si="0"/>
        <v>1</v>
      </c>
      <c r="D23" s="10">
        <v>199123.04579999999</v>
      </c>
      <c r="E23" s="10">
        <v>26428.183300000001</v>
      </c>
      <c r="F23" s="10">
        <v>5891.8244000000004</v>
      </c>
      <c r="G23" s="10">
        <v>38914.224199999997</v>
      </c>
      <c r="H23" s="10">
        <v>3.8482795142000148</v>
      </c>
      <c r="I23" s="10">
        <v>1.5175383656000241</v>
      </c>
      <c r="J23" s="10">
        <v>92.642709890899397</v>
      </c>
      <c r="K23" s="10">
        <v>642993.19943625294</v>
      </c>
      <c r="L23" s="12">
        <v>14559.79</v>
      </c>
    </row>
    <row r="24" spans="1:12" x14ac:dyDescent="0.3">
      <c r="A24" s="2" t="s">
        <v>31</v>
      </c>
      <c r="B24" s="2" t="s">
        <v>7</v>
      </c>
      <c r="C24" s="2">
        <f t="shared" si="0"/>
        <v>1</v>
      </c>
      <c r="D24" s="10">
        <v>202464.1257</v>
      </c>
      <c r="E24" s="10">
        <v>27445.651699999999</v>
      </c>
      <c r="F24" s="10">
        <v>6201.3341</v>
      </c>
      <c r="G24" s="10">
        <v>38706.352599999998</v>
      </c>
      <c r="H24" s="10">
        <v>4.4852368000000142</v>
      </c>
      <c r="I24" s="10">
        <v>2.3250200679999944</v>
      </c>
      <c r="J24" s="10">
        <v>91.6941546981393</v>
      </c>
      <c r="K24" s="10">
        <v>635727.61955148098</v>
      </c>
      <c r="L24" s="12">
        <v>10635.74</v>
      </c>
    </row>
    <row r="25" spans="1:12" x14ac:dyDescent="0.3">
      <c r="A25" s="2" t="s">
        <v>32</v>
      </c>
      <c r="B25" s="2" t="s">
        <v>7</v>
      </c>
      <c r="C25" s="2">
        <f t="shared" si="0"/>
        <v>1</v>
      </c>
      <c r="D25" s="10">
        <v>200109.6569</v>
      </c>
      <c r="E25" s="10">
        <v>26621.939200000001</v>
      </c>
      <c r="F25" s="10">
        <v>6268.0369000000001</v>
      </c>
      <c r="G25" s="10">
        <v>35602.980100000001</v>
      </c>
      <c r="H25" s="10">
        <v>4.3721506113000075</v>
      </c>
      <c r="I25" s="10">
        <v>2.2059413045000031</v>
      </c>
      <c r="J25" s="10">
        <v>90.116024248693293</v>
      </c>
      <c r="K25" s="10">
        <v>658841.28460537805</v>
      </c>
      <c r="L25" s="12">
        <v>13577.57</v>
      </c>
    </row>
    <row r="26" spans="1:12" x14ac:dyDescent="0.3">
      <c r="A26" s="2" t="s">
        <v>33</v>
      </c>
      <c r="B26" s="2" t="s">
        <v>8</v>
      </c>
      <c r="C26" s="2">
        <f t="shared" si="0"/>
        <v>0</v>
      </c>
      <c r="D26" s="10">
        <v>195252.46249999999</v>
      </c>
      <c r="E26" s="10">
        <v>23631.4935</v>
      </c>
      <c r="F26" s="10">
        <v>5729.7795999999998</v>
      </c>
      <c r="G26" s="10">
        <v>35506.381300000001</v>
      </c>
      <c r="H26" s="10">
        <v>4.2074730125000182</v>
      </c>
      <c r="I26" s="10">
        <v>1.4871632319999994</v>
      </c>
      <c r="J26" s="10">
        <v>90.786793485695</v>
      </c>
      <c r="K26" s="10">
        <v>646975.21200594702</v>
      </c>
      <c r="L26" s="12">
        <v>13254.55</v>
      </c>
    </row>
    <row r="27" spans="1:12" x14ac:dyDescent="0.3">
      <c r="A27" s="2" t="s">
        <v>34</v>
      </c>
      <c r="B27" s="2" t="s">
        <v>8</v>
      </c>
      <c r="C27" s="2">
        <f t="shared" si="0"/>
        <v>0</v>
      </c>
      <c r="D27" s="10">
        <v>203699.29670000001</v>
      </c>
      <c r="E27" s="10">
        <v>26603.086899999998</v>
      </c>
      <c r="F27" s="10">
        <v>6151.0505000000003</v>
      </c>
      <c r="G27" s="10">
        <v>37249.8321</v>
      </c>
      <c r="H27" s="10">
        <v>4.279582544400018</v>
      </c>
      <c r="I27" s="10">
        <v>1.4359290560000071</v>
      </c>
      <c r="J27" s="10">
        <v>91.938645224379798</v>
      </c>
      <c r="K27" s="10">
        <v>675427.797583943</v>
      </c>
      <c r="L27" s="12">
        <v>11139.16</v>
      </c>
    </row>
    <row r="28" spans="1:12" x14ac:dyDescent="0.3">
      <c r="A28" s="2" t="s">
        <v>35</v>
      </c>
      <c r="B28" s="2" t="s">
        <v>8</v>
      </c>
      <c r="C28" s="2">
        <f t="shared" si="0"/>
        <v>0</v>
      </c>
      <c r="D28" s="10">
        <v>210916.41380000001</v>
      </c>
      <c r="E28" s="10">
        <v>28248.911400000001</v>
      </c>
      <c r="F28" s="10">
        <v>6506.7767000000003</v>
      </c>
      <c r="G28" s="10">
        <v>38531.544399999999</v>
      </c>
      <c r="H28" s="10">
        <v>4.423606028800009</v>
      </c>
      <c r="I28" s="10">
        <v>2.581038692000015</v>
      </c>
      <c r="J28" s="10">
        <v>91.864763395376599</v>
      </c>
      <c r="K28" s="10">
        <v>691018.495056374</v>
      </c>
      <c r="L28" s="12">
        <v>8622.5400000000009</v>
      </c>
    </row>
    <row r="29" spans="1:12" x14ac:dyDescent="0.3">
      <c r="A29" s="2" t="s">
        <v>36</v>
      </c>
      <c r="B29" s="2" t="s">
        <v>8</v>
      </c>
      <c r="C29" s="2">
        <f t="shared" si="0"/>
        <v>0</v>
      </c>
      <c r="D29" s="10">
        <v>210460.58549999999</v>
      </c>
      <c r="E29" s="10">
        <v>28391.303899999999</v>
      </c>
      <c r="F29" s="10">
        <v>6393.5382</v>
      </c>
      <c r="G29" s="10">
        <v>38307.574399999998</v>
      </c>
      <c r="H29" s="10">
        <v>5.0113581340000213</v>
      </c>
      <c r="I29" s="10">
        <v>6.5613228019999914</v>
      </c>
      <c r="J29" s="10">
        <v>91.035658593915997</v>
      </c>
      <c r="K29" s="10">
        <v>665550.85708710202</v>
      </c>
      <c r="L29" s="12">
        <v>11268.47</v>
      </c>
    </row>
    <row r="30" spans="1:12" x14ac:dyDescent="0.3">
      <c r="A30" s="2" t="s">
        <v>37</v>
      </c>
      <c r="B30" s="2" t="s">
        <v>7</v>
      </c>
      <c r="C30" s="2">
        <f t="shared" si="0"/>
        <v>1</v>
      </c>
      <c r="D30" s="10">
        <v>200459.90109999999</v>
      </c>
      <c r="E30" s="10">
        <v>23012.350900000001</v>
      </c>
      <c r="F30" s="10">
        <v>5416.8092999999999</v>
      </c>
      <c r="G30" s="10">
        <v>36614.936699999998</v>
      </c>
      <c r="H30" s="10">
        <v>5.6843327077999994</v>
      </c>
      <c r="I30" s="10">
        <v>5.132745497500002</v>
      </c>
      <c r="J30" s="10">
        <v>90.4</v>
      </c>
      <c r="K30" s="10">
        <v>579943.20938545396</v>
      </c>
      <c r="L30" s="12">
        <v>11273.63</v>
      </c>
    </row>
    <row r="31" spans="1:12" x14ac:dyDescent="0.3">
      <c r="A31" s="2" t="s">
        <v>38</v>
      </c>
      <c r="B31" s="2" t="s">
        <v>7</v>
      </c>
      <c r="C31" s="2">
        <f t="shared" si="0"/>
        <v>1</v>
      </c>
      <c r="D31" s="10">
        <v>205290.6819</v>
      </c>
      <c r="E31" s="10">
        <v>27156.651300000001</v>
      </c>
      <c r="F31" s="10">
        <v>5977.4101000000001</v>
      </c>
      <c r="G31" s="10">
        <v>34706.904699999999</v>
      </c>
      <c r="H31" s="10">
        <v>5.8089482053999886</v>
      </c>
      <c r="I31" s="10">
        <v>1.4335381245000223</v>
      </c>
      <c r="J31" s="10">
        <v>92.2</v>
      </c>
      <c r="K31" s="10">
        <v>569332.83889852499</v>
      </c>
      <c r="L31" s="12">
        <v>12972.58</v>
      </c>
    </row>
    <row r="32" spans="1:12" x14ac:dyDescent="0.3">
      <c r="A32" s="2" t="s">
        <v>39</v>
      </c>
      <c r="B32" s="2" t="s">
        <v>8</v>
      </c>
      <c r="C32" s="2">
        <f t="shared" si="0"/>
        <v>0</v>
      </c>
      <c r="D32" s="10">
        <v>212237.1317</v>
      </c>
      <c r="E32" s="10">
        <v>30424.95</v>
      </c>
      <c r="F32" s="10">
        <v>6372.5011999999997</v>
      </c>
      <c r="G32" s="10">
        <v>35878.436000000002</v>
      </c>
      <c r="H32" s="10">
        <v>5.6321145087999902</v>
      </c>
      <c r="I32" s="10">
        <v>1.3248973040000056</v>
      </c>
      <c r="J32" s="10">
        <v>91.8</v>
      </c>
      <c r="K32" s="10">
        <v>587020.12158964202</v>
      </c>
      <c r="L32" s="12">
        <v>16010.67</v>
      </c>
    </row>
    <row r="33" spans="1:12" x14ac:dyDescent="0.3">
      <c r="A33" s="2" t="s">
        <v>40</v>
      </c>
      <c r="B33" s="2" t="s">
        <v>8</v>
      </c>
      <c r="C33" s="2">
        <f t="shared" si="0"/>
        <v>0</v>
      </c>
      <c r="D33" s="10">
        <v>211699.59210000001</v>
      </c>
      <c r="E33" s="10">
        <v>29123.039199999999</v>
      </c>
      <c r="F33" s="10">
        <v>6458.4602000000004</v>
      </c>
      <c r="G33" s="10">
        <v>36434.410300000003</v>
      </c>
      <c r="H33" s="10">
        <v>4.4131030712000197</v>
      </c>
      <c r="I33" s="10">
        <v>1.1542671272000149</v>
      </c>
      <c r="J33" s="10">
        <v>90</v>
      </c>
      <c r="K33" s="10">
        <v>620070.70097261795</v>
      </c>
      <c r="L33" s="12">
        <v>22236.39</v>
      </c>
    </row>
    <row r="34" spans="1:12" x14ac:dyDescent="0.3">
      <c r="A34" s="2" t="s">
        <v>41</v>
      </c>
      <c r="B34" s="2" t="s">
        <v>8</v>
      </c>
      <c r="C34" s="2">
        <f t="shared" si="0"/>
        <v>0</v>
      </c>
      <c r="D34" s="10">
        <v>208233.90119999999</v>
      </c>
      <c r="E34" s="10">
        <v>26278.480500000001</v>
      </c>
      <c r="F34" s="10">
        <v>5961.0717999999997</v>
      </c>
      <c r="G34" s="10">
        <v>36948.266600000003</v>
      </c>
      <c r="H34" s="10">
        <v>3.7763352807999917</v>
      </c>
      <c r="I34" s="10">
        <v>1.8510967891999908</v>
      </c>
      <c r="J34" s="10">
        <v>91.7</v>
      </c>
      <c r="K34" s="10">
        <v>614139.53885516</v>
      </c>
      <c r="L34" s="12">
        <v>22142.26</v>
      </c>
    </row>
    <row r="35" spans="1:12" x14ac:dyDescent="0.3">
      <c r="A35" s="2" t="s">
        <v>42</v>
      </c>
      <c r="B35" s="2" t="s">
        <v>8</v>
      </c>
      <c r="C35" s="2">
        <f t="shared" si="0"/>
        <v>0</v>
      </c>
      <c r="D35" s="10">
        <v>218240.9449</v>
      </c>
      <c r="E35" s="10">
        <v>29302.070599999999</v>
      </c>
      <c r="F35" s="10">
        <v>6361.1370999999999</v>
      </c>
      <c r="G35" s="10">
        <v>38851.220399999998</v>
      </c>
      <c r="H35" s="10">
        <v>3.6843355221999996</v>
      </c>
      <c r="I35" s="10">
        <v>1.5981483977000055</v>
      </c>
      <c r="J35" s="10">
        <v>94.9</v>
      </c>
      <c r="K35" s="10">
        <v>659296.08616652305</v>
      </c>
      <c r="L35" s="12">
        <v>21148.91</v>
      </c>
    </row>
    <row r="36" spans="1:12" x14ac:dyDescent="0.3">
      <c r="A36" s="2" t="s">
        <v>43</v>
      </c>
      <c r="B36" s="2" t="s">
        <v>8</v>
      </c>
      <c r="C36" s="2">
        <f t="shared" si="0"/>
        <v>0</v>
      </c>
      <c r="D36" s="10">
        <v>226157.35459999999</v>
      </c>
      <c r="E36" s="10">
        <v>32347.7539</v>
      </c>
      <c r="F36" s="10">
        <v>6541.1589000000004</v>
      </c>
      <c r="G36" s="10">
        <v>40965.4643</v>
      </c>
      <c r="H36" s="10">
        <v>3.8790990124999869</v>
      </c>
      <c r="I36" s="10">
        <v>1.9415797207000152</v>
      </c>
      <c r="J36" s="10">
        <v>97.4</v>
      </c>
      <c r="K36" s="10">
        <v>693584.87529426301</v>
      </c>
      <c r="L36" s="12">
        <v>23245.24</v>
      </c>
    </row>
    <row r="37" spans="1:12" x14ac:dyDescent="0.3">
      <c r="A37" s="2" t="s">
        <v>44</v>
      </c>
      <c r="B37" s="2" t="s">
        <v>8</v>
      </c>
      <c r="C37" s="2">
        <f t="shared" si="0"/>
        <v>0</v>
      </c>
      <c r="D37" s="10">
        <v>224844.80160000001</v>
      </c>
      <c r="E37" s="10">
        <v>31754.083900000001</v>
      </c>
      <c r="F37" s="10">
        <v>6681.7209999999995</v>
      </c>
      <c r="G37" s="10">
        <v>39059.959900000002</v>
      </c>
      <c r="H37" s="10">
        <v>3.9917568499999945</v>
      </c>
      <c r="I37" s="10">
        <v>2.0027801095999775</v>
      </c>
      <c r="J37" s="10">
        <v>96.1</v>
      </c>
      <c r="K37" s="10">
        <v>665370.93559038499</v>
      </c>
      <c r="L37" s="12">
        <v>26196.25</v>
      </c>
    </row>
    <row r="38" spans="1:12" x14ac:dyDescent="0.3">
      <c r="A38" s="2" t="s">
        <v>45</v>
      </c>
      <c r="B38" s="2" t="s">
        <v>8</v>
      </c>
      <c r="C38" s="2">
        <f t="shared" si="0"/>
        <v>0</v>
      </c>
      <c r="D38" s="10">
        <v>216947.08499999999</v>
      </c>
      <c r="E38" s="10">
        <v>27464.996899999998</v>
      </c>
      <c r="F38" s="10">
        <v>6275.6548000000003</v>
      </c>
      <c r="G38" s="10">
        <v>37452.4254</v>
      </c>
      <c r="H38" s="10">
        <v>4.186873590800011</v>
      </c>
      <c r="I38" s="10">
        <v>1.7905798742000156</v>
      </c>
      <c r="J38" s="10">
        <v>97.2</v>
      </c>
      <c r="K38" s="10">
        <v>621137</v>
      </c>
      <c r="L38" s="12">
        <v>26610.65</v>
      </c>
    </row>
    <row r="39" spans="1:12" x14ac:dyDescent="0.3">
      <c r="A39" s="2" t="s">
        <v>46</v>
      </c>
      <c r="B39" s="2" t="s">
        <v>8</v>
      </c>
      <c r="C39" s="2">
        <f t="shared" si="0"/>
        <v>0</v>
      </c>
      <c r="D39" s="10">
        <v>228007.17449999999</v>
      </c>
      <c r="E39" s="10">
        <v>31094.102999999999</v>
      </c>
      <c r="F39" s="10">
        <v>6671.3683000000001</v>
      </c>
      <c r="G39" s="10">
        <v>40035.149700000002</v>
      </c>
      <c r="H39" s="10">
        <v>4.5677552849999969</v>
      </c>
      <c r="I39" s="10">
        <v>1.3439901473999871</v>
      </c>
      <c r="J39" s="10">
        <v>99</v>
      </c>
      <c r="K39" s="10">
        <v>688521</v>
      </c>
      <c r="L39" s="12">
        <v>25051.21</v>
      </c>
    </row>
    <row r="40" spans="1:12" x14ac:dyDescent="0.3">
      <c r="A40" s="2" t="s">
        <v>47</v>
      </c>
      <c r="B40" s="2" t="s">
        <v>8</v>
      </c>
      <c r="C40" s="2">
        <f t="shared" si="0"/>
        <v>0</v>
      </c>
      <c r="D40" s="10">
        <v>230940.52989999999</v>
      </c>
      <c r="E40" s="10">
        <v>32017.39</v>
      </c>
      <c r="F40" s="10">
        <v>6685.2083000000002</v>
      </c>
      <c r="G40" s="10">
        <v>41319.973100000003</v>
      </c>
      <c r="H40" s="10">
        <v>4.7429919899999895</v>
      </c>
      <c r="I40" s="10">
        <v>0.77189648750000117</v>
      </c>
      <c r="J40" s="10">
        <v>99</v>
      </c>
      <c r="K40" s="10">
        <v>698573</v>
      </c>
      <c r="L40" s="12">
        <v>31583.79</v>
      </c>
    </row>
    <row r="41" spans="1:12" x14ac:dyDescent="0.3">
      <c r="A41" s="2" t="s">
        <v>48</v>
      </c>
      <c r="B41" s="2" t="s">
        <v>8</v>
      </c>
      <c r="C41" s="2">
        <f t="shared" si="0"/>
        <v>0</v>
      </c>
      <c r="D41" s="10">
        <v>229680.2133</v>
      </c>
      <c r="E41" s="10">
        <v>31790.0242</v>
      </c>
      <c r="F41" s="10">
        <v>6833.6540999999997</v>
      </c>
      <c r="G41" s="10">
        <v>40065.767200000002</v>
      </c>
      <c r="H41" s="10">
        <v>4.3207570325999978</v>
      </c>
      <c r="I41" s="10">
        <v>1.6688198500000251</v>
      </c>
      <c r="J41" s="10">
        <v>97</v>
      </c>
      <c r="K41" s="10">
        <v>686139</v>
      </c>
      <c r="L41" s="12">
        <v>33455.94</v>
      </c>
    </row>
    <row r="42" spans="1:12" x14ac:dyDescent="0.3">
      <c r="A42" s="2" t="s">
        <v>49</v>
      </c>
      <c r="B42" s="2" t="s">
        <v>8</v>
      </c>
      <c r="C42" s="2">
        <f t="shared" si="0"/>
        <v>0</v>
      </c>
      <c r="D42" s="10">
        <v>226230.46059999999</v>
      </c>
      <c r="E42" s="10">
        <v>28154.195400000001</v>
      </c>
      <c r="F42" s="10">
        <v>6523.8638000000001</v>
      </c>
      <c r="G42" s="10">
        <v>40747.4784</v>
      </c>
      <c r="H42" s="10">
        <v>4.0533145189999953</v>
      </c>
      <c r="I42" s="10">
        <v>1.4367294016999876</v>
      </c>
      <c r="J42" s="10">
        <v>98.1</v>
      </c>
      <c r="K42" s="10">
        <v>652459</v>
      </c>
      <c r="L42" s="12">
        <v>37951.97</v>
      </c>
    </row>
    <row r="43" spans="1:12" x14ac:dyDescent="0.3">
      <c r="A43" s="2" t="s">
        <v>50</v>
      </c>
      <c r="B43" s="2" t="s">
        <v>8</v>
      </c>
      <c r="C43" s="2">
        <f t="shared" si="0"/>
        <v>0</v>
      </c>
      <c r="D43" s="10">
        <v>233213.25630000001</v>
      </c>
      <c r="E43" s="10">
        <v>30184.374500000002</v>
      </c>
      <c r="F43" s="10">
        <v>6722.8136000000004</v>
      </c>
      <c r="G43" s="10">
        <v>41478.353199999998</v>
      </c>
      <c r="H43" s="10">
        <v>3.5818351231999834</v>
      </c>
      <c r="I43" s="10">
        <v>9.9558558999968128E-2</v>
      </c>
      <c r="J43" s="10">
        <v>100.5</v>
      </c>
      <c r="K43" s="10">
        <v>671246</v>
      </c>
      <c r="L43" s="12">
        <v>36630.660000000003</v>
      </c>
    </row>
    <row r="44" spans="1:12" x14ac:dyDescent="0.3">
      <c r="A44" s="2" t="s">
        <v>51</v>
      </c>
      <c r="B44" s="2" t="s">
        <v>8</v>
      </c>
      <c r="C44" s="2">
        <f t="shared" si="0"/>
        <v>0</v>
      </c>
      <c r="D44" s="10">
        <v>241316.19829999999</v>
      </c>
      <c r="E44" s="10">
        <v>32549.466</v>
      </c>
      <c r="F44" s="10">
        <v>6845.8667999999998</v>
      </c>
      <c r="G44" s="10">
        <v>43698.1276</v>
      </c>
      <c r="H44" s="10">
        <v>3.530656265199994</v>
      </c>
      <c r="I44" s="10">
        <v>0.45059919949999028</v>
      </c>
      <c r="J44" s="10">
        <v>101.8</v>
      </c>
      <c r="K44" s="10">
        <v>682580</v>
      </c>
      <c r="L44" s="12">
        <v>36449.4</v>
      </c>
    </row>
    <row r="45" spans="1:12" x14ac:dyDescent="0.3">
      <c r="A45" s="2" t="s">
        <v>52</v>
      </c>
      <c r="B45" s="2" t="s">
        <v>8</v>
      </c>
      <c r="C45" s="2">
        <f t="shared" si="0"/>
        <v>0</v>
      </c>
      <c r="D45" s="10">
        <v>240693.86670000001</v>
      </c>
      <c r="E45" s="10">
        <v>32987.991199999997</v>
      </c>
      <c r="F45" s="10">
        <v>7030.4814999999999</v>
      </c>
      <c r="G45" s="10">
        <v>43531.571400000001</v>
      </c>
      <c r="H45" s="10">
        <v>3.1321170681999799</v>
      </c>
      <c r="I45" s="10">
        <v>1.1240999104000116</v>
      </c>
      <c r="J45" s="10">
        <v>100.3</v>
      </c>
      <c r="K45" s="10">
        <v>694461</v>
      </c>
      <c r="L45" s="12">
        <v>44473.71</v>
      </c>
    </row>
    <row r="46" spans="1:12" x14ac:dyDescent="0.3">
      <c r="A46" s="2" t="s">
        <v>53</v>
      </c>
      <c r="B46" s="2" t="s">
        <v>8</v>
      </c>
      <c r="C46" s="2">
        <f t="shared" si="0"/>
        <v>0</v>
      </c>
      <c r="D46" s="10">
        <v>237982.4333</v>
      </c>
      <c r="E46" s="10">
        <v>29024.5124</v>
      </c>
      <c r="F46" s="10">
        <v>6728.5279</v>
      </c>
      <c r="G46" s="10">
        <v>43681.3364</v>
      </c>
      <c r="H46" s="10">
        <v>3.0299696579999758</v>
      </c>
      <c r="I46" s="10">
        <v>1.2551991632000048</v>
      </c>
      <c r="J46" s="10">
        <v>101.8</v>
      </c>
      <c r="K46" s="10">
        <v>545785</v>
      </c>
      <c r="L46" s="12">
        <v>45804.66</v>
      </c>
    </row>
    <row r="47" spans="1:12" x14ac:dyDescent="0.3">
      <c r="A47" s="2" t="s">
        <v>54</v>
      </c>
      <c r="B47" s="2" t="s">
        <v>8</v>
      </c>
      <c r="C47" s="2">
        <f t="shared" si="0"/>
        <v>0</v>
      </c>
      <c r="D47" s="10">
        <v>248459.00640000001</v>
      </c>
      <c r="E47" s="10">
        <v>32752.098600000001</v>
      </c>
      <c r="F47" s="10">
        <v>7050.0501999999997</v>
      </c>
      <c r="G47" s="10">
        <v>46636.1175</v>
      </c>
      <c r="H47" s="10">
        <v>2.9076971062000245</v>
      </c>
      <c r="I47" s="10">
        <v>0.81218595999998922</v>
      </c>
      <c r="J47" s="10">
        <v>104.6</v>
      </c>
      <c r="K47" s="10">
        <v>587650</v>
      </c>
      <c r="L47" s="12">
        <v>54392.06</v>
      </c>
    </row>
    <row r="48" spans="1:12" x14ac:dyDescent="0.3">
      <c r="A48" s="2" t="s">
        <v>55</v>
      </c>
      <c r="B48" s="2" t="s">
        <v>8</v>
      </c>
      <c r="C48" s="2">
        <f t="shared" si="0"/>
        <v>0</v>
      </c>
      <c r="D48" s="10">
        <v>255482.06690000001</v>
      </c>
      <c r="E48" s="10">
        <v>35002.738799999999</v>
      </c>
      <c r="F48" s="10">
        <v>7174.4459999999999</v>
      </c>
      <c r="G48" s="10">
        <v>49916.1155</v>
      </c>
      <c r="H48" s="10">
        <v>2.7853598239999888</v>
      </c>
      <c r="I48" s="10">
        <v>0.89240803040000483</v>
      </c>
      <c r="J48" s="10">
        <v>106.3</v>
      </c>
      <c r="K48" s="10">
        <v>564903</v>
      </c>
      <c r="L48" s="12">
        <v>60465.06</v>
      </c>
    </row>
    <row r="49" spans="1:12" x14ac:dyDescent="0.3">
      <c r="A49" s="2" t="s">
        <v>56</v>
      </c>
      <c r="B49" s="2" t="s">
        <v>8</v>
      </c>
      <c r="C49" s="2">
        <f t="shared" si="0"/>
        <v>0</v>
      </c>
      <c r="D49" s="10">
        <v>256675.30160000001</v>
      </c>
      <c r="E49" s="10">
        <v>34704.287300000004</v>
      </c>
      <c r="F49" s="10">
        <v>7546.4362000000001</v>
      </c>
      <c r="G49" s="10">
        <v>49475.977299999999</v>
      </c>
      <c r="H49" s="10">
        <v>2.6327456208000033</v>
      </c>
      <c r="I49" s="10">
        <v>1.4261804360000019</v>
      </c>
      <c r="J49" s="10">
        <v>105.3</v>
      </c>
      <c r="K49" s="10">
        <v>555895</v>
      </c>
      <c r="L49" s="12">
        <v>63886.1</v>
      </c>
    </row>
    <row r="50" spans="1:12" x14ac:dyDescent="0.3">
      <c r="A50" s="2" t="s">
        <v>57</v>
      </c>
      <c r="B50" s="2" t="s">
        <v>8</v>
      </c>
      <c r="C50" s="2">
        <f t="shared" si="0"/>
        <v>0</v>
      </c>
      <c r="D50" s="10">
        <v>252635.9743</v>
      </c>
      <c r="E50" s="10">
        <v>31782.331699999999</v>
      </c>
      <c r="F50" s="10">
        <v>7319.1394</v>
      </c>
      <c r="G50" s="10">
        <v>48935.1783</v>
      </c>
      <c r="H50" s="10">
        <v>2.5920344960000063</v>
      </c>
      <c r="I50" s="10">
        <v>1.5176027007999915</v>
      </c>
      <c r="J50" s="10">
        <v>107.1</v>
      </c>
      <c r="K50" s="10">
        <v>541696</v>
      </c>
      <c r="L50" s="12">
        <v>60968.07</v>
      </c>
    </row>
    <row r="51" spans="1:12" x14ac:dyDescent="0.3">
      <c r="A51" s="2" t="s">
        <v>58</v>
      </c>
      <c r="B51" s="2" t="s">
        <v>8</v>
      </c>
      <c r="C51" s="2">
        <f t="shared" si="0"/>
        <v>0</v>
      </c>
      <c r="D51" s="10">
        <v>264201.67700000003</v>
      </c>
      <c r="E51" s="10">
        <v>34865.627999999997</v>
      </c>
      <c r="F51" s="10">
        <v>7801.8379000000004</v>
      </c>
      <c r="G51" s="10">
        <v>52995.227599999998</v>
      </c>
      <c r="H51" s="10">
        <v>2.7650840319999981</v>
      </c>
      <c r="I51" s="10">
        <v>2.0942931530000042</v>
      </c>
      <c r="J51" s="10">
        <v>109.8</v>
      </c>
      <c r="K51" s="10">
        <v>590070</v>
      </c>
      <c r="L51" s="12">
        <v>65017.58</v>
      </c>
    </row>
    <row r="52" spans="1:12" x14ac:dyDescent="0.3">
      <c r="A52" s="2" t="s">
        <v>59</v>
      </c>
      <c r="B52" s="2" t="s">
        <v>8</v>
      </c>
      <c r="C52" s="2">
        <f t="shared" si="0"/>
        <v>0</v>
      </c>
      <c r="D52" s="10">
        <v>273316.7879</v>
      </c>
      <c r="E52" s="10">
        <v>37408.43</v>
      </c>
      <c r="F52" s="10">
        <v>7969.7866999999997</v>
      </c>
      <c r="G52" s="10">
        <v>58877.968500000003</v>
      </c>
      <c r="H52" s="10">
        <v>3.2240240539999743</v>
      </c>
      <c r="I52" s="10">
        <v>1.0735938583999793</v>
      </c>
      <c r="J52" s="10">
        <v>112</v>
      </c>
      <c r="K52" s="10">
        <v>590729</v>
      </c>
      <c r="L52" s="12">
        <v>49541.27</v>
      </c>
    </row>
    <row r="53" spans="1:12" x14ac:dyDescent="0.3">
      <c r="A53" s="2" t="s">
        <v>60</v>
      </c>
      <c r="B53" s="2" t="s">
        <v>7</v>
      </c>
      <c r="C53" s="2">
        <f t="shared" si="0"/>
        <v>1</v>
      </c>
      <c r="D53" s="10">
        <v>259314.9442</v>
      </c>
      <c r="E53" s="10">
        <v>32883.2258</v>
      </c>
      <c r="F53" s="10">
        <v>7568.3845000000001</v>
      </c>
      <c r="G53" s="10">
        <v>52210.7045</v>
      </c>
      <c r="H53" s="10">
        <v>3.3568108032000055</v>
      </c>
      <c r="I53" s="10">
        <v>1.0938925359999851</v>
      </c>
      <c r="J53" s="10">
        <v>107.5</v>
      </c>
      <c r="K53" s="10">
        <v>551453</v>
      </c>
      <c r="L53" s="12">
        <v>37550.31</v>
      </c>
    </row>
    <row r="54" spans="1:12" x14ac:dyDescent="0.3">
      <c r="A54" s="2" t="s">
        <v>61</v>
      </c>
      <c r="B54" s="2" t="s">
        <v>7</v>
      </c>
      <c r="C54" s="2">
        <f t="shared" si="0"/>
        <v>1</v>
      </c>
      <c r="D54" s="10">
        <v>246506.88810000001</v>
      </c>
      <c r="E54" s="10">
        <v>26622.0344</v>
      </c>
      <c r="F54" s="10">
        <v>6804.4429</v>
      </c>
      <c r="G54" s="10">
        <v>44291.126499999998</v>
      </c>
      <c r="H54" s="10">
        <v>2.9076445910000137</v>
      </c>
      <c r="I54" s="10">
        <v>1.2347052800000036</v>
      </c>
      <c r="J54" s="10">
        <v>104.4</v>
      </c>
      <c r="K54" s="10">
        <v>636275</v>
      </c>
      <c r="L54" s="12">
        <v>40925.870000000003</v>
      </c>
    </row>
    <row r="55" spans="1:12" x14ac:dyDescent="0.3">
      <c r="A55" s="2" t="s">
        <v>62</v>
      </c>
      <c r="B55" s="2" t="s">
        <v>8</v>
      </c>
      <c r="C55" s="2">
        <f t="shared" si="0"/>
        <v>0</v>
      </c>
      <c r="D55" s="10">
        <v>258381.35279999999</v>
      </c>
      <c r="E55" s="10">
        <v>30155.832399999999</v>
      </c>
      <c r="F55" s="10">
        <v>7130.1535000000003</v>
      </c>
      <c r="G55" s="10">
        <v>48603.693599999999</v>
      </c>
      <c r="H55" s="10">
        <v>2.3887531568000053</v>
      </c>
      <c r="I55" s="10">
        <v>1.3156841215999693</v>
      </c>
      <c r="J55" s="10">
        <v>104.7</v>
      </c>
      <c r="K55" s="10">
        <v>695368</v>
      </c>
      <c r="L55" s="12">
        <v>51465.46</v>
      </c>
    </row>
    <row r="56" spans="1:12" x14ac:dyDescent="0.3">
      <c r="A56" s="2" t="s">
        <v>63</v>
      </c>
      <c r="B56" s="2" t="s">
        <v>8</v>
      </c>
      <c r="C56" s="2">
        <f t="shared" si="0"/>
        <v>0</v>
      </c>
      <c r="D56" s="10">
        <v>270139.0698</v>
      </c>
      <c r="E56" s="10">
        <v>33492.899299999997</v>
      </c>
      <c r="F56" s="10">
        <v>7538.12</v>
      </c>
      <c r="G56" s="10">
        <v>56607.9326</v>
      </c>
      <c r="H56" s="10">
        <v>2.1857006118999767</v>
      </c>
      <c r="I56" s="10">
        <v>0.63129686400000828</v>
      </c>
      <c r="J56" s="10">
        <v>106.5</v>
      </c>
      <c r="K56" s="10">
        <v>752167</v>
      </c>
      <c r="L56" s="12">
        <v>61517.89</v>
      </c>
    </row>
    <row r="57" spans="1:12" x14ac:dyDescent="0.3">
      <c r="A57" s="2" t="s">
        <v>64</v>
      </c>
      <c r="B57" s="2" t="s">
        <v>8</v>
      </c>
      <c r="C57" s="2">
        <f t="shared" si="0"/>
        <v>0</v>
      </c>
      <c r="D57" s="10">
        <v>273121.71429999999</v>
      </c>
      <c r="E57" s="10">
        <v>33982.823299999996</v>
      </c>
      <c r="F57" s="10">
        <v>7846.8490000000002</v>
      </c>
      <c r="G57" s="10">
        <v>58970.765800000001</v>
      </c>
      <c r="H57" s="10">
        <v>2.0944422441999899</v>
      </c>
      <c r="I57" s="10">
        <v>1.0637052475999997</v>
      </c>
      <c r="J57" s="10">
        <v>106.3</v>
      </c>
      <c r="K57" s="10">
        <v>795381</v>
      </c>
      <c r="L57" s="12">
        <v>68588.41</v>
      </c>
    </row>
    <row r="58" spans="1:12" x14ac:dyDescent="0.3">
      <c r="A58" s="2" t="s">
        <v>65</v>
      </c>
      <c r="B58" s="2" t="s">
        <v>8</v>
      </c>
      <c r="C58" s="2">
        <f t="shared" si="0"/>
        <v>0</v>
      </c>
      <c r="D58" s="10">
        <v>269207.9363</v>
      </c>
      <c r="E58" s="10">
        <v>30860.287899999999</v>
      </c>
      <c r="F58" s="10">
        <v>7693.4636</v>
      </c>
      <c r="G58" s="10">
        <v>57135.802799999998</v>
      </c>
      <c r="H58" s="10">
        <v>2.0234235943999979</v>
      </c>
      <c r="I58" s="10">
        <v>2.0638364200000092</v>
      </c>
      <c r="J58" s="10">
        <v>109.5</v>
      </c>
      <c r="K58" s="10">
        <v>748078</v>
      </c>
      <c r="L58" s="12">
        <v>70371.539999999994</v>
      </c>
    </row>
    <row r="59" spans="1:12" x14ac:dyDescent="0.3">
      <c r="A59" s="2" t="s">
        <v>66</v>
      </c>
      <c r="B59" s="2" t="s">
        <v>8</v>
      </c>
      <c r="C59" s="2">
        <f t="shared" si="0"/>
        <v>0</v>
      </c>
      <c r="D59" s="10">
        <v>280389.59999999998</v>
      </c>
      <c r="E59" s="10">
        <v>33797.271999999997</v>
      </c>
      <c r="F59" s="10">
        <v>8077.0726000000004</v>
      </c>
      <c r="G59" s="10">
        <v>59745.661399999997</v>
      </c>
      <c r="H59" s="10">
        <v>2.2262826974999816</v>
      </c>
      <c r="I59" s="10">
        <v>1.0024510000000042</v>
      </c>
      <c r="J59" s="10">
        <v>112.1</v>
      </c>
      <c r="K59" s="10">
        <v>813621</v>
      </c>
      <c r="L59" s="12">
        <v>60935.9</v>
      </c>
    </row>
    <row r="60" spans="1:12" x14ac:dyDescent="0.3">
      <c r="A60" s="2" t="s">
        <v>67</v>
      </c>
      <c r="B60" s="2" t="s">
        <v>8</v>
      </c>
      <c r="C60" s="2">
        <f t="shared" si="0"/>
        <v>0</v>
      </c>
      <c r="D60" s="10">
        <v>288798.00630000001</v>
      </c>
      <c r="E60" s="10">
        <v>35880.932399999998</v>
      </c>
      <c r="F60" s="10">
        <v>8379.0023000000001</v>
      </c>
      <c r="G60" s="10">
        <v>65246.0213</v>
      </c>
      <c r="H60" s="10">
        <v>2.622594058999983</v>
      </c>
      <c r="I60" s="10">
        <v>0.50022901799999797</v>
      </c>
      <c r="J60" s="10">
        <v>114.5</v>
      </c>
      <c r="K60" s="10">
        <v>803488</v>
      </c>
      <c r="L60" s="12">
        <v>69429.78</v>
      </c>
    </row>
    <row r="61" spans="1:12" x14ac:dyDescent="0.3">
      <c r="A61" s="2" t="s">
        <v>68</v>
      </c>
      <c r="B61" s="2" t="s">
        <v>8</v>
      </c>
      <c r="C61" s="2">
        <f t="shared" si="0"/>
        <v>0</v>
      </c>
      <c r="D61" s="10">
        <v>288660.50799999997</v>
      </c>
      <c r="E61" s="10">
        <v>35134.045400000003</v>
      </c>
      <c r="F61" s="10">
        <v>8450.6805999999997</v>
      </c>
      <c r="G61" s="10">
        <v>63566.731</v>
      </c>
      <c r="H61" s="10">
        <v>2.5716880173000112</v>
      </c>
      <c r="I61" s="10">
        <v>2.2262182174999978</v>
      </c>
      <c r="J61" s="10">
        <v>112.6</v>
      </c>
      <c r="K61" s="10">
        <v>796960</v>
      </c>
      <c r="L61" s="12">
        <v>69304.81</v>
      </c>
    </row>
    <row r="62" spans="1:12" x14ac:dyDescent="0.3">
      <c r="A62" s="2" t="s">
        <v>69</v>
      </c>
      <c r="B62" s="2" t="s">
        <v>8</v>
      </c>
      <c r="C62" s="2">
        <f t="shared" si="0"/>
        <v>0</v>
      </c>
      <c r="D62" s="10">
        <v>283193.60359999997</v>
      </c>
      <c r="E62" s="10">
        <v>32375.368699999999</v>
      </c>
      <c r="F62" s="10">
        <v>8205.0586999999996</v>
      </c>
      <c r="G62" s="10">
        <v>61836.961499999998</v>
      </c>
      <c r="H62" s="10">
        <v>2.6429304607999971</v>
      </c>
      <c r="I62" s="10">
        <v>2.4395694559999903</v>
      </c>
      <c r="J62" s="10">
        <v>113.2</v>
      </c>
      <c r="K62" s="10">
        <v>757926</v>
      </c>
      <c r="L62" s="12">
        <v>68586.7</v>
      </c>
    </row>
    <row r="63" spans="1:12" x14ac:dyDescent="0.3">
      <c r="A63" s="2" t="s">
        <v>70</v>
      </c>
      <c r="B63" s="2" t="s">
        <v>8</v>
      </c>
      <c r="C63" s="2">
        <f t="shared" si="0"/>
        <v>0</v>
      </c>
      <c r="D63" s="10">
        <v>293569.31359999999</v>
      </c>
      <c r="E63" s="10">
        <v>35279.406600000002</v>
      </c>
      <c r="F63" s="10">
        <v>8453.2582999999995</v>
      </c>
      <c r="G63" s="10">
        <v>64604.281300000002</v>
      </c>
      <c r="H63" s="10">
        <v>2.8159638336000103</v>
      </c>
      <c r="I63" s="10">
        <v>1.3954844285000156</v>
      </c>
      <c r="J63" s="10">
        <v>114.8</v>
      </c>
      <c r="K63" s="10">
        <v>808173</v>
      </c>
      <c r="L63" s="12">
        <v>62403.64</v>
      </c>
    </row>
    <row r="64" spans="1:12" x14ac:dyDescent="0.3">
      <c r="A64" s="2" t="s">
        <v>71</v>
      </c>
      <c r="B64" s="2" t="s">
        <v>8</v>
      </c>
      <c r="C64" s="2">
        <f t="shared" si="0"/>
        <v>0</v>
      </c>
      <c r="D64" s="10">
        <v>299013.78989999997</v>
      </c>
      <c r="E64" s="10">
        <v>36543.880899999996</v>
      </c>
      <c r="F64" s="10">
        <v>8657.4202999999998</v>
      </c>
      <c r="G64" s="10">
        <v>69004.398400000005</v>
      </c>
      <c r="H64" s="10">
        <v>3.0096525626000181</v>
      </c>
      <c r="I64" s="10">
        <v>1.0634041376000214</v>
      </c>
      <c r="J64" s="10">
        <v>115.5</v>
      </c>
      <c r="K64" s="10">
        <v>825717</v>
      </c>
      <c r="L64" s="12">
        <v>52324.42</v>
      </c>
    </row>
    <row r="65" spans="1:12" x14ac:dyDescent="0.3">
      <c r="A65" s="2" t="s">
        <v>72</v>
      </c>
      <c r="B65" s="2" t="s">
        <v>8</v>
      </c>
      <c r="C65" s="2">
        <f t="shared" si="0"/>
        <v>0</v>
      </c>
      <c r="D65" s="10">
        <v>296073.31920000003</v>
      </c>
      <c r="E65" s="10">
        <v>34522.693399999996</v>
      </c>
      <c r="F65" s="10">
        <v>8679.2999</v>
      </c>
      <c r="G65" s="10">
        <v>67039.432100000005</v>
      </c>
      <c r="H65" s="10">
        <v>2.6734708687999875</v>
      </c>
      <c r="I65" s="10">
        <v>1.4569971799999859</v>
      </c>
      <c r="J65" s="10">
        <v>112.4</v>
      </c>
      <c r="K65" s="10">
        <v>818964</v>
      </c>
      <c r="L65" s="12">
        <v>56754.080000000002</v>
      </c>
    </row>
    <row r="66" spans="1:12" x14ac:dyDescent="0.3">
      <c r="A66" s="2" t="s">
        <v>73</v>
      </c>
      <c r="B66" s="2" t="s">
        <v>8</v>
      </c>
      <c r="C66" s="2">
        <f t="shared" si="0"/>
        <v>0</v>
      </c>
      <c r="D66" s="10">
        <v>288028.3003</v>
      </c>
      <c r="E66" s="10">
        <v>31868.194200000002</v>
      </c>
      <c r="F66" s="10">
        <v>8205.3665000000001</v>
      </c>
      <c r="G66" s="10">
        <v>63779.860999999997</v>
      </c>
      <c r="H66" s="10">
        <v>2.4801777349999998</v>
      </c>
      <c r="I66" s="10">
        <v>1.224646292000009</v>
      </c>
      <c r="J66" s="10">
        <v>112.7</v>
      </c>
      <c r="K66" s="10">
        <v>772684</v>
      </c>
      <c r="L66" s="12">
        <v>64510.97</v>
      </c>
    </row>
    <row r="67" spans="1:12" x14ac:dyDescent="0.3">
      <c r="A67" s="2" t="s">
        <v>74</v>
      </c>
      <c r="B67" s="2" t="s">
        <v>8</v>
      </c>
      <c r="C67" s="2">
        <f t="shared" ref="C67:C98" si="1">IF(B67="Expansão",0,IF(B67="Recessão",1,""))</f>
        <v>0</v>
      </c>
      <c r="D67" s="10">
        <v>296465.31530000002</v>
      </c>
      <c r="E67" s="10">
        <v>33185.085400000004</v>
      </c>
      <c r="F67" s="10">
        <v>8467.6378000000004</v>
      </c>
      <c r="G67" s="10">
        <v>65322.882799999999</v>
      </c>
      <c r="H67" s="10">
        <v>2.1045676256000068</v>
      </c>
      <c r="I67" s="10">
        <v>1.083105843199994</v>
      </c>
      <c r="J67" s="10">
        <v>113.6</v>
      </c>
      <c r="K67" s="10">
        <v>823098</v>
      </c>
      <c r="L67" s="12">
        <v>54354.63</v>
      </c>
    </row>
    <row r="68" spans="1:12" x14ac:dyDescent="0.3">
      <c r="A68" s="2" t="s">
        <v>75</v>
      </c>
      <c r="B68" s="2" t="s">
        <v>8</v>
      </c>
      <c r="C68" s="2">
        <f t="shared" si="1"/>
        <v>0</v>
      </c>
      <c r="D68" s="10">
        <v>306445.54330000002</v>
      </c>
      <c r="E68" s="10">
        <v>36068.1008</v>
      </c>
      <c r="F68" s="10">
        <v>9113.7970999999998</v>
      </c>
      <c r="G68" s="10">
        <v>67979.4899</v>
      </c>
      <c r="H68" s="10">
        <v>1.9221153367999788</v>
      </c>
      <c r="I68" s="10">
        <v>1.416561049100018</v>
      </c>
      <c r="J68" s="10">
        <v>114.3</v>
      </c>
      <c r="K68" s="10">
        <v>857868</v>
      </c>
      <c r="L68" s="12">
        <v>59175.8</v>
      </c>
    </row>
    <row r="69" spans="1:12" x14ac:dyDescent="0.3">
      <c r="A69" s="2" t="s">
        <v>76</v>
      </c>
      <c r="B69" s="2" t="s">
        <v>8</v>
      </c>
      <c r="C69" s="2">
        <f t="shared" si="1"/>
        <v>0</v>
      </c>
      <c r="D69" s="10">
        <v>303424.16869999998</v>
      </c>
      <c r="E69" s="10">
        <v>34300.218099999998</v>
      </c>
      <c r="F69" s="10">
        <v>8902.4815999999992</v>
      </c>
      <c r="G69" s="10">
        <v>67447.013099999996</v>
      </c>
      <c r="H69" s="10">
        <v>1.7197534524999947</v>
      </c>
      <c r="I69" s="10">
        <v>1.9929689660000083</v>
      </c>
      <c r="J69" s="10">
        <v>112.3</v>
      </c>
      <c r="K69" s="10">
        <v>850084</v>
      </c>
      <c r="L69" s="12">
        <v>60952.08</v>
      </c>
    </row>
    <row r="70" spans="1:12" x14ac:dyDescent="0.3">
      <c r="A70" s="2" t="s">
        <v>77</v>
      </c>
      <c r="B70" s="2" t="s">
        <v>8</v>
      </c>
      <c r="C70" s="2">
        <f t="shared" si="1"/>
        <v>0</v>
      </c>
      <c r="D70" s="10">
        <v>295865.83</v>
      </c>
      <c r="E70" s="10">
        <v>31872.8537</v>
      </c>
      <c r="F70" s="10">
        <v>8265.2731000000003</v>
      </c>
      <c r="G70" s="10">
        <v>65664.227499999994</v>
      </c>
      <c r="H70" s="10">
        <v>1.6489511700000126</v>
      </c>
      <c r="I70" s="10">
        <v>1.9420462519999848</v>
      </c>
      <c r="J70" s="10">
        <v>113.3</v>
      </c>
      <c r="K70" s="10">
        <v>819202</v>
      </c>
      <c r="L70" s="12">
        <v>56352.09</v>
      </c>
    </row>
    <row r="71" spans="1:12" x14ac:dyDescent="0.3">
      <c r="A71" s="2" t="s">
        <v>78</v>
      </c>
      <c r="B71" s="2" t="s">
        <v>8</v>
      </c>
      <c r="C71" s="2">
        <f t="shared" si="1"/>
        <v>0</v>
      </c>
      <c r="D71" s="10">
        <v>308388.66590000002</v>
      </c>
      <c r="E71" s="10">
        <v>35161.966200000003</v>
      </c>
      <c r="F71" s="10">
        <v>8989.3577999999998</v>
      </c>
      <c r="G71" s="10">
        <v>70867.784100000004</v>
      </c>
      <c r="H71" s="10">
        <v>1.8310633260000042</v>
      </c>
      <c r="I71" s="10">
        <v>1.1844322910000038</v>
      </c>
      <c r="J71" s="10">
        <v>114.2</v>
      </c>
      <c r="K71" s="10">
        <v>873778</v>
      </c>
      <c r="L71" s="12">
        <v>47457.13</v>
      </c>
    </row>
    <row r="72" spans="1:12" x14ac:dyDescent="0.3">
      <c r="A72" s="2" t="s">
        <v>79</v>
      </c>
      <c r="B72" s="2" t="s">
        <v>8</v>
      </c>
      <c r="C72" s="2">
        <f t="shared" si="1"/>
        <v>0</v>
      </c>
      <c r="D72" s="10">
        <v>314900.22259999998</v>
      </c>
      <c r="E72" s="10">
        <v>37331.404000000002</v>
      </c>
      <c r="F72" s="10">
        <v>9269.2217999999993</v>
      </c>
      <c r="G72" s="10">
        <v>72974.708899999998</v>
      </c>
      <c r="H72" s="10">
        <v>2.1553012952000294</v>
      </c>
      <c r="I72" s="10">
        <v>0.62101725200001123</v>
      </c>
      <c r="J72" s="10">
        <v>115.7</v>
      </c>
      <c r="K72" s="10">
        <v>879950</v>
      </c>
      <c r="L72" s="12">
        <v>52338.19</v>
      </c>
    </row>
    <row r="73" spans="1:12" x14ac:dyDescent="0.3">
      <c r="A73" s="2" t="s">
        <v>80</v>
      </c>
      <c r="B73" s="2" t="s">
        <v>8</v>
      </c>
      <c r="C73" s="2">
        <f t="shared" si="1"/>
        <v>0</v>
      </c>
      <c r="D73" s="10">
        <v>311097.1091</v>
      </c>
      <c r="E73" s="10">
        <v>35136.035199999998</v>
      </c>
      <c r="F73" s="10">
        <v>9077.0843000000004</v>
      </c>
      <c r="G73" s="10">
        <v>70437.177500000005</v>
      </c>
      <c r="H73" s="10">
        <v>2.3379650727999968</v>
      </c>
      <c r="I73" s="10">
        <v>2.0433183176000069</v>
      </c>
      <c r="J73" s="10">
        <v>113.5</v>
      </c>
      <c r="K73" s="10">
        <v>900184</v>
      </c>
      <c r="L73" s="12">
        <v>51507.16</v>
      </c>
    </row>
    <row r="74" spans="1:12" x14ac:dyDescent="0.3">
      <c r="A74" s="2" t="s">
        <v>81</v>
      </c>
      <c r="B74" s="2" t="s">
        <v>8</v>
      </c>
      <c r="C74" s="2">
        <f t="shared" si="1"/>
        <v>0</v>
      </c>
      <c r="D74" s="10">
        <v>306130.52220000001</v>
      </c>
      <c r="E74" s="10">
        <v>32065.840800000002</v>
      </c>
      <c r="F74" s="10">
        <v>8679.6360000000004</v>
      </c>
      <c r="G74" s="10">
        <v>68397.050300000003</v>
      </c>
      <c r="H74" s="10">
        <v>2.4293947055000098</v>
      </c>
      <c r="I74" s="10">
        <v>2.1752379140000055</v>
      </c>
      <c r="J74" s="10">
        <v>114.5</v>
      </c>
      <c r="K74" s="10">
        <v>851103</v>
      </c>
      <c r="L74" s="12">
        <v>50414.92</v>
      </c>
    </row>
    <row r="75" spans="1:12" x14ac:dyDescent="0.3">
      <c r="A75" s="2" t="s">
        <v>82</v>
      </c>
      <c r="B75" s="2" t="s">
        <v>7</v>
      </c>
      <c r="C75" s="2">
        <f t="shared" si="1"/>
        <v>1</v>
      </c>
      <c r="D75" s="10">
        <v>307046.35060000001</v>
      </c>
      <c r="E75" s="10">
        <v>32457.251799999998</v>
      </c>
      <c r="F75" s="10">
        <v>8814.4961000000003</v>
      </c>
      <c r="G75" s="10">
        <v>66334.973100000003</v>
      </c>
      <c r="H75" s="10">
        <v>2.5310504988000027</v>
      </c>
      <c r="I75" s="10">
        <v>1.5376143279999921</v>
      </c>
      <c r="J75" s="10">
        <v>113.9</v>
      </c>
      <c r="K75" s="10">
        <v>851183</v>
      </c>
      <c r="L75" s="12">
        <v>53168.22</v>
      </c>
    </row>
    <row r="76" spans="1:12" x14ac:dyDescent="0.3">
      <c r="A76" s="2" t="s">
        <v>83</v>
      </c>
      <c r="B76" s="2" t="s">
        <v>7</v>
      </c>
      <c r="C76" s="2">
        <f t="shared" si="1"/>
        <v>1</v>
      </c>
      <c r="D76" s="10">
        <v>312888.66190000001</v>
      </c>
      <c r="E76" s="10">
        <v>35424.392</v>
      </c>
      <c r="F76" s="10">
        <v>9391.2183999999997</v>
      </c>
      <c r="G76" s="10">
        <v>67539.993700000006</v>
      </c>
      <c r="H76" s="10">
        <v>2.7549022115000099</v>
      </c>
      <c r="I76" s="10">
        <v>0.83150714249999869</v>
      </c>
      <c r="J76" s="10">
        <v>112.7</v>
      </c>
      <c r="K76" s="10">
        <v>906789</v>
      </c>
      <c r="L76" s="12">
        <v>54115.98</v>
      </c>
    </row>
    <row r="77" spans="1:12" x14ac:dyDescent="0.3">
      <c r="A77" s="2" t="s">
        <v>84</v>
      </c>
      <c r="B77" s="2" t="s">
        <v>7</v>
      </c>
      <c r="C77" s="2">
        <f t="shared" si="1"/>
        <v>1</v>
      </c>
      <c r="D77" s="10">
        <v>310386.21769999998</v>
      </c>
      <c r="E77" s="10">
        <v>33016.257400000002</v>
      </c>
      <c r="F77" s="10">
        <v>9246.3952000000008</v>
      </c>
      <c r="G77" s="10">
        <v>65846.858300000007</v>
      </c>
      <c r="H77" s="10">
        <v>2.7752406080000069</v>
      </c>
      <c r="I77" s="10">
        <v>1.7194127076000099</v>
      </c>
      <c r="J77" s="10">
        <v>110.3</v>
      </c>
      <c r="K77" s="10">
        <v>896597</v>
      </c>
      <c r="L77" s="12">
        <v>50007.41</v>
      </c>
    </row>
    <row r="78" spans="1:12" x14ac:dyDescent="0.3">
      <c r="A78" s="2" t="s">
        <v>85</v>
      </c>
      <c r="B78" s="2" t="s">
        <v>7</v>
      </c>
      <c r="C78" s="2">
        <f t="shared" si="1"/>
        <v>1</v>
      </c>
      <c r="D78" s="10">
        <v>301172.95659999998</v>
      </c>
      <c r="E78" s="10">
        <v>30066.608499999998</v>
      </c>
      <c r="F78" s="10">
        <v>8482.8844000000008</v>
      </c>
      <c r="G78" s="10">
        <v>61943.590799999998</v>
      </c>
      <c r="H78" s="10">
        <v>2.8260921632000002</v>
      </c>
      <c r="I78" s="10">
        <v>3.8277996896000088</v>
      </c>
      <c r="J78" s="10">
        <v>109.4</v>
      </c>
      <c r="K78" s="10">
        <v>844401</v>
      </c>
      <c r="L78" s="12">
        <v>51150.16</v>
      </c>
    </row>
    <row r="79" spans="1:12" x14ac:dyDescent="0.3">
      <c r="A79" s="2" t="s">
        <v>86</v>
      </c>
      <c r="B79" s="2" t="s">
        <v>7</v>
      </c>
      <c r="C79" s="2">
        <f t="shared" si="1"/>
        <v>1</v>
      </c>
      <c r="D79" s="10">
        <v>298632.0699</v>
      </c>
      <c r="E79" s="10">
        <v>30377.059499999999</v>
      </c>
      <c r="F79" s="10">
        <v>8535.4280999999992</v>
      </c>
      <c r="G79" s="10">
        <v>58205.859900000003</v>
      </c>
      <c r="H79" s="10">
        <v>3.0402636335000066</v>
      </c>
      <c r="I79" s="10">
        <v>2.2567505066000138</v>
      </c>
      <c r="J79" s="10">
        <v>107.3</v>
      </c>
      <c r="K79" s="10">
        <v>834018</v>
      </c>
      <c r="L79" s="12">
        <v>53080.88</v>
      </c>
    </row>
    <row r="80" spans="1:12" x14ac:dyDescent="0.3">
      <c r="A80" s="2" t="s">
        <v>87</v>
      </c>
      <c r="B80" s="2" t="s">
        <v>7</v>
      </c>
      <c r="C80" s="2">
        <f t="shared" si="1"/>
        <v>1</v>
      </c>
      <c r="D80" s="10">
        <v>299550.7047</v>
      </c>
      <c r="E80" s="10">
        <v>31940.266899999999</v>
      </c>
      <c r="F80" s="10">
        <v>8931.0727000000006</v>
      </c>
      <c r="G80" s="10">
        <v>57462.179300000003</v>
      </c>
      <c r="H80" s="10">
        <v>3.4386623878000178</v>
      </c>
      <c r="I80" s="10">
        <v>1.3859073656000032</v>
      </c>
      <c r="J80" s="10">
        <v>104.6</v>
      </c>
      <c r="K80" s="10">
        <v>867076</v>
      </c>
      <c r="L80" s="12">
        <v>45059.34</v>
      </c>
    </row>
    <row r="81" spans="1:12" x14ac:dyDescent="0.3">
      <c r="A81" s="2" t="s">
        <v>88</v>
      </c>
      <c r="B81" s="2" t="s">
        <v>7</v>
      </c>
      <c r="C81" s="2">
        <f t="shared" si="1"/>
        <v>1</v>
      </c>
      <c r="D81" s="10">
        <v>293254.36749999999</v>
      </c>
      <c r="E81" s="10">
        <v>29298.802599999999</v>
      </c>
      <c r="F81" s="10">
        <v>8619.8988000000008</v>
      </c>
      <c r="G81" s="10">
        <v>53114.046000000002</v>
      </c>
      <c r="H81" s="10">
        <v>3.3670744856000079</v>
      </c>
      <c r="I81" s="10">
        <v>2.815929507199999</v>
      </c>
      <c r="J81" s="10">
        <v>100.4</v>
      </c>
      <c r="K81" s="10">
        <v>878717</v>
      </c>
      <c r="L81" s="12">
        <v>43349.96</v>
      </c>
    </row>
    <row r="82" spans="1:12" x14ac:dyDescent="0.3">
      <c r="A82" s="2" t="s">
        <v>89</v>
      </c>
      <c r="B82" s="2" t="s">
        <v>7</v>
      </c>
      <c r="C82" s="2">
        <f t="shared" si="1"/>
        <v>1</v>
      </c>
      <c r="D82" s="10">
        <v>285698.23869999999</v>
      </c>
      <c r="E82" s="10">
        <v>27216.1459</v>
      </c>
      <c r="F82" s="10">
        <v>7969.0075999999999</v>
      </c>
      <c r="G82" s="10">
        <v>50334.667699999998</v>
      </c>
      <c r="H82" s="10">
        <v>3.2546189599999886</v>
      </c>
      <c r="I82" s="10">
        <v>2.6208101489999747</v>
      </c>
      <c r="J82" s="10">
        <v>99.2</v>
      </c>
      <c r="K82" s="10">
        <v>794890</v>
      </c>
      <c r="L82" s="12">
        <v>50055.27</v>
      </c>
    </row>
    <row r="83" spans="1:12" x14ac:dyDescent="0.3">
      <c r="A83" s="2" t="s">
        <v>90</v>
      </c>
      <c r="B83" s="2" t="s">
        <v>7</v>
      </c>
      <c r="C83" s="2">
        <f t="shared" si="1"/>
        <v>1</v>
      </c>
      <c r="D83" s="10">
        <v>289020.87929999997</v>
      </c>
      <c r="E83" s="10">
        <v>29022.9002</v>
      </c>
      <c r="F83" s="10">
        <v>8172.6028999999999</v>
      </c>
      <c r="G83" s="10">
        <v>51971.816899999998</v>
      </c>
      <c r="H83" s="10">
        <v>3.3670744856000079</v>
      </c>
      <c r="I83" s="10">
        <v>1.7496396530000125</v>
      </c>
      <c r="J83" s="10">
        <v>98.7</v>
      </c>
      <c r="K83" s="10">
        <v>838636</v>
      </c>
      <c r="L83" s="12">
        <v>51526.92</v>
      </c>
    </row>
    <row r="84" spans="1:12" x14ac:dyDescent="0.3">
      <c r="A84" s="2" t="s">
        <v>91</v>
      </c>
      <c r="B84" s="2" t="s">
        <v>7</v>
      </c>
      <c r="C84" s="2">
        <f t="shared" si="1"/>
        <v>1</v>
      </c>
      <c r="D84" s="10">
        <v>292199.19339999999</v>
      </c>
      <c r="E84" s="10">
        <v>31046.6188</v>
      </c>
      <c r="F84" s="10">
        <v>8386.3014000000003</v>
      </c>
      <c r="G84" s="10">
        <v>51376.556900000003</v>
      </c>
      <c r="H84" s="10">
        <v>3.4795553162000337</v>
      </c>
      <c r="I84" s="10">
        <v>1.043057830399996</v>
      </c>
      <c r="J84" s="10">
        <v>98.2</v>
      </c>
      <c r="K84" s="10">
        <v>864748</v>
      </c>
      <c r="L84" s="12">
        <v>58367.040000000001</v>
      </c>
    </row>
    <row r="85" spans="1:12" x14ac:dyDescent="0.3">
      <c r="A85" s="2" t="s">
        <v>92</v>
      </c>
      <c r="B85" s="2" t="s">
        <v>7</v>
      </c>
      <c r="C85" s="2">
        <f t="shared" si="1"/>
        <v>1</v>
      </c>
      <c r="D85" s="10">
        <v>286622.87150000001</v>
      </c>
      <c r="E85" s="10">
        <v>28596.428800000002</v>
      </c>
      <c r="F85" s="10">
        <v>8110.8342000000002</v>
      </c>
      <c r="G85" s="10">
        <v>49056.010399999999</v>
      </c>
      <c r="H85" s="10">
        <v>3.2444503040000017</v>
      </c>
      <c r="I85" s="10">
        <v>0.74178940399998172</v>
      </c>
      <c r="J85" s="10">
        <v>95.4</v>
      </c>
      <c r="K85" s="10">
        <v>839276</v>
      </c>
      <c r="L85" s="12">
        <v>60227.28</v>
      </c>
    </row>
    <row r="86" spans="1:12" x14ac:dyDescent="0.3">
      <c r="A86" s="2" t="s">
        <v>93</v>
      </c>
      <c r="B86" s="2" t="s">
        <v>8</v>
      </c>
      <c r="C86" s="2">
        <f t="shared" si="1"/>
        <v>0</v>
      </c>
      <c r="D86" s="10">
        <v>286503.33809999999</v>
      </c>
      <c r="E86" s="10">
        <v>27238.970300000001</v>
      </c>
      <c r="F86" s="10">
        <v>7851.9445999999998</v>
      </c>
      <c r="G86" s="10">
        <v>47675.4787</v>
      </c>
      <c r="H86" s="10">
        <v>3.0401625714999936</v>
      </c>
      <c r="I86" s="10">
        <v>0.96303213499999707</v>
      </c>
      <c r="J86" s="10">
        <v>95.1</v>
      </c>
      <c r="K86" s="10">
        <v>859743</v>
      </c>
      <c r="L86" s="12">
        <v>64984.06</v>
      </c>
    </row>
    <row r="87" spans="1:12" x14ac:dyDescent="0.3">
      <c r="A87" s="2" t="s">
        <v>94</v>
      </c>
      <c r="B87" s="2" t="s">
        <v>8</v>
      </c>
      <c r="C87" s="2">
        <f t="shared" si="1"/>
        <v>0</v>
      </c>
      <c r="D87" s="10">
        <v>291296.00540000002</v>
      </c>
      <c r="E87" s="10">
        <v>29056.6859</v>
      </c>
      <c r="F87" s="10">
        <v>8127.7421000000004</v>
      </c>
      <c r="G87" s="10">
        <v>48004.031300000002</v>
      </c>
      <c r="H87" s="10">
        <v>2.5513385107000186</v>
      </c>
      <c r="I87" s="10">
        <v>0.21939800180001967</v>
      </c>
      <c r="J87" s="10">
        <v>95.8</v>
      </c>
      <c r="K87" s="10">
        <v>875918</v>
      </c>
      <c r="L87" s="12">
        <v>62899.97</v>
      </c>
    </row>
    <row r="88" spans="1:12" x14ac:dyDescent="0.3">
      <c r="A88" s="2" t="s">
        <v>95</v>
      </c>
      <c r="B88" s="2" t="s">
        <v>8</v>
      </c>
      <c r="C88" s="2">
        <f t="shared" si="1"/>
        <v>0</v>
      </c>
      <c r="D88" s="10">
        <v>296993.0048</v>
      </c>
      <c r="E88" s="10">
        <v>31899.3943</v>
      </c>
      <c r="F88" s="10">
        <v>8560.4997000000003</v>
      </c>
      <c r="G88" s="10">
        <v>50889.508099999999</v>
      </c>
      <c r="H88" s="10">
        <v>2.2566809600000015</v>
      </c>
      <c r="I88" s="10">
        <v>0.59114472960000164</v>
      </c>
      <c r="J88" s="10">
        <v>96.3</v>
      </c>
      <c r="K88" s="10">
        <v>943074</v>
      </c>
      <c r="L88" s="12">
        <v>74293.5</v>
      </c>
    </row>
    <row r="89" spans="1:12" x14ac:dyDescent="0.3">
      <c r="A89" s="2" t="s">
        <v>96</v>
      </c>
      <c r="B89" s="2" t="s">
        <v>8</v>
      </c>
      <c r="C89" s="2">
        <f t="shared" si="1"/>
        <v>0</v>
      </c>
      <c r="D89" s="10">
        <v>294008.674</v>
      </c>
      <c r="E89" s="10">
        <v>30363.3887</v>
      </c>
      <c r="F89" s="10">
        <v>8416.8156999999992</v>
      </c>
      <c r="G89" s="10">
        <v>50985.275300000001</v>
      </c>
      <c r="H89" s="10">
        <v>1.7602016991999925</v>
      </c>
      <c r="I89" s="10">
        <v>1.1442611743999853</v>
      </c>
      <c r="J89" s="10">
        <v>95</v>
      </c>
      <c r="K89" s="10">
        <v>922056</v>
      </c>
      <c r="L89" s="12">
        <v>76402.080000000002</v>
      </c>
    </row>
    <row r="90" spans="1:12" x14ac:dyDescent="0.3">
      <c r="A90" s="2" t="s">
        <v>97</v>
      </c>
      <c r="B90" s="2" t="s">
        <v>8</v>
      </c>
      <c r="C90" s="2">
        <f t="shared" si="1"/>
        <v>0</v>
      </c>
      <c r="D90" s="10">
        <v>291962.83669999999</v>
      </c>
      <c r="E90" s="10">
        <v>28347.768899999999</v>
      </c>
      <c r="F90" s="10">
        <v>8065.8639999999996</v>
      </c>
      <c r="G90" s="10">
        <v>49249.679300000003</v>
      </c>
      <c r="H90" s="10">
        <v>1.588305447799998</v>
      </c>
      <c r="I90" s="10">
        <v>0.70147783519998175</v>
      </c>
      <c r="J90" s="10">
        <v>95.4</v>
      </c>
      <c r="K90" s="10">
        <v>885432</v>
      </c>
      <c r="L90" s="12">
        <v>85365.56</v>
      </c>
    </row>
    <row r="91" spans="1:12" x14ac:dyDescent="0.3">
      <c r="A91" s="2" t="s">
        <v>98</v>
      </c>
      <c r="B91" s="2" t="s">
        <v>8</v>
      </c>
      <c r="C91" s="2">
        <f t="shared" si="1"/>
        <v>0</v>
      </c>
      <c r="D91" s="10">
        <v>296009.5674</v>
      </c>
      <c r="E91" s="10">
        <v>29613.061300000001</v>
      </c>
      <c r="F91" s="10">
        <v>8215.9058000000005</v>
      </c>
      <c r="G91" s="10">
        <v>49879.287700000001</v>
      </c>
      <c r="H91" s="10">
        <v>1.5681260608000347</v>
      </c>
      <c r="I91" s="10">
        <v>1.8887030879999989</v>
      </c>
      <c r="J91" s="10">
        <v>96.2</v>
      </c>
      <c r="K91" s="10">
        <v>870207</v>
      </c>
      <c r="L91" s="12">
        <v>72762.52</v>
      </c>
    </row>
    <row r="92" spans="1:12" x14ac:dyDescent="0.3">
      <c r="A92" s="2" t="s">
        <v>99</v>
      </c>
      <c r="B92" s="2" t="s">
        <v>8</v>
      </c>
      <c r="C92" s="2">
        <f t="shared" si="1"/>
        <v>0</v>
      </c>
      <c r="D92" s="10">
        <v>303102.98109999998</v>
      </c>
      <c r="E92" s="10">
        <v>32385.1885</v>
      </c>
      <c r="F92" s="10">
        <v>8805.0311999999994</v>
      </c>
      <c r="G92" s="10">
        <v>55581.109299999996</v>
      </c>
      <c r="H92" s="10">
        <v>1.5883094666000019</v>
      </c>
      <c r="I92" s="10">
        <v>0.72085357439999331</v>
      </c>
      <c r="J92" s="10">
        <v>96.4</v>
      </c>
      <c r="K92" s="10">
        <v>960272</v>
      </c>
      <c r="L92" s="12">
        <v>79342.429999999993</v>
      </c>
    </row>
    <row r="93" spans="1:12" x14ac:dyDescent="0.3">
      <c r="A93" s="2" t="s">
        <v>100</v>
      </c>
      <c r="B93" s="2" t="s">
        <v>8</v>
      </c>
      <c r="C93" s="2">
        <f t="shared" si="1"/>
        <v>0</v>
      </c>
      <c r="D93" s="10">
        <v>298573.15230000002</v>
      </c>
      <c r="E93" s="10">
        <v>29863.697</v>
      </c>
      <c r="F93" s="10">
        <v>8577.2214000000004</v>
      </c>
      <c r="G93" s="10">
        <v>53179.780500000001</v>
      </c>
      <c r="H93" s="10">
        <v>1.5277059653999725</v>
      </c>
      <c r="I93" s="10">
        <v>0.3894135824999978</v>
      </c>
      <c r="J93" s="10">
        <v>95.1</v>
      </c>
      <c r="K93" s="10">
        <v>925378</v>
      </c>
      <c r="L93" s="12">
        <v>87887.27</v>
      </c>
    </row>
    <row r="94" spans="1:12" x14ac:dyDescent="0.3">
      <c r="A94" s="2" t="s">
        <v>101</v>
      </c>
      <c r="B94" s="2" t="s">
        <v>8</v>
      </c>
      <c r="C94" s="2">
        <f t="shared" si="1"/>
        <v>0</v>
      </c>
      <c r="D94" s="10">
        <v>294587.15169999999</v>
      </c>
      <c r="E94" s="10">
        <v>27975.610400000001</v>
      </c>
      <c r="F94" s="10">
        <v>8215.1599000000006</v>
      </c>
      <c r="G94" s="10">
        <v>50806.294800000003</v>
      </c>
      <c r="H94" s="10">
        <v>1.5074994361999883</v>
      </c>
      <c r="I94" s="10">
        <v>1.5070113200000179</v>
      </c>
      <c r="J94" s="10">
        <v>95.4</v>
      </c>
      <c r="K94" s="10">
        <v>881592</v>
      </c>
      <c r="L94" s="12">
        <v>95414.56</v>
      </c>
    </row>
    <row r="95" spans="1:12" x14ac:dyDescent="0.3">
      <c r="A95" s="2" t="s">
        <v>102</v>
      </c>
      <c r="B95" s="2" t="s">
        <v>8</v>
      </c>
      <c r="C95" s="2">
        <f t="shared" si="1"/>
        <v>0</v>
      </c>
      <c r="D95" s="10">
        <v>299466.03690000001</v>
      </c>
      <c r="E95" s="10">
        <v>30006.902099999999</v>
      </c>
      <c r="F95" s="10">
        <v>8308.1772000000001</v>
      </c>
      <c r="G95" s="10">
        <v>53657.748</v>
      </c>
      <c r="H95" s="10">
        <v>1.5378031976000184</v>
      </c>
      <c r="I95" s="10">
        <v>0.71081107410000399</v>
      </c>
      <c r="J95" s="10">
        <v>95.7</v>
      </c>
      <c r="K95" s="10">
        <v>898240</v>
      </c>
      <c r="L95" s="12">
        <v>100967.2</v>
      </c>
    </row>
    <row r="96" spans="1:12" x14ac:dyDescent="0.3">
      <c r="A96" s="2" t="s">
        <v>103</v>
      </c>
      <c r="B96" s="2" t="s">
        <v>8</v>
      </c>
      <c r="C96" s="2">
        <f t="shared" si="1"/>
        <v>0</v>
      </c>
      <c r="D96" s="10">
        <v>306459.8518</v>
      </c>
      <c r="E96" s="10">
        <v>31762.164000000001</v>
      </c>
      <c r="F96" s="10">
        <v>8714.3690999999999</v>
      </c>
      <c r="G96" s="10">
        <v>58280.619599999998</v>
      </c>
      <c r="H96" s="10">
        <v>1.5377851099999784</v>
      </c>
      <c r="I96" s="10">
        <v>0.26008891640001419</v>
      </c>
      <c r="J96" s="10">
        <v>95.9</v>
      </c>
      <c r="K96" s="10">
        <v>961635</v>
      </c>
      <c r="L96" s="12">
        <v>104745.32</v>
      </c>
    </row>
    <row r="97" spans="1:12" x14ac:dyDescent="0.3">
      <c r="A97" s="2" t="s">
        <v>104</v>
      </c>
      <c r="B97" s="2" t="s">
        <v>8</v>
      </c>
      <c r="C97" s="2">
        <f t="shared" si="1"/>
        <v>0</v>
      </c>
      <c r="D97" s="10">
        <v>303658.46269999997</v>
      </c>
      <c r="E97" s="10">
        <v>29953.1813</v>
      </c>
      <c r="F97" s="10">
        <v>8446.2860000000001</v>
      </c>
      <c r="G97" s="10">
        <v>53514.980300000003</v>
      </c>
      <c r="H97" s="10">
        <v>1.2350127488000018</v>
      </c>
      <c r="I97" s="10">
        <v>1.767530865000011</v>
      </c>
      <c r="J97" s="10">
        <v>94.3</v>
      </c>
      <c r="K97" s="10">
        <v>971489</v>
      </c>
      <c r="L97" s="12">
        <v>115645.34</v>
      </c>
    </row>
    <row r="98" spans="1:12" x14ac:dyDescent="0.3">
      <c r="A98" s="2" t="s">
        <v>105</v>
      </c>
      <c r="B98" s="2" t="s">
        <v>7</v>
      </c>
      <c r="C98" s="2">
        <f t="shared" si="1"/>
        <v>1</v>
      </c>
      <c r="D98" s="10">
        <v>295822.27529999998</v>
      </c>
      <c r="E98" s="10">
        <v>27512.075499999999</v>
      </c>
      <c r="F98" s="10">
        <v>7846.3612999999996</v>
      </c>
      <c r="G98" s="10">
        <v>53907.466099999998</v>
      </c>
      <c r="H98" s="10">
        <v>1.0133837468000007</v>
      </c>
      <c r="I98" s="10">
        <v>0.53084736749999806</v>
      </c>
      <c r="J98" s="10">
        <v>94.5</v>
      </c>
      <c r="K98" s="10">
        <v>942554</v>
      </c>
      <c r="L98" s="12">
        <v>73019.759999999995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36005-26D7-41A4-8F73-530072C96C40}">
  <dimension ref="A1:G36"/>
  <sheetViews>
    <sheetView workbookViewId="0">
      <pane ySplit="1" topLeftCell="A2" activePane="bottomLeft" state="frozen"/>
      <selection pane="bottomLeft" activeCell="G38" sqref="G38"/>
    </sheetView>
  </sheetViews>
  <sheetFormatPr defaultRowHeight="14.4" x14ac:dyDescent="0.3"/>
  <cols>
    <col min="1" max="1" width="17.44140625" style="8" bestFit="1" customWidth="1"/>
    <col min="2" max="2" width="103.77734375" style="6" bestFit="1" customWidth="1"/>
    <col min="3" max="3" width="10.21875" style="8" customWidth="1"/>
    <col min="4" max="6" width="13" style="8" customWidth="1"/>
    <col min="7" max="7" width="22.109375" style="5" bestFit="1" customWidth="1"/>
  </cols>
  <sheetData>
    <row r="1" spans="1:7" x14ac:dyDescent="0.3">
      <c r="A1" s="7" t="s">
        <v>3</v>
      </c>
      <c r="B1" s="4" t="s">
        <v>4</v>
      </c>
      <c r="C1" s="7" t="s">
        <v>2</v>
      </c>
      <c r="D1" s="7" t="s">
        <v>147</v>
      </c>
      <c r="E1" s="7" t="s">
        <v>155</v>
      </c>
      <c r="F1" s="7" t="s">
        <v>156</v>
      </c>
      <c r="G1" s="3" t="s">
        <v>146</v>
      </c>
    </row>
    <row r="2" spans="1:7" x14ac:dyDescent="0.3">
      <c r="A2" s="8" t="s">
        <v>108</v>
      </c>
      <c r="B2" s="6" t="s">
        <v>106</v>
      </c>
      <c r="C2" s="8" t="s">
        <v>0</v>
      </c>
      <c r="D2" s="8" t="s">
        <v>1</v>
      </c>
      <c r="E2" s="8" t="s">
        <v>169</v>
      </c>
      <c r="F2" s="8" t="s">
        <v>170</v>
      </c>
      <c r="G2" s="5" t="s">
        <v>153</v>
      </c>
    </row>
    <row r="3" spans="1:7" x14ac:dyDescent="0.3">
      <c r="A3" s="8" t="s">
        <v>114</v>
      </c>
      <c r="B3" s="6" t="s">
        <v>107</v>
      </c>
      <c r="C3" s="8" t="s">
        <v>0</v>
      </c>
      <c r="D3" s="8" t="s">
        <v>1</v>
      </c>
      <c r="E3" s="8" t="s">
        <v>169</v>
      </c>
      <c r="F3" s="8" t="s">
        <v>170</v>
      </c>
      <c r="G3" s="5" t="s">
        <v>153</v>
      </c>
    </row>
    <row r="4" spans="1:7" x14ac:dyDescent="0.3">
      <c r="A4" s="8" t="s">
        <v>109</v>
      </c>
      <c r="B4" s="6" t="s">
        <v>112</v>
      </c>
      <c r="C4" s="8" t="s">
        <v>0</v>
      </c>
      <c r="D4" s="8" t="s">
        <v>1</v>
      </c>
      <c r="E4" s="8" t="s">
        <v>169</v>
      </c>
      <c r="F4" s="8" t="s">
        <v>170</v>
      </c>
      <c r="G4" s="5" t="s">
        <v>153</v>
      </c>
    </row>
    <row r="5" spans="1:7" x14ac:dyDescent="0.3">
      <c r="A5" s="8" t="s">
        <v>110</v>
      </c>
      <c r="B5" s="6" t="s">
        <v>111</v>
      </c>
      <c r="C5" s="8" t="s">
        <v>0</v>
      </c>
      <c r="D5" s="8" t="s">
        <v>1</v>
      </c>
      <c r="E5" s="8" t="s">
        <v>169</v>
      </c>
      <c r="F5" s="8" t="s">
        <v>170</v>
      </c>
      <c r="G5" s="5" t="s">
        <v>153</v>
      </c>
    </row>
    <row r="6" spans="1:7" x14ac:dyDescent="0.3">
      <c r="A6" s="8" t="s">
        <v>113</v>
      </c>
      <c r="B6" s="6" t="s">
        <v>115</v>
      </c>
      <c r="C6" s="8" t="s">
        <v>0</v>
      </c>
      <c r="D6" s="8" t="s">
        <v>1</v>
      </c>
      <c r="E6" s="8" t="s">
        <v>169</v>
      </c>
      <c r="F6" s="8" t="s">
        <v>170</v>
      </c>
      <c r="G6" s="5" t="s">
        <v>153</v>
      </c>
    </row>
    <row r="7" spans="1:7" x14ac:dyDescent="0.3">
      <c r="A7" s="8" t="s">
        <v>125</v>
      </c>
      <c r="B7" s="6" t="s">
        <v>116</v>
      </c>
      <c r="C7" s="8" t="s">
        <v>0</v>
      </c>
      <c r="D7" s="8" t="s">
        <v>1</v>
      </c>
      <c r="E7" s="8" t="s">
        <v>169</v>
      </c>
      <c r="F7" s="8" t="s">
        <v>170</v>
      </c>
      <c r="G7" s="5" t="s">
        <v>153</v>
      </c>
    </row>
    <row r="8" spans="1:7" x14ac:dyDescent="0.3">
      <c r="A8" s="8" t="s">
        <v>126</v>
      </c>
      <c r="B8" s="6" t="s">
        <v>127</v>
      </c>
      <c r="C8" s="8" t="s">
        <v>0</v>
      </c>
      <c r="D8" s="8" t="s">
        <v>1</v>
      </c>
      <c r="E8" s="8" t="s">
        <v>169</v>
      </c>
      <c r="F8" s="8" t="s">
        <v>170</v>
      </c>
      <c r="G8" s="5" t="s">
        <v>153</v>
      </c>
    </row>
    <row r="9" spans="1:7" x14ac:dyDescent="0.3">
      <c r="A9" s="8" t="s">
        <v>117</v>
      </c>
      <c r="B9" s="6" t="s">
        <v>128</v>
      </c>
      <c r="C9" s="8" t="s">
        <v>0</v>
      </c>
      <c r="D9" s="8" t="s">
        <v>1</v>
      </c>
      <c r="E9" s="8" t="s">
        <v>169</v>
      </c>
      <c r="F9" s="8" t="s">
        <v>170</v>
      </c>
      <c r="G9" s="5" t="s">
        <v>153</v>
      </c>
    </row>
    <row r="10" spans="1:7" x14ac:dyDescent="0.3">
      <c r="A10" s="8" t="s">
        <v>119</v>
      </c>
      <c r="B10" s="6" t="s">
        <v>129</v>
      </c>
      <c r="C10" s="8" t="s">
        <v>0</v>
      </c>
      <c r="D10" s="8" t="s">
        <v>1</v>
      </c>
      <c r="E10" s="8" t="s">
        <v>169</v>
      </c>
      <c r="F10" s="8" t="s">
        <v>170</v>
      </c>
      <c r="G10" s="5" t="s">
        <v>153</v>
      </c>
    </row>
    <row r="11" spans="1:7" x14ac:dyDescent="0.3">
      <c r="A11" s="8" t="s">
        <v>120</v>
      </c>
      <c r="B11" s="6" t="s">
        <v>130</v>
      </c>
      <c r="C11" s="8" t="s">
        <v>0</v>
      </c>
      <c r="D11" s="8" t="s">
        <v>1</v>
      </c>
      <c r="E11" s="8" t="s">
        <v>169</v>
      </c>
      <c r="F11" s="8" t="s">
        <v>170</v>
      </c>
      <c r="G11" s="5" t="s">
        <v>153</v>
      </c>
    </row>
    <row r="12" spans="1:7" x14ac:dyDescent="0.3">
      <c r="A12" s="8" t="s">
        <v>121</v>
      </c>
      <c r="B12" s="6" t="s">
        <v>131</v>
      </c>
      <c r="C12" s="8" t="s">
        <v>0</v>
      </c>
      <c r="D12" s="8" t="s">
        <v>1</v>
      </c>
      <c r="E12" s="8" t="s">
        <v>169</v>
      </c>
      <c r="F12" s="8" t="s">
        <v>170</v>
      </c>
      <c r="G12" s="5" t="s">
        <v>153</v>
      </c>
    </row>
    <row r="13" spans="1:7" x14ac:dyDescent="0.3">
      <c r="A13" s="8" t="s">
        <v>122</v>
      </c>
      <c r="B13" s="6" t="s">
        <v>132</v>
      </c>
      <c r="C13" s="8" t="s">
        <v>0</v>
      </c>
      <c r="D13" s="8" t="s">
        <v>1</v>
      </c>
      <c r="E13" s="8" t="s">
        <v>169</v>
      </c>
      <c r="F13" s="8" t="s">
        <v>170</v>
      </c>
      <c r="G13" s="5" t="s">
        <v>153</v>
      </c>
    </row>
    <row r="14" spans="1:7" x14ac:dyDescent="0.3">
      <c r="A14" s="8" t="s">
        <v>123</v>
      </c>
      <c r="B14" s="6" t="s">
        <v>133</v>
      </c>
      <c r="C14" s="8" t="s">
        <v>0</v>
      </c>
      <c r="D14" s="8" t="s">
        <v>1</v>
      </c>
      <c r="E14" s="8" t="s">
        <v>169</v>
      </c>
      <c r="F14" s="8" t="s">
        <v>170</v>
      </c>
      <c r="G14" s="5" t="s">
        <v>153</v>
      </c>
    </row>
    <row r="15" spans="1:7" x14ac:dyDescent="0.3">
      <c r="A15" s="8" t="s">
        <v>118</v>
      </c>
      <c r="B15" s="6" t="s">
        <v>134</v>
      </c>
      <c r="C15" s="8" t="s">
        <v>0</v>
      </c>
      <c r="D15" s="8" t="s">
        <v>1</v>
      </c>
      <c r="E15" s="8" t="s">
        <v>169</v>
      </c>
      <c r="F15" s="8" t="s">
        <v>170</v>
      </c>
      <c r="G15" s="5" t="s">
        <v>153</v>
      </c>
    </row>
    <row r="16" spans="1:7" x14ac:dyDescent="0.3">
      <c r="A16" s="8" t="s">
        <v>124</v>
      </c>
      <c r="B16" s="6" t="s">
        <v>135</v>
      </c>
      <c r="C16" s="8" t="s">
        <v>0</v>
      </c>
      <c r="D16" s="8" t="s">
        <v>1</v>
      </c>
      <c r="E16" s="8" t="s">
        <v>169</v>
      </c>
      <c r="F16" s="8" t="s">
        <v>170</v>
      </c>
      <c r="G16" s="5" t="s">
        <v>153</v>
      </c>
    </row>
    <row r="17" spans="1:7" x14ac:dyDescent="0.3">
      <c r="A17" s="8" t="s">
        <v>142</v>
      </c>
      <c r="B17" s="6" t="s">
        <v>162</v>
      </c>
      <c r="C17" s="8" t="s">
        <v>0</v>
      </c>
      <c r="D17" s="8" t="s">
        <v>1</v>
      </c>
      <c r="E17" s="8" t="s">
        <v>169</v>
      </c>
      <c r="F17" s="8" t="s">
        <v>170</v>
      </c>
      <c r="G17" s="5" t="s">
        <v>153</v>
      </c>
    </row>
    <row r="18" spans="1:7" x14ac:dyDescent="0.3">
      <c r="A18" s="8" t="s">
        <v>141</v>
      </c>
      <c r="B18" s="6" t="s">
        <v>163</v>
      </c>
      <c r="C18" s="8" t="s">
        <v>0</v>
      </c>
      <c r="D18" s="8" t="s">
        <v>1</v>
      </c>
      <c r="E18" s="8" t="s">
        <v>169</v>
      </c>
      <c r="F18" s="8" t="s">
        <v>170</v>
      </c>
      <c r="G18" s="5" t="s">
        <v>153</v>
      </c>
    </row>
    <row r="19" spans="1:7" x14ac:dyDescent="0.3">
      <c r="A19" s="8" t="s">
        <v>136</v>
      </c>
      <c r="B19" s="6" t="s">
        <v>164</v>
      </c>
      <c r="C19" s="8" t="s">
        <v>0</v>
      </c>
      <c r="D19" s="8" t="s">
        <v>1</v>
      </c>
      <c r="E19" s="8" t="s">
        <v>169</v>
      </c>
      <c r="F19" s="8" t="s">
        <v>170</v>
      </c>
      <c r="G19" s="5" t="s">
        <v>153</v>
      </c>
    </row>
    <row r="20" spans="1:7" x14ac:dyDescent="0.3">
      <c r="A20" s="8" t="s">
        <v>137</v>
      </c>
      <c r="B20" s="6" t="s">
        <v>165</v>
      </c>
      <c r="C20" s="8" t="s">
        <v>0</v>
      </c>
      <c r="D20" s="8" t="s">
        <v>1</v>
      </c>
      <c r="E20" s="8" t="s">
        <v>169</v>
      </c>
      <c r="F20" s="8" t="s">
        <v>170</v>
      </c>
      <c r="G20" s="5" t="s">
        <v>153</v>
      </c>
    </row>
    <row r="21" spans="1:7" x14ac:dyDescent="0.3">
      <c r="A21" s="8" t="s">
        <v>138</v>
      </c>
      <c r="B21" s="6" t="s">
        <v>166</v>
      </c>
      <c r="C21" s="8" t="s">
        <v>0</v>
      </c>
      <c r="D21" s="8" t="s">
        <v>1</v>
      </c>
      <c r="E21" s="8" t="s">
        <v>169</v>
      </c>
      <c r="F21" s="8" t="s">
        <v>170</v>
      </c>
      <c r="G21" s="5" t="s">
        <v>153</v>
      </c>
    </row>
    <row r="22" spans="1:7" x14ac:dyDescent="0.3">
      <c r="A22" s="8" t="s">
        <v>139</v>
      </c>
      <c r="B22" s="6" t="s">
        <v>167</v>
      </c>
      <c r="C22" s="8" t="s">
        <v>0</v>
      </c>
      <c r="D22" s="8" t="s">
        <v>1</v>
      </c>
      <c r="E22" s="8" t="s">
        <v>169</v>
      </c>
      <c r="F22" s="8" t="s">
        <v>170</v>
      </c>
      <c r="G22" s="5" t="s">
        <v>153</v>
      </c>
    </row>
    <row r="23" spans="1:7" x14ac:dyDescent="0.3">
      <c r="A23" s="8" t="s">
        <v>140</v>
      </c>
      <c r="B23" s="6" t="s">
        <v>168</v>
      </c>
      <c r="C23" s="8" t="s">
        <v>0</v>
      </c>
      <c r="D23" s="8" t="s">
        <v>1</v>
      </c>
      <c r="E23" s="8" t="s">
        <v>169</v>
      </c>
      <c r="F23" s="8" t="s">
        <v>170</v>
      </c>
      <c r="G23" s="5" t="s">
        <v>153</v>
      </c>
    </row>
    <row r="24" spans="1:7" x14ac:dyDescent="0.3">
      <c r="A24" s="8" t="s">
        <v>172</v>
      </c>
      <c r="B24" s="6" t="s">
        <v>171</v>
      </c>
      <c r="C24" s="8" t="s">
        <v>0</v>
      </c>
      <c r="D24" s="8" t="s">
        <v>1</v>
      </c>
      <c r="E24" s="8" t="s">
        <v>173</v>
      </c>
      <c r="F24" s="8" t="s">
        <v>174</v>
      </c>
      <c r="G24" s="5" t="s">
        <v>153</v>
      </c>
    </row>
    <row r="25" spans="1:7" x14ac:dyDescent="0.3">
      <c r="A25" s="8" t="s">
        <v>152</v>
      </c>
      <c r="B25" s="6" t="s">
        <v>192</v>
      </c>
      <c r="C25" s="8" t="s">
        <v>144</v>
      </c>
      <c r="D25" s="8" t="s">
        <v>145</v>
      </c>
      <c r="E25" s="8" t="s">
        <v>160</v>
      </c>
      <c r="F25" s="8" t="s">
        <v>157</v>
      </c>
      <c r="G25" s="5" t="s">
        <v>143</v>
      </c>
    </row>
    <row r="26" spans="1:7" x14ac:dyDescent="0.3">
      <c r="A26" s="8" t="s">
        <v>151</v>
      </c>
      <c r="B26" s="6" t="s">
        <v>193</v>
      </c>
      <c r="C26" s="8" t="s">
        <v>144</v>
      </c>
      <c r="D26" s="8" t="s">
        <v>145</v>
      </c>
      <c r="E26" s="8" t="s">
        <v>161</v>
      </c>
      <c r="F26" s="8" t="s">
        <v>158</v>
      </c>
      <c r="G26" s="5" t="s">
        <v>143</v>
      </c>
    </row>
    <row r="27" spans="1:7" x14ac:dyDescent="0.3">
      <c r="A27" s="8" t="s">
        <v>149</v>
      </c>
      <c r="B27" s="6" t="s">
        <v>191</v>
      </c>
      <c r="C27" s="8" t="s">
        <v>148</v>
      </c>
      <c r="D27" s="8" t="s">
        <v>145</v>
      </c>
      <c r="E27" s="8" t="s">
        <v>159</v>
      </c>
      <c r="F27" s="8" t="s">
        <v>158</v>
      </c>
      <c r="G27" s="5" t="s">
        <v>154</v>
      </c>
    </row>
    <row r="28" spans="1:7" x14ac:dyDescent="0.3">
      <c r="A28" s="8" t="s">
        <v>150</v>
      </c>
      <c r="B28" s="6" t="s">
        <v>190</v>
      </c>
      <c r="C28" s="8" t="s">
        <v>148</v>
      </c>
      <c r="D28" s="8" t="s">
        <v>145</v>
      </c>
      <c r="E28" s="8" t="s">
        <v>159</v>
      </c>
      <c r="F28" s="8" t="s">
        <v>158</v>
      </c>
      <c r="G28" s="5" t="s">
        <v>154</v>
      </c>
    </row>
    <row r="29" spans="1:7" x14ac:dyDescent="0.3">
      <c r="A29" s="8" t="s">
        <v>175</v>
      </c>
      <c r="B29" s="6" t="s">
        <v>183</v>
      </c>
      <c r="C29" s="8" t="s">
        <v>148</v>
      </c>
      <c r="D29" s="8" t="s">
        <v>145</v>
      </c>
      <c r="E29" s="8" t="s">
        <v>176</v>
      </c>
      <c r="F29" s="8" t="s">
        <v>177</v>
      </c>
      <c r="G29" s="5" t="s">
        <v>154</v>
      </c>
    </row>
    <row r="30" spans="1:7" x14ac:dyDescent="0.3">
      <c r="A30" s="8" t="s">
        <v>205</v>
      </c>
      <c r="B30" s="6" t="s">
        <v>178</v>
      </c>
      <c r="C30" s="8" t="s">
        <v>148</v>
      </c>
      <c r="D30" s="8" t="s">
        <v>145</v>
      </c>
      <c r="E30" s="8" t="s">
        <v>181</v>
      </c>
      <c r="F30" s="8" t="s">
        <v>158</v>
      </c>
      <c r="G30" s="5" t="s">
        <v>154</v>
      </c>
    </row>
    <row r="31" spans="1:7" x14ac:dyDescent="0.3">
      <c r="A31" s="8" t="s">
        <v>180</v>
      </c>
      <c r="B31" s="6" t="s">
        <v>179</v>
      </c>
      <c r="C31" s="8" t="s">
        <v>148</v>
      </c>
      <c r="D31" s="8" t="s">
        <v>145</v>
      </c>
      <c r="E31" s="8" t="s">
        <v>182</v>
      </c>
      <c r="F31" s="8" t="s">
        <v>158</v>
      </c>
      <c r="G31" s="5" t="s">
        <v>154</v>
      </c>
    </row>
    <row r="32" spans="1:7" x14ac:dyDescent="0.3">
      <c r="A32" s="8" t="s">
        <v>185</v>
      </c>
      <c r="B32" s="6" t="s">
        <v>184</v>
      </c>
      <c r="C32" s="8" t="s">
        <v>148</v>
      </c>
      <c r="D32" s="8" t="s">
        <v>145</v>
      </c>
      <c r="E32" s="8" t="s">
        <v>186</v>
      </c>
      <c r="F32" s="8" t="s">
        <v>187</v>
      </c>
      <c r="G32" s="5" t="s">
        <v>143</v>
      </c>
    </row>
    <row r="33" spans="1:7" x14ac:dyDescent="0.3">
      <c r="A33" s="8" t="s">
        <v>201</v>
      </c>
      <c r="B33" s="6" t="s">
        <v>189</v>
      </c>
      <c r="C33" s="8" t="s">
        <v>148</v>
      </c>
      <c r="D33" s="8" t="s">
        <v>145</v>
      </c>
      <c r="E33" s="8" t="s">
        <v>188</v>
      </c>
      <c r="F33" s="8" t="s">
        <v>158</v>
      </c>
      <c r="G33" s="5" t="s">
        <v>154</v>
      </c>
    </row>
    <row r="34" spans="1:7" x14ac:dyDescent="0.3">
      <c r="A34" s="8" t="s">
        <v>200</v>
      </c>
      <c r="B34" s="6" t="s">
        <v>194</v>
      </c>
      <c r="C34" s="8" t="s">
        <v>148</v>
      </c>
      <c r="D34" s="8" t="s">
        <v>145</v>
      </c>
      <c r="E34" s="8" t="s">
        <v>161</v>
      </c>
      <c r="F34" s="8" t="s">
        <v>158</v>
      </c>
      <c r="G34" s="5" t="s">
        <v>143</v>
      </c>
    </row>
    <row r="35" spans="1:7" x14ac:dyDescent="0.3">
      <c r="A35" s="8" t="s">
        <v>199</v>
      </c>
      <c r="B35" s="6" t="s">
        <v>196</v>
      </c>
      <c r="C35" s="8" t="s">
        <v>148</v>
      </c>
      <c r="D35" s="8" t="s">
        <v>145</v>
      </c>
      <c r="E35" s="8" t="s">
        <v>195</v>
      </c>
      <c r="F35" s="8" t="s">
        <v>158</v>
      </c>
      <c r="G35" s="5" t="s">
        <v>154</v>
      </c>
    </row>
    <row r="36" spans="1:7" x14ac:dyDescent="0.3">
      <c r="A36" s="8" t="s">
        <v>198</v>
      </c>
      <c r="B36" s="6" t="s">
        <v>197</v>
      </c>
      <c r="C36" s="8" t="s">
        <v>202</v>
      </c>
      <c r="D36" s="8" t="s">
        <v>203</v>
      </c>
      <c r="E36" s="8" t="s">
        <v>204</v>
      </c>
      <c r="F36" s="8" t="s">
        <v>177</v>
      </c>
      <c r="G36" s="5" t="s">
        <v>154</v>
      </c>
    </row>
  </sheetData>
  <phoneticPr fontId="3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Dicionário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Ludmila Arantes</dc:creator>
  <cp:lastModifiedBy>Ludmila Arantes</cp:lastModifiedBy>
  <dcterms:created xsi:type="dcterms:W3CDTF">2023-02-03T23:03:43Z</dcterms:created>
  <dcterms:modified xsi:type="dcterms:W3CDTF">2023-02-05T22:15:06Z</dcterms:modified>
</cp:coreProperties>
</file>