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udov\Desktop\Thesis\Chapters\GitHub repository\Approach\Communication\prompts creation process\"/>
    </mc:Choice>
  </mc:AlternateContent>
  <xr:revisionPtr revIDLastSave="0" documentId="13_ncr:1_{E589A1A2-0A11-415E-8E06-3A6A28F9588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ADME" sheetId="4" r:id="rId1"/>
    <sheet name="training sentence" sheetId="1" r:id="rId2"/>
    <sheet name="results" sheetId="2" r:id="rId3"/>
    <sheet name="promp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3" l="1"/>
  <c r="P18" i="2"/>
  <c r="P19" i="2"/>
  <c r="P20" i="2"/>
  <c r="P21" i="2"/>
  <c r="P22" i="2"/>
  <c r="P23" i="2"/>
  <c r="P24" i="2"/>
  <c r="P25" i="2"/>
  <c r="P26" i="2"/>
  <c r="P27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4" i="2"/>
  <c r="M18" i="2"/>
  <c r="M19" i="2"/>
  <c r="M20" i="2"/>
  <c r="M21" i="2"/>
  <c r="M22" i="2"/>
  <c r="M23" i="2"/>
  <c r="M24" i="2"/>
  <c r="M25" i="2"/>
  <c r="M26" i="2"/>
  <c r="M27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4" i="2"/>
  <c r="P30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4" i="2"/>
  <c r="E30" i="2"/>
  <c r="M30" i="2" l="1"/>
</calcChain>
</file>

<file path=xl/sharedStrings.xml><?xml version="1.0" encoding="utf-8"?>
<sst xmlns="http://schemas.openxmlformats.org/spreadsheetml/2006/main" count="359" uniqueCount="55">
  <si>
    <t>index</t>
  </si>
  <si>
    <t>Sentence</t>
  </si>
  <si>
    <t>Final label</t>
  </si>
  <si>
    <t>Second sub category</t>
  </si>
  <si>
    <t>First sub category</t>
  </si>
  <si>
    <t>Relevant vs not relevant</t>
  </si>
  <si>
    <t xml:space="preserve">It’s clear the world is getting warmer. </t>
  </si>
  <si>
    <t>universal_beliefs</t>
  </si>
  <si>
    <t>general_statement</t>
  </si>
  <si>
    <t>New mobility services such as vehicle sharing or ridesharing will help reduce and optimize traffic.</t>
  </si>
  <si>
    <t>call_for_action</t>
  </si>
  <si>
    <t>At the same time, carbon emissions must be permanently reduced.</t>
  </si>
  <si>
    <t xml:space="preserve">Dr. Herbert Diess, CEO of the Volkswagen Group, said: “Politics, business and society have a common responsibility to limit climate change. </t>
  </si>
  <si>
    <t xml:space="preserve">To make electric vehicles more sustainable, we need to close the loop at the end of their life. </t>
  </si>
  <si>
    <t>Electrification is an essential component of the energy transition - provided it is based on green power from renewable energy sources.</t>
  </si>
  <si>
    <t>The challenge of decoupling economic growth from greenhouse gas emissions is clear</t>
  </si>
  <si>
    <t>Alternatives to traditional hydrocarbon-based energy sources are progressing, but, on their own, are not yet ready to meet the world’s energy demands and ensure a smooth energy transition</t>
  </si>
  <si>
    <t>E-mobility and smart mobility will improve the quality of life, while contributing to a carbon neutral future.”</t>
  </si>
  <si>
    <t>Both COVID-19 and geopolitical events have provided a reminder that the transition of the global economy, energy systems, and materials towards a lower-carbon future is complex, multi-dimensional, and will stretch across generations.</t>
  </si>
  <si>
    <t>But as you consider practical ways to minimize carbon emissions, eliminate waste, and increase recyclability, packaging is critical.</t>
  </si>
  <si>
    <t>Margo T. Oge, Member of the Sustainability Council and former Director of the Office of Transportation Air Quality of the U.S. Environmental Protection Agency (EPA): “Climate change poses an existential threat to humanity.</t>
  </si>
  <si>
    <t>Meeting that target will require a widespread adoption of zero-tailpipe emission electric vehicles, ones that are in reach of not just wealthy buyers.</t>
  </si>
  <si>
    <t>The transition toward a low emissions future will need both new and existing energy sources for some time to come, and will necessitate continued investment to maintain reliable oil and gas supply</t>
  </si>
  <si>
    <t>These events provide a reminder that the transition of the global economy and energy system towards a lower carbon future is complex, multi-dimensional and will be decadal.</t>
  </si>
  <si>
    <t xml:space="preserve">The energy transition must balance sustainability, security of supply and affordability. </t>
  </si>
  <si>
    <t>Saving energy is the most immediate and effective way to reduce CO2 emission at present.</t>
  </si>
  <si>
    <t>Climate change is a major global issue for all humankind.</t>
  </si>
  <si>
    <t>Reducing emissions to address climate change, while meeting the world’s energy needs, remains the biggest single challenge of this century</t>
  </si>
  <si>
    <t>Restoring landscapes has the potential to remove billions of tons of carbon emissions while improving local livelihoods.</t>
  </si>
  <si>
    <t>Carbon neutralization represents an opportunity for the world to help reduce emissions and stabilize the changing climate, while helping to preserve the natural world.</t>
  </si>
  <si>
    <t>Even with aggressive decarbonization efforts, many companies will need to neutralize some emissions that cannot be eliminated to achieve net-zero carbon.</t>
  </si>
  <si>
    <t>At the same time, the impacts of climate change on ecosystems, economies, societies and businesses are already clear and are predicted to increase</t>
  </si>
  <si>
    <t>E-mobility, in conjunction with renewable energy will help reduce the worst impacts of climate change.</t>
  </si>
  <si>
    <t xml:space="preserve">Meeting the challenges posed by plastic-based packaging is more complex. </t>
  </si>
  <si>
    <t>Climate change is one of the most important global issues impacting business and society.</t>
  </si>
  <si>
    <t>This is used as an example for the prompt, so this should be removed in the testing.</t>
  </si>
  <si>
    <t>Round 1</t>
  </si>
  <si>
    <t>Round 2</t>
  </si>
  <si>
    <t>Prompt: 3</t>
  </si>
  <si>
    <t>Missed?</t>
  </si>
  <si>
    <t>GPT answers</t>
  </si>
  <si>
    <t>Correct?</t>
  </si>
  <si>
    <t>N.B. Now I am putting a double quoatiation mark at the beginning of the sentence (after the *) so that my Python script can work to automatically get the sentences from GPT answer</t>
  </si>
  <si>
    <t>Relevant vs relevant general</t>
  </si>
  <si>
    <t>Prompt no.</t>
  </si>
  <si>
    <t>Description</t>
  </si>
  <si>
    <t>Prompt text</t>
  </si>
  <si>
    <t>Lessons learned:</t>
  </si>
  <si>
    <t>Average accuracy:</t>
  </si>
  <si>
    <t>zero shot learning</t>
  </si>
  <si>
    <t>zero shot learning but with explanations of classes</t>
  </si>
  <si>
    <t>One shot learning. Examples were picked randomly.</t>
  </si>
  <si>
    <t>Classify the following setnences in these categories. Note that the topic discussed in these sentences is related to climate change:
+ call_for_action: The company says that actions or policies are needed without claiming that they are going to do it. Example: "'The transition toward a low emissions future will need both new and existing energy sources for some time to come, and will necessitate continued investment to maintain reliable oil and gas supply'",
+ universal_beliefs: The company makes a general statement that implies some kind of "belief". Example: "'Climate change is one of the most important global issues impacting business and society.'"
Each sentence starts with a "*".
Use this format for the output:
* sentece: [class label]
Keep the sentences in the same order as given.</t>
  </si>
  <si>
    <t>Sentence for GPT</t>
  </si>
  <si>
    <t>This is the final structure present in the final tree. It is the classification within the common_beliefs label. There are names that refer to the original tree (the one created inductively) but should be ignored.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</si>
</sst>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2" borderId="0" xfId="0" applyFont="1" applyFill="1"/>
    <xf numFmtId="14" fontId="0" fillId="2" borderId="0" xfId="0" applyNumberFormat="1" applyFill="1" applyAlignment="1">
      <alignment horizontal="fill"/>
    </xf>
    <xf numFmtId="14" fontId="0" fillId="0" borderId="0" xfId="0" applyNumberFormat="1" applyAlignment="1">
      <alignment horizontal="fill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horizontal="fill" wrapText="1"/>
    </xf>
    <xf numFmtId="14" fontId="0" fillId="0" borderId="0" xfId="0" quotePrefix="1" applyNumberFormat="1" applyAlignment="1">
      <alignment horizontal="fill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2EE5-2A7D-406C-A6C2-58E7C317D48A}">
  <dimension ref="B3"/>
  <sheetViews>
    <sheetView tabSelected="1" workbookViewId="0">
      <selection activeCell="B4" sqref="B4"/>
    </sheetView>
  </sheetViews>
  <sheetFormatPr defaultRowHeight="15" x14ac:dyDescent="0.25"/>
  <sheetData>
    <row r="3" spans="2:2" x14ac:dyDescent="0.25">
      <c r="B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opLeftCell="A16" workbookViewId="0">
      <selection activeCell="C27" sqref="C27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25">
      <c r="A2" s="1">
        <v>11</v>
      </c>
      <c r="B2">
        <v>160</v>
      </c>
      <c r="C2" t="s">
        <v>6</v>
      </c>
      <c r="D2" t="s">
        <v>7</v>
      </c>
      <c r="E2" t="s">
        <v>8</v>
      </c>
      <c r="F2" t="s">
        <v>8</v>
      </c>
      <c r="G2" t="s">
        <v>8</v>
      </c>
    </row>
    <row r="3" spans="1:9" x14ac:dyDescent="0.25">
      <c r="A3" s="1">
        <v>13</v>
      </c>
      <c r="B3">
        <v>162</v>
      </c>
      <c r="C3" t="s">
        <v>9</v>
      </c>
      <c r="D3" t="s">
        <v>10</v>
      </c>
      <c r="E3" t="s">
        <v>8</v>
      </c>
      <c r="F3" t="s">
        <v>8</v>
      </c>
      <c r="G3" t="s">
        <v>8</v>
      </c>
    </row>
    <row r="4" spans="1:9" x14ac:dyDescent="0.25">
      <c r="A4" s="1">
        <v>24</v>
      </c>
      <c r="B4">
        <v>173</v>
      </c>
      <c r="C4" t="s">
        <v>11</v>
      </c>
      <c r="D4" t="s">
        <v>10</v>
      </c>
      <c r="E4" t="s">
        <v>8</v>
      </c>
      <c r="F4" t="s">
        <v>8</v>
      </c>
      <c r="G4" t="s">
        <v>8</v>
      </c>
    </row>
    <row r="5" spans="1:9" x14ac:dyDescent="0.25">
      <c r="A5" s="1">
        <v>14</v>
      </c>
      <c r="B5">
        <v>163</v>
      </c>
      <c r="C5" t="s">
        <v>12</v>
      </c>
      <c r="D5" t="s">
        <v>7</v>
      </c>
      <c r="E5" t="s">
        <v>8</v>
      </c>
      <c r="F5" t="s">
        <v>8</v>
      </c>
      <c r="G5" t="s">
        <v>8</v>
      </c>
    </row>
    <row r="6" spans="1:9" x14ac:dyDescent="0.25">
      <c r="A6" s="1">
        <v>25</v>
      </c>
      <c r="B6">
        <v>174</v>
      </c>
      <c r="C6" t="s">
        <v>13</v>
      </c>
      <c r="D6" t="s">
        <v>10</v>
      </c>
      <c r="E6" t="s">
        <v>8</v>
      </c>
      <c r="F6" t="s">
        <v>8</v>
      </c>
      <c r="G6" t="s">
        <v>8</v>
      </c>
    </row>
    <row r="7" spans="1:9" x14ac:dyDescent="0.25">
      <c r="A7" s="1">
        <v>10</v>
      </c>
      <c r="B7">
        <v>159</v>
      </c>
      <c r="C7" t="s">
        <v>14</v>
      </c>
      <c r="D7" t="s">
        <v>10</v>
      </c>
      <c r="E7" t="s">
        <v>8</v>
      </c>
      <c r="F7" t="s">
        <v>8</v>
      </c>
      <c r="G7" t="s">
        <v>8</v>
      </c>
    </row>
    <row r="8" spans="1:9" x14ac:dyDescent="0.25">
      <c r="A8" s="1">
        <v>18</v>
      </c>
      <c r="B8">
        <v>167</v>
      </c>
      <c r="C8" t="s">
        <v>15</v>
      </c>
      <c r="D8" t="s">
        <v>7</v>
      </c>
      <c r="E8" t="s">
        <v>8</v>
      </c>
      <c r="F8" t="s">
        <v>8</v>
      </c>
      <c r="G8" t="s">
        <v>8</v>
      </c>
    </row>
    <row r="9" spans="1:9" x14ac:dyDescent="0.25">
      <c r="A9" s="1">
        <v>20</v>
      </c>
      <c r="B9">
        <v>169</v>
      </c>
      <c r="C9" t="s">
        <v>16</v>
      </c>
      <c r="D9" t="s">
        <v>10</v>
      </c>
      <c r="E9" t="s">
        <v>8</v>
      </c>
      <c r="F9" t="s">
        <v>8</v>
      </c>
      <c r="G9" t="s">
        <v>8</v>
      </c>
    </row>
    <row r="10" spans="1:9" x14ac:dyDescent="0.25">
      <c r="A10" s="1">
        <v>15</v>
      </c>
      <c r="B10">
        <v>164</v>
      </c>
      <c r="C10" t="s">
        <v>17</v>
      </c>
      <c r="D10" t="s">
        <v>10</v>
      </c>
      <c r="E10" t="s">
        <v>8</v>
      </c>
      <c r="F10" t="s">
        <v>8</v>
      </c>
      <c r="G10" t="s">
        <v>8</v>
      </c>
    </row>
    <row r="11" spans="1:9" x14ac:dyDescent="0.25">
      <c r="A11" s="1">
        <v>19</v>
      </c>
      <c r="B11">
        <v>168</v>
      </c>
      <c r="C11" t="s">
        <v>18</v>
      </c>
      <c r="D11" t="s">
        <v>7</v>
      </c>
      <c r="E11" t="s">
        <v>8</v>
      </c>
      <c r="F11" t="s">
        <v>8</v>
      </c>
      <c r="G11" t="s">
        <v>8</v>
      </c>
    </row>
    <row r="12" spans="1:9" x14ac:dyDescent="0.25">
      <c r="A12" s="1">
        <v>22</v>
      </c>
      <c r="B12">
        <v>171</v>
      </c>
      <c r="C12" t="s">
        <v>19</v>
      </c>
      <c r="D12" t="s">
        <v>10</v>
      </c>
      <c r="E12" t="s">
        <v>8</v>
      </c>
      <c r="F12" t="s">
        <v>8</v>
      </c>
      <c r="G12" t="s">
        <v>8</v>
      </c>
    </row>
    <row r="13" spans="1:9" x14ac:dyDescent="0.25">
      <c r="A13" s="1">
        <v>16</v>
      </c>
      <c r="B13">
        <v>165</v>
      </c>
      <c r="C13" t="s">
        <v>20</v>
      </c>
      <c r="D13" t="s">
        <v>7</v>
      </c>
      <c r="E13" t="s">
        <v>8</v>
      </c>
      <c r="F13" t="s">
        <v>8</v>
      </c>
      <c r="G13" t="s">
        <v>8</v>
      </c>
    </row>
    <row r="14" spans="1:9" x14ac:dyDescent="0.25">
      <c r="A14" s="1">
        <v>12</v>
      </c>
      <c r="B14">
        <v>161</v>
      </c>
      <c r="C14" t="s">
        <v>21</v>
      </c>
      <c r="D14" t="s">
        <v>10</v>
      </c>
      <c r="E14" t="s">
        <v>8</v>
      </c>
      <c r="F14" t="s">
        <v>8</v>
      </c>
      <c r="G14" t="s">
        <v>8</v>
      </c>
    </row>
    <row r="15" spans="1:9" s="3" customFormat="1" x14ac:dyDescent="0.25">
      <c r="A15" s="2">
        <v>3</v>
      </c>
      <c r="B15" s="3">
        <v>152</v>
      </c>
      <c r="C15" s="3" t="s">
        <v>22</v>
      </c>
      <c r="D15" s="3" t="s">
        <v>10</v>
      </c>
      <c r="E15" s="3" t="s">
        <v>8</v>
      </c>
      <c r="F15" s="3" t="s">
        <v>8</v>
      </c>
      <c r="G15" s="3" t="s">
        <v>8</v>
      </c>
      <c r="I15" s="3" t="s">
        <v>35</v>
      </c>
    </row>
    <row r="16" spans="1:9" x14ac:dyDescent="0.25">
      <c r="A16" s="1">
        <v>4</v>
      </c>
      <c r="B16">
        <v>153</v>
      </c>
      <c r="C16" t="s">
        <v>23</v>
      </c>
      <c r="D16" t="s">
        <v>7</v>
      </c>
      <c r="E16" t="s">
        <v>8</v>
      </c>
      <c r="F16" t="s">
        <v>8</v>
      </c>
      <c r="G16" t="s">
        <v>8</v>
      </c>
    </row>
    <row r="17" spans="1:9" x14ac:dyDescent="0.25">
      <c r="A17" s="1">
        <v>23</v>
      </c>
      <c r="B17">
        <v>172</v>
      </c>
      <c r="C17" t="s">
        <v>24</v>
      </c>
      <c r="D17" t="s">
        <v>7</v>
      </c>
      <c r="E17" t="s">
        <v>8</v>
      </c>
      <c r="F17" t="s">
        <v>8</v>
      </c>
      <c r="G17" t="s">
        <v>8</v>
      </c>
    </row>
    <row r="18" spans="1:9" x14ac:dyDescent="0.25">
      <c r="A18" s="1">
        <v>9</v>
      </c>
      <c r="B18">
        <v>158</v>
      </c>
      <c r="C18" t="s">
        <v>25</v>
      </c>
      <c r="D18" t="s">
        <v>10</v>
      </c>
      <c r="E18" t="s">
        <v>8</v>
      </c>
      <c r="F18" t="s">
        <v>8</v>
      </c>
      <c r="G18" t="s">
        <v>8</v>
      </c>
    </row>
    <row r="19" spans="1:9" x14ac:dyDescent="0.25">
      <c r="A19" s="1">
        <v>8</v>
      </c>
      <c r="B19">
        <v>157</v>
      </c>
      <c r="C19" t="s">
        <v>26</v>
      </c>
      <c r="D19" t="s">
        <v>7</v>
      </c>
      <c r="E19" t="s">
        <v>8</v>
      </c>
      <c r="F19" t="s">
        <v>8</v>
      </c>
      <c r="G19" t="s">
        <v>8</v>
      </c>
    </row>
    <row r="20" spans="1:9" x14ac:dyDescent="0.25">
      <c r="A20" s="1">
        <v>0</v>
      </c>
      <c r="B20">
        <v>149</v>
      </c>
      <c r="C20" t="s">
        <v>27</v>
      </c>
      <c r="D20" t="s">
        <v>10</v>
      </c>
      <c r="E20" t="s">
        <v>8</v>
      </c>
      <c r="F20" t="s">
        <v>8</v>
      </c>
      <c r="G20" t="s">
        <v>8</v>
      </c>
    </row>
    <row r="21" spans="1:9" x14ac:dyDescent="0.25">
      <c r="A21" s="1">
        <v>7</v>
      </c>
      <c r="B21">
        <v>156</v>
      </c>
      <c r="C21" t="s">
        <v>28</v>
      </c>
      <c r="D21" t="s">
        <v>10</v>
      </c>
      <c r="E21" t="s">
        <v>8</v>
      </c>
      <c r="F21" t="s">
        <v>8</v>
      </c>
      <c r="G21" t="s">
        <v>8</v>
      </c>
    </row>
    <row r="22" spans="1:9" x14ac:dyDescent="0.25">
      <c r="A22" s="1">
        <v>6</v>
      </c>
      <c r="B22">
        <v>155</v>
      </c>
      <c r="C22" t="s">
        <v>29</v>
      </c>
      <c r="D22" t="s">
        <v>10</v>
      </c>
      <c r="E22" t="s">
        <v>8</v>
      </c>
      <c r="F22" t="s">
        <v>8</v>
      </c>
      <c r="G22" t="s">
        <v>8</v>
      </c>
    </row>
    <row r="23" spans="1:9" x14ac:dyDescent="0.25">
      <c r="A23" s="1">
        <v>5</v>
      </c>
      <c r="B23">
        <v>154</v>
      </c>
      <c r="C23" t="s">
        <v>30</v>
      </c>
      <c r="D23" t="s">
        <v>10</v>
      </c>
      <c r="E23" t="s">
        <v>8</v>
      </c>
      <c r="F23" t="s">
        <v>8</v>
      </c>
      <c r="G23" t="s">
        <v>8</v>
      </c>
    </row>
    <row r="24" spans="1:9" x14ac:dyDescent="0.25">
      <c r="A24" s="1">
        <v>1</v>
      </c>
      <c r="B24">
        <v>150</v>
      </c>
      <c r="C24" t="s">
        <v>31</v>
      </c>
      <c r="D24" t="s">
        <v>7</v>
      </c>
      <c r="E24" t="s">
        <v>8</v>
      </c>
      <c r="F24" t="s">
        <v>8</v>
      </c>
      <c r="G24" t="s">
        <v>8</v>
      </c>
    </row>
    <row r="25" spans="1:9" x14ac:dyDescent="0.25">
      <c r="A25" s="1">
        <v>17</v>
      </c>
      <c r="B25">
        <v>166</v>
      </c>
      <c r="C25" t="s">
        <v>32</v>
      </c>
      <c r="D25" t="s">
        <v>10</v>
      </c>
      <c r="E25" t="s">
        <v>8</v>
      </c>
      <c r="F25" t="s">
        <v>8</v>
      </c>
      <c r="G25" t="s">
        <v>8</v>
      </c>
    </row>
    <row r="26" spans="1:9" x14ac:dyDescent="0.25">
      <c r="A26" s="1">
        <v>21</v>
      </c>
      <c r="B26">
        <v>170</v>
      </c>
      <c r="C26" t="s">
        <v>33</v>
      </c>
      <c r="D26" t="s">
        <v>7</v>
      </c>
      <c r="E26" t="s">
        <v>8</v>
      </c>
      <c r="F26" t="s">
        <v>8</v>
      </c>
      <c r="G26" t="s">
        <v>8</v>
      </c>
    </row>
    <row r="27" spans="1:9" s="3" customFormat="1" x14ac:dyDescent="0.25">
      <c r="A27" s="2">
        <v>2</v>
      </c>
      <c r="B27" s="3">
        <v>151</v>
      </c>
      <c r="C27" s="3" t="s">
        <v>34</v>
      </c>
      <c r="D27" s="3" t="s">
        <v>7</v>
      </c>
      <c r="E27" s="3" t="s">
        <v>8</v>
      </c>
      <c r="F27" s="3" t="s">
        <v>8</v>
      </c>
      <c r="G27" s="3" t="s">
        <v>8</v>
      </c>
      <c r="I27" s="3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426C-5517-472C-AB49-709B586FD48E}">
  <dimension ref="A1:P33"/>
  <sheetViews>
    <sheetView topLeftCell="A20" workbookViewId="0">
      <pane xSplit="1" topLeftCell="H1" activePane="topRight" state="frozen"/>
      <selection pane="topRight" activeCell="P34" sqref="P34"/>
    </sheetView>
  </sheetViews>
  <sheetFormatPr defaultRowHeight="15" x14ac:dyDescent="0.25"/>
  <cols>
    <col min="5" max="5" width="9.140625" style="3"/>
  </cols>
  <sheetData>
    <row r="1" spans="1:16" x14ac:dyDescent="0.25">
      <c r="K1" s="15" t="s">
        <v>36</v>
      </c>
      <c r="L1" s="15"/>
      <c r="M1" s="15"/>
      <c r="N1" s="16" t="s">
        <v>37</v>
      </c>
      <c r="O1" s="16"/>
      <c r="P1" s="16"/>
    </row>
    <row r="2" spans="1:16" x14ac:dyDescent="0.25">
      <c r="K2" s="17" t="s">
        <v>38</v>
      </c>
      <c r="L2" s="17"/>
      <c r="M2" s="17"/>
      <c r="N2" s="17" t="s">
        <v>38</v>
      </c>
      <c r="O2" s="17"/>
      <c r="P2" s="17"/>
    </row>
    <row r="3" spans="1:16" s="5" customFormat="1" ht="45" x14ac:dyDescent="0.25">
      <c r="A3" s="6" t="s">
        <v>1</v>
      </c>
      <c r="C3" s="6" t="s">
        <v>1</v>
      </c>
      <c r="D3" s="13" t="s">
        <v>53</v>
      </c>
      <c r="E3" s="14" t="s">
        <v>2</v>
      </c>
      <c r="F3" s="6" t="s">
        <v>3</v>
      </c>
      <c r="G3" s="6" t="s">
        <v>4</v>
      </c>
      <c r="H3" s="6" t="s">
        <v>5</v>
      </c>
      <c r="K3" s="4" t="s">
        <v>39</v>
      </c>
      <c r="L3" s="4" t="s">
        <v>40</v>
      </c>
      <c r="M3" s="4" t="s">
        <v>41</v>
      </c>
      <c r="N3" s="4" t="s">
        <v>39</v>
      </c>
      <c r="O3" s="4" t="s">
        <v>40</v>
      </c>
      <c r="P3" s="4" t="s">
        <v>41</v>
      </c>
    </row>
    <row r="4" spans="1:16" x14ac:dyDescent="0.25">
      <c r="A4" t="s">
        <v>6</v>
      </c>
      <c r="B4" s="1">
        <v>11</v>
      </c>
      <c r="C4" t="s">
        <v>6</v>
      </c>
      <c r="D4" t="str">
        <f>_xlfn.CONCAT("* """,C4)</f>
        <v xml:space="preserve">* "It’s clear the world is getting warmer. </v>
      </c>
      <c r="E4" s="3" t="s">
        <v>7</v>
      </c>
      <c r="F4" t="s">
        <v>8</v>
      </c>
      <c r="G4" t="s">
        <v>8</v>
      </c>
      <c r="H4" t="s">
        <v>8</v>
      </c>
      <c r="L4" t="s">
        <v>7</v>
      </c>
      <c r="M4" t="b">
        <f>EXACT(L4, E4)</f>
        <v>1</v>
      </c>
      <c r="O4" t="s">
        <v>7</v>
      </c>
      <c r="P4" t="b">
        <f>EXACT(O4, E4)</f>
        <v>1</v>
      </c>
    </row>
    <row r="5" spans="1:16" x14ac:dyDescent="0.25">
      <c r="A5" t="s">
        <v>9</v>
      </c>
      <c r="B5" s="1">
        <v>13</v>
      </c>
      <c r="C5" t="s">
        <v>9</v>
      </c>
      <c r="D5" t="str">
        <f t="shared" ref="D5:D27" si="0">_xlfn.CONCAT("* """,C5)</f>
        <v>* "New mobility services such as vehicle sharing or ridesharing will help reduce and optimize traffic.</v>
      </c>
      <c r="E5" s="3" t="s">
        <v>10</v>
      </c>
      <c r="F5" t="s">
        <v>8</v>
      </c>
      <c r="G5" t="s">
        <v>8</v>
      </c>
      <c r="H5" t="s">
        <v>8</v>
      </c>
      <c r="L5" t="s">
        <v>10</v>
      </c>
      <c r="M5" t="b">
        <f t="shared" ref="M5:M27" si="1">EXACT(L5, E5)</f>
        <v>1</v>
      </c>
      <c r="O5" t="s">
        <v>10</v>
      </c>
      <c r="P5" t="b">
        <f t="shared" ref="P5:P27" si="2">EXACT(O5, E5)</f>
        <v>1</v>
      </c>
    </row>
    <row r="6" spans="1:16" x14ac:dyDescent="0.25">
      <c r="A6" t="s">
        <v>11</v>
      </c>
      <c r="B6" s="1">
        <v>24</v>
      </c>
      <c r="C6" t="s">
        <v>11</v>
      </c>
      <c r="D6" t="str">
        <f t="shared" si="0"/>
        <v>* "At the same time, carbon emissions must be permanently reduced.</v>
      </c>
      <c r="E6" s="3" t="s">
        <v>10</v>
      </c>
      <c r="F6" t="s">
        <v>8</v>
      </c>
      <c r="G6" t="s">
        <v>8</v>
      </c>
      <c r="H6" t="s">
        <v>8</v>
      </c>
      <c r="L6" t="s">
        <v>10</v>
      </c>
      <c r="M6" t="b">
        <f t="shared" si="1"/>
        <v>1</v>
      </c>
      <c r="O6" t="s">
        <v>10</v>
      </c>
      <c r="P6" t="b">
        <f t="shared" si="2"/>
        <v>1</v>
      </c>
    </row>
    <row r="7" spans="1:16" x14ac:dyDescent="0.25">
      <c r="A7" t="s">
        <v>12</v>
      </c>
      <c r="B7" s="1">
        <v>14</v>
      </c>
      <c r="C7" t="s">
        <v>12</v>
      </c>
      <c r="D7" t="str">
        <f t="shared" si="0"/>
        <v xml:space="preserve">* "Dr. Herbert Diess, CEO of the Volkswagen Group, said: “Politics, business and society have a common responsibility to limit climate change. </v>
      </c>
      <c r="E7" s="3" t="s">
        <v>7</v>
      </c>
      <c r="F7" t="s">
        <v>8</v>
      </c>
      <c r="G7" t="s">
        <v>8</v>
      </c>
      <c r="H7" t="s">
        <v>8</v>
      </c>
      <c r="L7" t="s">
        <v>7</v>
      </c>
      <c r="M7" t="b">
        <f t="shared" si="1"/>
        <v>1</v>
      </c>
      <c r="O7" t="s">
        <v>7</v>
      </c>
      <c r="P7" t="b">
        <f t="shared" si="2"/>
        <v>1</v>
      </c>
    </row>
    <row r="8" spans="1:16" x14ac:dyDescent="0.25">
      <c r="A8" t="s">
        <v>13</v>
      </c>
      <c r="B8" s="1">
        <v>25</v>
      </c>
      <c r="C8" t="s">
        <v>13</v>
      </c>
      <c r="D8" t="str">
        <f t="shared" si="0"/>
        <v xml:space="preserve">* "To make electric vehicles more sustainable, we need to close the loop at the end of their life. </v>
      </c>
      <c r="E8" s="3" t="s">
        <v>10</v>
      </c>
      <c r="F8" t="s">
        <v>8</v>
      </c>
      <c r="G8" t="s">
        <v>8</v>
      </c>
      <c r="H8" t="s">
        <v>8</v>
      </c>
      <c r="L8" t="s">
        <v>10</v>
      </c>
      <c r="M8" t="b">
        <f t="shared" si="1"/>
        <v>1</v>
      </c>
      <c r="O8" t="s">
        <v>10</v>
      </c>
      <c r="P8" t="b">
        <f t="shared" si="2"/>
        <v>1</v>
      </c>
    </row>
    <row r="9" spans="1:16" x14ac:dyDescent="0.25">
      <c r="A9" t="s">
        <v>14</v>
      </c>
      <c r="B9" s="1">
        <v>10</v>
      </c>
      <c r="C9" t="s">
        <v>14</v>
      </c>
      <c r="D9" t="str">
        <f t="shared" si="0"/>
        <v>* "Electrification is an essential component of the energy transition - provided it is based on green power from renewable energy sources.</v>
      </c>
      <c r="E9" s="3" t="s">
        <v>10</v>
      </c>
      <c r="F9" t="s">
        <v>8</v>
      </c>
      <c r="G9" t="s">
        <v>8</v>
      </c>
      <c r="H9" t="s">
        <v>8</v>
      </c>
      <c r="L9" t="s">
        <v>7</v>
      </c>
      <c r="M9" t="b">
        <f t="shared" si="1"/>
        <v>0</v>
      </c>
      <c r="O9" t="s">
        <v>7</v>
      </c>
      <c r="P9" t="b">
        <f t="shared" si="2"/>
        <v>0</v>
      </c>
    </row>
    <row r="10" spans="1:16" x14ac:dyDescent="0.25">
      <c r="A10" t="s">
        <v>15</v>
      </c>
      <c r="B10" s="1">
        <v>18</v>
      </c>
      <c r="C10" t="s">
        <v>15</v>
      </c>
      <c r="D10" t="str">
        <f t="shared" si="0"/>
        <v>* "The challenge of decoupling economic growth from greenhouse gas emissions is clear</v>
      </c>
      <c r="E10" s="3" t="s">
        <v>7</v>
      </c>
      <c r="F10" t="s">
        <v>8</v>
      </c>
      <c r="G10" t="s">
        <v>8</v>
      </c>
      <c r="H10" t="s">
        <v>8</v>
      </c>
      <c r="L10" t="s">
        <v>7</v>
      </c>
      <c r="M10" t="b">
        <f t="shared" si="1"/>
        <v>1</v>
      </c>
      <c r="O10" t="s">
        <v>7</v>
      </c>
      <c r="P10" t="b">
        <f t="shared" si="2"/>
        <v>1</v>
      </c>
    </row>
    <row r="11" spans="1:16" x14ac:dyDescent="0.25">
      <c r="A11" t="s">
        <v>16</v>
      </c>
      <c r="B11" s="1">
        <v>20</v>
      </c>
      <c r="C11" t="s">
        <v>16</v>
      </c>
      <c r="D11" t="str">
        <f t="shared" si="0"/>
        <v>* "Alternatives to traditional hydrocarbon-based energy sources are progressing, but, on their own, are not yet ready to meet the world’s energy demands and ensure a smooth energy transition</v>
      </c>
      <c r="E11" s="3" t="s">
        <v>10</v>
      </c>
      <c r="F11" t="s">
        <v>8</v>
      </c>
      <c r="G11" t="s">
        <v>8</v>
      </c>
      <c r="H11" t="s">
        <v>8</v>
      </c>
      <c r="L11" t="s">
        <v>10</v>
      </c>
      <c r="M11" t="b">
        <f t="shared" si="1"/>
        <v>1</v>
      </c>
      <c r="O11" t="s">
        <v>10</v>
      </c>
      <c r="P11" t="b">
        <f t="shared" si="2"/>
        <v>1</v>
      </c>
    </row>
    <row r="12" spans="1:16" x14ac:dyDescent="0.25">
      <c r="A12" t="s">
        <v>17</v>
      </c>
      <c r="B12" s="1">
        <v>15</v>
      </c>
      <c r="C12" t="s">
        <v>17</v>
      </c>
      <c r="D12" t="str">
        <f t="shared" si="0"/>
        <v>* "E-mobility and smart mobility will improve the quality of life, while contributing to a carbon neutral future.”</v>
      </c>
      <c r="E12" s="3" t="s">
        <v>10</v>
      </c>
      <c r="F12" t="s">
        <v>8</v>
      </c>
      <c r="G12" t="s">
        <v>8</v>
      </c>
      <c r="H12" t="s">
        <v>8</v>
      </c>
      <c r="L12" t="s">
        <v>7</v>
      </c>
      <c r="M12" t="b">
        <f t="shared" si="1"/>
        <v>0</v>
      </c>
      <c r="O12" t="s">
        <v>7</v>
      </c>
      <c r="P12" t="b">
        <f t="shared" si="2"/>
        <v>0</v>
      </c>
    </row>
    <row r="13" spans="1:16" x14ac:dyDescent="0.25">
      <c r="A13" t="s">
        <v>18</v>
      </c>
      <c r="B13" s="1">
        <v>19</v>
      </c>
      <c r="C13" t="s">
        <v>18</v>
      </c>
      <c r="D13" t="str">
        <f t="shared" si="0"/>
        <v>* "Both COVID-19 and geopolitical events have provided a reminder that the transition of the global economy, energy systems, and materials towards a lower-carbon future is complex, multi-dimensional, and will stretch across generations.</v>
      </c>
      <c r="E13" s="3" t="s">
        <v>7</v>
      </c>
      <c r="F13" t="s">
        <v>8</v>
      </c>
      <c r="G13" t="s">
        <v>8</v>
      </c>
      <c r="H13" t="s">
        <v>8</v>
      </c>
      <c r="L13" t="s">
        <v>7</v>
      </c>
      <c r="M13" t="b">
        <f t="shared" si="1"/>
        <v>1</v>
      </c>
      <c r="O13" t="s">
        <v>7</v>
      </c>
      <c r="P13" t="b">
        <f t="shared" si="2"/>
        <v>1</v>
      </c>
    </row>
    <row r="14" spans="1:16" x14ac:dyDescent="0.25">
      <c r="A14" t="s">
        <v>19</v>
      </c>
      <c r="B14" s="1">
        <v>22</v>
      </c>
      <c r="C14" t="s">
        <v>19</v>
      </c>
      <c r="D14" t="str">
        <f t="shared" si="0"/>
        <v>* "But as you consider practical ways to minimize carbon emissions, eliminate waste, and increase recyclability, packaging is critical.</v>
      </c>
      <c r="E14" s="3" t="s">
        <v>10</v>
      </c>
      <c r="F14" t="s">
        <v>8</v>
      </c>
      <c r="G14" t="s">
        <v>8</v>
      </c>
      <c r="H14" t="s">
        <v>8</v>
      </c>
      <c r="L14" t="s">
        <v>10</v>
      </c>
      <c r="M14" t="b">
        <f t="shared" si="1"/>
        <v>1</v>
      </c>
      <c r="O14" t="s">
        <v>10</v>
      </c>
      <c r="P14" t="b">
        <f t="shared" si="2"/>
        <v>1</v>
      </c>
    </row>
    <row r="15" spans="1:16" x14ac:dyDescent="0.25">
      <c r="A15" t="s">
        <v>20</v>
      </c>
      <c r="B15" s="1">
        <v>16</v>
      </c>
      <c r="C15" t="s">
        <v>20</v>
      </c>
      <c r="D15" t="str">
        <f t="shared" si="0"/>
        <v>* "Margo T. Oge, Member of the Sustainability Council and former Director of the Office of Transportation Air Quality of the U.S. Environmental Protection Agency (EPA): “Climate change poses an existential threat to humanity.</v>
      </c>
      <c r="E15" s="3" t="s">
        <v>7</v>
      </c>
      <c r="F15" t="s">
        <v>8</v>
      </c>
      <c r="G15" t="s">
        <v>8</v>
      </c>
      <c r="H15" t="s">
        <v>8</v>
      </c>
      <c r="L15" t="s">
        <v>7</v>
      </c>
      <c r="M15" t="b">
        <f t="shared" si="1"/>
        <v>1</v>
      </c>
      <c r="O15" t="s">
        <v>7</v>
      </c>
      <c r="P15" t="b">
        <f t="shared" si="2"/>
        <v>1</v>
      </c>
    </row>
    <row r="16" spans="1:16" x14ac:dyDescent="0.25">
      <c r="A16" t="s">
        <v>21</v>
      </c>
      <c r="B16" s="1">
        <v>12</v>
      </c>
      <c r="C16" t="s">
        <v>21</v>
      </c>
      <c r="D16" t="str">
        <f t="shared" si="0"/>
        <v>* "Meeting that target will require a widespread adoption of zero-tailpipe emission electric vehicles, ones that are in reach of not just wealthy buyers.</v>
      </c>
      <c r="E16" s="3" t="s">
        <v>10</v>
      </c>
      <c r="F16" t="s">
        <v>8</v>
      </c>
      <c r="G16" t="s">
        <v>8</v>
      </c>
      <c r="H16" t="s">
        <v>8</v>
      </c>
      <c r="L16" t="s">
        <v>10</v>
      </c>
      <c r="M16" t="b">
        <f t="shared" si="1"/>
        <v>1</v>
      </c>
      <c r="O16" t="s">
        <v>10</v>
      </c>
      <c r="P16" t="b">
        <f t="shared" si="2"/>
        <v>1</v>
      </c>
    </row>
    <row r="17" spans="1:16" x14ac:dyDescent="0.25">
      <c r="A17" t="s">
        <v>23</v>
      </c>
      <c r="B17" s="1">
        <v>4</v>
      </c>
      <c r="C17" t="s">
        <v>23</v>
      </c>
      <c r="D17" t="str">
        <f t="shared" si="0"/>
        <v>* "These events provide a reminder that the transition of the global economy and energy system towards a lower carbon future is complex, multi-dimensional and will be decadal.</v>
      </c>
      <c r="E17" s="3" t="s">
        <v>7</v>
      </c>
      <c r="F17" t="s">
        <v>8</v>
      </c>
      <c r="G17" t="s">
        <v>8</v>
      </c>
      <c r="H17" t="s">
        <v>8</v>
      </c>
      <c r="L17" t="s">
        <v>7</v>
      </c>
      <c r="M17" t="b">
        <f t="shared" si="1"/>
        <v>1</v>
      </c>
      <c r="O17" t="s">
        <v>7</v>
      </c>
      <c r="P17" t="b">
        <f t="shared" si="2"/>
        <v>1</v>
      </c>
    </row>
    <row r="18" spans="1:16" x14ac:dyDescent="0.25">
      <c r="A18" t="s">
        <v>24</v>
      </c>
      <c r="B18" s="1">
        <v>23</v>
      </c>
      <c r="C18" t="s">
        <v>24</v>
      </c>
      <c r="D18" t="str">
        <f t="shared" si="0"/>
        <v xml:space="preserve">* "The energy transition must balance sustainability, security of supply and affordability. </v>
      </c>
      <c r="E18" s="3" t="s">
        <v>7</v>
      </c>
      <c r="F18" t="s">
        <v>8</v>
      </c>
      <c r="G18" t="s">
        <v>8</v>
      </c>
      <c r="H18" t="s">
        <v>8</v>
      </c>
      <c r="L18" t="s">
        <v>10</v>
      </c>
      <c r="M18" t="b">
        <f t="shared" si="1"/>
        <v>0</v>
      </c>
      <c r="O18" t="s">
        <v>10</v>
      </c>
      <c r="P18" t="b">
        <f t="shared" si="2"/>
        <v>0</v>
      </c>
    </row>
    <row r="19" spans="1:16" x14ac:dyDescent="0.25">
      <c r="A19" t="s">
        <v>25</v>
      </c>
      <c r="B19" s="1">
        <v>9</v>
      </c>
      <c r="C19" t="s">
        <v>25</v>
      </c>
      <c r="D19" t="str">
        <f t="shared" si="0"/>
        <v>* "Saving energy is the most immediate and effective way to reduce CO2 emission at present.</v>
      </c>
      <c r="E19" s="3" t="s">
        <v>10</v>
      </c>
      <c r="F19" t="s">
        <v>8</v>
      </c>
      <c r="G19" t="s">
        <v>8</v>
      </c>
      <c r="H19" t="s">
        <v>8</v>
      </c>
      <c r="L19" t="s">
        <v>10</v>
      </c>
      <c r="M19" t="b">
        <f t="shared" si="1"/>
        <v>1</v>
      </c>
      <c r="O19" t="s">
        <v>10</v>
      </c>
      <c r="P19" t="b">
        <f t="shared" si="2"/>
        <v>1</v>
      </c>
    </row>
    <row r="20" spans="1:16" x14ac:dyDescent="0.25">
      <c r="A20" t="s">
        <v>26</v>
      </c>
      <c r="B20" s="1">
        <v>8</v>
      </c>
      <c r="C20" t="s">
        <v>26</v>
      </c>
      <c r="D20" t="str">
        <f t="shared" si="0"/>
        <v>* "Climate change is a major global issue for all humankind.</v>
      </c>
      <c r="E20" s="3" t="s">
        <v>7</v>
      </c>
      <c r="F20" t="s">
        <v>8</v>
      </c>
      <c r="G20" t="s">
        <v>8</v>
      </c>
      <c r="H20" t="s">
        <v>8</v>
      </c>
      <c r="L20" t="s">
        <v>7</v>
      </c>
      <c r="M20" t="b">
        <f t="shared" si="1"/>
        <v>1</v>
      </c>
      <c r="O20" t="s">
        <v>7</v>
      </c>
      <c r="P20" t="b">
        <f t="shared" si="2"/>
        <v>1</v>
      </c>
    </row>
    <row r="21" spans="1:16" x14ac:dyDescent="0.25">
      <c r="A21" t="s">
        <v>27</v>
      </c>
      <c r="B21" s="1">
        <v>0</v>
      </c>
      <c r="C21" t="s">
        <v>27</v>
      </c>
      <c r="D21" t="str">
        <f t="shared" si="0"/>
        <v>* "Reducing emissions to address climate change, while meeting the world’s energy needs, remains the biggest single challenge of this century</v>
      </c>
      <c r="E21" s="3" t="s">
        <v>10</v>
      </c>
      <c r="F21" t="s">
        <v>8</v>
      </c>
      <c r="G21" t="s">
        <v>8</v>
      </c>
      <c r="H21" t="s">
        <v>8</v>
      </c>
      <c r="L21" t="s">
        <v>10</v>
      </c>
      <c r="M21" t="b">
        <f t="shared" si="1"/>
        <v>1</v>
      </c>
      <c r="O21" t="s">
        <v>10</v>
      </c>
      <c r="P21" t="b">
        <f t="shared" si="2"/>
        <v>1</v>
      </c>
    </row>
    <row r="22" spans="1:16" x14ac:dyDescent="0.25">
      <c r="A22" t="s">
        <v>28</v>
      </c>
      <c r="B22" s="1">
        <v>7</v>
      </c>
      <c r="C22" t="s">
        <v>28</v>
      </c>
      <c r="D22" t="str">
        <f t="shared" si="0"/>
        <v>* "Restoring landscapes has the potential to remove billions of tons of carbon emissions while improving local livelihoods.</v>
      </c>
      <c r="E22" s="3" t="s">
        <v>10</v>
      </c>
      <c r="F22" t="s">
        <v>8</v>
      </c>
      <c r="G22" t="s">
        <v>8</v>
      </c>
      <c r="H22" t="s">
        <v>8</v>
      </c>
      <c r="L22" t="s">
        <v>10</v>
      </c>
      <c r="M22" t="b">
        <f t="shared" si="1"/>
        <v>1</v>
      </c>
      <c r="O22" t="s">
        <v>10</v>
      </c>
      <c r="P22" t="b">
        <f t="shared" si="2"/>
        <v>1</v>
      </c>
    </row>
    <row r="23" spans="1:16" x14ac:dyDescent="0.25">
      <c r="A23" t="s">
        <v>29</v>
      </c>
      <c r="B23" s="1">
        <v>6</v>
      </c>
      <c r="C23" t="s">
        <v>29</v>
      </c>
      <c r="D23" t="str">
        <f t="shared" si="0"/>
        <v>* "Carbon neutralization represents an opportunity for the world to help reduce emissions and stabilize the changing climate, while helping to preserve the natural world.</v>
      </c>
      <c r="E23" s="3" t="s">
        <v>10</v>
      </c>
      <c r="F23" t="s">
        <v>8</v>
      </c>
      <c r="G23" t="s">
        <v>8</v>
      </c>
      <c r="H23" t="s">
        <v>8</v>
      </c>
      <c r="L23" t="s">
        <v>10</v>
      </c>
      <c r="M23" t="b">
        <f t="shared" si="1"/>
        <v>1</v>
      </c>
      <c r="O23" t="s">
        <v>10</v>
      </c>
      <c r="P23" t="b">
        <f t="shared" si="2"/>
        <v>1</v>
      </c>
    </row>
    <row r="24" spans="1:16" x14ac:dyDescent="0.25">
      <c r="A24" t="s">
        <v>30</v>
      </c>
      <c r="B24" s="1">
        <v>5</v>
      </c>
      <c r="C24" t="s">
        <v>30</v>
      </c>
      <c r="D24" t="str">
        <f t="shared" si="0"/>
        <v>* "Even with aggressive decarbonization efforts, many companies will need to neutralize some emissions that cannot be eliminated to achieve net-zero carbon.</v>
      </c>
      <c r="E24" s="3" t="s">
        <v>10</v>
      </c>
      <c r="F24" t="s">
        <v>8</v>
      </c>
      <c r="G24" t="s">
        <v>8</v>
      </c>
      <c r="H24" t="s">
        <v>8</v>
      </c>
      <c r="L24" t="s">
        <v>10</v>
      </c>
      <c r="M24" t="b">
        <f t="shared" si="1"/>
        <v>1</v>
      </c>
      <c r="O24" t="s">
        <v>10</v>
      </c>
      <c r="P24" t="b">
        <f t="shared" si="2"/>
        <v>1</v>
      </c>
    </row>
    <row r="25" spans="1:16" x14ac:dyDescent="0.25">
      <c r="A25" t="s">
        <v>31</v>
      </c>
      <c r="B25" s="1">
        <v>1</v>
      </c>
      <c r="C25" t="s">
        <v>31</v>
      </c>
      <c r="D25" t="str">
        <f t="shared" si="0"/>
        <v>* "At the same time, the impacts of climate change on ecosystems, economies, societies and businesses are already clear and are predicted to increase</v>
      </c>
      <c r="E25" s="3" t="s">
        <v>7</v>
      </c>
      <c r="F25" t="s">
        <v>8</v>
      </c>
      <c r="G25" t="s">
        <v>8</v>
      </c>
      <c r="H25" t="s">
        <v>8</v>
      </c>
      <c r="L25" t="s">
        <v>7</v>
      </c>
      <c r="M25" t="b">
        <f t="shared" si="1"/>
        <v>1</v>
      </c>
      <c r="O25" t="s">
        <v>10</v>
      </c>
      <c r="P25" t="b">
        <f t="shared" si="2"/>
        <v>0</v>
      </c>
    </row>
    <row r="26" spans="1:16" x14ac:dyDescent="0.25">
      <c r="A26" t="s">
        <v>32</v>
      </c>
      <c r="B26" s="1">
        <v>17</v>
      </c>
      <c r="C26" t="s">
        <v>32</v>
      </c>
      <c r="D26" t="str">
        <f t="shared" si="0"/>
        <v>* "E-mobility, in conjunction with renewable energy will help reduce the worst impacts of climate change.</v>
      </c>
      <c r="E26" s="3" t="s">
        <v>10</v>
      </c>
      <c r="F26" t="s">
        <v>8</v>
      </c>
      <c r="G26" t="s">
        <v>8</v>
      </c>
      <c r="H26" t="s">
        <v>8</v>
      </c>
      <c r="L26" t="s">
        <v>10</v>
      </c>
      <c r="M26" t="b">
        <f t="shared" si="1"/>
        <v>1</v>
      </c>
      <c r="O26" t="s">
        <v>10</v>
      </c>
      <c r="P26" t="b">
        <f t="shared" si="2"/>
        <v>1</v>
      </c>
    </row>
    <row r="27" spans="1:16" x14ac:dyDescent="0.25">
      <c r="A27" t="s">
        <v>33</v>
      </c>
      <c r="B27" s="1">
        <v>21</v>
      </c>
      <c r="C27" t="s">
        <v>33</v>
      </c>
      <c r="D27" t="str">
        <f t="shared" si="0"/>
        <v xml:space="preserve">* "Meeting the challenges posed by plastic-based packaging is more complex. </v>
      </c>
      <c r="E27" s="3" t="s">
        <v>7</v>
      </c>
      <c r="F27" t="s">
        <v>8</v>
      </c>
      <c r="G27" t="s">
        <v>8</v>
      </c>
      <c r="H27" t="s">
        <v>8</v>
      </c>
      <c r="L27" t="s">
        <v>10</v>
      </c>
      <c r="M27" t="b">
        <f t="shared" si="1"/>
        <v>0</v>
      </c>
      <c r="O27" t="s">
        <v>10</v>
      </c>
      <c r="P27" t="b">
        <f t="shared" si="2"/>
        <v>0</v>
      </c>
    </row>
    <row r="30" spans="1:16" x14ac:dyDescent="0.25">
      <c r="E30" s="3">
        <f>COUNTA(C4:C33)</f>
        <v>24</v>
      </c>
      <c r="M30">
        <f>COUNTIF(M4:M27, TRUE)/$E30 *100</f>
        <v>83.333333333333343</v>
      </c>
      <c r="P30">
        <f>COUNTIF(P4:P27, TRUE)/$E30 *100</f>
        <v>79.166666666666657</v>
      </c>
    </row>
    <row r="33" spans="4:4" x14ac:dyDescent="0.25">
      <c r="D33" t="s">
        <v>42</v>
      </c>
    </row>
  </sheetData>
  <mergeCells count="4">
    <mergeCell ref="K1:M1"/>
    <mergeCell ref="N1:P1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239C-1F2E-45FB-A69B-C40788B12532}">
  <dimension ref="B2:F9"/>
  <sheetViews>
    <sheetView topLeftCell="A4" workbookViewId="0">
      <selection activeCell="F8" sqref="F8"/>
    </sheetView>
  </sheetViews>
  <sheetFormatPr defaultRowHeight="15" x14ac:dyDescent="0.25"/>
  <sheetData>
    <row r="2" spans="2:6" s="3" customFormat="1" x14ac:dyDescent="0.25">
      <c r="B2" s="7" t="s">
        <v>43</v>
      </c>
      <c r="D2" s="8"/>
      <c r="E2" s="8"/>
    </row>
    <row r="3" spans="2:6" x14ac:dyDescent="0.25">
      <c r="D3" s="9"/>
      <c r="E3" s="9"/>
    </row>
    <row r="4" spans="2:6" ht="30" x14ac:dyDescent="0.25">
      <c r="B4" s="10" t="s">
        <v>44</v>
      </c>
      <c r="C4" s="10" t="s">
        <v>45</v>
      </c>
      <c r="D4" s="10" t="s">
        <v>46</v>
      </c>
      <c r="E4" s="10" t="s">
        <v>47</v>
      </c>
      <c r="F4" s="10" t="s">
        <v>48</v>
      </c>
    </row>
    <row r="5" spans="2:6" ht="30" x14ac:dyDescent="0.25">
      <c r="B5">
        <v>1</v>
      </c>
      <c r="C5" s="5" t="s">
        <v>49</v>
      </c>
      <c r="D5" s="11"/>
      <c r="E5" s="12"/>
    </row>
    <row r="6" spans="2:6" ht="90" x14ac:dyDescent="0.25">
      <c r="B6">
        <v>2</v>
      </c>
      <c r="C6" s="5" t="s">
        <v>50</v>
      </c>
      <c r="D6" s="11"/>
      <c r="E6" s="9"/>
    </row>
    <row r="7" spans="2:6" ht="105" x14ac:dyDescent="0.25">
      <c r="B7">
        <v>3</v>
      </c>
      <c r="C7" s="5" t="s">
        <v>51</v>
      </c>
      <c r="D7" s="11" t="s">
        <v>52</v>
      </c>
      <c r="E7" s="9"/>
      <c r="F7">
        <f>AVERAGE(results!M30, results!P30)</f>
        <v>81.25</v>
      </c>
    </row>
    <row r="8" spans="2:6" x14ac:dyDescent="0.25">
      <c r="C8" s="5"/>
      <c r="D8" s="11"/>
    </row>
    <row r="9" spans="2:6" x14ac:dyDescent="0.25">
      <c r="C9" s="5"/>
      <c r="D9" s="11"/>
      <c r="E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training sentence</vt:lpstr>
      <vt:lpstr>results</vt:lpstr>
      <vt:lpstr>prompts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Ludovica Bindi</cp:lastModifiedBy>
  <dcterms:created xsi:type="dcterms:W3CDTF">2023-11-04T10:17:57Z</dcterms:created>
  <dcterms:modified xsi:type="dcterms:W3CDTF">2024-01-04T15:30:22Z</dcterms:modified>
</cp:coreProperties>
</file>