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Communication\Relation Extraction\NEW tree\training\"/>
    </mc:Choice>
  </mc:AlternateContent>
  <xr:revisionPtr revIDLastSave="0" documentId="13_ncr:1_{9D453C37-9C8E-4A94-AB64-A746454629DA}" xr6:coauthVersionLast="47" xr6:coauthVersionMax="47" xr10:uidLastSave="{00000000-0000-0000-0000-000000000000}"/>
  <bookViews>
    <workbookView xWindow="12000" yWindow="0" windowWidth="12000" windowHeight="12900" activeTab="2" xr2:uid="{00000000-000D-0000-FFFF-FFFF00000000}"/>
  </bookViews>
  <sheets>
    <sheet name="training sentences" sheetId="1" r:id="rId1"/>
    <sheet name="results" sheetId="2" r:id="rId2"/>
    <sheet name="promp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  <c r="D35" i="2"/>
  <c r="O35" i="2" l="1"/>
  <c r="L35" i="2"/>
  <c r="F7" i="3" l="1"/>
</calcChain>
</file>

<file path=xl/sharedStrings.xml><?xml version="1.0" encoding="utf-8"?>
<sst xmlns="http://schemas.openxmlformats.org/spreadsheetml/2006/main" count="304" uniqueCount="60">
  <si>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</si>
  <si>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</si>
  <si>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</si>
  <si>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</si>
  <si>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</si>
  <si>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</si>
  <si>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</si>
  <si>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</si>
  <si>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</si>
  <si>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</si>
  <si>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</si>
  <si>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</si>
  <si>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</si>
  <si>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</si>
  <si>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</si>
  <si>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</si>
  <si>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</si>
  <si>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</si>
  <si>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</si>
  <si>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</si>
  <si>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index</t>
  </si>
  <si>
    <t>Both COVID-19 and geopolitical events have provided a reminder that the transition of the global economy, energy systems, and materials towards a lower-carbon future is complex, multi-dimensional, and will stretch across generations.</t>
  </si>
  <si>
    <t>stance_on_CC</t>
  </si>
  <si>
    <t>Climate change is one of the most important global issues impacting business and society.</t>
  </si>
  <si>
    <t xml:space="preserve"> After all, we believe soccer should be a more inclusive sport for everyone. </t>
  </si>
  <si>
    <t>company_beliefs</t>
  </si>
  <si>
    <t>“As the power grid shifts towards CO2-free renewables,” says Fischer, “we believe the benefits of EVs will grow even further.”</t>
  </si>
  <si>
    <t>At McKesson, we believe that being a global healthcare leader requires more than just strong business performance</t>
  </si>
  <si>
    <t xml:space="preserve">Meeting the challenges posed by plastic-based packaging is more complex. </t>
  </si>
  <si>
    <t xml:space="preserve">As a company founded and operating in a desert nation, Saudi Aramco understands the importance of managing precious natural resources and continues to promote environmental awareness within and outside the Company. </t>
  </si>
  <si>
    <t>These events provide a reminder that the transition of the global economy and energy system towards a lower carbon future is complex, multi-dimensional and will be decadal.</t>
  </si>
  <si>
    <t>Saving energy is the most immediate and effective way to reduce CO2 emission at present.</t>
  </si>
  <si>
    <t>New mobility services such as vehicle sharing or ridesharing will help reduce and optimize traffic.</t>
  </si>
  <si>
    <t>The challenge of decoupling economic growth from greenhouse gas emissions is clear</t>
  </si>
  <si>
    <t>Restoring landscapes has the potential to remove billions of tons of carbon emissions while improving local livelihoods.</t>
  </si>
  <si>
    <t>Electrification is an essential component of the energy transition - provided it is based on green power from renewable energy sources.</t>
  </si>
  <si>
    <t>Carbon neutralization represents an opportunity for the world to help reduce emissions and stabilize the changing climate, while helping to preserve the natural world.</t>
  </si>
  <si>
    <t>Margo T. Oge, Member of the Sustainability Council and former Director of the Office of Transportation Air Quality of the U.S. Environmental Protection Agency (EPA): “Climate change poses an existential threat to humanity.</t>
  </si>
  <si>
    <t>At the same time, carbon emissions must be permanently reduced.</t>
  </si>
  <si>
    <t>We believe that the dominant public narrative
around the energy transition, that focuses heavily
on emissions and is characterized as a shift away
from hydrocarbons, risks downplaying the
importance of ensuring a stable and efficient energy
supply and deprioritizes the social and economic
needs of billions of consumers.</t>
  </si>
  <si>
    <t>Even with aggressive decarbonization efforts, many companies will need to neutralize some emissions that cannot be eliminated to achieve net-zero carbon.</t>
  </si>
  <si>
    <t>We recognize the need to responsibly managae and treat water prior to returning it to the environment, and have a comprehensive wastewater effluents management program.</t>
  </si>
  <si>
    <t>E-mobility and smart mobility will improve the quality of life, while contributing to a carbon neutral future.”</t>
  </si>
  <si>
    <t xml:space="preserve"> “We need further congressional support with the mid-term review of the EPA’s greenhouse gas regulation to extend the multiplier credits for plug-in vehicles beyond MY21”.</t>
  </si>
  <si>
    <t xml:space="preserve">Saudi Aramco understands that no single solution is sufficient to solve the climate challenge. </t>
  </si>
  <si>
    <t>We believe many products can be shipped without added packaging and are expanding our SIOC program by identifying, evaluating, and certifying items already packaged in materials suitable for shipping.</t>
  </si>
  <si>
    <t xml:space="preserve">To make electric vehicles more sustainable, we need to close the loop at the end of their life. </t>
  </si>
  <si>
    <t>Climate change is a major global issue for all humankind.</t>
  </si>
  <si>
    <t>We also believe in celebrating the bond between the players on the field and those cheering them on across the world.</t>
  </si>
  <si>
    <t>But as you consider practical ways to minimize carbon emissions, eliminate waste, and increase recyclability, packaging is critical.</t>
  </si>
  <si>
    <t>Reducing emissions to address climate change, while meeting the world’s energy needs, remains the biggest single challenge of this century</t>
  </si>
  <si>
    <t xml:space="preserve">Dr. Herbert Diess, CEO of the Volkswagen Group, said: “Politics, business and society have a common responsibility to limit climate change. </t>
  </si>
  <si>
    <t>Volkswagen believes that soccer has the ability to unify people, drive change and create a better every day.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</si>
  <si>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call_for_action: The company says that actions or policies are needed without claiming that they are going to do it. Example: "Meeting that target will require a widespread adoption of zero-tailpipe emission electric vehicles, ones that are in reach of not just wealthy buyers."
+ universal_beliefs: The company makes a general statement that implies some kind of "belief". This category differs from 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</si>
  <si>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t>
  </si>
  <si>
    <t>common_beliefs</t>
  </si>
  <si>
    <t>old when I had common_beliefs separated in two:</t>
  </si>
  <si>
    <t>One shot learning. Examples were picked randomly. Since "call_for_action" were classified as "universal_beliefs" I keep the example of "universal_beliefs"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</si>
  <si>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common_beliefs: The company makes a general statement on the topic that implies some kind of "belief". This category differs from "company_beliefs"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</si>
  <si>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What GPT said after classifying: "Please note that some sentences were classified as "common_beliefs" if they did not explicitly state that the belief was held by a specific company."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</si>
</sst>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D31" sqref="D2:D31"/>
    </sheetView>
  </sheetViews>
  <sheetFormatPr defaultRowHeight="15" x14ac:dyDescent="0.25"/>
  <cols>
    <col min="4" max="4" width="9.140625" style="2"/>
  </cols>
  <sheetData>
    <row r="1" spans="1:5" x14ac:dyDescent="0.25">
      <c r="B1" s="1" t="s">
        <v>20</v>
      </c>
      <c r="C1" s="1" t="s">
        <v>0</v>
      </c>
      <c r="D1" s="13" t="s">
        <v>1</v>
      </c>
      <c r="E1" s="1" t="s">
        <v>18</v>
      </c>
    </row>
    <row r="2" spans="1:5" x14ac:dyDescent="0.25">
      <c r="A2" s="1">
        <v>23</v>
      </c>
      <c r="B2">
        <v>168</v>
      </c>
      <c r="C2" t="s">
        <v>21</v>
      </c>
      <c r="D2" s="2" t="s">
        <v>55</v>
      </c>
      <c r="E2" t="s">
        <v>22</v>
      </c>
    </row>
    <row r="3" spans="1:5" x14ac:dyDescent="0.25">
      <c r="A3" s="1">
        <v>28</v>
      </c>
      <c r="B3">
        <v>151</v>
      </c>
      <c r="C3" t="s">
        <v>23</v>
      </c>
      <c r="D3" s="2" t="s">
        <v>55</v>
      </c>
      <c r="E3" t="s">
        <v>22</v>
      </c>
    </row>
    <row r="4" spans="1:5" x14ac:dyDescent="0.25">
      <c r="A4" s="1">
        <v>20</v>
      </c>
      <c r="B4">
        <v>72</v>
      </c>
      <c r="C4" t="s">
        <v>24</v>
      </c>
      <c r="D4" s="2" t="s">
        <v>25</v>
      </c>
      <c r="E4" t="s">
        <v>22</v>
      </c>
    </row>
    <row r="5" spans="1:5" x14ac:dyDescent="0.25">
      <c r="A5" s="1">
        <v>15</v>
      </c>
      <c r="B5">
        <v>70</v>
      </c>
      <c r="C5" t="s">
        <v>26</v>
      </c>
      <c r="D5" s="2" t="s">
        <v>25</v>
      </c>
      <c r="E5" t="s">
        <v>22</v>
      </c>
    </row>
    <row r="6" spans="1:5" x14ac:dyDescent="0.25">
      <c r="A6" s="1">
        <v>11</v>
      </c>
      <c r="B6">
        <v>66</v>
      </c>
      <c r="C6" t="s">
        <v>27</v>
      </c>
      <c r="D6" s="2" t="s">
        <v>25</v>
      </c>
      <c r="E6" t="s">
        <v>22</v>
      </c>
    </row>
    <row r="7" spans="1:5" x14ac:dyDescent="0.25">
      <c r="A7" s="1">
        <v>22</v>
      </c>
      <c r="B7">
        <v>170</v>
      </c>
      <c r="C7" t="s">
        <v>28</v>
      </c>
      <c r="D7" s="2" t="s">
        <v>55</v>
      </c>
      <c r="E7" t="s">
        <v>22</v>
      </c>
    </row>
    <row r="8" spans="1:5" x14ac:dyDescent="0.25">
      <c r="A8" s="1">
        <v>14</v>
      </c>
      <c r="B8">
        <v>43</v>
      </c>
      <c r="C8" t="s">
        <v>29</v>
      </c>
      <c r="D8" s="2" t="s">
        <v>25</v>
      </c>
      <c r="E8" t="s">
        <v>22</v>
      </c>
    </row>
    <row r="9" spans="1:5" x14ac:dyDescent="0.25">
      <c r="A9" s="1">
        <v>25</v>
      </c>
      <c r="B9">
        <v>153</v>
      </c>
      <c r="C9" t="s">
        <v>30</v>
      </c>
      <c r="D9" s="2" t="s">
        <v>55</v>
      </c>
      <c r="E9" t="s">
        <v>22</v>
      </c>
    </row>
    <row r="10" spans="1:5" x14ac:dyDescent="0.25">
      <c r="A10" s="1">
        <v>2</v>
      </c>
      <c r="B10">
        <v>158</v>
      </c>
      <c r="C10" t="s">
        <v>31</v>
      </c>
      <c r="D10" s="2" t="s">
        <v>55</v>
      </c>
      <c r="E10" t="s">
        <v>22</v>
      </c>
    </row>
    <row r="11" spans="1:5" x14ac:dyDescent="0.25">
      <c r="A11" s="1">
        <v>7</v>
      </c>
      <c r="B11">
        <v>162</v>
      </c>
      <c r="C11" t="s">
        <v>32</v>
      </c>
      <c r="D11" s="2" t="s">
        <v>55</v>
      </c>
      <c r="E11" t="s">
        <v>22</v>
      </c>
    </row>
    <row r="12" spans="1:5" x14ac:dyDescent="0.25">
      <c r="A12" s="1">
        <v>29</v>
      </c>
      <c r="B12">
        <v>167</v>
      </c>
      <c r="C12" t="s">
        <v>33</v>
      </c>
      <c r="D12" s="2" t="s">
        <v>55</v>
      </c>
      <c r="E12" t="s">
        <v>22</v>
      </c>
    </row>
    <row r="13" spans="1:5" x14ac:dyDescent="0.25">
      <c r="A13" s="1">
        <v>0</v>
      </c>
      <c r="B13">
        <v>156</v>
      </c>
      <c r="C13" t="s">
        <v>34</v>
      </c>
      <c r="D13" s="2" t="s">
        <v>55</v>
      </c>
      <c r="E13" t="s">
        <v>22</v>
      </c>
    </row>
    <row r="14" spans="1:5" x14ac:dyDescent="0.25">
      <c r="A14" s="1">
        <v>6</v>
      </c>
      <c r="B14">
        <v>159</v>
      </c>
      <c r="C14" t="s">
        <v>35</v>
      </c>
      <c r="D14" s="2" t="s">
        <v>55</v>
      </c>
      <c r="E14" t="s">
        <v>22</v>
      </c>
    </row>
    <row r="15" spans="1:5" x14ac:dyDescent="0.25">
      <c r="A15" s="1">
        <v>1</v>
      </c>
      <c r="B15">
        <v>155</v>
      </c>
      <c r="C15" t="s">
        <v>36</v>
      </c>
      <c r="D15" s="2" t="s">
        <v>55</v>
      </c>
      <c r="E15" t="s">
        <v>22</v>
      </c>
    </row>
    <row r="16" spans="1:5" x14ac:dyDescent="0.25">
      <c r="A16" s="1">
        <v>27</v>
      </c>
      <c r="B16">
        <v>165</v>
      </c>
      <c r="C16" t="s">
        <v>37</v>
      </c>
      <c r="D16" s="2" t="s">
        <v>55</v>
      </c>
      <c r="E16" t="s">
        <v>22</v>
      </c>
    </row>
    <row r="17" spans="1:5" x14ac:dyDescent="0.25">
      <c r="A17" s="1">
        <v>5</v>
      </c>
      <c r="B17">
        <v>173</v>
      </c>
      <c r="C17" t="s">
        <v>38</v>
      </c>
      <c r="D17" s="2" t="s">
        <v>55</v>
      </c>
      <c r="E17" t="s">
        <v>22</v>
      </c>
    </row>
    <row r="18" spans="1:5" x14ac:dyDescent="0.25">
      <c r="A18" s="1">
        <v>13</v>
      </c>
      <c r="B18">
        <v>51</v>
      </c>
      <c r="C18" t="s">
        <v>39</v>
      </c>
      <c r="D18" s="2" t="s">
        <v>25</v>
      </c>
      <c r="E18" t="s">
        <v>22</v>
      </c>
    </row>
    <row r="19" spans="1:5" x14ac:dyDescent="0.25">
      <c r="A19" s="1">
        <v>4</v>
      </c>
      <c r="B19">
        <v>154</v>
      </c>
      <c r="C19" t="s">
        <v>40</v>
      </c>
      <c r="D19" s="2" t="s">
        <v>55</v>
      </c>
      <c r="E19" t="s">
        <v>22</v>
      </c>
    </row>
    <row r="20" spans="1:5" x14ac:dyDescent="0.25">
      <c r="A20" s="1">
        <v>12</v>
      </c>
      <c r="B20">
        <v>49</v>
      </c>
      <c r="C20" t="s">
        <v>41</v>
      </c>
      <c r="D20" s="2" t="s">
        <v>25</v>
      </c>
      <c r="E20" t="s">
        <v>22</v>
      </c>
    </row>
    <row r="21" spans="1:5" x14ac:dyDescent="0.25">
      <c r="A21" s="1">
        <v>10</v>
      </c>
      <c r="B21">
        <v>164</v>
      </c>
      <c r="C21" t="s">
        <v>42</v>
      </c>
      <c r="D21" s="2" t="s">
        <v>55</v>
      </c>
      <c r="E21" t="s">
        <v>22</v>
      </c>
    </row>
    <row r="22" spans="1:5" x14ac:dyDescent="0.25">
      <c r="A22" s="1">
        <v>16</v>
      </c>
      <c r="B22">
        <v>76</v>
      </c>
      <c r="C22" t="s">
        <v>43</v>
      </c>
      <c r="D22" s="2" t="s">
        <v>25</v>
      </c>
      <c r="E22" t="s">
        <v>22</v>
      </c>
    </row>
    <row r="23" spans="1:5" x14ac:dyDescent="0.25">
      <c r="A23" s="1">
        <v>18</v>
      </c>
      <c r="B23">
        <v>45</v>
      </c>
      <c r="C23" t="s">
        <v>44</v>
      </c>
      <c r="D23" s="2" t="s">
        <v>25</v>
      </c>
      <c r="E23" t="s">
        <v>22</v>
      </c>
    </row>
    <row r="24" spans="1:5" x14ac:dyDescent="0.25">
      <c r="A24" s="1">
        <v>21</v>
      </c>
      <c r="B24">
        <v>55</v>
      </c>
      <c r="C24" t="s">
        <v>45</v>
      </c>
      <c r="D24" s="2" t="s">
        <v>25</v>
      </c>
      <c r="E24" t="s">
        <v>22</v>
      </c>
    </row>
    <row r="25" spans="1:5" x14ac:dyDescent="0.25">
      <c r="A25" s="1">
        <v>3</v>
      </c>
      <c r="B25">
        <v>174</v>
      </c>
      <c r="C25" t="s">
        <v>46</v>
      </c>
      <c r="D25" s="2" t="s">
        <v>55</v>
      </c>
      <c r="E25" t="s">
        <v>22</v>
      </c>
    </row>
    <row r="26" spans="1:5" x14ac:dyDescent="0.25">
      <c r="A26" s="1">
        <v>24</v>
      </c>
      <c r="B26">
        <v>157</v>
      </c>
      <c r="C26" t="s">
        <v>47</v>
      </c>
      <c r="D26" s="2" t="s">
        <v>55</v>
      </c>
      <c r="E26" t="s">
        <v>22</v>
      </c>
    </row>
    <row r="27" spans="1:5" x14ac:dyDescent="0.25">
      <c r="A27" s="1">
        <v>19</v>
      </c>
      <c r="B27">
        <v>73</v>
      </c>
      <c r="C27" t="s">
        <v>48</v>
      </c>
      <c r="D27" s="2" t="s">
        <v>25</v>
      </c>
      <c r="E27" t="s">
        <v>22</v>
      </c>
    </row>
    <row r="28" spans="1:5" x14ac:dyDescent="0.25">
      <c r="A28" s="1">
        <v>8</v>
      </c>
      <c r="B28">
        <v>171</v>
      </c>
      <c r="C28" t="s">
        <v>49</v>
      </c>
      <c r="D28" s="2" t="s">
        <v>55</v>
      </c>
      <c r="E28" t="s">
        <v>22</v>
      </c>
    </row>
    <row r="29" spans="1:5" x14ac:dyDescent="0.25">
      <c r="A29" s="1">
        <v>9</v>
      </c>
      <c r="B29">
        <v>149</v>
      </c>
      <c r="C29" t="s">
        <v>50</v>
      </c>
      <c r="D29" s="2" t="s">
        <v>55</v>
      </c>
      <c r="E29" t="s">
        <v>22</v>
      </c>
    </row>
    <row r="30" spans="1:5" x14ac:dyDescent="0.25">
      <c r="A30" s="1">
        <v>26</v>
      </c>
      <c r="B30">
        <v>163</v>
      </c>
      <c r="C30" t="s">
        <v>51</v>
      </c>
      <c r="D30" s="2" t="s">
        <v>55</v>
      </c>
      <c r="E30" t="s">
        <v>22</v>
      </c>
    </row>
    <row r="31" spans="1:5" x14ac:dyDescent="0.25">
      <c r="A31" s="1">
        <v>17</v>
      </c>
      <c r="B31">
        <v>71</v>
      </c>
      <c r="C31" t="s">
        <v>52</v>
      </c>
      <c r="D31" s="2" t="s">
        <v>25</v>
      </c>
      <c r="E31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O35"/>
  <sheetViews>
    <sheetView topLeftCell="A15" workbookViewId="0">
      <pane xSplit="1" topLeftCell="G1" activePane="topRight" state="frozen"/>
      <selection pane="topRight" activeCell="P17" sqref="P17"/>
    </sheetView>
  </sheetViews>
  <sheetFormatPr defaultRowHeight="15" x14ac:dyDescent="0.25"/>
  <cols>
    <col min="5" max="5" width="9.140625" style="2"/>
  </cols>
  <sheetData>
    <row r="1" spans="1:15" x14ac:dyDescent="0.25">
      <c r="J1" s="15" t="s">
        <v>10</v>
      </c>
      <c r="K1" s="15"/>
      <c r="L1" s="15"/>
      <c r="M1" s="16" t="s">
        <v>11</v>
      </c>
      <c r="N1" s="16"/>
      <c r="O1" s="16"/>
    </row>
    <row r="2" spans="1:15" x14ac:dyDescent="0.25">
      <c r="J2" s="17" t="s">
        <v>12</v>
      </c>
      <c r="K2" s="17"/>
      <c r="L2" s="17"/>
      <c r="M2" s="17" t="s">
        <v>12</v>
      </c>
      <c r="N2" s="17"/>
      <c r="O2" s="17"/>
    </row>
    <row r="3" spans="1:15" s="7" customFormat="1" ht="30" x14ac:dyDescent="0.25">
      <c r="A3" s="11" t="s">
        <v>0</v>
      </c>
      <c r="C3" s="11" t="s">
        <v>0</v>
      </c>
      <c r="D3" s="12" t="s">
        <v>16</v>
      </c>
      <c r="E3" s="14" t="s">
        <v>1</v>
      </c>
      <c r="F3" s="12" t="s">
        <v>18</v>
      </c>
      <c r="G3"/>
      <c r="H3"/>
      <c r="J3" s="10" t="s">
        <v>13</v>
      </c>
      <c r="K3" s="10" t="s">
        <v>14</v>
      </c>
      <c r="L3" s="10" t="s">
        <v>15</v>
      </c>
      <c r="M3" s="10" t="s">
        <v>13</v>
      </c>
      <c r="N3" s="10" t="s">
        <v>14</v>
      </c>
      <c r="O3" s="10" t="s">
        <v>15</v>
      </c>
    </row>
    <row r="4" spans="1:15" x14ac:dyDescent="0.25">
      <c r="A4" t="s">
        <v>21</v>
      </c>
      <c r="B4">
        <v>168</v>
      </c>
      <c r="C4" t="s">
        <v>21</v>
      </c>
      <c r="D4" t="str">
        <f>_xlfn.CONCAT("* """,C4)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4" s="2" t="s">
        <v>55</v>
      </c>
      <c r="F4" t="s">
        <v>22</v>
      </c>
      <c r="K4" t="s">
        <v>55</v>
      </c>
      <c r="L4" t="b">
        <f>EXACT(K4,E4)</f>
        <v>1</v>
      </c>
      <c r="N4" t="s">
        <v>55</v>
      </c>
      <c r="O4" t="b">
        <f>EXACT(N4,E4)</f>
        <v>1</v>
      </c>
    </row>
    <row r="5" spans="1:15" x14ac:dyDescent="0.25">
      <c r="A5" t="s">
        <v>23</v>
      </c>
      <c r="B5">
        <v>151</v>
      </c>
      <c r="C5" t="s">
        <v>23</v>
      </c>
      <c r="D5" t="str">
        <f t="shared" ref="D5:D33" si="0">_xlfn.CONCAT("* """,C5)</f>
        <v>* "Climate change is one of the most important global issues impacting business and society.</v>
      </c>
      <c r="E5" s="2" t="s">
        <v>55</v>
      </c>
      <c r="F5" t="s">
        <v>22</v>
      </c>
      <c r="K5" t="s">
        <v>55</v>
      </c>
      <c r="L5" t="b">
        <f>EXACT(K5,E5)</f>
        <v>1</v>
      </c>
      <c r="N5" t="s">
        <v>55</v>
      </c>
      <c r="O5" t="b">
        <f t="shared" ref="O5:O33" si="1">EXACT(N5,E5)</f>
        <v>1</v>
      </c>
    </row>
    <row r="6" spans="1:15" x14ac:dyDescent="0.25">
      <c r="A6" t="s">
        <v>24</v>
      </c>
      <c r="B6">
        <v>72</v>
      </c>
      <c r="C6" t="s">
        <v>24</v>
      </c>
      <c r="D6" t="str">
        <f t="shared" si="0"/>
        <v xml:space="preserve">* " After all, we believe soccer should be a more inclusive sport for everyone. </v>
      </c>
      <c r="E6" s="2" t="s">
        <v>25</v>
      </c>
      <c r="F6" t="s">
        <v>22</v>
      </c>
      <c r="K6" t="s">
        <v>25</v>
      </c>
      <c r="L6" t="b">
        <f>EXACT(K6,E6)</f>
        <v>1</v>
      </c>
      <c r="N6" t="s">
        <v>25</v>
      </c>
      <c r="O6" t="b">
        <f t="shared" si="1"/>
        <v>1</v>
      </c>
    </row>
    <row r="7" spans="1:15" x14ac:dyDescent="0.25">
      <c r="A7" t="s">
        <v>26</v>
      </c>
      <c r="B7">
        <v>70</v>
      </c>
      <c r="C7" t="s">
        <v>26</v>
      </c>
      <c r="D7" t="str">
        <f t="shared" si="0"/>
        <v>* "“As the power grid shifts towards CO2-free renewables,” says Fischer, “we believe the benefits of EVs will grow even further.”</v>
      </c>
      <c r="E7" s="2" t="s">
        <v>25</v>
      </c>
      <c r="F7" t="s">
        <v>22</v>
      </c>
      <c r="K7" t="s">
        <v>25</v>
      </c>
      <c r="L7" t="b">
        <f>EXACT(K7,E7)</f>
        <v>1</v>
      </c>
      <c r="N7" t="s">
        <v>25</v>
      </c>
      <c r="O7" t="b">
        <f t="shared" si="1"/>
        <v>1</v>
      </c>
    </row>
    <row r="8" spans="1:15" x14ac:dyDescent="0.25">
      <c r="A8" t="s">
        <v>27</v>
      </c>
      <c r="B8">
        <v>66</v>
      </c>
      <c r="C8" t="s">
        <v>27</v>
      </c>
      <c r="D8" t="str">
        <f t="shared" si="0"/>
        <v>* "At McKesson, we believe that being a global healthcare leader requires more than just strong business performance</v>
      </c>
      <c r="E8" s="2" t="s">
        <v>25</v>
      </c>
      <c r="F8" t="s">
        <v>22</v>
      </c>
      <c r="K8" t="s">
        <v>25</v>
      </c>
      <c r="L8" t="b">
        <f>EXACT(K8,E8)</f>
        <v>1</v>
      </c>
      <c r="N8" t="s">
        <v>25</v>
      </c>
      <c r="O8" t="b">
        <f t="shared" si="1"/>
        <v>1</v>
      </c>
    </row>
    <row r="9" spans="1:15" x14ac:dyDescent="0.25">
      <c r="A9" t="s">
        <v>28</v>
      </c>
      <c r="B9">
        <v>170</v>
      </c>
      <c r="C9" t="s">
        <v>28</v>
      </c>
      <c r="D9" t="str">
        <f t="shared" si="0"/>
        <v xml:space="preserve">* "Meeting the challenges posed by plastic-based packaging is more complex. </v>
      </c>
      <c r="E9" s="2" t="s">
        <v>55</v>
      </c>
      <c r="F9" t="s">
        <v>22</v>
      </c>
      <c r="K9" t="s">
        <v>55</v>
      </c>
      <c r="L9" t="b">
        <f>EXACT(K9,E9)</f>
        <v>1</v>
      </c>
      <c r="N9" t="s">
        <v>55</v>
      </c>
      <c r="O9" t="b">
        <f t="shared" si="1"/>
        <v>1</v>
      </c>
    </row>
    <row r="10" spans="1:15" x14ac:dyDescent="0.25">
      <c r="A10" t="s">
        <v>29</v>
      </c>
      <c r="B10">
        <v>43</v>
      </c>
      <c r="C10" t="s">
        <v>29</v>
      </c>
      <c r="D10" t="str">
        <f t="shared" si="0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0" s="2" t="s">
        <v>25</v>
      </c>
      <c r="F10" t="s">
        <v>22</v>
      </c>
      <c r="K10" t="s">
        <v>25</v>
      </c>
      <c r="L10" t="b">
        <f>EXACT(K10,E10)</f>
        <v>1</v>
      </c>
      <c r="N10" t="s">
        <v>25</v>
      </c>
      <c r="O10" t="b">
        <f t="shared" si="1"/>
        <v>1</v>
      </c>
    </row>
    <row r="11" spans="1:15" x14ac:dyDescent="0.25">
      <c r="A11" t="s">
        <v>30</v>
      </c>
      <c r="B11">
        <v>153</v>
      </c>
      <c r="C11" t="s">
        <v>30</v>
      </c>
      <c r="D11" t="str">
        <f t="shared" si="0"/>
        <v>* "These events provide a reminder that the transition of the global economy and energy system towards a lower carbon future is complex, multi-dimensional and will be decadal.</v>
      </c>
      <c r="E11" s="2" t="s">
        <v>55</v>
      </c>
      <c r="F11" t="s">
        <v>22</v>
      </c>
      <c r="K11" t="s">
        <v>55</v>
      </c>
      <c r="L11" t="b">
        <f>EXACT(K11,E11)</f>
        <v>1</v>
      </c>
      <c r="N11" t="s">
        <v>55</v>
      </c>
      <c r="O11" t="b">
        <f t="shared" si="1"/>
        <v>1</v>
      </c>
    </row>
    <row r="12" spans="1:15" x14ac:dyDescent="0.25">
      <c r="A12" t="s">
        <v>31</v>
      </c>
      <c r="B12">
        <v>158</v>
      </c>
      <c r="C12" t="s">
        <v>31</v>
      </c>
      <c r="D12" t="str">
        <f t="shared" si="0"/>
        <v>* "Saving energy is the most immediate and effective way to reduce CO2 emission at present.</v>
      </c>
      <c r="E12" s="2" t="s">
        <v>55</v>
      </c>
      <c r="F12" t="s">
        <v>22</v>
      </c>
      <c r="K12" t="s">
        <v>55</v>
      </c>
      <c r="L12" t="b">
        <f>EXACT(K12,E12)</f>
        <v>1</v>
      </c>
      <c r="N12" t="s">
        <v>55</v>
      </c>
      <c r="O12" t="b">
        <f t="shared" si="1"/>
        <v>1</v>
      </c>
    </row>
    <row r="13" spans="1:15" x14ac:dyDescent="0.25">
      <c r="A13" t="s">
        <v>32</v>
      </c>
      <c r="B13">
        <v>162</v>
      </c>
      <c r="C13" t="s">
        <v>32</v>
      </c>
      <c r="D13" t="str">
        <f t="shared" si="0"/>
        <v>* "New mobility services such as vehicle sharing or ridesharing will help reduce and optimize traffic.</v>
      </c>
      <c r="E13" s="2" t="s">
        <v>55</v>
      </c>
      <c r="F13" t="s">
        <v>22</v>
      </c>
      <c r="K13" t="s">
        <v>55</v>
      </c>
      <c r="L13" t="b">
        <f>EXACT(K13,E13)</f>
        <v>1</v>
      </c>
      <c r="N13" t="s">
        <v>55</v>
      </c>
      <c r="O13" t="b">
        <f t="shared" si="1"/>
        <v>1</v>
      </c>
    </row>
    <row r="14" spans="1:15" x14ac:dyDescent="0.25">
      <c r="A14" t="s">
        <v>33</v>
      </c>
      <c r="B14">
        <v>167</v>
      </c>
      <c r="C14" t="s">
        <v>33</v>
      </c>
      <c r="D14" t="str">
        <f t="shared" si="0"/>
        <v>* "The challenge of decoupling economic growth from greenhouse gas emissions is clear</v>
      </c>
      <c r="E14" s="2" t="s">
        <v>55</v>
      </c>
      <c r="F14" t="s">
        <v>22</v>
      </c>
      <c r="K14" t="s">
        <v>55</v>
      </c>
      <c r="L14" t="b">
        <f>EXACT(K14,E14)</f>
        <v>1</v>
      </c>
      <c r="N14" t="s">
        <v>55</v>
      </c>
      <c r="O14" t="b">
        <f t="shared" si="1"/>
        <v>1</v>
      </c>
    </row>
    <row r="15" spans="1:15" x14ac:dyDescent="0.25">
      <c r="A15" t="s">
        <v>34</v>
      </c>
      <c r="B15">
        <v>156</v>
      </c>
      <c r="C15" t="s">
        <v>34</v>
      </c>
      <c r="D15" t="str">
        <f t="shared" si="0"/>
        <v>* "Restoring landscapes has the potential to remove billions of tons of carbon emissions while improving local livelihoods.</v>
      </c>
      <c r="E15" s="2" t="s">
        <v>55</v>
      </c>
      <c r="F15" t="s">
        <v>22</v>
      </c>
      <c r="K15" t="s">
        <v>55</v>
      </c>
      <c r="L15" t="b">
        <f>EXACT(K15,E15)</f>
        <v>1</v>
      </c>
      <c r="N15" t="s">
        <v>55</v>
      </c>
      <c r="O15" t="b">
        <f t="shared" si="1"/>
        <v>1</v>
      </c>
    </row>
    <row r="16" spans="1:15" x14ac:dyDescent="0.25">
      <c r="A16" t="s">
        <v>35</v>
      </c>
      <c r="B16">
        <v>159</v>
      </c>
      <c r="C16" t="s">
        <v>35</v>
      </c>
      <c r="D16" t="str">
        <f t="shared" si="0"/>
        <v>* "Electrification is an essential component of the energy transition - provided it is based on green power from renewable energy sources.</v>
      </c>
      <c r="E16" s="2" t="s">
        <v>55</v>
      </c>
      <c r="F16" t="s">
        <v>22</v>
      </c>
      <c r="K16" t="s">
        <v>55</v>
      </c>
      <c r="L16" t="b">
        <f>EXACT(K16,E16)</f>
        <v>1</v>
      </c>
      <c r="N16" t="s">
        <v>55</v>
      </c>
      <c r="O16" t="b">
        <f t="shared" si="1"/>
        <v>1</v>
      </c>
    </row>
    <row r="17" spans="1:15" x14ac:dyDescent="0.25">
      <c r="A17" t="s">
        <v>36</v>
      </c>
      <c r="B17">
        <v>155</v>
      </c>
      <c r="C17" t="s">
        <v>36</v>
      </c>
      <c r="D17" t="str">
        <f t="shared" si="0"/>
        <v>* "Carbon neutralization represents an opportunity for the world to help reduce emissions and stabilize the changing climate, while helping to preserve the natural world.</v>
      </c>
      <c r="E17" s="2" t="s">
        <v>55</v>
      </c>
      <c r="F17" t="s">
        <v>22</v>
      </c>
      <c r="K17" t="s">
        <v>55</v>
      </c>
      <c r="L17" t="b">
        <f>EXACT(K17,E17)</f>
        <v>1</v>
      </c>
      <c r="N17" t="s">
        <v>55</v>
      </c>
      <c r="O17" t="b">
        <f t="shared" si="1"/>
        <v>1</v>
      </c>
    </row>
    <row r="18" spans="1:15" x14ac:dyDescent="0.25">
      <c r="A18" t="s">
        <v>37</v>
      </c>
      <c r="B18">
        <v>165</v>
      </c>
      <c r="C18" t="s">
        <v>37</v>
      </c>
      <c r="D18" t="str">
        <f t="shared" si="0"/>
        <v>* "Margo T. Oge, Member of the Sustainability Council and former Director of the Office of Transportation Air Quality of the U.S. Environmental Protection Agency (EPA): “Climate change poses an existential threat to humanity.</v>
      </c>
      <c r="E18" s="2" t="s">
        <v>55</v>
      </c>
      <c r="F18" t="s">
        <v>22</v>
      </c>
      <c r="K18" t="s">
        <v>55</v>
      </c>
      <c r="L18" t="b">
        <f>EXACT(K18,E18)</f>
        <v>1</v>
      </c>
      <c r="N18" t="s">
        <v>55</v>
      </c>
      <c r="O18" t="b">
        <f t="shared" si="1"/>
        <v>1</v>
      </c>
    </row>
    <row r="19" spans="1:15" x14ac:dyDescent="0.25">
      <c r="A19" t="s">
        <v>38</v>
      </c>
      <c r="B19">
        <v>173</v>
      </c>
      <c r="C19" t="s">
        <v>38</v>
      </c>
      <c r="D19" t="str">
        <f t="shared" si="0"/>
        <v>* "At the same time, carbon emissions must be permanently reduced.</v>
      </c>
      <c r="E19" s="2" t="s">
        <v>55</v>
      </c>
      <c r="F19" t="s">
        <v>22</v>
      </c>
      <c r="K19" t="s">
        <v>55</v>
      </c>
      <c r="L19" t="b">
        <f t="shared" ref="L19:L33" si="2">EXACT(K19,E19)</f>
        <v>1</v>
      </c>
      <c r="N19" t="s">
        <v>55</v>
      </c>
      <c r="O19" t="b">
        <f t="shared" si="1"/>
        <v>1</v>
      </c>
    </row>
    <row r="20" spans="1:15" x14ac:dyDescent="0.25">
      <c r="A20" t="s">
        <v>39</v>
      </c>
      <c r="B20">
        <v>51</v>
      </c>
      <c r="C20" t="s">
        <v>54</v>
      </c>
      <c r="D20" t="str">
        <f t="shared" si="0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0" s="2" t="s">
        <v>25</v>
      </c>
      <c r="F20" t="s">
        <v>22</v>
      </c>
      <c r="K20" t="s">
        <v>25</v>
      </c>
      <c r="L20" t="b">
        <f t="shared" si="2"/>
        <v>1</v>
      </c>
      <c r="N20" t="s">
        <v>25</v>
      </c>
      <c r="O20" t="b">
        <f t="shared" si="1"/>
        <v>1</v>
      </c>
    </row>
    <row r="21" spans="1:15" x14ac:dyDescent="0.25">
      <c r="A21" t="s">
        <v>40</v>
      </c>
      <c r="B21">
        <v>154</v>
      </c>
      <c r="C21" t="s">
        <v>40</v>
      </c>
      <c r="D21" t="str">
        <f t="shared" si="0"/>
        <v>* "Even with aggressive decarbonization efforts, many companies will need to neutralize some emissions that cannot be eliminated to achieve net-zero carbon.</v>
      </c>
      <c r="E21" s="2" t="s">
        <v>55</v>
      </c>
      <c r="F21" t="s">
        <v>22</v>
      </c>
      <c r="K21" t="s">
        <v>55</v>
      </c>
      <c r="L21" t="b">
        <f t="shared" si="2"/>
        <v>1</v>
      </c>
      <c r="N21" t="s">
        <v>55</v>
      </c>
      <c r="O21" t="b">
        <f t="shared" si="1"/>
        <v>1</v>
      </c>
    </row>
    <row r="22" spans="1:15" x14ac:dyDescent="0.25">
      <c r="A22" t="s">
        <v>41</v>
      </c>
      <c r="B22">
        <v>49</v>
      </c>
      <c r="C22" t="s">
        <v>41</v>
      </c>
      <c r="D22" t="str">
        <f t="shared" si="0"/>
        <v>* "We recognize the need to responsibly managae and treat water prior to returning it to the environment, and have a comprehensive wastewater effluents management program.</v>
      </c>
      <c r="E22" s="2" t="s">
        <v>25</v>
      </c>
      <c r="F22" t="s">
        <v>22</v>
      </c>
      <c r="K22" t="s">
        <v>25</v>
      </c>
      <c r="L22" t="b">
        <f t="shared" si="2"/>
        <v>1</v>
      </c>
      <c r="N22" t="s">
        <v>25</v>
      </c>
      <c r="O22" t="b">
        <f t="shared" si="1"/>
        <v>1</v>
      </c>
    </row>
    <row r="23" spans="1:15" x14ac:dyDescent="0.25">
      <c r="A23" t="s">
        <v>42</v>
      </c>
      <c r="B23">
        <v>164</v>
      </c>
      <c r="C23" t="s">
        <v>42</v>
      </c>
      <c r="D23" t="str">
        <f t="shared" si="0"/>
        <v>* "E-mobility and smart mobility will improve the quality of life, while contributing to a carbon neutral future.”</v>
      </c>
      <c r="E23" s="2" t="s">
        <v>55</v>
      </c>
      <c r="F23" t="s">
        <v>22</v>
      </c>
      <c r="K23" t="s">
        <v>55</v>
      </c>
      <c r="L23" t="b">
        <f t="shared" si="2"/>
        <v>1</v>
      </c>
      <c r="N23" t="s">
        <v>55</v>
      </c>
      <c r="O23" t="b">
        <f t="shared" si="1"/>
        <v>1</v>
      </c>
    </row>
    <row r="24" spans="1:15" x14ac:dyDescent="0.25">
      <c r="A24" t="s">
        <v>43</v>
      </c>
      <c r="B24">
        <v>76</v>
      </c>
      <c r="C24" t="s">
        <v>43</v>
      </c>
      <c r="D24" t="str">
        <f t="shared" si="0"/>
        <v>* " “We need further congressional support with the mid-term review of the EPA’s greenhouse gas regulation to extend the multiplier credits for plug-in vehicles beyond MY21”.</v>
      </c>
      <c r="E24" s="2" t="s">
        <v>25</v>
      </c>
      <c r="F24" t="s">
        <v>22</v>
      </c>
      <c r="K24" t="s">
        <v>55</v>
      </c>
      <c r="L24" t="b">
        <f t="shared" si="2"/>
        <v>0</v>
      </c>
      <c r="N24" t="s">
        <v>55</v>
      </c>
      <c r="O24" t="b">
        <f t="shared" si="1"/>
        <v>0</v>
      </c>
    </row>
    <row r="25" spans="1:15" x14ac:dyDescent="0.25">
      <c r="A25" t="s">
        <v>44</v>
      </c>
      <c r="B25">
        <v>45</v>
      </c>
      <c r="C25" t="s">
        <v>44</v>
      </c>
      <c r="D25" t="str">
        <f t="shared" si="0"/>
        <v xml:space="preserve">* "Saudi Aramco understands that no single solution is sufficient to solve the climate challenge. </v>
      </c>
      <c r="E25" s="2" t="s">
        <v>25</v>
      </c>
      <c r="F25" t="s">
        <v>22</v>
      </c>
      <c r="K25" t="s">
        <v>25</v>
      </c>
      <c r="L25" t="b">
        <f t="shared" si="2"/>
        <v>1</v>
      </c>
      <c r="N25" t="s">
        <v>25</v>
      </c>
      <c r="O25" t="b">
        <f t="shared" si="1"/>
        <v>1</v>
      </c>
    </row>
    <row r="26" spans="1:15" x14ac:dyDescent="0.25">
      <c r="A26" t="s">
        <v>45</v>
      </c>
      <c r="B26">
        <v>55</v>
      </c>
      <c r="C26" t="s">
        <v>45</v>
      </c>
      <c r="D26" t="str">
        <f t="shared" si="0"/>
        <v>* "We believe many products can be shipped without added packaging and are expanding our SIOC program by identifying, evaluating, and certifying items already packaged in materials suitable for shipping.</v>
      </c>
      <c r="E26" s="2" t="s">
        <v>25</v>
      </c>
      <c r="F26" t="s">
        <v>22</v>
      </c>
      <c r="K26" t="s">
        <v>25</v>
      </c>
      <c r="L26" t="b">
        <f t="shared" si="2"/>
        <v>1</v>
      </c>
      <c r="N26" t="s">
        <v>25</v>
      </c>
      <c r="O26" t="b">
        <f t="shared" si="1"/>
        <v>1</v>
      </c>
    </row>
    <row r="27" spans="1:15" x14ac:dyDescent="0.25">
      <c r="A27" t="s">
        <v>46</v>
      </c>
      <c r="B27">
        <v>174</v>
      </c>
      <c r="C27" t="s">
        <v>46</v>
      </c>
      <c r="D27" t="str">
        <f t="shared" si="0"/>
        <v xml:space="preserve">* "To make electric vehicles more sustainable, we need to close the loop at the end of their life. </v>
      </c>
      <c r="E27" s="2" t="s">
        <v>55</v>
      </c>
      <c r="F27" t="s">
        <v>22</v>
      </c>
      <c r="K27" t="s">
        <v>55</v>
      </c>
      <c r="L27" t="b">
        <f t="shared" si="2"/>
        <v>1</v>
      </c>
      <c r="N27" t="s">
        <v>55</v>
      </c>
      <c r="O27" t="b">
        <f t="shared" si="1"/>
        <v>1</v>
      </c>
    </row>
    <row r="28" spans="1:15" x14ac:dyDescent="0.25">
      <c r="A28" t="s">
        <v>47</v>
      </c>
      <c r="B28">
        <v>157</v>
      </c>
      <c r="C28" t="s">
        <v>47</v>
      </c>
      <c r="D28" t="str">
        <f t="shared" si="0"/>
        <v>* "Climate change is a major global issue for all humankind.</v>
      </c>
      <c r="E28" s="2" t="s">
        <v>55</v>
      </c>
      <c r="F28" t="s">
        <v>22</v>
      </c>
      <c r="K28" t="s">
        <v>55</v>
      </c>
      <c r="L28" t="b">
        <f t="shared" si="2"/>
        <v>1</v>
      </c>
      <c r="N28" t="s">
        <v>55</v>
      </c>
      <c r="O28" t="b">
        <f t="shared" si="1"/>
        <v>1</v>
      </c>
    </row>
    <row r="29" spans="1:15" x14ac:dyDescent="0.25">
      <c r="A29" t="s">
        <v>48</v>
      </c>
      <c r="B29">
        <v>73</v>
      </c>
      <c r="C29" t="s">
        <v>48</v>
      </c>
      <c r="D29" t="str">
        <f t="shared" si="0"/>
        <v>* "We also believe in celebrating the bond between the players on the field and those cheering them on across the world.</v>
      </c>
      <c r="E29" s="2" t="s">
        <v>25</v>
      </c>
      <c r="F29" t="s">
        <v>22</v>
      </c>
      <c r="K29" t="s">
        <v>25</v>
      </c>
      <c r="L29" t="b">
        <f t="shared" si="2"/>
        <v>1</v>
      </c>
      <c r="N29" t="s">
        <v>25</v>
      </c>
      <c r="O29" t="b">
        <f t="shared" si="1"/>
        <v>1</v>
      </c>
    </row>
    <row r="30" spans="1:15" x14ac:dyDescent="0.25">
      <c r="A30" t="s">
        <v>49</v>
      </c>
      <c r="B30">
        <v>171</v>
      </c>
      <c r="C30" t="s">
        <v>49</v>
      </c>
      <c r="D30" t="str">
        <f t="shared" si="0"/>
        <v>* "But as you consider practical ways to minimize carbon emissions, eliminate waste, and increase recyclability, packaging is critical.</v>
      </c>
      <c r="E30" s="2" t="s">
        <v>55</v>
      </c>
      <c r="F30" t="s">
        <v>22</v>
      </c>
      <c r="K30" t="s">
        <v>55</v>
      </c>
      <c r="L30" t="b">
        <f t="shared" si="2"/>
        <v>1</v>
      </c>
      <c r="N30" t="s">
        <v>55</v>
      </c>
      <c r="O30" t="b">
        <f t="shared" si="1"/>
        <v>1</v>
      </c>
    </row>
    <row r="31" spans="1:15" x14ac:dyDescent="0.25">
      <c r="A31" t="s">
        <v>50</v>
      </c>
      <c r="B31">
        <v>149</v>
      </c>
      <c r="C31" t="s">
        <v>50</v>
      </c>
      <c r="D31" t="str">
        <f t="shared" si="0"/>
        <v>* "Reducing emissions to address climate change, while meeting the world’s energy needs, remains the biggest single challenge of this century</v>
      </c>
      <c r="E31" s="2" t="s">
        <v>55</v>
      </c>
      <c r="F31" t="s">
        <v>22</v>
      </c>
      <c r="K31" t="s">
        <v>55</v>
      </c>
      <c r="L31" t="b">
        <f t="shared" si="2"/>
        <v>1</v>
      </c>
      <c r="N31" t="s">
        <v>55</v>
      </c>
      <c r="O31" t="b">
        <f t="shared" si="1"/>
        <v>1</v>
      </c>
    </row>
    <row r="32" spans="1:15" x14ac:dyDescent="0.25">
      <c r="A32" t="s">
        <v>51</v>
      </c>
      <c r="B32">
        <v>163</v>
      </c>
      <c r="C32" t="s">
        <v>51</v>
      </c>
      <c r="D32" t="str">
        <f t="shared" si="0"/>
        <v xml:space="preserve">* "Dr. Herbert Diess, CEO of the Volkswagen Group, said: “Politics, business and society have a common responsibility to limit climate change. </v>
      </c>
      <c r="E32" s="2" t="s">
        <v>55</v>
      </c>
      <c r="F32" t="s">
        <v>22</v>
      </c>
      <c r="K32" t="s">
        <v>55</v>
      </c>
      <c r="L32" t="b">
        <f t="shared" si="2"/>
        <v>1</v>
      </c>
      <c r="N32" t="s">
        <v>55</v>
      </c>
      <c r="O32" t="b">
        <f t="shared" si="1"/>
        <v>1</v>
      </c>
    </row>
    <row r="33" spans="1:15" x14ac:dyDescent="0.25">
      <c r="A33" t="s">
        <v>52</v>
      </c>
      <c r="B33">
        <v>71</v>
      </c>
      <c r="C33" t="s">
        <v>52</v>
      </c>
      <c r="D33" t="str">
        <f t="shared" si="0"/>
        <v>* "Volkswagen believes that soccer has the ability to unify people, drive change and create a better every day.</v>
      </c>
      <c r="E33" s="2" t="s">
        <v>25</v>
      </c>
      <c r="F33" t="s">
        <v>22</v>
      </c>
      <c r="K33" t="s">
        <v>25</v>
      </c>
      <c r="L33" t="b">
        <f t="shared" si="2"/>
        <v>1</v>
      </c>
      <c r="N33" t="s">
        <v>25</v>
      </c>
      <c r="O33" t="b">
        <f t="shared" si="1"/>
        <v>1</v>
      </c>
    </row>
    <row r="35" spans="1:15" x14ac:dyDescent="0.25">
      <c r="D35">
        <f>COUNTA(C4:C33)</f>
        <v>30</v>
      </c>
      <c r="L35">
        <f>COUNTIF(L4:L33, TRUE) /$D35 * 100</f>
        <v>96.666666666666671</v>
      </c>
      <c r="O35">
        <f>COUNTIF(O4:O33, TRUE) /$D35 * 100</f>
        <v>96.666666666666671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N9"/>
  <sheetViews>
    <sheetView tabSelected="1" topLeftCell="A7" workbookViewId="0">
      <selection activeCell="F7" sqref="F7"/>
    </sheetView>
  </sheetViews>
  <sheetFormatPr defaultRowHeight="15" x14ac:dyDescent="0.25"/>
  <cols>
    <col min="5" max="5" width="9.7109375" bestFit="1" customWidth="1"/>
  </cols>
  <sheetData>
    <row r="2" spans="2:14" s="2" customFormat="1" x14ac:dyDescent="0.25">
      <c r="B2" s="3" t="s">
        <v>2</v>
      </c>
      <c r="D2" s="4"/>
      <c r="E2" s="4"/>
    </row>
    <row r="3" spans="2:14" x14ac:dyDescent="0.25">
      <c r="D3" s="5"/>
      <c r="E3" s="5"/>
    </row>
    <row r="4" spans="2:14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4" ht="30" x14ac:dyDescent="0.25">
      <c r="B5">
        <v>1</v>
      </c>
      <c r="C5" s="7" t="s">
        <v>8</v>
      </c>
      <c r="D5" s="8"/>
      <c r="E5" s="9"/>
    </row>
    <row r="6" spans="2:14" ht="90" x14ac:dyDescent="0.25">
      <c r="B6">
        <v>2</v>
      </c>
      <c r="C6" s="7" t="s">
        <v>9</v>
      </c>
      <c r="D6" s="8"/>
      <c r="E6" s="5"/>
    </row>
    <row r="7" spans="2:14" ht="315" x14ac:dyDescent="0.25">
      <c r="B7">
        <v>3</v>
      </c>
      <c r="C7" s="7" t="s">
        <v>57</v>
      </c>
      <c r="D7" s="8" t="s">
        <v>58</v>
      </c>
      <c r="E7" t="s">
        <v>59</v>
      </c>
      <c r="F7">
        <f>AVERAGE(results!L35,results!O35)</f>
        <v>96.666666666666671</v>
      </c>
      <c r="I7" t="s">
        <v>19</v>
      </c>
      <c r="J7" s="8" t="s">
        <v>17</v>
      </c>
      <c r="M7" t="s">
        <v>56</v>
      </c>
      <c r="N7" s="8" t="s">
        <v>53</v>
      </c>
    </row>
    <row r="8" spans="2:14" x14ac:dyDescent="0.25">
      <c r="B8">
        <v>4</v>
      </c>
      <c r="C8" s="7"/>
      <c r="D8" s="8"/>
    </row>
    <row r="9" spans="2:14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sentences</vt:lpstr>
      <vt:lpstr>results</vt:lpstr>
      <vt:lpstr>prompts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2023-11-08T10:13:12Z</dcterms:modified>
</cp:coreProperties>
</file>