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\Desktop\Ludovico\Semester_03\DDMCS\Proj\"/>
    </mc:Choice>
  </mc:AlternateContent>
  <xr:revisionPtr revIDLastSave="0" documentId="13_ncr:1_{061046E8-B33F-42C9-BCD0-143CB5DFBB45}" xr6:coauthVersionLast="47" xr6:coauthVersionMax="47" xr10:uidLastSave="{00000000-0000-0000-0000-000000000000}"/>
  <bookViews>
    <workbookView xWindow="-108" yWindow="-108" windowWidth="23256" windowHeight="12456" xr2:uid="{8CCC7B27-FD4D-4F0A-90CA-3E6F7AF59ED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F108" i="1"/>
  <c r="F107" i="1"/>
  <c r="F106" i="1"/>
  <c r="F105" i="1"/>
  <c r="F96" i="1"/>
  <c r="F93" i="1"/>
  <c r="F92" i="1"/>
  <c r="F91" i="1"/>
  <c r="F90" i="1"/>
  <c r="F89" i="1"/>
  <c r="F88" i="1"/>
  <c r="F87" i="1"/>
  <c r="F86" i="1"/>
  <c r="F85" i="1"/>
  <c r="F84" i="1"/>
  <c r="F83" i="1"/>
  <c r="F82" i="1"/>
  <c r="F103" i="1"/>
  <c r="F102" i="1"/>
  <c r="F81" i="1"/>
  <c r="F80" i="1"/>
  <c r="F79" i="1"/>
  <c r="F78" i="1"/>
  <c r="F77" i="1"/>
  <c r="F111" i="1"/>
  <c r="F76" i="1"/>
  <c r="F75" i="1"/>
  <c r="F74" i="1"/>
  <c r="F73" i="1"/>
  <c r="F72" i="1"/>
  <c r="F66" i="1"/>
  <c r="F65" i="1"/>
  <c r="F64" i="1"/>
  <c r="F63" i="1"/>
  <c r="F62" i="1"/>
  <c r="F95" i="1"/>
  <c r="F71" i="1"/>
  <c r="F70" i="1"/>
  <c r="F69" i="1"/>
  <c r="F68" i="1"/>
  <c r="F67" i="1"/>
  <c r="F61" i="1"/>
  <c r="F60" i="1"/>
  <c r="F59" i="1"/>
  <c r="F58" i="1"/>
  <c r="F57" i="1"/>
  <c r="F110" i="1"/>
  <c r="F45" i="1"/>
  <c r="F44" i="1"/>
  <c r="F43" i="1"/>
  <c r="F42" i="1"/>
  <c r="F56" i="1"/>
  <c r="F55" i="1"/>
  <c r="F101" i="1"/>
  <c r="F54" i="1"/>
  <c r="F53" i="1"/>
  <c r="F52" i="1"/>
  <c r="F51" i="1"/>
  <c r="F50" i="1"/>
  <c r="F49" i="1"/>
  <c r="F48" i="1"/>
  <c r="F47" i="1"/>
  <c r="F46" i="1"/>
  <c r="F100" i="1"/>
  <c r="F41" i="1"/>
  <c r="F40" i="1"/>
  <c r="F39" i="1"/>
  <c r="F38" i="1"/>
  <c r="F37" i="1"/>
  <c r="F36" i="1"/>
  <c r="F35" i="1"/>
  <c r="F34" i="1"/>
  <c r="F12" i="1"/>
  <c r="F11" i="1"/>
  <c r="F10" i="1"/>
  <c r="F9" i="1"/>
  <c r="F94" i="1"/>
  <c r="F33" i="1"/>
  <c r="F32" i="1"/>
  <c r="F31" i="1"/>
  <c r="F30" i="1"/>
  <c r="F29" i="1"/>
  <c r="F28" i="1"/>
  <c r="F27" i="1"/>
  <c r="F26" i="1"/>
  <c r="F25" i="1"/>
  <c r="F24" i="1"/>
  <c r="F23" i="1"/>
  <c r="F22" i="1"/>
  <c r="F109" i="1"/>
  <c r="F99" i="1"/>
  <c r="F98" i="1"/>
  <c r="F21" i="1"/>
  <c r="F20" i="1"/>
  <c r="F19" i="1"/>
  <c r="F18" i="1"/>
  <c r="F17" i="1"/>
  <c r="F16" i="1"/>
  <c r="F15" i="1"/>
  <c r="F14" i="1"/>
  <c r="F13" i="1"/>
  <c r="F8" i="1"/>
  <c r="F104" i="1"/>
  <c r="F97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<sst xmlns="http://schemas.openxmlformats.org/spreadsheetml/2006/main" count="117" uniqueCount="117">
  <si>
    <t>Codice Provincia</t>
  </si>
  <si>
    <t>Regione/Provincia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</si>
  <si>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</si>
  <si>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</si>
  <si>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</si>
  <si>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</si>
  <si>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</si>
  <si>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</si>
  <si>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</si>
  <si>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</si>
  <si>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r>
      <t>Valle d'Aosta/</t>
    </r>
    <r>
      <rPr>
        <i/>
        <sz val="8"/>
        <color theme="1"/>
        <rFont val="Calibri"/>
        <family val="2"/>
      </rPr>
      <t>Vallée d'Aoste</t>
    </r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</si>
  <si>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</si>
  <si>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</si>
  <si>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</si>
  <si>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</si>
  <si>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</si>
  <si>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</si>
  <si>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</si>
  <si>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</si>
  <si>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</si>
  <si>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</si>
  <si>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</si>
  <si>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</si>
  <si>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r>
      <t>Bolzano/</t>
    </r>
    <r>
      <rPr>
        <i/>
        <sz val="8"/>
        <color theme="1"/>
        <rFont val="Calibri"/>
        <family val="2"/>
      </rPr>
      <t>Bozen</t>
    </r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</si>
  <si>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</si>
  <si>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</si>
  <si>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</si>
  <si>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</si>
  <si>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</si>
  <si>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</si>
  <si>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</si>
  <si>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</si>
  <si>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</si>
  <si>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</si>
  <si>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</si>
  <si>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</si>
  <si>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</si>
  <si>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</si>
  <si>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</si>
  <si>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</si>
  <si>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</si>
  <si>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</si>
  <si>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</si>
  <si>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</si>
  <si>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</si>
  <si>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</si>
  <si>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</si>
  <si>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</si>
  <si>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</si>
  <si>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</si>
  <si>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</si>
  <si>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</si>
  <si>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</si>
  <si>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</si>
  <si>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</si>
  <si>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</si>
  <si>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</si>
  <si>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</si>
  <si>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</si>
  <si>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</si>
  <si>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</si>
  <si>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</si>
  <si>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</si>
  <si>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</si>
  <si>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</si>
  <si>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</si>
  <si>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</si>
  <si>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</si>
  <si>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</si>
  <si>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</si>
  <si>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</si>
  <si>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</si>
  <si>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</si>
  <si>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</si>
  <si>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</si>
  <si>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</si>
  <si>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</si>
  <si>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</si>
  <si>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</si>
  <si>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</si>
  <si>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</si>
  <si>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</si>
  <si>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</si>
  <si>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</si>
  <si>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</si>
  <si>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</si>
  <si>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</si>
  <si>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</si>
  <si>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</si>
  <si>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</si>
  <si>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</si>
  <si>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</si>
  <si>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</si>
  <si>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</si>
  <si>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</si>
  <si>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</si>
  <si>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</si>
  <si>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</si>
  <si>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</si>
  <si>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</si>
  <si>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</si>
  <si>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</si>
  <si>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</si>
  <si>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</si>
  <si>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</si>
  <si>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</si>
  <si>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</si>
  <si>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</si>
  <si>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Olbia-Tempio</t>
  </si>
  <si>
    <t>Ogliastra</t>
  </si>
  <si>
    <t>Medio Campidano</t>
  </si>
  <si>
    <t>Carbonia-Iglesias</t>
  </si>
  <si>
    <t>Popolazione</t>
  </si>
  <si>
    <t>Sup(km2)</t>
  </si>
  <si>
    <t>Sup(ettari)</t>
  </si>
  <si>
    <t>Densitàpop</t>
  </si>
  <si>
    <t>Raggio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</si>
</sst>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</font>
    <font>
      <i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left" indent="1"/>
    </xf>
    <xf numFmtId="43" fontId="3" fillId="0" borderId="0" xfId="1" applyFont="1"/>
    <xf numFmtId="164" fontId="3" fillId="0" borderId="0" xfId="1" applyNumberFormat="1" applyFont="1"/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left" vertical="top" wrapText="1"/>
    </xf>
    <xf numFmtId="43" fontId="0" fillId="0" borderId="0" xfId="0" applyNumberFormat="1"/>
  </cellXfs>
  <cellStyles count="2">
    <cellStyle name="Migliaia" xfId="1" builtinId="3"/>
    <cellStyle name="Normale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right" vertical="bottom" textRotation="0" wrapText="0" indent="1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2" formatCode="0.00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54F47-C6F5-4D15-8C20-C35032EF1FC4}" name="Tabella1" displayName="Tabella1" ref="A1:G111" totalsRowShown="0" headerRowDxfId="10" dataDxfId="8" headerRowBorderDxfId="9" tableBorderDxfId="7" dataCellStyle="Migliaia">
  <autoFilter ref="A1:G111" xr:uid="{AE258E3B-36CF-4A24-90D9-B3091A2C2CCD}"/>
  <sortState xmlns:xlrd2="http://schemas.microsoft.com/office/spreadsheetml/2017/richdata2" ref="A2:G111">
    <sortCondition ref="A1:A111"/>
  </sortState>
  <tableColumns count="7">
    <tableColumn id="1" xr3:uid="{18399652-E6DB-4BCC-BEF8-37B1660EDCE2}" name="Codice Provincia" dataDxfId="6"/>
    <tableColumn id="2" xr3:uid="{729D82CF-4BBA-4753-9C90-57754E8CFCAF}" name="Regione/Provincia" dataDxfId="5"/>
    <tableColumn id="3" xr3:uid="{2D71E9BB-4655-4766-BA09-FDCAD67C077B}" name="Sup(ettari)" dataDxfId="4" dataCellStyle="Migliaia"/>
    <tableColumn id="4" xr3:uid="{6744A210-C209-4415-9EAC-537BE83E86BA}" name="Sup(km2)" dataDxfId="3" dataCellStyle="Migliaia"/>
    <tableColumn id="5" xr3:uid="{0A29A2E7-1C52-414D-BCDE-A23A2AB17717}" name="Popolazione" dataDxfId="2" dataCellStyle="Migliaia"/>
    <tableColumn id="6" xr3:uid="{36FDAA78-0A04-4B78-A9C9-9119920DA279}" name="Densitàpop" dataDxfId="1" dataCellStyle="Migliaia">
      <calculatedColumnFormula>+E2/D2</calculatedColumnFormula>
    </tableColumn>
    <tableColumn id="7" xr3:uid="{B701818C-7FBD-4B62-98C2-38CC7AADC598}" name="Raggio" dataDxfId="0" dataCellStyle="Migliaia">
      <calculatedColumnFormula>SQRT(Tabella1[[#This Row],[Sup(km2)]])/PI()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BF1-83C6-4BCE-8DDA-48B9F9421882}">
  <dimension ref="A1:H111"/>
  <sheetViews>
    <sheetView tabSelected="1" workbookViewId="0"/>
  </sheetViews>
  <sheetFormatPr defaultRowHeight="14.4" x14ac:dyDescent="0.3"/>
  <cols>
    <col min="1" max="1" width="14.109375" customWidth="1"/>
    <col min="2" max="2" width="15.44140625" customWidth="1"/>
    <col min="3" max="3" width="19" customWidth="1"/>
    <col min="4" max="4" width="18.33203125" customWidth="1"/>
    <col min="5" max="5" width="31.44140625" customWidth="1"/>
    <col min="6" max="6" width="26" customWidth="1"/>
    <col min="8" max="8" width="13.33203125" bestFit="1" customWidth="1"/>
  </cols>
  <sheetData>
    <row r="1" spans="1:8" x14ac:dyDescent="0.3">
      <c r="A1" s="5" t="s">
        <v>0</v>
      </c>
      <c r="B1" s="6" t="s">
        <v>1</v>
      </c>
      <c r="C1" s="6" t="s">
        <v>114</v>
      </c>
      <c r="D1" s="6" t="s">
        <v>113</v>
      </c>
      <c r="E1" s="6" t="s">
        <v>112</v>
      </c>
      <c r="F1" s="6" t="s">
        <v>115</v>
      </c>
      <c r="G1" s="6" t="s">
        <v>116</v>
      </c>
    </row>
    <row r="2" spans="1:8" x14ac:dyDescent="0.3">
      <c r="A2" s="1">
        <v>1</v>
      </c>
      <c r="B2" s="2" t="s">
        <v>2</v>
      </c>
      <c r="C2" s="3">
        <v>682700.13999999955</v>
      </c>
      <c r="D2" s="3">
        <v>6827.0013999999983</v>
      </c>
      <c r="E2" s="4">
        <v>2247780</v>
      </c>
      <c r="F2" s="3">
        <f t="shared" ref="F2:F33" si="0">+E2/D2</f>
        <v>329.24850432870875</v>
      </c>
      <c r="G2" s="3">
        <f>SQRT(Tabella1[[#This Row],[Sup(km2)]])/PI()</f>
        <v>26.300567723452222</v>
      </c>
      <c r="H2" s="7"/>
    </row>
    <row r="3" spans="1:8" x14ac:dyDescent="0.3">
      <c r="A3" s="1">
        <v>2</v>
      </c>
      <c r="B3" s="2" t="s">
        <v>3</v>
      </c>
      <c r="C3" s="3">
        <v>208163.56999999992</v>
      </c>
      <c r="D3" s="3">
        <v>2081.6356999999994</v>
      </c>
      <c r="E3" s="4">
        <v>176941</v>
      </c>
      <c r="F3" s="3">
        <f t="shared" si="0"/>
        <v>85.000944209402277</v>
      </c>
      <c r="G3" s="3">
        <f>SQRT(Tabella1[[#This Row],[Sup(km2)]])/PI()</f>
        <v>14.522871377112253</v>
      </c>
    </row>
    <row r="4" spans="1:8" x14ac:dyDescent="0.3">
      <c r="A4" s="1">
        <v>3</v>
      </c>
      <c r="B4" s="2" t="s">
        <v>4</v>
      </c>
      <c r="C4" s="3">
        <v>134028.35</v>
      </c>
      <c r="D4" s="3">
        <v>1340.2834999999993</v>
      </c>
      <c r="E4" s="4">
        <v>365559</v>
      </c>
      <c r="F4" s="3">
        <f t="shared" si="0"/>
        <v>272.7475194613678</v>
      </c>
      <c r="G4" s="3">
        <f>SQRT(Tabella1[[#This Row],[Sup(km2)]])/PI()</f>
        <v>11.653287546280456</v>
      </c>
    </row>
    <row r="5" spans="1:8" x14ac:dyDescent="0.3">
      <c r="A5" s="1">
        <v>4</v>
      </c>
      <c r="B5" s="2" t="s">
        <v>5</v>
      </c>
      <c r="C5" s="3">
        <v>689493.63000000012</v>
      </c>
      <c r="D5" s="3">
        <v>6894.9362999999994</v>
      </c>
      <c r="E5" s="4">
        <v>586378</v>
      </c>
      <c r="F5" s="3">
        <f t="shared" si="0"/>
        <v>85.044730580034525</v>
      </c>
      <c r="G5" s="3">
        <f>SQRT(Tabella1[[#This Row],[Sup(km2)]])/PI()</f>
        <v>26.431101132085303</v>
      </c>
    </row>
    <row r="6" spans="1:8" x14ac:dyDescent="0.3">
      <c r="A6" s="1">
        <v>5</v>
      </c>
      <c r="B6" s="2" t="s">
        <v>6</v>
      </c>
      <c r="C6" s="3">
        <v>151019.25000000003</v>
      </c>
      <c r="D6" s="3">
        <v>1510.192500000001</v>
      </c>
      <c r="E6" s="4">
        <v>217573</v>
      </c>
      <c r="F6" s="3">
        <f t="shared" si="0"/>
        <v>144.06971296705544</v>
      </c>
      <c r="G6" s="3">
        <f>SQRT(Tabella1[[#This Row],[Sup(km2)]])/PI()</f>
        <v>12.369902652316277</v>
      </c>
    </row>
    <row r="7" spans="1:8" x14ac:dyDescent="0.3">
      <c r="A7" s="1">
        <v>6</v>
      </c>
      <c r="B7" s="2" t="s">
        <v>7</v>
      </c>
      <c r="C7" s="3">
        <v>355882.67999999988</v>
      </c>
      <c r="D7" s="3">
        <v>3558.8268000000016</v>
      </c>
      <c r="E7" s="4">
        <v>427229</v>
      </c>
      <c r="F7" s="3">
        <f t="shared" si="0"/>
        <v>120.04770785698247</v>
      </c>
      <c r="G7" s="3">
        <f>SQRT(Tabella1[[#This Row],[Sup(km2)]])/PI()</f>
        <v>18.989063793512134</v>
      </c>
    </row>
    <row r="8" spans="1:8" x14ac:dyDescent="0.3">
      <c r="A8" s="1">
        <v>7</v>
      </c>
      <c r="B8" s="2" t="s">
        <v>10</v>
      </c>
      <c r="C8" s="3">
        <v>326089.80999999994</v>
      </c>
      <c r="D8" s="3">
        <v>3260.8981000000013</v>
      </c>
      <c r="E8" s="4">
        <v>126806</v>
      </c>
      <c r="F8" s="3">
        <f t="shared" si="0"/>
        <v>38.886833047619596</v>
      </c>
      <c r="G8" s="3">
        <f>SQRT(Tabella1[[#This Row],[Sup(km2)]])/PI()</f>
        <v>18.176854932277216</v>
      </c>
    </row>
    <row r="9" spans="1:8" x14ac:dyDescent="0.3">
      <c r="A9" s="1">
        <v>8</v>
      </c>
      <c r="B9" s="2" t="s">
        <v>36</v>
      </c>
      <c r="C9" s="3">
        <v>115478.41999999997</v>
      </c>
      <c r="D9" s="3">
        <v>1154.7841999999998</v>
      </c>
      <c r="E9" s="4">
        <v>214502</v>
      </c>
      <c r="F9" s="3">
        <f t="shared" si="0"/>
        <v>185.75072294892848</v>
      </c>
      <c r="G9" s="3">
        <f>SQRT(Tabella1[[#This Row],[Sup(km2)]])/PI()</f>
        <v>10.816843439537715</v>
      </c>
    </row>
    <row r="10" spans="1:8" x14ac:dyDescent="0.3">
      <c r="A10" s="1">
        <v>9</v>
      </c>
      <c r="B10" s="2" t="s">
        <v>37</v>
      </c>
      <c r="C10" s="3">
        <v>154628.57</v>
      </c>
      <c r="D10" s="3">
        <v>1546.2857000000004</v>
      </c>
      <c r="E10" s="4">
        <v>281028</v>
      </c>
      <c r="F10" s="3">
        <f t="shared" si="0"/>
        <v>181.74390411810697</v>
      </c>
      <c r="G10" s="3">
        <f>SQRT(Tabella1[[#This Row],[Sup(km2)]])/PI()</f>
        <v>12.516848539996834</v>
      </c>
    </row>
    <row r="11" spans="1:8" x14ac:dyDescent="0.3">
      <c r="A11" s="1">
        <v>10</v>
      </c>
      <c r="B11" s="2" t="s">
        <v>38</v>
      </c>
      <c r="C11" s="3">
        <v>183379.11</v>
      </c>
      <c r="D11" s="3">
        <v>1833.7911000000008</v>
      </c>
      <c r="E11" s="4">
        <v>855834</v>
      </c>
      <c r="F11" s="3">
        <f t="shared" si="0"/>
        <v>466.70201420434398</v>
      </c>
      <c r="G11" s="3">
        <f>SQRT(Tabella1[[#This Row],[Sup(km2)]])/PI()</f>
        <v>13.630916506412351</v>
      </c>
    </row>
    <row r="12" spans="1:8" x14ac:dyDescent="0.3">
      <c r="A12" s="1">
        <v>11</v>
      </c>
      <c r="B12" s="2" t="s">
        <v>39</v>
      </c>
      <c r="C12" s="3">
        <v>88135.250000000015</v>
      </c>
      <c r="D12" s="3">
        <v>881.35249999999996</v>
      </c>
      <c r="E12" s="4">
        <v>219330</v>
      </c>
      <c r="F12" s="3">
        <f t="shared" si="0"/>
        <v>248.8561614110132</v>
      </c>
      <c r="G12" s="3">
        <f>SQRT(Tabella1[[#This Row],[Sup(km2)]])/PI()</f>
        <v>9.4498507134310596</v>
      </c>
    </row>
    <row r="13" spans="1:8" x14ac:dyDescent="0.3">
      <c r="A13" s="1">
        <v>12</v>
      </c>
      <c r="B13" s="2" t="s">
        <v>11</v>
      </c>
      <c r="C13" s="3">
        <v>119811.24999999999</v>
      </c>
      <c r="D13" s="3">
        <v>1198.1125000000004</v>
      </c>
      <c r="E13" s="4">
        <v>871886</v>
      </c>
      <c r="F13" s="3">
        <f t="shared" si="0"/>
        <v>727.71630376947053</v>
      </c>
      <c r="G13" s="3">
        <f>SQRT(Tabella1[[#This Row],[Sup(km2)]])/PI()</f>
        <v>11.017902551605747</v>
      </c>
    </row>
    <row r="14" spans="1:8" x14ac:dyDescent="0.3">
      <c r="A14" s="1">
        <v>13</v>
      </c>
      <c r="B14" s="2" t="s">
        <v>12</v>
      </c>
      <c r="C14" s="3">
        <v>127903.77000000003</v>
      </c>
      <c r="D14" s="3">
        <v>1279.0376999999999</v>
      </c>
      <c r="E14" s="4">
        <v>586735</v>
      </c>
      <c r="F14" s="3">
        <f t="shared" si="0"/>
        <v>458.73159172712428</v>
      </c>
      <c r="G14" s="3">
        <f>SQRT(Tabella1[[#This Row],[Sup(km2)]])/PI()</f>
        <v>11.383919082950884</v>
      </c>
    </row>
    <row r="15" spans="1:8" x14ac:dyDescent="0.3">
      <c r="A15" s="1">
        <v>14</v>
      </c>
      <c r="B15" s="2" t="s">
        <v>13</v>
      </c>
      <c r="C15" s="3">
        <v>319576.08999999991</v>
      </c>
      <c r="D15" s="3">
        <v>3195.7608999999998</v>
      </c>
      <c r="E15" s="4">
        <v>180814</v>
      </c>
      <c r="F15" s="3">
        <f t="shared" si="0"/>
        <v>56.579326694935162</v>
      </c>
      <c r="G15" s="3">
        <f>SQRT(Tabella1[[#This Row],[Sup(km2)]])/PI()</f>
        <v>17.994395711607062</v>
      </c>
    </row>
    <row r="16" spans="1:8" x14ac:dyDescent="0.3">
      <c r="A16" s="1">
        <v>15</v>
      </c>
      <c r="B16" s="2" t="s">
        <v>14</v>
      </c>
      <c r="C16" s="3">
        <v>157565.24</v>
      </c>
      <c r="D16" s="3">
        <v>1575.6523999999997</v>
      </c>
      <c r="E16" s="4">
        <v>3038420</v>
      </c>
      <c r="F16" s="3">
        <f t="shared" si="0"/>
        <v>1928.3567873218742</v>
      </c>
      <c r="G16" s="3">
        <f>SQRT(Tabella1[[#This Row],[Sup(km2)]])/PI()</f>
        <v>12.635148047288178</v>
      </c>
    </row>
    <row r="17" spans="1:7" x14ac:dyDescent="0.3">
      <c r="A17" s="1">
        <v>16</v>
      </c>
      <c r="B17" s="2" t="s">
        <v>15</v>
      </c>
      <c r="C17" s="3">
        <v>274593.59999999998</v>
      </c>
      <c r="D17" s="3">
        <v>2745.9359999999983</v>
      </c>
      <c r="E17" s="4">
        <v>1086277</v>
      </c>
      <c r="F17" s="3">
        <f t="shared" si="0"/>
        <v>395.59443483023665</v>
      </c>
      <c r="G17" s="3">
        <f>SQRT(Tabella1[[#This Row],[Sup(km2)]])/PI()</f>
        <v>16.679972593685704</v>
      </c>
    </row>
    <row r="18" spans="1:7" x14ac:dyDescent="0.3">
      <c r="A18" s="1">
        <v>17</v>
      </c>
      <c r="B18" s="2" t="s">
        <v>16</v>
      </c>
      <c r="C18" s="3">
        <v>478562.43999999994</v>
      </c>
      <c r="D18" s="3">
        <v>4785.6243999999997</v>
      </c>
      <c r="E18" s="4">
        <v>1238044</v>
      </c>
      <c r="F18" s="3">
        <f t="shared" si="0"/>
        <v>258.70062013224441</v>
      </c>
      <c r="G18" s="3">
        <f>SQRT(Tabella1[[#This Row],[Sup(km2)]])/PI()</f>
        <v>22.020107372028242</v>
      </c>
    </row>
    <row r="19" spans="1:7" x14ac:dyDescent="0.3">
      <c r="A19" s="1">
        <v>18</v>
      </c>
      <c r="B19" s="2" t="s">
        <v>17</v>
      </c>
      <c r="C19" s="3">
        <v>296864.27999999997</v>
      </c>
      <c r="D19" s="3">
        <v>2968.6427999999996</v>
      </c>
      <c r="E19" s="4">
        <v>535822</v>
      </c>
      <c r="F19" s="3">
        <f t="shared" si="0"/>
        <v>180.49392806706152</v>
      </c>
      <c r="G19" s="3">
        <f>SQRT(Tabella1[[#This Row],[Sup(km2)]])/PI()</f>
        <v>17.343194697266814</v>
      </c>
    </row>
    <row r="20" spans="1:7" x14ac:dyDescent="0.3">
      <c r="A20" s="1">
        <v>19</v>
      </c>
      <c r="B20" s="2" t="s">
        <v>18</v>
      </c>
      <c r="C20" s="3">
        <v>177045.97999999998</v>
      </c>
      <c r="D20" s="3">
        <v>1770.4597999999999</v>
      </c>
      <c r="E20" s="4">
        <v>357623</v>
      </c>
      <c r="F20" s="3">
        <f t="shared" si="0"/>
        <v>201.99441975468747</v>
      </c>
      <c r="G20" s="3">
        <f>SQRT(Tabella1[[#This Row],[Sup(km2)]])/PI()</f>
        <v>13.393471638345924</v>
      </c>
    </row>
    <row r="21" spans="1:7" x14ac:dyDescent="0.3">
      <c r="A21" s="1">
        <v>20</v>
      </c>
      <c r="B21" s="2" t="s">
        <v>19</v>
      </c>
      <c r="C21" s="3">
        <v>234144.07999999993</v>
      </c>
      <c r="D21" s="3">
        <v>2341.4407999999994</v>
      </c>
      <c r="E21" s="4">
        <v>408336</v>
      </c>
      <c r="F21" s="3">
        <f t="shared" si="0"/>
        <v>174.39518436682238</v>
      </c>
      <c r="G21" s="3">
        <f>SQRT(Tabella1[[#This Row],[Sup(km2)]])/PI()</f>
        <v>15.402517757966137</v>
      </c>
    </row>
    <row r="22" spans="1:7" x14ac:dyDescent="0.3">
      <c r="A22" s="1">
        <v>21</v>
      </c>
      <c r="B22" s="2" t="s">
        <v>23</v>
      </c>
      <c r="C22" s="3">
        <v>739838.10000000009</v>
      </c>
      <c r="D22" s="3">
        <v>7398.3809999999976</v>
      </c>
      <c r="E22" s="4">
        <v>504643</v>
      </c>
      <c r="F22" s="3">
        <f t="shared" si="0"/>
        <v>68.209923225094812</v>
      </c>
      <c r="G22" s="3">
        <f>SQRT(Tabella1[[#This Row],[Sup(km2)]])/PI()</f>
        <v>27.379056228383448</v>
      </c>
    </row>
    <row r="23" spans="1:7" x14ac:dyDescent="0.3">
      <c r="A23" s="1">
        <v>22</v>
      </c>
      <c r="B23" s="2" t="s">
        <v>24</v>
      </c>
      <c r="C23" s="3">
        <v>620711.97999999952</v>
      </c>
      <c r="D23" s="3">
        <v>6207.1197999999986</v>
      </c>
      <c r="E23" s="4">
        <v>524832</v>
      </c>
      <c r="F23" s="3">
        <f t="shared" si="0"/>
        <v>84.55322547504241</v>
      </c>
      <c r="G23" s="3">
        <f>SQRT(Tabella1[[#This Row],[Sup(km2)]])/PI()</f>
        <v>25.078132409447694</v>
      </c>
    </row>
    <row r="24" spans="1:7" x14ac:dyDescent="0.3">
      <c r="A24" s="1">
        <v>23</v>
      </c>
      <c r="B24" s="2" t="s">
        <v>25</v>
      </c>
      <c r="C24" s="3">
        <v>309639.05999999988</v>
      </c>
      <c r="D24" s="3">
        <v>3096.3905999999993</v>
      </c>
      <c r="E24" s="4">
        <v>900542</v>
      </c>
      <c r="F24" s="3">
        <f t="shared" si="0"/>
        <v>290.83604633084735</v>
      </c>
      <c r="G24" s="3">
        <f>SQRT(Tabella1[[#This Row],[Sup(km2)]])/PI()</f>
        <v>17.712423905581314</v>
      </c>
    </row>
    <row r="25" spans="1:7" x14ac:dyDescent="0.3">
      <c r="A25" s="1">
        <v>24</v>
      </c>
      <c r="B25" s="2" t="s">
        <v>26</v>
      </c>
      <c r="C25" s="3">
        <v>272252.78999999992</v>
      </c>
      <c r="D25" s="3">
        <v>2722.527900000001</v>
      </c>
      <c r="E25" s="4">
        <v>859205</v>
      </c>
      <c r="F25" s="3">
        <f t="shared" si="0"/>
        <v>315.59088889410452</v>
      </c>
      <c r="G25" s="3">
        <f>SQRT(Tabella1[[#This Row],[Sup(km2)]])/PI()</f>
        <v>16.608725096384983</v>
      </c>
    </row>
    <row r="26" spans="1:7" x14ac:dyDescent="0.3">
      <c r="A26" s="1">
        <v>25</v>
      </c>
      <c r="B26" s="2" t="s">
        <v>27</v>
      </c>
      <c r="C26" s="3">
        <v>367226.23999999993</v>
      </c>
      <c r="D26" s="3">
        <v>3672.2624000000005</v>
      </c>
      <c r="E26" s="4">
        <v>210001</v>
      </c>
      <c r="F26" s="3">
        <f t="shared" si="0"/>
        <v>57.18572834010989</v>
      </c>
      <c r="G26" s="3">
        <f>SQRT(Tabella1[[#This Row],[Sup(km2)]])/PI()</f>
        <v>19.289322772281356</v>
      </c>
    </row>
    <row r="27" spans="1:7" x14ac:dyDescent="0.3">
      <c r="A27" s="1">
        <v>26</v>
      </c>
      <c r="B27" s="2" t="s">
        <v>28</v>
      </c>
      <c r="C27" s="3">
        <v>247982.58</v>
      </c>
      <c r="D27" s="3">
        <v>2479.8258000000001</v>
      </c>
      <c r="E27" s="4">
        <v>876790</v>
      </c>
      <c r="F27" s="3">
        <f t="shared" si="0"/>
        <v>353.56919022295841</v>
      </c>
      <c r="G27" s="3">
        <f>SQRT(Tabella1[[#This Row],[Sup(km2)]])/PI()</f>
        <v>15.851147759162654</v>
      </c>
    </row>
    <row r="28" spans="1:7" x14ac:dyDescent="0.3">
      <c r="A28" s="1">
        <v>27</v>
      </c>
      <c r="B28" s="2" t="s">
        <v>29</v>
      </c>
      <c r="C28" s="3">
        <v>247290.77999999994</v>
      </c>
      <c r="D28" s="3">
        <v>2472.907799999999</v>
      </c>
      <c r="E28" s="4">
        <v>846962</v>
      </c>
      <c r="F28" s="3">
        <f t="shared" si="0"/>
        <v>342.49639230382968</v>
      </c>
      <c r="G28" s="3">
        <f>SQRT(Tabella1[[#This Row],[Sup(km2)]])/PI()</f>
        <v>15.829022248211336</v>
      </c>
    </row>
    <row r="29" spans="1:7" x14ac:dyDescent="0.3">
      <c r="A29" s="1">
        <v>28</v>
      </c>
      <c r="B29" s="2" t="s">
        <v>30</v>
      </c>
      <c r="C29" s="3">
        <v>214415.1100000001</v>
      </c>
      <c r="D29" s="3">
        <v>2144.1510999999996</v>
      </c>
      <c r="E29" s="4">
        <v>921361</v>
      </c>
      <c r="F29" s="3">
        <f t="shared" si="0"/>
        <v>429.70898832642911</v>
      </c>
      <c r="G29" s="3">
        <f>SQRT(Tabella1[[#This Row],[Sup(km2)]])/PI()</f>
        <v>14.739332663320294</v>
      </c>
    </row>
    <row r="30" spans="1:7" x14ac:dyDescent="0.3">
      <c r="A30" s="1">
        <v>29</v>
      </c>
      <c r="B30" s="2" t="s">
        <v>31</v>
      </c>
      <c r="C30" s="3">
        <v>181935.00999999995</v>
      </c>
      <c r="D30" s="3">
        <v>1819.3501000000003</v>
      </c>
      <c r="E30" s="4">
        <v>242349</v>
      </c>
      <c r="F30" s="3">
        <f t="shared" si="0"/>
        <v>133.20635758889944</v>
      </c>
      <c r="G30" s="3">
        <f>SQRT(Tabella1[[#This Row],[Sup(km2)]])/PI()</f>
        <v>13.577139079784285</v>
      </c>
    </row>
    <row r="31" spans="1:7" x14ac:dyDescent="0.3">
      <c r="A31" s="1">
        <v>30</v>
      </c>
      <c r="B31" s="2" t="s">
        <v>32</v>
      </c>
      <c r="C31" s="3">
        <v>490724.12999999995</v>
      </c>
      <c r="D31" s="3">
        <v>4907.2412999999988</v>
      </c>
      <c r="E31" s="4">
        <v>535430</v>
      </c>
      <c r="F31" s="3">
        <f t="shared" si="0"/>
        <v>109.11018376047662</v>
      </c>
      <c r="G31" s="3">
        <f>SQRT(Tabella1[[#This Row],[Sup(km2)]])/PI()</f>
        <v>22.298150078752371</v>
      </c>
    </row>
    <row r="32" spans="1:7" x14ac:dyDescent="0.3">
      <c r="A32" s="1">
        <v>31</v>
      </c>
      <c r="B32" s="2" t="s">
        <v>33</v>
      </c>
      <c r="C32" s="3">
        <v>46713.760000000002</v>
      </c>
      <c r="D32" s="3">
        <v>467.13760000000002</v>
      </c>
      <c r="E32" s="4">
        <v>140143</v>
      </c>
      <c r="F32" s="3">
        <f t="shared" si="0"/>
        <v>300.00368199862311</v>
      </c>
      <c r="G32" s="3">
        <f>SQRT(Tabella1[[#This Row],[Sup(km2)]])/PI()</f>
        <v>6.8797481462507717</v>
      </c>
    </row>
    <row r="33" spans="1:7" x14ac:dyDescent="0.3">
      <c r="A33" s="1">
        <v>32</v>
      </c>
      <c r="B33" s="2" t="s">
        <v>34</v>
      </c>
      <c r="C33" s="3">
        <v>21250.68</v>
      </c>
      <c r="D33" s="3">
        <v>212.5068</v>
      </c>
      <c r="E33" s="4">
        <v>232601</v>
      </c>
      <c r="F33" s="3">
        <f t="shared" si="0"/>
        <v>1094.5579153231802</v>
      </c>
      <c r="G33" s="3">
        <f>SQRT(Tabella1[[#This Row],[Sup(km2)]])/PI()</f>
        <v>4.6401983263698483</v>
      </c>
    </row>
    <row r="34" spans="1:7" x14ac:dyDescent="0.3">
      <c r="A34" s="1">
        <v>33</v>
      </c>
      <c r="B34" s="2" t="s">
        <v>40</v>
      </c>
      <c r="C34" s="3">
        <v>258585.83999999997</v>
      </c>
      <c r="D34" s="3">
        <v>2585.8584000000005</v>
      </c>
      <c r="E34" s="4">
        <v>284616</v>
      </c>
      <c r="F34" s="3">
        <f t="shared" ref="F34:F65" si="1">+E34/D34</f>
        <v>110.066351661019</v>
      </c>
      <c r="G34" s="3">
        <f>SQRT(Tabella1[[#This Row],[Sup(km2)]])/PI()</f>
        <v>16.186483059005802</v>
      </c>
    </row>
    <row r="35" spans="1:7" x14ac:dyDescent="0.3">
      <c r="A35" s="1">
        <v>34</v>
      </c>
      <c r="B35" s="2" t="s">
        <v>41</v>
      </c>
      <c r="C35" s="3">
        <v>344748.17</v>
      </c>
      <c r="D35" s="3">
        <v>3447.4817000000012</v>
      </c>
      <c r="E35" s="4">
        <v>427434</v>
      </c>
      <c r="F35" s="3">
        <f t="shared" si="1"/>
        <v>123.98441447854526</v>
      </c>
      <c r="G35" s="3">
        <f>SQRT(Tabella1[[#This Row],[Sup(km2)]])/PI()</f>
        <v>18.689647573705045</v>
      </c>
    </row>
    <row r="36" spans="1:7" x14ac:dyDescent="0.3">
      <c r="A36" s="1">
        <v>35</v>
      </c>
      <c r="B36" s="2" t="s">
        <v>42</v>
      </c>
      <c r="C36" s="3">
        <v>229125.67</v>
      </c>
      <c r="D36" s="3">
        <v>2291.2566999999999</v>
      </c>
      <c r="E36" s="4">
        <v>517316</v>
      </c>
      <c r="F36" s="3">
        <f t="shared" si="1"/>
        <v>225.77828141211765</v>
      </c>
      <c r="G36" s="3">
        <f>SQRT(Tabella1[[#This Row],[Sup(km2)]])/PI()</f>
        <v>15.23656263310189</v>
      </c>
    </row>
    <row r="37" spans="1:7" x14ac:dyDescent="0.3">
      <c r="A37" s="1">
        <v>36</v>
      </c>
      <c r="B37" s="2" t="s">
        <v>43</v>
      </c>
      <c r="C37" s="3">
        <v>268801.62999999995</v>
      </c>
      <c r="D37" s="3">
        <v>2688.0162999999998</v>
      </c>
      <c r="E37" s="4">
        <v>685777</v>
      </c>
      <c r="F37" s="3">
        <f t="shared" si="1"/>
        <v>255.1238249559722</v>
      </c>
      <c r="G37" s="3">
        <f>SQRT(Tabella1[[#This Row],[Sup(km2)]])/PI()</f>
        <v>16.503120709911119</v>
      </c>
    </row>
    <row r="38" spans="1:7" x14ac:dyDescent="0.3">
      <c r="A38" s="1">
        <v>37</v>
      </c>
      <c r="B38" s="2" t="s">
        <v>44</v>
      </c>
      <c r="C38" s="3">
        <v>370232.12000000011</v>
      </c>
      <c r="D38" s="3">
        <v>3702.3211999999985</v>
      </c>
      <c r="E38" s="4">
        <v>976243</v>
      </c>
      <c r="F38" s="3">
        <f t="shared" si="1"/>
        <v>263.68403692256641</v>
      </c>
      <c r="G38" s="3">
        <f>SQRT(Tabella1[[#This Row],[Sup(km2)]])/PI()</f>
        <v>19.368106934032564</v>
      </c>
    </row>
    <row r="39" spans="1:7" x14ac:dyDescent="0.3">
      <c r="A39" s="1">
        <v>38</v>
      </c>
      <c r="B39" s="2" t="s">
        <v>45</v>
      </c>
      <c r="C39" s="3">
        <v>263512.44000000006</v>
      </c>
      <c r="D39" s="3">
        <v>2635.1243999999997</v>
      </c>
      <c r="E39" s="4">
        <v>353481</v>
      </c>
      <c r="F39" s="3">
        <f t="shared" si="1"/>
        <v>134.14205416639913</v>
      </c>
      <c r="G39" s="3">
        <f>SQRT(Tabella1[[#This Row],[Sup(km2)]])/PI()</f>
        <v>16.339948691865747</v>
      </c>
    </row>
    <row r="40" spans="1:7" x14ac:dyDescent="0.3">
      <c r="A40" s="1">
        <v>39</v>
      </c>
      <c r="B40" s="2" t="s">
        <v>46</v>
      </c>
      <c r="C40" s="3">
        <v>185943.79000000004</v>
      </c>
      <c r="D40" s="3">
        <v>1859.4379000000001</v>
      </c>
      <c r="E40" s="4">
        <v>384761</v>
      </c>
      <c r="F40" s="3">
        <f t="shared" si="1"/>
        <v>206.92328579513193</v>
      </c>
      <c r="G40" s="3">
        <f>SQRT(Tabella1[[#This Row],[Sup(km2)]])/PI()</f>
        <v>13.725904303084111</v>
      </c>
    </row>
    <row r="41" spans="1:7" x14ac:dyDescent="0.3">
      <c r="A41" s="1">
        <v>40</v>
      </c>
      <c r="B41" s="2" t="s">
        <v>47</v>
      </c>
      <c r="C41" s="3">
        <v>237839.97</v>
      </c>
      <c r="D41" s="3">
        <v>2378.3997000000004</v>
      </c>
      <c r="E41" s="4">
        <v>390738</v>
      </c>
      <c r="F41" s="3">
        <f t="shared" si="1"/>
        <v>164.28609539431071</v>
      </c>
      <c r="G41" s="3">
        <f>SQRT(Tabella1[[#This Row],[Sup(km2)]])/PI()</f>
        <v>15.523603730402973</v>
      </c>
    </row>
    <row r="42" spans="1:7" x14ac:dyDescent="0.3">
      <c r="A42" s="1">
        <v>41</v>
      </c>
      <c r="B42" s="2" t="s">
        <v>61</v>
      </c>
      <c r="C42" s="3">
        <v>256777.66999999993</v>
      </c>
      <c r="D42" s="3">
        <v>2567.7767000000003</v>
      </c>
      <c r="E42" s="4">
        <v>362583</v>
      </c>
      <c r="F42" s="3">
        <f t="shared" si="1"/>
        <v>141.20503546901097</v>
      </c>
      <c r="G42" s="3">
        <f>SQRT(Tabella1[[#This Row],[Sup(km2)]])/PI()</f>
        <v>16.129791522930979</v>
      </c>
    </row>
    <row r="43" spans="1:7" x14ac:dyDescent="0.3">
      <c r="A43" s="1">
        <v>42</v>
      </c>
      <c r="B43" s="2" t="s">
        <v>62</v>
      </c>
      <c r="C43" s="3">
        <v>196321.79000000004</v>
      </c>
      <c r="D43" s="3">
        <v>1963.217900000001</v>
      </c>
      <c r="E43" s="4">
        <v>473865</v>
      </c>
      <c r="F43" s="3">
        <f t="shared" si="1"/>
        <v>241.37157673633669</v>
      </c>
      <c r="G43" s="3">
        <f>SQRT(Tabella1[[#This Row],[Sup(km2)]])/PI()</f>
        <v>14.103742814438473</v>
      </c>
    </row>
    <row r="44" spans="1:7" x14ac:dyDescent="0.3">
      <c r="A44" s="1">
        <v>43</v>
      </c>
      <c r="B44" s="2" t="s">
        <v>63</v>
      </c>
      <c r="C44" s="3">
        <v>277934.40999999997</v>
      </c>
      <c r="D44" s="3">
        <v>2779.3440999999998</v>
      </c>
      <c r="E44" s="4">
        <v>319607</v>
      </c>
      <c r="F44" s="3">
        <f t="shared" si="1"/>
        <v>114.9936778249228</v>
      </c>
      <c r="G44" s="3">
        <f>SQRT(Tabella1[[#This Row],[Sup(km2)]])/PI()</f>
        <v>16.781133274047615</v>
      </c>
    </row>
    <row r="45" spans="1:7" x14ac:dyDescent="0.3">
      <c r="A45" s="1">
        <v>44</v>
      </c>
      <c r="B45" s="2" t="s">
        <v>64</v>
      </c>
      <c r="C45" s="3">
        <v>122826.96000000002</v>
      </c>
      <c r="D45" s="3">
        <v>1228.2696000000001</v>
      </c>
      <c r="E45" s="4">
        <v>210407</v>
      </c>
      <c r="F45" s="3">
        <f t="shared" si="1"/>
        <v>171.30359653939166</v>
      </c>
      <c r="G45" s="3">
        <f>SQRT(Tabella1[[#This Row],[Sup(km2)]])/PI()</f>
        <v>11.155703908938277</v>
      </c>
    </row>
    <row r="46" spans="1:7" x14ac:dyDescent="0.3">
      <c r="A46" s="1">
        <v>45</v>
      </c>
      <c r="B46" s="2" t="s">
        <v>49</v>
      </c>
      <c r="C46" s="3">
        <v>115467.62</v>
      </c>
      <c r="D46" s="3">
        <v>1154.6761999999999</v>
      </c>
      <c r="E46" s="4">
        <v>199650</v>
      </c>
      <c r="F46" s="3">
        <f t="shared" si="1"/>
        <v>172.90561631044272</v>
      </c>
      <c r="G46" s="3">
        <f>SQRT(Tabella1[[#This Row],[Sup(km2)]])/PI()</f>
        <v>10.816337610653466</v>
      </c>
    </row>
    <row r="47" spans="1:7" x14ac:dyDescent="0.3">
      <c r="A47" s="1">
        <v>46</v>
      </c>
      <c r="B47" s="2" t="s">
        <v>50</v>
      </c>
      <c r="C47" s="3">
        <v>177322.20999999996</v>
      </c>
      <c r="D47" s="3">
        <v>1773.2221</v>
      </c>
      <c r="E47" s="4">
        <v>388327</v>
      </c>
      <c r="F47" s="3">
        <f t="shared" si="1"/>
        <v>218.99512757031397</v>
      </c>
      <c r="G47" s="3">
        <f>SQRT(Tabella1[[#This Row],[Sup(km2)]])/PI()</f>
        <v>13.403915921578731</v>
      </c>
    </row>
    <row r="48" spans="1:7" x14ac:dyDescent="0.3">
      <c r="A48" s="1">
        <v>47</v>
      </c>
      <c r="B48" s="2" t="s">
        <v>51</v>
      </c>
      <c r="C48" s="3">
        <v>96412.209999999992</v>
      </c>
      <c r="D48" s="3">
        <v>964.12209999999993</v>
      </c>
      <c r="E48" s="4">
        <v>287866</v>
      </c>
      <c r="F48" s="3">
        <f t="shared" si="1"/>
        <v>298.57836471127467</v>
      </c>
      <c r="G48" s="3">
        <f>SQRT(Tabella1[[#This Row],[Sup(km2)]])/PI()</f>
        <v>9.8836224304521227</v>
      </c>
    </row>
    <row r="49" spans="1:7" x14ac:dyDescent="0.3">
      <c r="A49" s="1">
        <v>48</v>
      </c>
      <c r="B49" s="2" t="s">
        <v>52</v>
      </c>
      <c r="C49" s="3">
        <v>351369.27</v>
      </c>
      <c r="D49" s="3">
        <v>3513.6927000000001</v>
      </c>
      <c r="E49" s="4">
        <v>973145</v>
      </c>
      <c r="F49" s="3">
        <f t="shared" si="1"/>
        <v>276.95791382097815</v>
      </c>
      <c r="G49" s="3">
        <f>SQRT(Tabella1[[#This Row],[Sup(km2)]])/PI()</f>
        <v>18.86826709900625</v>
      </c>
    </row>
    <row r="50" spans="1:7" x14ac:dyDescent="0.3">
      <c r="A50" s="1">
        <v>49</v>
      </c>
      <c r="B50" s="2" t="s">
        <v>53</v>
      </c>
      <c r="C50" s="3">
        <v>121371.43000000001</v>
      </c>
      <c r="D50" s="3">
        <v>1213.7143000000003</v>
      </c>
      <c r="E50" s="4">
        <v>335247</v>
      </c>
      <c r="F50" s="3">
        <f t="shared" si="1"/>
        <v>276.2157453364436</v>
      </c>
      <c r="G50" s="3">
        <f>SQRT(Tabella1[[#This Row],[Sup(km2)]])/PI()</f>
        <v>11.089407985985162</v>
      </c>
    </row>
    <row r="51" spans="1:7" x14ac:dyDescent="0.3">
      <c r="A51" s="1">
        <v>50</v>
      </c>
      <c r="B51" s="2" t="s">
        <v>54</v>
      </c>
      <c r="C51" s="3">
        <v>244472.13999999998</v>
      </c>
      <c r="D51" s="3">
        <v>2444.7213999999994</v>
      </c>
      <c r="E51" s="4">
        <v>411190</v>
      </c>
      <c r="F51" s="3">
        <f t="shared" si="1"/>
        <v>168.19503441169209</v>
      </c>
      <c r="G51" s="3">
        <f>SQRT(Tabella1[[#This Row],[Sup(km2)]])/PI()</f>
        <v>15.738553488924993</v>
      </c>
    </row>
    <row r="52" spans="1:7" x14ac:dyDescent="0.3">
      <c r="A52" s="1">
        <v>51</v>
      </c>
      <c r="B52" s="2" t="s">
        <v>55</v>
      </c>
      <c r="C52" s="3">
        <v>323307.63</v>
      </c>
      <c r="D52" s="3">
        <v>3233.0762999999997</v>
      </c>
      <c r="E52" s="4">
        <v>343676</v>
      </c>
      <c r="F52" s="3">
        <f t="shared" si="1"/>
        <v>106.29999669355159</v>
      </c>
      <c r="G52" s="3">
        <f>SQRT(Tabella1[[#This Row],[Sup(km2)]])/PI()</f>
        <v>18.099146872766958</v>
      </c>
    </row>
    <row r="53" spans="1:7" x14ac:dyDescent="0.3">
      <c r="A53" s="1">
        <v>52</v>
      </c>
      <c r="B53" s="2" t="s">
        <v>56</v>
      </c>
      <c r="C53" s="3">
        <v>382097.99999999983</v>
      </c>
      <c r="D53" s="3">
        <v>3820.98</v>
      </c>
      <c r="E53" s="4">
        <v>266621</v>
      </c>
      <c r="F53" s="3">
        <f t="shared" si="1"/>
        <v>69.778172091976401</v>
      </c>
      <c r="G53" s="3">
        <f>SQRT(Tabella1[[#This Row],[Sup(km2)]])/PI()</f>
        <v>19.676031517399533</v>
      </c>
    </row>
    <row r="54" spans="1:7" x14ac:dyDescent="0.3">
      <c r="A54" s="1">
        <v>53</v>
      </c>
      <c r="B54" s="2" t="s">
        <v>57</v>
      </c>
      <c r="C54" s="3">
        <v>450312.35</v>
      </c>
      <c r="D54" s="3">
        <v>4503.1234999999997</v>
      </c>
      <c r="E54" s="4">
        <v>220564</v>
      </c>
      <c r="F54" s="3">
        <f t="shared" si="1"/>
        <v>48.980224504169165</v>
      </c>
      <c r="G54" s="3">
        <f>SQRT(Tabella1[[#This Row],[Sup(km2)]])/PI()</f>
        <v>21.360285651358385</v>
      </c>
    </row>
    <row r="55" spans="1:7" x14ac:dyDescent="0.3">
      <c r="A55" s="1">
        <v>54</v>
      </c>
      <c r="B55" s="2" t="s">
        <v>59</v>
      </c>
      <c r="C55" s="3">
        <v>633715.06000000006</v>
      </c>
      <c r="D55" s="3">
        <v>6337.1505999999999</v>
      </c>
      <c r="E55" s="4">
        <v>655844</v>
      </c>
      <c r="F55" s="3">
        <f t="shared" si="1"/>
        <v>103.49193847468293</v>
      </c>
      <c r="G55" s="3">
        <f>SQRT(Tabella1[[#This Row],[Sup(km2)]])/PI()</f>
        <v>25.339447502101365</v>
      </c>
    </row>
    <row r="56" spans="1:7" x14ac:dyDescent="0.3">
      <c r="A56" s="1">
        <v>55</v>
      </c>
      <c r="B56" s="2" t="s">
        <v>60</v>
      </c>
      <c r="C56" s="3">
        <v>212717.69</v>
      </c>
      <c r="D56" s="3">
        <v>2127.1768999999999</v>
      </c>
      <c r="E56" s="4">
        <v>228424</v>
      </c>
      <c r="F56" s="3">
        <f t="shared" si="1"/>
        <v>107.38364073058523</v>
      </c>
      <c r="G56" s="3">
        <f>SQRT(Tabella1[[#This Row],[Sup(km2)]])/PI()</f>
        <v>14.680874678459684</v>
      </c>
    </row>
    <row r="57" spans="1:7" x14ac:dyDescent="0.3">
      <c r="A57" s="1">
        <v>56</v>
      </c>
      <c r="B57" s="2" t="s">
        <v>66</v>
      </c>
      <c r="C57" s="3">
        <v>361524.05000000005</v>
      </c>
      <c r="D57" s="3">
        <v>3615.2404999999999</v>
      </c>
      <c r="E57" s="4">
        <v>312864</v>
      </c>
      <c r="F57" s="3">
        <f t="shared" si="1"/>
        <v>86.540300707518625</v>
      </c>
      <c r="G57" s="3">
        <f>SQRT(Tabella1[[#This Row],[Sup(km2)]])/PI()</f>
        <v>19.138977156883726</v>
      </c>
    </row>
    <row r="58" spans="1:7" x14ac:dyDescent="0.3">
      <c r="A58" s="1">
        <v>57</v>
      </c>
      <c r="B58" s="2" t="s">
        <v>67</v>
      </c>
      <c r="C58" s="3">
        <v>275052</v>
      </c>
      <c r="D58" s="3">
        <v>2750.5199999999995</v>
      </c>
      <c r="E58" s="4">
        <v>155164</v>
      </c>
      <c r="F58" s="3">
        <f t="shared" si="1"/>
        <v>56.412605616392547</v>
      </c>
      <c r="G58" s="3">
        <f>SQRT(Tabella1[[#This Row],[Sup(km2)]])/PI()</f>
        <v>16.693889362036725</v>
      </c>
    </row>
    <row r="59" spans="1:7" x14ac:dyDescent="0.3">
      <c r="A59" s="1">
        <v>58</v>
      </c>
      <c r="B59" s="2" t="s">
        <v>68</v>
      </c>
      <c r="C59" s="3">
        <v>536328.4600000002</v>
      </c>
      <c r="D59" s="3">
        <v>5363.2846</v>
      </c>
      <c r="E59" s="4">
        <v>3997465</v>
      </c>
      <c r="F59" s="3">
        <f t="shared" si="1"/>
        <v>745.33896634909138</v>
      </c>
      <c r="G59" s="3">
        <f>SQRT(Tabella1[[#This Row],[Sup(km2)]])/PI()</f>
        <v>23.311249299055639</v>
      </c>
    </row>
    <row r="60" spans="1:7" x14ac:dyDescent="0.3">
      <c r="A60" s="1">
        <v>59</v>
      </c>
      <c r="B60" s="2" t="s">
        <v>69</v>
      </c>
      <c r="C60" s="3">
        <v>225616.14999999997</v>
      </c>
      <c r="D60" s="3">
        <v>2256.1614999999997</v>
      </c>
      <c r="E60" s="4">
        <v>544732</v>
      </c>
      <c r="F60" s="3">
        <f t="shared" si="1"/>
        <v>241.44193578340915</v>
      </c>
      <c r="G60" s="3">
        <f>SQRT(Tabella1[[#This Row],[Sup(km2)]])/PI()</f>
        <v>15.119423060033483</v>
      </c>
    </row>
    <row r="61" spans="1:7" x14ac:dyDescent="0.3">
      <c r="A61" s="1">
        <v>60</v>
      </c>
      <c r="B61" s="2" t="s">
        <v>70</v>
      </c>
      <c r="C61" s="3">
        <v>324708.40000000002</v>
      </c>
      <c r="D61" s="3">
        <v>3247.0839999999998</v>
      </c>
      <c r="E61" s="4">
        <v>492661</v>
      </c>
      <c r="F61" s="3">
        <f t="shared" si="1"/>
        <v>151.72413155926981</v>
      </c>
      <c r="G61" s="3">
        <f>SQRT(Tabella1[[#This Row],[Sup(km2)]])/PI()</f>
        <v>18.138312883675173</v>
      </c>
    </row>
    <row r="62" spans="1:7" x14ac:dyDescent="0.3">
      <c r="A62" s="1">
        <v>61</v>
      </c>
      <c r="B62" s="2" t="s">
        <v>77</v>
      </c>
      <c r="C62" s="3">
        <v>265135.0400000001</v>
      </c>
      <c r="D62" s="3">
        <v>2651.3504000000007</v>
      </c>
      <c r="E62" s="4">
        <v>904921</v>
      </c>
      <c r="F62" s="3">
        <f t="shared" si="1"/>
        <v>341.30569840938404</v>
      </c>
      <c r="G62" s="3">
        <f>SQRT(Tabella1[[#This Row],[Sup(km2)]])/PI()</f>
        <v>16.390178790317872</v>
      </c>
    </row>
    <row r="63" spans="1:7" x14ac:dyDescent="0.3">
      <c r="A63" s="1">
        <v>62</v>
      </c>
      <c r="B63" s="2" t="s">
        <v>78</v>
      </c>
      <c r="C63" s="3">
        <v>208043.83000000002</v>
      </c>
      <c r="D63" s="3">
        <v>2080.4383000000003</v>
      </c>
      <c r="E63" s="4">
        <v>284900</v>
      </c>
      <c r="F63" s="3">
        <f t="shared" si="1"/>
        <v>136.94229720727597</v>
      </c>
      <c r="G63" s="3">
        <f>SQRT(Tabella1[[#This Row],[Sup(km2)]])/PI()</f>
        <v>14.518693847962117</v>
      </c>
    </row>
    <row r="64" spans="1:7" x14ac:dyDescent="0.3">
      <c r="A64" s="1">
        <v>63</v>
      </c>
      <c r="B64" s="2" t="s">
        <v>79</v>
      </c>
      <c r="C64" s="3">
        <v>117893.34000000001</v>
      </c>
      <c r="D64" s="3">
        <v>1178.9333999999997</v>
      </c>
      <c r="E64" s="4">
        <v>3054956</v>
      </c>
      <c r="F64" s="3">
        <f t="shared" si="1"/>
        <v>2591.2880235643515</v>
      </c>
      <c r="G64" s="3">
        <f>SQRT(Tabella1[[#This Row],[Sup(km2)]])/PI()</f>
        <v>10.929360801231041</v>
      </c>
    </row>
    <row r="65" spans="1:7" x14ac:dyDescent="0.3">
      <c r="A65" s="1">
        <v>64</v>
      </c>
      <c r="B65" s="2" t="s">
        <v>80</v>
      </c>
      <c r="C65" s="3">
        <v>280606.76999999996</v>
      </c>
      <c r="D65" s="3">
        <v>2806.0677000000001</v>
      </c>
      <c r="E65" s="4">
        <v>429157</v>
      </c>
      <c r="F65" s="3">
        <f t="shared" si="1"/>
        <v>152.9389330129134</v>
      </c>
      <c r="G65" s="3">
        <f>SQRT(Tabella1[[#This Row],[Sup(km2)]])/PI()</f>
        <v>16.861616196098534</v>
      </c>
    </row>
    <row r="66" spans="1:7" x14ac:dyDescent="0.3">
      <c r="A66" s="1">
        <v>65</v>
      </c>
      <c r="B66" s="2" t="s">
        <v>81</v>
      </c>
      <c r="C66" s="3">
        <v>495415.78999999963</v>
      </c>
      <c r="D66" s="3">
        <v>4954.1579000000011</v>
      </c>
      <c r="E66" s="4">
        <v>1092876</v>
      </c>
      <c r="F66" s="3">
        <f t="shared" ref="F66:F97" si="2">+E66/D66</f>
        <v>220.59773266411224</v>
      </c>
      <c r="G66" s="3">
        <f>SQRT(Tabella1[[#This Row],[Sup(km2)]])/PI()</f>
        <v>22.404489335377377</v>
      </c>
    </row>
    <row r="67" spans="1:7" x14ac:dyDescent="0.3">
      <c r="A67" s="1">
        <v>66</v>
      </c>
      <c r="B67" s="2" t="s">
        <v>71</v>
      </c>
      <c r="C67" s="3">
        <v>504754.80999999982</v>
      </c>
      <c r="D67" s="3">
        <v>5047.5481</v>
      </c>
      <c r="E67" s="4">
        <v>298343</v>
      </c>
      <c r="F67" s="3">
        <f t="shared" si="2"/>
        <v>59.106519460408904</v>
      </c>
      <c r="G67" s="3">
        <f>SQRT(Tabella1[[#This Row],[Sup(km2)]])/PI()</f>
        <v>22.614675500294783</v>
      </c>
    </row>
    <row r="68" spans="1:7" x14ac:dyDescent="0.3">
      <c r="A68" s="1">
        <v>67</v>
      </c>
      <c r="B68" s="2" t="s">
        <v>72</v>
      </c>
      <c r="C68" s="3">
        <v>195437.95</v>
      </c>
      <c r="D68" s="3">
        <v>1954.3795</v>
      </c>
      <c r="E68" s="4">
        <v>306349</v>
      </c>
      <c r="F68" s="3">
        <f t="shared" si="2"/>
        <v>156.75000684360433</v>
      </c>
      <c r="G68" s="3">
        <f>SQRT(Tabella1[[#This Row],[Sup(km2)]])/PI()</f>
        <v>14.071959502013934</v>
      </c>
    </row>
    <row r="69" spans="1:7" x14ac:dyDescent="0.3">
      <c r="A69" s="1">
        <v>68</v>
      </c>
      <c r="B69" s="2" t="s">
        <v>73</v>
      </c>
      <c r="C69" s="3">
        <v>123033.08999999998</v>
      </c>
      <c r="D69" s="3">
        <v>1230.3308999999999</v>
      </c>
      <c r="E69" s="4">
        <v>314661</v>
      </c>
      <c r="F69" s="3">
        <f t="shared" si="2"/>
        <v>255.753147384984</v>
      </c>
      <c r="G69" s="3">
        <f>SQRT(Tabella1[[#This Row],[Sup(km2)]])/PI()</f>
        <v>11.165060817556826</v>
      </c>
    </row>
    <row r="70" spans="1:7" x14ac:dyDescent="0.3">
      <c r="A70" s="1">
        <v>69</v>
      </c>
      <c r="B70" s="2" t="s">
        <v>74</v>
      </c>
      <c r="C70" s="3">
        <v>259958.03000000003</v>
      </c>
      <c r="D70" s="3">
        <v>2599.5803000000014</v>
      </c>
      <c r="E70" s="4">
        <v>387956</v>
      </c>
      <c r="F70" s="3">
        <f t="shared" si="2"/>
        <v>149.23793660076581</v>
      </c>
      <c r="G70" s="3">
        <f>SQRT(Tabella1[[#This Row],[Sup(km2)]])/PI()</f>
        <v>16.229373153923834</v>
      </c>
    </row>
    <row r="71" spans="1:7" x14ac:dyDescent="0.3">
      <c r="A71" s="1">
        <v>70</v>
      </c>
      <c r="B71" s="2" t="s">
        <v>75</v>
      </c>
      <c r="C71" s="3">
        <v>292540.73</v>
      </c>
      <c r="D71" s="3">
        <v>2925.4072999999989</v>
      </c>
      <c r="E71" s="4">
        <v>226419</v>
      </c>
      <c r="F71" s="3">
        <f t="shared" si="2"/>
        <v>77.397427701776806</v>
      </c>
      <c r="G71" s="3">
        <f>SQRT(Tabella1[[#This Row],[Sup(km2)]])/PI()</f>
        <v>17.216437792758857</v>
      </c>
    </row>
    <row r="72" spans="1:7" x14ac:dyDescent="0.3">
      <c r="A72" s="1">
        <v>71</v>
      </c>
      <c r="B72" s="2" t="s">
        <v>82</v>
      </c>
      <c r="C72" s="3">
        <v>700753.5700000003</v>
      </c>
      <c r="D72" s="3">
        <v>7007.5357000000031</v>
      </c>
      <c r="E72" s="4">
        <v>626072</v>
      </c>
      <c r="F72" s="3">
        <f t="shared" si="2"/>
        <v>89.342677198205322</v>
      </c>
      <c r="G72" s="3">
        <f>SQRT(Tabella1[[#This Row],[Sup(km2)]])/PI()</f>
        <v>26.646046827624136</v>
      </c>
    </row>
    <row r="73" spans="1:7" x14ac:dyDescent="0.3">
      <c r="A73" s="1">
        <v>72</v>
      </c>
      <c r="B73" s="2" t="s">
        <v>83</v>
      </c>
      <c r="C73" s="3">
        <v>386287.9200000001</v>
      </c>
      <c r="D73" s="3">
        <v>3862.8792000000003</v>
      </c>
      <c r="E73" s="4">
        <v>1247303</v>
      </c>
      <c r="F73" s="3">
        <f t="shared" si="2"/>
        <v>322.89464293887312</v>
      </c>
      <c r="G73" s="3">
        <f>SQRT(Tabella1[[#This Row],[Sup(km2)]])/PI()</f>
        <v>19.783616777813073</v>
      </c>
    </row>
    <row r="74" spans="1:7" x14ac:dyDescent="0.3">
      <c r="A74" s="1">
        <v>73</v>
      </c>
      <c r="B74" s="2" t="s">
        <v>84</v>
      </c>
      <c r="C74" s="3">
        <v>246735.40000000002</v>
      </c>
      <c r="D74" s="3">
        <v>2467.3539999999998</v>
      </c>
      <c r="E74" s="4">
        <v>584649</v>
      </c>
      <c r="F74" s="3">
        <f t="shared" si="2"/>
        <v>236.95383799811461</v>
      </c>
      <c r="G74" s="3">
        <f>SQRT(Tabella1[[#This Row],[Sup(km2)]])/PI()</f>
        <v>15.811237388157092</v>
      </c>
    </row>
    <row r="75" spans="1:7" x14ac:dyDescent="0.3">
      <c r="A75" s="1">
        <v>74</v>
      </c>
      <c r="B75" s="2" t="s">
        <v>85</v>
      </c>
      <c r="C75" s="3">
        <v>186111.55999999997</v>
      </c>
      <c r="D75" s="3">
        <v>1861.1156000000003</v>
      </c>
      <c r="E75" s="4">
        <v>400801</v>
      </c>
      <c r="F75" s="3">
        <f t="shared" si="2"/>
        <v>215.3552417700437</v>
      </c>
      <c r="G75" s="3">
        <f>SQRT(Tabella1[[#This Row],[Sup(km2)]])/PI()</f>
        <v>13.732095087320788</v>
      </c>
    </row>
    <row r="76" spans="1:7" x14ac:dyDescent="0.3">
      <c r="A76" s="1">
        <v>75</v>
      </c>
      <c r="B76" s="2" t="s">
        <v>86</v>
      </c>
      <c r="C76" s="3">
        <v>279906.62000000011</v>
      </c>
      <c r="D76" s="3">
        <v>2799.0662000000002</v>
      </c>
      <c r="E76" s="4">
        <v>802018</v>
      </c>
      <c r="F76" s="3">
        <f t="shared" si="2"/>
        <v>286.53055794107331</v>
      </c>
      <c r="G76" s="3">
        <f>SQRT(Tabella1[[#This Row],[Sup(km2)]])/PI()</f>
        <v>16.84056710675922</v>
      </c>
    </row>
    <row r="77" spans="1:7" x14ac:dyDescent="0.3">
      <c r="A77" s="1">
        <v>76</v>
      </c>
      <c r="B77" s="2" t="s">
        <v>88</v>
      </c>
      <c r="C77" s="3">
        <v>659443.72999999986</v>
      </c>
      <c r="D77" s="3">
        <v>6594.4372999999996</v>
      </c>
      <c r="E77" s="4">
        <v>377935</v>
      </c>
      <c r="F77" s="3">
        <f t="shared" si="2"/>
        <v>57.311182562915569</v>
      </c>
      <c r="G77" s="3">
        <f>SQRT(Tabella1[[#This Row],[Sup(km2)]])/PI()</f>
        <v>25.848717428359617</v>
      </c>
    </row>
    <row r="78" spans="1:7" x14ac:dyDescent="0.3">
      <c r="A78" s="1">
        <v>77</v>
      </c>
      <c r="B78" s="2" t="s">
        <v>89</v>
      </c>
      <c r="C78" s="3">
        <v>347888.53</v>
      </c>
      <c r="D78" s="3">
        <v>3478.8852999999999</v>
      </c>
      <c r="E78" s="4">
        <v>200101</v>
      </c>
      <c r="F78" s="3">
        <f t="shared" si="2"/>
        <v>57.518711525211828</v>
      </c>
      <c r="G78" s="3">
        <f>SQRT(Tabella1[[#This Row],[Sup(km2)]])/PI()</f>
        <v>18.774577927397711</v>
      </c>
    </row>
    <row r="79" spans="1:7" x14ac:dyDescent="0.3">
      <c r="A79" s="1">
        <v>78</v>
      </c>
      <c r="B79" s="2" t="s">
        <v>90</v>
      </c>
      <c r="C79" s="3">
        <v>670975.01000000013</v>
      </c>
      <c r="D79" s="3">
        <v>6709.7501000000002</v>
      </c>
      <c r="E79" s="4">
        <v>714030</v>
      </c>
      <c r="F79" s="3">
        <f t="shared" si="2"/>
        <v>106.41677996323588</v>
      </c>
      <c r="G79" s="3">
        <f>SQRT(Tabella1[[#This Row],[Sup(km2)]])/PI()</f>
        <v>26.073738168438645</v>
      </c>
    </row>
    <row r="80" spans="1:7" x14ac:dyDescent="0.3">
      <c r="A80" s="1">
        <v>79</v>
      </c>
      <c r="B80" s="2" t="s">
        <v>91</v>
      </c>
      <c r="C80" s="3">
        <v>241545.12999999998</v>
      </c>
      <c r="D80" s="3">
        <v>2415.4512999999993</v>
      </c>
      <c r="E80" s="4">
        <v>359841</v>
      </c>
      <c r="F80" s="3">
        <f t="shared" si="2"/>
        <v>148.97464502803268</v>
      </c>
      <c r="G80" s="3">
        <f>SQRT(Tabella1[[#This Row],[Sup(km2)]])/PI()</f>
        <v>15.644052695718699</v>
      </c>
    </row>
    <row r="81" spans="1:7" x14ac:dyDescent="0.3">
      <c r="A81" s="1">
        <v>80</v>
      </c>
      <c r="B81" s="2" t="s">
        <v>92</v>
      </c>
      <c r="C81" s="3">
        <v>321037.3899999999</v>
      </c>
      <c r="D81" s="3">
        <v>3210.3739</v>
      </c>
      <c r="E81" s="4">
        <v>550967</v>
      </c>
      <c r="F81" s="3">
        <f t="shared" si="2"/>
        <v>171.62081961854972</v>
      </c>
      <c r="G81" s="3">
        <f>SQRT(Tabella1[[#This Row],[Sup(km2)]])/PI()</f>
        <v>18.035489554832388</v>
      </c>
    </row>
    <row r="82" spans="1:7" x14ac:dyDescent="0.3">
      <c r="A82" s="1">
        <v>81</v>
      </c>
      <c r="B82" s="2" t="s">
        <v>95</v>
      </c>
      <c r="C82" s="3">
        <v>246962.31000000008</v>
      </c>
      <c r="D82" s="3">
        <v>2469.6231000000007</v>
      </c>
      <c r="E82" s="4">
        <v>429917</v>
      </c>
      <c r="F82" s="3">
        <f t="shared" si="2"/>
        <v>174.0820289541347</v>
      </c>
      <c r="G82" s="3">
        <f>SQRT(Tabella1[[#This Row],[Sup(km2)]])/PI()</f>
        <v>15.818506112855903</v>
      </c>
    </row>
    <row r="83" spans="1:7" x14ac:dyDescent="0.3">
      <c r="A83" s="1">
        <v>82</v>
      </c>
      <c r="B83" s="2" t="s">
        <v>96</v>
      </c>
      <c r="C83" s="3">
        <v>500928.19000000006</v>
      </c>
      <c r="D83" s="3">
        <v>5009.2819000000018</v>
      </c>
      <c r="E83" s="4">
        <v>1243585</v>
      </c>
      <c r="F83" s="3">
        <f t="shared" si="2"/>
        <v>248.25614226262641</v>
      </c>
      <c r="G83" s="3">
        <f>SQRT(Tabella1[[#This Row],[Sup(km2)]])/PI()</f>
        <v>22.528789832259942</v>
      </c>
    </row>
    <row r="84" spans="1:7" x14ac:dyDescent="0.3">
      <c r="A84" s="1">
        <v>83</v>
      </c>
      <c r="B84" s="2" t="s">
        <v>97</v>
      </c>
      <c r="C84" s="3">
        <v>326611.82999999996</v>
      </c>
      <c r="D84" s="3">
        <v>3266.1183000000015</v>
      </c>
      <c r="E84" s="4">
        <v>649824</v>
      </c>
      <c r="F84" s="3">
        <f t="shared" si="2"/>
        <v>198.95911302416687</v>
      </c>
      <c r="G84" s="3">
        <f>SQRT(Tabella1[[#This Row],[Sup(km2)]])/PI()</f>
        <v>18.191398298973617</v>
      </c>
    </row>
    <row r="85" spans="1:7" x14ac:dyDescent="0.3">
      <c r="A85" s="1">
        <v>84</v>
      </c>
      <c r="B85" s="2" t="s">
        <v>98</v>
      </c>
      <c r="C85" s="3">
        <v>305258.97000000015</v>
      </c>
      <c r="D85" s="3">
        <v>3052.5897000000009</v>
      </c>
      <c r="E85" s="4">
        <v>446837</v>
      </c>
      <c r="F85" s="3">
        <f t="shared" si="2"/>
        <v>146.37964610835184</v>
      </c>
      <c r="G85" s="3">
        <f>SQRT(Tabella1[[#This Row],[Sup(km2)]])/PI()</f>
        <v>17.58669956468265</v>
      </c>
    </row>
    <row r="86" spans="1:7" x14ac:dyDescent="0.3">
      <c r="A86" s="1">
        <v>85</v>
      </c>
      <c r="B86" s="2" t="s">
        <v>99</v>
      </c>
      <c r="C86" s="3">
        <v>213836.94</v>
      </c>
      <c r="D86" s="3">
        <v>2138.3694</v>
      </c>
      <c r="E86" s="4">
        <v>273099</v>
      </c>
      <c r="F86" s="3">
        <f t="shared" si="2"/>
        <v>127.7136681809981</v>
      </c>
      <c r="G86" s="3">
        <f>SQRT(Tabella1[[#This Row],[Sup(km2)]])/PI()</f>
        <v>14.719446955390532</v>
      </c>
    </row>
    <row r="87" spans="1:7" x14ac:dyDescent="0.3">
      <c r="A87" s="1">
        <v>86</v>
      </c>
      <c r="B87" s="2" t="s">
        <v>100</v>
      </c>
      <c r="C87" s="3">
        <v>257470.43</v>
      </c>
      <c r="D87" s="3">
        <v>2574.7042999999999</v>
      </c>
      <c r="E87" s="4">
        <v>173451</v>
      </c>
      <c r="F87" s="3">
        <f t="shared" si="2"/>
        <v>67.3673477765971</v>
      </c>
      <c r="G87" s="3">
        <f>SQRT(Tabella1[[#This Row],[Sup(km2)]])/PI()</f>
        <v>16.151535134624719</v>
      </c>
    </row>
    <row r="88" spans="1:7" x14ac:dyDescent="0.3">
      <c r="A88" s="1">
        <v>87</v>
      </c>
      <c r="B88" s="2" t="s">
        <v>101</v>
      </c>
      <c r="C88" s="3">
        <v>357368.21</v>
      </c>
      <c r="D88" s="3">
        <v>3573.6821</v>
      </c>
      <c r="E88" s="4">
        <v>1078766</v>
      </c>
      <c r="F88" s="3">
        <f t="shared" si="2"/>
        <v>301.86400743367744</v>
      </c>
      <c r="G88" s="3">
        <f>SQRT(Tabella1[[#This Row],[Sup(km2)]])/PI()</f>
        <v>19.02865471685887</v>
      </c>
    </row>
    <row r="89" spans="1:7" x14ac:dyDescent="0.3">
      <c r="A89" s="1">
        <v>88</v>
      </c>
      <c r="B89" s="2" t="s">
        <v>102</v>
      </c>
      <c r="C89" s="3">
        <v>162388.54999999999</v>
      </c>
      <c r="D89" s="3">
        <v>1623.8855000000001</v>
      </c>
      <c r="E89" s="4">
        <v>307492</v>
      </c>
      <c r="F89" s="3">
        <f t="shared" si="2"/>
        <v>189.35571504271698</v>
      </c>
      <c r="G89" s="3">
        <f>SQRT(Tabella1[[#This Row],[Sup(km2)]])/PI()</f>
        <v>12.82708076530391</v>
      </c>
    </row>
    <row r="90" spans="1:7" x14ac:dyDescent="0.3">
      <c r="A90" s="1">
        <v>89</v>
      </c>
      <c r="B90" s="2" t="s">
        <v>103</v>
      </c>
      <c r="C90" s="3">
        <v>212413.36000000002</v>
      </c>
      <c r="D90" s="3">
        <v>2124.1336000000001</v>
      </c>
      <c r="E90" s="4">
        <v>399933</v>
      </c>
      <c r="F90" s="3">
        <f t="shared" si="2"/>
        <v>188.28053000056116</v>
      </c>
      <c r="G90" s="3">
        <f>SQRT(Tabella1[[#This Row],[Sup(km2)]])/PI()</f>
        <v>14.670369135316944</v>
      </c>
    </row>
    <row r="91" spans="1:7" x14ac:dyDescent="0.3">
      <c r="A91" s="1">
        <v>90</v>
      </c>
      <c r="B91" s="2" t="s">
        <v>104</v>
      </c>
      <c r="C91" s="3">
        <v>428590.9</v>
      </c>
      <c r="D91" s="3">
        <v>4285.9090000000006</v>
      </c>
      <c r="E91" s="4">
        <v>328043</v>
      </c>
      <c r="F91" s="3">
        <f t="shared" si="2"/>
        <v>76.539889204367142</v>
      </c>
      <c r="G91" s="3">
        <f>SQRT(Tabella1[[#This Row],[Sup(km2)]])/PI()</f>
        <v>20.838746912023009</v>
      </c>
    </row>
    <row r="92" spans="1:7" x14ac:dyDescent="0.3">
      <c r="A92" s="1">
        <v>91</v>
      </c>
      <c r="B92" s="2" t="s">
        <v>105</v>
      </c>
      <c r="C92" s="3">
        <v>393168.11000000004</v>
      </c>
      <c r="D92" s="3">
        <v>3931.6811000000007</v>
      </c>
      <c r="E92" s="4">
        <v>159197</v>
      </c>
      <c r="F92" s="3">
        <f t="shared" si="2"/>
        <v>40.490822106604725</v>
      </c>
      <c r="G92" s="3">
        <f>SQRT(Tabella1[[#This Row],[Sup(km2)]])/PI()</f>
        <v>19.959022590202373</v>
      </c>
    </row>
    <row r="93" spans="1:7" x14ac:dyDescent="0.3">
      <c r="A93" s="1">
        <v>92</v>
      </c>
      <c r="B93" s="2" t="s">
        <v>106</v>
      </c>
      <c r="C93" s="3">
        <v>457041.35</v>
      </c>
      <c r="D93" s="3">
        <v>4570.4135000000006</v>
      </c>
      <c r="E93" s="4">
        <v>550580</v>
      </c>
      <c r="F93" s="3">
        <f t="shared" si="2"/>
        <v>120.46612412640562</v>
      </c>
      <c r="G93" s="3">
        <f>SQRT(Tabella1[[#This Row],[Sup(km2)]])/PI()</f>
        <v>21.519286827284024</v>
      </c>
    </row>
    <row r="94" spans="1:7" x14ac:dyDescent="0.3">
      <c r="A94" s="1">
        <v>93</v>
      </c>
      <c r="B94" s="2" t="s">
        <v>35</v>
      </c>
      <c r="C94" s="3">
        <v>227541.67000000004</v>
      </c>
      <c r="D94" s="3">
        <v>2275.4167000000002</v>
      </c>
      <c r="E94" s="4">
        <v>310811</v>
      </c>
      <c r="F94" s="3">
        <f t="shared" si="2"/>
        <v>136.59520034286467</v>
      </c>
      <c r="G94" s="3">
        <f>SQRT(Tabella1[[#This Row],[Sup(km2)]])/PI()</f>
        <v>15.18380430997259</v>
      </c>
    </row>
    <row r="95" spans="1:7" x14ac:dyDescent="0.3">
      <c r="A95" s="1">
        <v>94</v>
      </c>
      <c r="B95" s="2" t="s">
        <v>76</v>
      </c>
      <c r="C95" s="3">
        <v>153523.99999999997</v>
      </c>
      <c r="D95" s="3">
        <v>1535.2399999999998</v>
      </c>
      <c r="E95" s="4">
        <v>87241</v>
      </c>
      <c r="F95" s="3">
        <f t="shared" si="2"/>
        <v>56.8256428962247</v>
      </c>
      <c r="G95" s="3">
        <f>SQRT(Tabella1[[#This Row],[Sup(km2)]])/PI()</f>
        <v>12.472062138037263</v>
      </c>
    </row>
    <row r="96" spans="1:7" x14ac:dyDescent="0.3">
      <c r="A96" s="1">
        <v>95</v>
      </c>
      <c r="B96" s="2" t="s">
        <v>107</v>
      </c>
      <c r="C96" s="3">
        <v>303424.56999999989</v>
      </c>
      <c r="D96" s="3">
        <v>3034.2457000000013</v>
      </c>
      <c r="E96" s="4">
        <v>163916</v>
      </c>
      <c r="F96" s="3">
        <f t="shared" si="2"/>
        <v>54.021993011310826</v>
      </c>
      <c r="G96" s="3">
        <f>SQRT(Tabella1[[#This Row],[Sup(km2)]])/PI()</f>
        <v>17.53377785263843</v>
      </c>
    </row>
    <row r="97" spans="1:7" x14ac:dyDescent="0.3">
      <c r="A97" s="1">
        <v>96</v>
      </c>
      <c r="B97" s="2" t="s">
        <v>8</v>
      </c>
      <c r="C97" s="3">
        <v>91328.390000000014</v>
      </c>
      <c r="D97" s="3">
        <v>913.28389999999968</v>
      </c>
      <c r="E97" s="4">
        <v>182192</v>
      </c>
      <c r="F97" s="3">
        <f t="shared" si="2"/>
        <v>199.4910892439909</v>
      </c>
      <c r="G97" s="3">
        <f>SQRT(Tabella1[[#This Row],[Sup(km2)]])/PI()</f>
        <v>9.6195117209497916</v>
      </c>
    </row>
    <row r="98" spans="1:7" x14ac:dyDescent="0.3">
      <c r="A98" s="1">
        <v>97</v>
      </c>
      <c r="B98" s="2" t="s">
        <v>20</v>
      </c>
      <c r="C98" s="3">
        <v>81457.930000000022</v>
      </c>
      <c r="D98" s="3">
        <v>814.57930000000033</v>
      </c>
      <c r="E98" s="4">
        <v>336310</v>
      </c>
      <c r="F98" s="3">
        <f t="shared" ref="F98:F129" si="3">+E98/D98</f>
        <v>412.86342532887818</v>
      </c>
      <c r="G98" s="3">
        <f>SQRT(Tabella1[[#This Row],[Sup(km2)]])/PI()</f>
        <v>9.0848301495706014</v>
      </c>
    </row>
    <row r="99" spans="1:7" x14ac:dyDescent="0.3">
      <c r="A99" s="1">
        <v>98</v>
      </c>
      <c r="B99" s="2" t="s">
        <v>21</v>
      </c>
      <c r="C99" s="3">
        <v>78299.12</v>
      </c>
      <c r="D99" s="3">
        <v>782.99120000000005</v>
      </c>
      <c r="E99" s="4">
        <v>223755</v>
      </c>
      <c r="F99" s="3">
        <f t="shared" si="3"/>
        <v>285.76949523826062</v>
      </c>
      <c r="G99" s="3">
        <f>SQRT(Tabella1[[#This Row],[Sup(km2)]])/PI()</f>
        <v>8.906940842148579</v>
      </c>
    </row>
    <row r="100" spans="1:7" x14ac:dyDescent="0.3">
      <c r="A100" s="1">
        <v>99</v>
      </c>
      <c r="B100" s="2" t="s">
        <v>48</v>
      </c>
      <c r="C100" s="3">
        <v>86488.16</v>
      </c>
      <c r="D100" s="3">
        <v>864.88159999999993</v>
      </c>
      <c r="E100" s="4">
        <v>321769</v>
      </c>
      <c r="F100" s="3">
        <f t="shared" si="3"/>
        <v>372.03820731068856</v>
      </c>
      <c r="G100" s="3">
        <f>SQRT(Tabella1[[#This Row],[Sup(km2)]])/PI()</f>
        <v>9.3611338748294219</v>
      </c>
    </row>
    <row r="101" spans="1:7" x14ac:dyDescent="0.3">
      <c r="A101" s="1">
        <v>100</v>
      </c>
      <c r="B101" s="2" t="s">
        <v>58</v>
      </c>
      <c r="C101" s="3">
        <v>36571.56</v>
      </c>
      <c r="D101" s="3">
        <v>365.71560000000005</v>
      </c>
      <c r="E101" s="4">
        <v>245916</v>
      </c>
      <c r="F101" s="3">
        <f t="shared" si="3"/>
        <v>672.42414597572531</v>
      </c>
      <c r="G101" s="3">
        <f>SQRT(Tabella1[[#This Row],[Sup(km2)]])/PI()</f>
        <v>6.0872602596297583</v>
      </c>
    </row>
    <row r="102" spans="1:7" x14ac:dyDescent="0.3">
      <c r="A102" s="1">
        <v>101</v>
      </c>
      <c r="B102" s="2" t="s">
        <v>93</v>
      </c>
      <c r="C102" s="3">
        <v>173568.47999999998</v>
      </c>
      <c r="D102" s="3">
        <v>1735.6847999999998</v>
      </c>
      <c r="E102" s="4">
        <v>170803</v>
      </c>
      <c r="F102" s="3">
        <f t="shared" si="3"/>
        <v>98.406692275002939</v>
      </c>
      <c r="G102" s="3">
        <f>SQRT(Tabella1[[#This Row],[Sup(km2)]])/PI()</f>
        <v>13.261283435852439</v>
      </c>
    </row>
    <row r="103" spans="1:7" x14ac:dyDescent="0.3">
      <c r="A103" s="1">
        <v>102</v>
      </c>
      <c r="B103" s="2" t="s">
        <v>94</v>
      </c>
      <c r="C103" s="3">
        <v>115064.19999999998</v>
      </c>
      <c r="D103" s="3">
        <v>1150.6420000000001</v>
      </c>
      <c r="E103" s="4">
        <v>163409</v>
      </c>
      <c r="F103" s="3">
        <f t="shared" si="3"/>
        <v>142.01550091166496</v>
      </c>
      <c r="G103" s="3">
        <f>SQRT(Tabella1[[#This Row],[Sup(km2)]])/PI()</f>
        <v>10.79742605386056</v>
      </c>
    </row>
    <row r="104" spans="1:7" x14ac:dyDescent="0.3">
      <c r="A104" s="1">
        <v>103</v>
      </c>
      <c r="B104" s="2" t="s">
        <v>9</v>
      </c>
      <c r="C104" s="3">
        <v>226090.90000000005</v>
      </c>
      <c r="D104" s="3">
        <v>2260.9090000000015</v>
      </c>
      <c r="E104" s="4">
        <v>160264</v>
      </c>
      <c r="F104" s="3">
        <f t="shared" si="3"/>
        <v>70.884763606142442</v>
      </c>
      <c r="G104" s="3">
        <f>SQRT(Tabella1[[#This Row],[Sup(km2)]])/PI()</f>
        <v>15.13532213028895</v>
      </c>
    </row>
    <row r="105" spans="1:7" x14ac:dyDescent="0.3">
      <c r="A105" s="1">
        <v>104</v>
      </c>
      <c r="B105" s="2" t="s">
        <v>108</v>
      </c>
      <c r="C105" s="3">
        <v>340618.04000000004</v>
      </c>
      <c r="D105" s="3">
        <v>3406.1803999999997</v>
      </c>
      <c r="E105" s="4">
        <v>150501</v>
      </c>
      <c r="F105" s="3">
        <f t="shared" si="3"/>
        <v>44.184682643350307</v>
      </c>
      <c r="G105" s="3">
        <f>SQRT(Tabella1[[#This Row],[Sup(km2)]])/PI()</f>
        <v>18.577357988350538</v>
      </c>
    </row>
    <row r="106" spans="1:7" x14ac:dyDescent="0.3">
      <c r="A106" s="1">
        <v>105</v>
      </c>
      <c r="B106" s="2" t="s">
        <v>109</v>
      </c>
      <c r="C106" s="3">
        <v>185454.68000000002</v>
      </c>
      <c r="D106" s="3">
        <v>1854.5468000000003</v>
      </c>
      <c r="E106" s="4">
        <v>57329</v>
      </c>
      <c r="F106" s="3">
        <f t="shared" si="3"/>
        <v>30.912673651589699</v>
      </c>
      <c r="G106" s="3">
        <f>SQRT(Tabella1[[#This Row],[Sup(km2)]])/PI()</f>
        <v>13.707839979227579</v>
      </c>
    </row>
    <row r="107" spans="1:7" x14ac:dyDescent="0.3">
      <c r="A107" s="1">
        <v>106</v>
      </c>
      <c r="B107" s="2" t="s">
        <v>110</v>
      </c>
      <c r="C107" s="3">
        <v>151733.7399999999</v>
      </c>
      <c r="D107" s="3">
        <v>1517.3374000000001</v>
      </c>
      <c r="E107" s="4">
        <v>101256</v>
      </c>
      <c r="F107" s="3">
        <f t="shared" si="3"/>
        <v>66.732685821887728</v>
      </c>
      <c r="G107" s="3">
        <f>SQRT(Tabella1[[#This Row],[Sup(km2)]])/PI()</f>
        <v>12.399129862727762</v>
      </c>
    </row>
    <row r="108" spans="1:7" x14ac:dyDescent="0.3">
      <c r="A108" s="1">
        <v>107</v>
      </c>
      <c r="B108" s="2" t="s">
        <v>111</v>
      </c>
      <c r="C108" s="3">
        <v>149970.70000000001</v>
      </c>
      <c r="D108" s="3">
        <v>1499.7069999999999</v>
      </c>
      <c r="E108" s="4">
        <v>128540</v>
      </c>
      <c r="F108" s="3">
        <f t="shared" si="3"/>
        <v>85.710075368055229</v>
      </c>
      <c r="G108" s="3">
        <f>SQRT(Tabella1[[#This Row],[Sup(km2)]])/PI()</f>
        <v>12.326884779079403</v>
      </c>
    </row>
    <row r="109" spans="1:7" x14ac:dyDescent="0.3">
      <c r="A109" s="1">
        <v>108</v>
      </c>
      <c r="B109" s="2" t="s">
        <v>22</v>
      </c>
      <c r="C109" s="3">
        <v>40541.360000000001</v>
      </c>
      <c r="D109" s="3">
        <v>405.41359999999997</v>
      </c>
      <c r="E109" s="4">
        <v>840129</v>
      </c>
      <c r="F109" s="3">
        <f t="shared" si="3"/>
        <v>2072.2763123881391</v>
      </c>
      <c r="G109" s="3">
        <f>SQRT(Tabella1[[#This Row],[Sup(km2)]])/PI()</f>
        <v>6.4091330003910247</v>
      </c>
    </row>
    <row r="110" spans="1:7" x14ac:dyDescent="0.3">
      <c r="A110" s="1">
        <v>109</v>
      </c>
      <c r="B110" s="2" t="s">
        <v>65</v>
      </c>
      <c r="C110" s="3">
        <v>86276.72</v>
      </c>
      <c r="D110" s="3">
        <v>862.76719999999989</v>
      </c>
      <c r="E110" s="4">
        <v>174857</v>
      </c>
      <c r="F110" s="3">
        <f t="shared" si="3"/>
        <v>202.66996705484402</v>
      </c>
      <c r="G110" s="3">
        <f>SQRT(Tabella1[[#This Row],[Sup(km2)]])/PI()</f>
        <v>9.3496841610711936</v>
      </c>
    </row>
    <row r="111" spans="1:7" x14ac:dyDescent="0.3">
      <c r="A111" s="1">
        <v>110</v>
      </c>
      <c r="B111" s="2" t="s">
        <v>87</v>
      </c>
      <c r="C111" s="3">
        <v>154295.34</v>
      </c>
      <c r="D111" s="3">
        <v>1542.9534000000001</v>
      </c>
      <c r="E111" s="4">
        <v>391723</v>
      </c>
      <c r="F111" s="3">
        <f t="shared" si="3"/>
        <v>253.87869782716703</v>
      </c>
      <c r="G111" s="3">
        <f>SQRT(Tabella1[[#This Row],[Sup(km2)]])/PI()</f>
        <v>12.503354141708115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</dc:creator>
  <cp:lastModifiedBy>ludovico lentini</cp:lastModifiedBy>
  <dcterms:created xsi:type="dcterms:W3CDTF">2021-02-01T18:25:20Z</dcterms:created>
  <dcterms:modified xsi:type="dcterms:W3CDTF">2023-02-15T19:19:38Z</dcterms:modified>
</cp:coreProperties>
</file>