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455813A0-DF88-457D-B131-2545B2A88C4A}" xr6:coauthVersionLast="33" xr6:coauthVersionMax="33" xr10:uidLastSave="{00000000-0000-0000-0000-000000000000}"/>
  <bookViews>
    <workbookView xWindow="0" yWindow="0" windowWidth="17256" windowHeight="5652" activeTab="9" xr2:uid="{00000000-000D-0000-FFFF-FFFF00000000}"/>
  </bookViews>
  <sheets>
    <sheet name="Index" sheetId="1" r:id="rId1"/>
    <sheet name="Part I" sheetId="2" r:id="rId2"/>
    <sheet name="Part II" sheetId="3" r:id="rId3"/>
    <sheet name="Part III" sheetId="5" r:id="rId4"/>
    <sheet name="Part IV" sheetId="6" r:id="rId5"/>
    <sheet name="Part V" sheetId="4" r:id="rId6"/>
    <sheet name="Part VI" sheetId="7" r:id="rId7"/>
    <sheet name="Part VII" sheetId="8" r:id="rId8"/>
    <sheet name="Results" sheetId="9" r:id="rId9"/>
    <sheet name="Chart" sheetId="11" r:id="rId10"/>
  </sheets>
  <calcPr calcId="179017"/>
</workbook>
</file>

<file path=xl/calcChain.xml><?xml version="1.0" encoding="utf-8"?>
<calcChain xmlns="http://schemas.openxmlformats.org/spreadsheetml/2006/main">
  <c r="I11" i="2" l="1"/>
  <c r="J11" i="2" s="1"/>
  <c r="N11" i="2" s="1"/>
  <c r="J15" i="2"/>
  <c r="N15" i="2" s="1"/>
  <c r="J15" i="3"/>
  <c r="N15" i="3" s="1"/>
  <c r="I11" i="3"/>
  <c r="J13" i="3" s="1"/>
  <c r="N13" i="3" s="1"/>
  <c r="J15" i="5"/>
  <c r="N15" i="5" s="1"/>
  <c r="I11" i="5"/>
  <c r="J11" i="5" s="1"/>
  <c r="N11" i="5" s="1"/>
  <c r="J15" i="6"/>
  <c r="N15" i="6" s="1"/>
  <c r="I11" i="6"/>
  <c r="J13" i="6" s="1"/>
  <c r="N13" i="6" s="1"/>
  <c r="J15" i="4"/>
  <c r="N15" i="4" s="1"/>
  <c r="I11" i="4"/>
  <c r="J13" i="4" s="1"/>
  <c r="N13" i="4" s="1"/>
  <c r="J15" i="7"/>
  <c r="N15" i="7" s="1"/>
  <c r="I11" i="7"/>
  <c r="J13" i="7" s="1"/>
  <c r="N13" i="7" s="1"/>
  <c r="J15" i="8"/>
  <c r="N15" i="8" s="1"/>
  <c r="I11" i="8"/>
  <c r="J13" i="8" s="1"/>
  <c r="N13" i="8" s="1"/>
  <c r="M11" i="9"/>
  <c r="M6" i="9"/>
  <c r="M7" i="9"/>
  <c r="M9" i="9"/>
  <c r="M10" i="9"/>
  <c r="M12" i="9"/>
  <c r="M8" i="9"/>
  <c r="E11" i="9"/>
  <c r="E6" i="9"/>
  <c r="E8" i="9"/>
  <c r="E10" i="9"/>
  <c r="E7" i="9"/>
  <c r="E9" i="9"/>
  <c r="E12" i="9"/>
  <c r="F11" i="9"/>
  <c r="F8" i="9"/>
  <c r="F9" i="9"/>
  <c r="F10" i="9"/>
  <c r="F12" i="9"/>
  <c r="F6" i="9"/>
  <c r="F7" i="9"/>
  <c r="G11" i="9"/>
  <c r="G6" i="9"/>
  <c r="G7" i="9"/>
  <c r="G8" i="9"/>
  <c r="G9" i="9"/>
  <c r="G10" i="9"/>
  <c r="G12" i="9"/>
  <c r="H11" i="9"/>
  <c r="H6" i="9"/>
  <c r="H7" i="9"/>
  <c r="H8" i="9"/>
  <c r="H9" i="9"/>
  <c r="H10" i="9"/>
  <c r="H12" i="9"/>
  <c r="I11" i="9"/>
  <c r="I6" i="9"/>
  <c r="I7" i="9"/>
  <c r="I8" i="9"/>
  <c r="I9" i="9"/>
  <c r="I10" i="9"/>
  <c r="I12" i="9"/>
  <c r="J11" i="9"/>
  <c r="J9" i="9"/>
  <c r="J10" i="9"/>
  <c r="J6" i="9"/>
  <c r="J7" i="9"/>
  <c r="J8" i="9"/>
  <c r="J12" i="9"/>
  <c r="K11" i="9"/>
  <c r="K7" i="9"/>
  <c r="K8" i="9"/>
  <c r="K9" i="9"/>
  <c r="K10" i="9"/>
  <c r="K6" i="9"/>
  <c r="K12" i="9"/>
  <c r="L11" i="9"/>
  <c r="L6" i="9"/>
  <c r="L9" i="9"/>
  <c r="L10" i="9"/>
  <c r="L7" i="9"/>
  <c r="L8" i="9"/>
  <c r="L12" i="9"/>
  <c r="J11" i="8"/>
  <c r="N11" i="8" s="1"/>
  <c r="J13" i="2"/>
  <c r="N13" i="2" s="1"/>
  <c r="N17" i="8" l="1"/>
  <c r="J17" i="8" s="1"/>
  <c r="J11" i="7"/>
  <c r="N11" i="7" s="1"/>
  <c r="N17" i="7" s="1"/>
  <c r="J17" i="7" s="1"/>
  <c r="F13" i="9"/>
  <c r="E19" i="9" s="1"/>
  <c r="L13" i="9"/>
  <c r="E25" i="9" s="1"/>
  <c r="J11" i="4"/>
  <c r="N11" i="4" s="1"/>
  <c r="N17" i="4" s="1"/>
  <c r="J17" i="4" s="1"/>
  <c r="J13" i="9"/>
  <c r="E23" i="9" s="1"/>
  <c r="G13" i="9"/>
  <c r="E20" i="9" s="1"/>
  <c r="J11" i="6"/>
  <c r="N11" i="6" s="1"/>
  <c r="N17" i="6" s="1"/>
  <c r="J17" i="6" s="1"/>
  <c r="K13" i="9"/>
  <c r="E24" i="9" s="1"/>
  <c r="E13" i="9"/>
  <c r="E18" i="9" s="1"/>
  <c r="H13" i="9"/>
  <c r="E21" i="9" s="1"/>
  <c r="J13" i="5"/>
  <c r="N13" i="5" s="1"/>
  <c r="N17" i="5" s="1"/>
  <c r="J17" i="5" s="1"/>
  <c r="M13" i="9"/>
  <c r="E26" i="9" s="1"/>
  <c r="J11" i="3"/>
  <c r="N11" i="3" s="1"/>
  <c r="I13" i="9"/>
  <c r="E22" i="9" s="1"/>
  <c r="N17" i="2"/>
  <c r="J17" i="2" s="1"/>
  <c r="N17" i="3"/>
  <c r="J17" i="3" s="1"/>
  <c r="F20" i="9" l="1"/>
  <c r="B20" i="9" s="1"/>
  <c r="F25" i="9"/>
  <c r="B25" i="9" s="1"/>
  <c r="F18" i="9"/>
  <c r="B18" i="9" s="1"/>
  <c r="F19" i="9"/>
  <c r="B19" i="9" s="1"/>
  <c r="F26" i="9"/>
  <c r="B26" i="9" s="1"/>
  <c r="F22" i="9"/>
  <c r="B22" i="9" s="1"/>
  <c r="F21" i="9"/>
  <c r="B21" i="9" s="1"/>
  <c r="F24" i="9"/>
  <c r="B24" i="9" s="1"/>
  <c r="F23" i="9"/>
  <c r="B23" i="9" s="1"/>
</calcChain>
</file>

<file path=xl/sharedStrings.xml><?xml version="1.0" encoding="utf-8"?>
<sst xmlns="http://schemas.openxmlformats.org/spreadsheetml/2006/main" count="114" uniqueCount="101">
  <si>
    <t>The Team Role Inventory Test</t>
  </si>
  <si>
    <t>Based on the work of Dr. Meredith Belbin</t>
  </si>
  <si>
    <t>Click Here To Proceed To Part I</t>
  </si>
  <si>
    <t>What I Believe I Can Contribute to a Team:</t>
  </si>
  <si>
    <t>I think I can quickly see and take advantage of opportunities.</t>
  </si>
  <si>
    <t>You have ten (10) points to distribute amongst the statements on the left, depending on how much you agree with each of them. Statements you disagree with or are indifferent to will be awarded zero points. You may not give negative points to any statement, nor are you allowed to award fewer than ten points in total. You may distribute points as you wish.</t>
  </si>
  <si>
    <t>I can work well with a very wide range of people.</t>
  </si>
  <si>
    <t>I can usually sense what is realistic and likely to work.</t>
  </si>
  <si>
    <t>My capacity to follow through has much to do with my personal effectiveness.</t>
  </si>
  <si>
    <t>Points Remaining:</t>
  </si>
  <si>
    <t>My ability rests in being able to draw people out whenever I detect they have something of value to contribute to group activities.</t>
  </si>
  <si>
    <t>My technical knowledge and experience is usually my major asset.</t>
  </si>
  <si>
    <t>I can offer a reasoned case for alternative courses of action without introducing bias or prejudice.</t>
  </si>
  <si>
    <t>Producing ideas is one of my natural assets.</t>
  </si>
  <si>
    <t>I am ready to face temporary unpopularity if it leads to worthwhile results in the end.</t>
  </si>
  <si>
    <t>Click Here To Proceed To Part II</t>
  </si>
  <si>
    <t>If I Have a Possible Shortcoming in Teamwork, It Could Be That:</t>
  </si>
  <si>
    <t>I am not at ease unless meetings are well structured and controlled and generally well conducted.</t>
  </si>
  <si>
    <t>My objective outlook makes it difficult for me to join in readily and enthusiastically with colleagues.</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</si>
  <si>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</si>
  <si>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</si>
  <si>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</si>
  <si>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 am sometimes seen as forceful and authoritarian if there is a need to get something done.</t>
  </si>
  <si>
    <t>I am inclined to be generous towards others who have a valid viewpoint that has not been given a proper airing.</t>
  </si>
  <si>
    <t>I am reluctant to contribute unless the subject being discussed deals with an area I know well.</t>
  </si>
  <si>
    <t>I have a tendency to talk too much once the group gets on to new ideas.</t>
  </si>
  <si>
    <t>Click Here To Proceed To Part III</t>
  </si>
  <si>
    <t>When Involved in a Project with Other People:</t>
  </si>
  <si>
    <t>I can be counted on to contribute something original.</t>
  </si>
  <si>
    <t>My general vigilance prevents careless mistakes and omissions being made.</t>
  </si>
  <si>
    <t>I have an aptitude for influencing people without pressurizing them.</t>
  </si>
  <si>
    <t>I am keen to look for the latest in new ideas and developments.</t>
  </si>
  <si>
    <t>I try to maintain my sense of professionalism.</t>
  </si>
  <si>
    <t>I believe that my capacity for judgements can help to bring about the right decisions.</t>
  </si>
  <si>
    <t>I am always ready to back a good suggestion in the common interest.</t>
  </si>
  <si>
    <t>I am ready to press for action to make sure the meeting does not waste time or lose sight of the main objective.</t>
  </si>
  <si>
    <t>I can be relied upon to see that all essential work is organized.</t>
  </si>
  <si>
    <t>Click Here To Proceed To Part IV</t>
  </si>
  <si>
    <t>My Characteristic Approach to Group Work is That:</t>
  </si>
  <si>
    <t>I have a quiet interest in getting to know colleagues better.</t>
  </si>
  <si>
    <t>While I am interested in all views, I have no hesitation in making up my mind once a decision has to be made.</t>
  </si>
  <si>
    <t>I am not reluctant to challenge the views of others or to hold a minority view myself.</t>
  </si>
  <si>
    <t>I think I have a talent for making things work once a plan has to be put into operation.</t>
  </si>
  <si>
    <t>I have a tendency to avoid the obvious and come out with the unexpected.</t>
  </si>
  <si>
    <t>I am ready to make use of contacts outside of the group itself.</t>
  </si>
  <si>
    <t>I bring a touch of perfectionism to any job I undertake.</t>
  </si>
  <si>
    <t>I can usually find a line of argument to refute unsound propositions.</t>
  </si>
  <si>
    <t>I contribute when I know what I'm talking about.</t>
  </si>
  <si>
    <t>Click Here To Proceed To Part V</t>
  </si>
  <si>
    <t>I Gain Satisfaction In a Job Because:</t>
  </si>
  <si>
    <t>I enjoy analyzing situations and weighing up all the possible choices.</t>
  </si>
  <si>
    <t>I feel that I am using my special qualifications and training to advantage.</t>
  </si>
  <si>
    <t>I like to find a field that stretches my imagination.</t>
  </si>
  <si>
    <t>I feel in my element when I can give a task my full attention.</t>
  </si>
  <si>
    <t>I am interested in finding practical solutions to problems.</t>
  </si>
  <si>
    <t>I like to feel I am fostering good working relationships.</t>
  </si>
  <si>
    <t>I can meet people who may have something new to offer.</t>
  </si>
  <si>
    <t>I can get people to agree on a necessary course of action.</t>
  </si>
  <si>
    <t>I can have a strong influence on decisions.</t>
  </si>
  <si>
    <t>Click Here To Proceed To Part VI</t>
  </si>
  <si>
    <t>If I Am Suddenly Given a Difficult Task with Limited Time and Unfamiliar People:</t>
  </si>
  <si>
    <t>I tend to read up as much as I conveniently can on the subject.</t>
  </si>
  <si>
    <t>I would retain a steadiness of purpose in spite of the pressures.</t>
  </si>
  <si>
    <t>I would open up discussions with a view to stimulating new thoughts and getting something moving.</t>
  </si>
  <si>
    <t>I believe that I would keep cool and maintain my capacity to think straight.</t>
  </si>
  <si>
    <t>I would find some way of reducing the size of the task by establishing what different individuals might best contribute.</t>
  </si>
  <si>
    <t>I would feel like retiring to a corner to devise a way out of the impasse before developing a line.</t>
  </si>
  <si>
    <t>I would be prepared to take a positive lead if I felt the group was making no progress.</t>
  </si>
  <si>
    <t>My natural sense of urgency would help ensure that we did not fall behind schedule.</t>
  </si>
  <si>
    <t>I would be ready to work with the person who showed the most positive approach.</t>
  </si>
  <si>
    <t>Click Here To Proceed To Part VII</t>
  </si>
  <si>
    <t>With Reference to the Problems to Which I Am Subject in Working in Groups:</t>
  </si>
  <si>
    <t>I am apt to show my impatience with those who are obstructing progress.</t>
  </si>
  <si>
    <t>I hesitate to get my points across when I run up against real opposition.</t>
  </si>
  <si>
    <t>I am inclined to feel I am wasting my time and would do better on my own.</t>
  </si>
  <si>
    <t>I am conscious of demanding from others the things I cannot do myself.</t>
  </si>
  <si>
    <t>I am tend to get bored rather easily and rely on one or two stimulating members to spark me off.</t>
  </si>
  <si>
    <t>My desire to ensure that work is properly done can hold up proceedings.</t>
  </si>
  <si>
    <t>Others may criticise me for being too analytical and insufficiently intuitive.</t>
  </si>
  <si>
    <t>I find it difficult to get started unless the goals are clear.</t>
  </si>
  <si>
    <t>I am sometimes poor at explaining and clarifying complex points that occur to me.</t>
  </si>
  <si>
    <t>Click Here To Proceed To the Results Page</t>
  </si>
  <si>
    <t>Section</t>
  </si>
  <si>
    <t>Total</t>
  </si>
  <si>
    <t>I</t>
  </si>
  <si>
    <t>II</t>
  </si>
  <si>
    <t>III</t>
  </si>
  <si>
    <t>IV</t>
  </si>
  <si>
    <t>V</t>
  </si>
  <si>
    <t>VI</t>
  </si>
  <si>
    <t>VII</t>
  </si>
  <si>
    <t>Roles</t>
  </si>
  <si>
    <t>Implementor</t>
  </si>
  <si>
    <t>Coordinator</t>
  </si>
  <si>
    <t>Shaper</t>
  </si>
  <si>
    <t>Plant</t>
  </si>
  <si>
    <t>Resource Investigator</t>
  </si>
  <si>
    <t>Monitor Evaluator</t>
  </si>
  <si>
    <t>Team Worker</t>
  </si>
  <si>
    <t>Complete Finisher</t>
  </si>
  <si>
    <t>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</si>
</sst>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charset val="161"/>
    </font>
    <font>
      <b/>
      <sz val="10"/>
      <name val="Arial"/>
      <family val="2"/>
    </font>
    <font>
      <b/>
      <sz val="10"/>
      <color indexed="10"/>
      <name val="Arial"/>
      <family val="2"/>
    </font>
    <font>
      <b/>
      <sz val="10"/>
      <color indexed="57"/>
      <name val="Arial"/>
      <family val="2"/>
    </font>
    <font>
      <b/>
      <sz val="10"/>
      <color indexed="22"/>
      <name val="Arial"/>
      <family val="2"/>
    </font>
    <font>
      <sz val="10"/>
      <color indexed="22"/>
      <name val="Arial"/>
      <family val="2"/>
    </font>
    <font>
      <sz val="10"/>
      <color indexed="63"/>
      <name val="Arial"/>
      <family val="2"/>
    </font>
    <font>
      <b/>
      <sz val="14"/>
      <color indexed="22"/>
      <name val="Arial"/>
      <family val="2"/>
    </font>
    <font>
      <u/>
      <sz val="10"/>
      <color indexed="12"/>
      <name val="Arial"/>
      <charset val="161"/>
    </font>
    <font>
      <b/>
      <sz val="14"/>
      <name val="Arial"/>
      <family val="2"/>
    </font>
    <font>
      <b/>
      <sz val="48"/>
      <name val="Arial"/>
      <family val="2"/>
    </font>
    <font>
      <sz val="14"/>
      <name val="Arial"/>
      <family val="2"/>
    </font>
  </fonts>
  <fills count="5">
    <fill>
      <patternFill patternType="none"/>
    </fill>
    <fill>
      <patternFill patternType="gray125"/>
    </fill>
    <fill>
      <patternFill patternType="solid">
        <fgColor indexed="63"/>
        <bgColor indexed="63"/>
      </patternFill>
    </fill>
    <fill>
      <patternFill patternType="solid">
        <fgColor indexed="63"/>
        <bgColor indexed="64"/>
      </patternFill>
    </fill>
    <fill>
      <patternFill patternType="solid">
        <fgColor indexed="22"/>
        <bgColor indexed="64"/>
      </patternFill>
    </fill>
  </fills>
  <borders count="4">
    <border>
      <left/>
      <right/>
      <top/>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style="thick">
        <color indexed="22"/>
      </top>
      <bottom/>
      <diagonal/>
    </border>
    <border>
      <left style="thick">
        <color indexed="22"/>
      </left>
      <right style="thick">
        <color indexed="22"/>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6">
    <xf numFmtId="0" fontId="0" fillId="0" borderId="0" xfId="0"/>
    <xf numFmtId="0" fontId="1" fillId="2" borderId="0" xfId="0" applyFont="1" applyFill="1"/>
    <xf numFmtId="0" fontId="0" fillId="2" borderId="0" xfId="0" applyFill="1" applyAlignment="1">
      <alignment wrapText="1"/>
    </xf>
    <xf numFmtId="0" fontId="0" fillId="2" borderId="0" xfId="0" applyFill="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xf>
    <xf numFmtId="0" fontId="9" fillId="2" borderId="0" xfId="0" applyFont="1" applyFill="1" applyAlignment="1">
      <alignment horizontal="center" vertical="center"/>
    </xf>
    <xf numFmtId="0" fontId="4" fillId="3" borderId="0" xfId="0" applyFont="1" applyFill="1" applyAlignment="1">
      <alignment horizontal="right" vertical="center"/>
    </xf>
    <xf numFmtId="0" fontId="0" fillId="3" borderId="0" xfId="0" applyFill="1"/>
    <xf numFmtId="0" fontId="5" fillId="3" borderId="0" xfId="0" applyFont="1" applyFill="1"/>
    <xf numFmtId="0" fontId="4" fillId="3" borderId="0" xfId="0" applyFont="1" applyFill="1" applyAlignment="1">
      <alignment horizontal="right"/>
    </xf>
    <xf numFmtId="0" fontId="4" fillId="3" borderId="0" xfId="0" applyFont="1" applyFill="1" applyBorder="1"/>
    <xf numFmtId="0" fontId="4" fillId="3" borderId="0" xfId="0" applyFont="1" applyFill="1"/>
    <xf numFmtId="0" fontId="2" fillId="3" borderId="0" xfId="0" quotePrefix="1" applyFont="1" applyFill="1" applyAlignment="1">
      <alignment horizontal="right"/>
    </xf>
    <xf numFmtId="0" fontId="6" fillId="3" borderId="0" xfId="0" applyFont="1" applyFill="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7" fillId="2" borderId="0" xfId="0" applyFont="1" applyFill="1" applyBorder="1" applyAlignment="1">
      <alignment horizontal="center" vertical="center"/>
    </xf>
    <xf numFmtId="0" fontId="0" fillId="4" borderId="0" xfId="0" applyFill="1"/>
    <xf numFmtId="0" fontId="10" fillId="4" borderId="0" xfId="0" applyFont="1" applyFill="1" applyAlignment="1">
      <alignment wrapText="1"/>
    </xf>
    <xf numFmtId="0" fontId="1" fillId="0" borderId="0" xfId="0" applyFont="1" applyAlignment="1">
      <alignment wrapText="1"/>
    </xf>
    <xf numFmtId="0" fontId="11" fillId="4" borderId="0" xfId="0" applyFont="1" applyFill="1" applyAlignment="1"/>
    <xf numFmtId="0" fontId="0" fillId="0" borderId="0" xfId="0" applyAlignment="1"/>
    <xf numFmtId="0" fontId="7" fillId="2" borderId="0" xfId="1" applyFont="1" applyFill="1" applyAlignment="1" applyProtection="1">
      <alignment horizontal="center" vertical="center" wrapText="1"/>
    </xf>
    <xf numFmtId="0" fontId="2" fillId="2" borderId="0" xfId="0" applyFont="1" applyFill="1" applyAlignment="1">
      <alignment horizontal="center" vertical="center" shrinkToFit="1"/>
    </xf>
    <xf numFmtId="0" fontId="3" fillId="2" borderId="0" xfId="0" applyFont="1" applyFill="1" applyAlignment="1">
      <alignment horizontal="center" vertical="center" shrinkToFit="1"/>
    </xf>
    <xf numFmtId="0" fontId="4" fillId="2" borderId="0" xfId="0" applyFont="1" applyFill="1" applyAlignment="1">
      <alignment horizontal="justify" vertical="center" wrapText="1"/>
    </xf>
    <xf numFmtId="0" fontId="5" fillId="2" borderId="0" xfId="0" applyFont="1" applyFill="1" applyAlignment="1">
      <alignment horizontal="justify"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2" fillId="2" borderId="0" xfId="0" applyFont="1" applyFill="1" applyAlignment="1">
      <alignment horizontal="center" vertical="center"/>
    </xf>
    <xf numFmtId="0" fontId="4"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C0C0C0"/>
                </a:solidFill>
                <a:latin typeface="Arial"/>
                <a:ea typeface="Arial"/>
                <a:cs typeface="Arial"/>
              </a:defRPr>
            </a:pPr>
            <a:r>
              <a:rPr lang="da-DK"/>
              <a:t>Your Personal Role Inventory</a:t>
            </a:r>
          </a:p>
        </c:rich>
      </c:tx>
      <c:layout>
        <c:manualLayout>
          <c:xMode val="edge"/>
          <c:yMode val="edge"/>
          <c:x val="0.38159259108155519"/>
          <c:y val="2.0304604781545166E-2"/>
        </c:manualLayout>
      </c:layout>
      <c:overlay val="0"/>
      <c:spPr>
        <a:noFill/>
        <a:ln w="25400">
          <a:noFill/>
        </a:ln>
      </c:spPr>
    </c:title>
    <c:autoTitleDeleted val="0"/>
    <c:plotArea>
      <c:layout>
        <c:manualLayout>
          <c:layoutTarget val="inner"/>
          <c:xMode val="edge"/>
          <c:yMode val="edge"/>
          <c:x val="0.27817993795243018"/>
          <c:y val="0.18274111675126903"/>
          <c:w val="0.44260599793174765"/>
          <c:h val="0.72419627749576987"/>
        </c:manualLayout>
      </c:layout>
      <c:radarChart>
        <c:radarStyle val="filled"/>
        <c:varyColors val="0"/>
        <c:ser>
          <c:idx val="0"/>
          <c:order val="0"/>
          <c:spPr>
            <a:solidFill>
              <a:srgbClr val="9999FF"/>
            </a:solidFill>
            <a:ln w="12700">
              <a:solidFill>
                <a:srgbClr val="000000"/>
              </a:solidFill>
              <a:prstDash val="solid"/>
            </a:ln>
          </c:spPr>
          <c:cat>
            <c:strRef>
              <c:f>Results!$C$18:$C$26</c:f>
              <c:strCache>
                <c:ptCount val="9"/>
                <c:pt idx="0">
                  <c:v>Implementor</c:v>
                </c:pt>
                <c:pt idx="1">
                  <c:v>Coordinator</c:v>
                </c:pt>
                <c:pt idx="2">
                  <c:v>Shaper</c:v>
                </c:pt>
                <c:pt idx="3">
                  <c:v>Plant</c:v>
                </c:pt>
                <c:pt idx="4">
                  <c:v>Resource Investigator</c:v>
                </c:pt>
                <c:pt idx="5">
                  <c:v>Monitor Evaluator</c:v>
                </c:pt>
                <c:pt idx="6">
                  <c:v>Team Worker</c:v>
                </c:pt>
                <c:pt idx="7">
                  <c:v>Complete Finisher</c:v>
                </c:pt>
                <c:pt idx="8">
                  <c:v>Specialist</c:v>
                </c:pt>
              </c:strCache>
            </c:strRef>
          </c:cat>
          <c:val>
            <c:numRef>
              <c:f>Results!$E$18:$E$26</c:f>
              <c:numCache>
                <c:formatCode>General</c:formatCode>
                <c:ptCount val="9"/>
                <c:pt idx="0">
                  <c:v>9</c:v>
                </c:pt>
                <c:pt idx="1">
                  <c:v>7</c:v>
                </c:pt>
                <c:pt idx="2">
                  <c:v>9</c:v>
                </c:pt>
                <c:pt idx="3">
                  <c:v>7</c:v>
                </c:pt>
                <c:pt idx="4">
                  <c:v>10</c:v>
                </c:pt>
                <c:pt idx="5">
                  <c:v>9</c:v>
                </c:pt>
                <c:pt idx="6">
                  <c:v>6</c:v>
                </c:pt>
                <c:pt idx="7">
                  <c:v>6</c:v>
                </c:pt>
                <c:pt idx="8">
                  <c:v>7</c:v>
                </c:pt>
              </c:numCache>
            </c:numRef>
          </c:val>
          <c:extLst>
            <c:ext xmlns:c16="http://schemas.microsoft.com/office/drawing/2014/chart" uri="{C3380CC4-5D6E-409C-BE32-E72D297353CC}">
              <c16:uniqueId val="{00000000-AC3D-4DE6-86FA-EE4C28A24030}"/>
            </c:ext>
          </c:extLst>
        </c:ser>
        <c:dLbls>
          <c:showLegendKey val="0"/>
          <c:showVal val="0"/>
          <c:showCatName val="0"/>
          <c:showSerName val="0"/>
          <c:showPercent val="0"/>
          <c:showBubbleSize val="0"/>
        </c:dLbls>
        <c:axId val="1211429960"/>
        <c:axId val="1211430536"/>
      </c:radarChart>
      <c:catAx>
        <c:axId val="1211429960"/>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C0C0C0"/>
                </a:solidFill>
                <a:latin typeface="Arial Narrow"/>
                <a:ea typeface="Arial Narrow"/>
                <a:cs typeface="Arial Narrow"/>
              </a:defRPr>
            </a:pPr>
            <a:endParaRPr lang="pl-PL"/>
          </a:p>
        </c:txPr>
        <c:crossAx val="1211430536"/>
        <c:crosses val="autoZero"/>
        <c:auto val="0"/>
        <c:lblAlgn val="ctr"/>
        <c:lblOffset val="100"/>
        <c:noMultiLvlLbl val="0"/>
      </c:catAx>
      <c:valAx>
        <c:axId val="1211430536"/>
        <c:scaling>
          <c:orientation val="minMax"/>
          <c:max val="15"/>
        </c:scaling>
        <c:delete val="0"/>
        <c:axPos val="l"/>
        <c:majorGridlines>
          <c:spPr>
            <a:ln w="3175">
              <a:solidFill>
                <a:srgbClr val="C0C0C0"/>
              </a:solidFill>
              <a:prstDash val="sysDash"/>
            </a:ln>
          </c:spPr>
        </c:majorGridlines>
        <c:minorGridlines>
          <c:spPr>
            <a:ln w="3175">
              <a:solidFill>
                <a:srgbClr val="808080"/>
              </a:solidFill>
              <a:prstDash val="sysDash"/>
            </a:ln>
          </c:spPr>
        </c:minorGridlines>
        <c:numFmt formatCode="General" sourceLinked="1"/>
        <c:majorTickMark val="cross"/>
        <c:minorTickMark val="cross"/>
        <c:tickLblPos val="nextTo"/>
        <c:spPr>
          <a:ln w="3175">
            <a:solidFill>
              <a:srgbClr val="C0C0C0"/>
            </a:solidFill>
            <a:prstDash val="solid"/>
          </a:ln>
        </c:spPr>
        <c:txPr>
          <a:bodyPr rot="0" vert="horz"/>
          <a:lstStyle/>
          <a:p>
            <a:pPr>
              <a:defRPr sz="1000" b="0" i="0" u="none" strike="noStrike" baseline="0">
                <a:solidFill>
                  <a:srgbClr val="C0C0C0"/>
                </a:solidFill>
                <a:latin typeface="Arial"/>
                <a:ea typeface="Arial"/>
                <a:cs typeface="Arial"/>
              </a:defRPr>
            </a:pPr>
            <a:endParaRPr lang="pl-PL"/>
          </a:p>
        </c:txPr>
        <c:crossAx val="1211429960"/>
        <c:crosses val="autoZero"/>
        <c:crossBetween val="between"/>
        <c:majorUnit val="5"/>
        <c:minorUnit val="1"/>
      </c:valAx>
      <c:spPr>
        <a:noFill/>
        <a:ln w="25400">
          <a:noFill/>
        </a:ln>
      </c:spPr>
    </c:plotArea>
    <c:plotVisOnly val="1"/>
    <c:dispBlanksAs val="gap"/>
    <c:showDLblsOverMax val="0"/>
  </c:chart>
  <c:spPr>
    <a:solidFill>
      <a:srgbClr val="333333"/>
    </a:solidFill>
    <a:ln w="9525">
      <a:noFill/>
    </a:ln>
  </c:spPr>
  <c:txPr>
    <a:bodyPr/>
    <a:lstStyle/>
    <a:p>
      <a:pPr>
        <a:defRPr sz="1000" b="0" i="0" u="none" strike="noStrike" baseline="0">
          <a:solidFill>
            <a:srgbClr val="000000"/>
          </a:solidFill>
          <a:latin typeface="Arial"/>
          <a:ea typeface="Arial"/>
          <a:cs typeface="Arial"/>
        </a:defRPr>
      </a:pPr>
      <a:endParaRPr lang="pl-PL"/>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tabSelected="1" zoomScale="90" workbookViewId="0" zoomToFit="1"/>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shape">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32"/>
  <sheetViews>
    <sheetView topLeftCell="A22" workbookViewId="0">
      <selection activeCell="J30" sqref="J30:R32"/>
    </sheetView>
  </sheetViews>
  <sheetFormatPr defaultColWidth="9.109375" defaultRowHeight="13.2" x14ac:dyDescent="0.25"/>
  <cols>
    <col min="1" max="16384" width="9.109375" style="11"/>
  </cols>
  <sheetData>
    <row r="3" spans="2:12" x14ac:dyDescent="0.25">
      <c r="B3" s="23" t="s">
        <v>0</v>
      </c>
      <c r="C3" s="24"/>
      <c r="D3" s="24"/>
      <c r="E3" s="24"/>
      <c r="F3" s="24"/>
      <c r="G3" s="24"/>
      <c r="H3" s="24"/>
      <c r="I3" s="24"/>
      <c r="J3" s="24"/>
      <c r="K3" s="24"/>
      <c r="L3" s="24"/>
    </row>
    <row r="4" spans="2:12" x14ac:dyDescent="0.25">
      <c r="B4" s="24"/>
      <c r="C4" s="24"/>
      <c r="D4" s="24"/>
      <c r="E4" s="24"/>
      <c r="F4" s="24"/>
      <c r="G4" s="24"/>
      <c r="H4" s="24"/>
      <c r="I4" s="24"/>
      <c r="J4" s="24"/>
      <c r="K4" s="24"/>
      <c r="L4" s="24"/>
    </row>
    <row r="5" spans="2:12" x14ac:dyDescent="0.25">
      <c r="B5" s="24"/>
      <c r="C5" s="24"/>
      <c r="D5" s="24"/>
      <c r="E5" s="24"/>
      <c r="F5" s="24"/>
      <c r="G5" s="24"/>
      <c r="H5" s="24"/>
      <c r="I5" s="24"/>
      <c r="J5" s="24"/>
      <c r="K5" s="24"/>
      <c r="L5" s="24"/>
    </row>
    <row r="6" spans="2:12" x14ac:dyDescent="0.25">
      <c r="B6" s="24"/>
      <c r="C6" s="24"/>
      <c r="D6" s="24"/>
      <c r="E6" s="24"/>
      <c r="F6" s="24"/>
      <c r="G6" s="24"/>
      <c r="H6" s="24"/>
      <c r="I6" s="24"/>
      <c r="J6" s="24"/>
      <c r="K6" s="24"/>
      <c r="L6" s="24"/>
    </row>
    <row r="7" spans="2:12" x14ac:dyDescent="0.25">
      <c r="B7" s="24"/>
      <c r="C7" s="24"/>
      <c r="D7" s="24"/>
      <c r="E7" s="24"/>
      <c r="F7" s="24"/>
      <c r="G7" s="24"/>
      <c r="H7" s="24"/>
      <c r="I7" s="24"/>
      <c r="J7" s="24"/>
      <c r="K7" s="24"/>
      <c r="L7" s="24"/>
    </row>
    <row r="8" spans="2:12" x14ac:dyDescent="0.25">
      <c r="B8" s="24"/>
      <c r="C8" s="24"/>
      <c r="D8" s="24"/>
      <c r="E8" s="24"/>
      <c r="F8" s="24"/>
      <c r="G8" s="24"/>
      <c r="H8" s="24"/>
      <c r="I8" s="24"/>
      <c r="J8" s="24"/>
      <c r="K8" s="24"/>
      <c r="L8" s="24"/>
    </row>
    <row r="9" spans="2:12" x14ac:dyDescent="0.25">
      <c r="B9" s="24"/>
      <c r="C9" s="24"/>
      <c r="D9" s="24"/>
      <c r="E9" s="24"/>
      <c r="F9" s="24"/>
      <c r="G9" s="24"/>
      <c r="H9" s="24"/>
      <c r="I9" s="24"/>
      <c r="J9" s="24"/>
      <c r="K9" s="24"/>
      <c r="L9" s="24"/>
    </row>
    <row r="10" spans="2:12" x14ac:dyDescent="0.25">
      <c r="B10" s="24"/>
      <c r="C10" s="24"/>
      <c r="D10" s="24"/>
      <c r="E10" s="24"/>
      <c r="F10" s="24"/>
      <c r="G10" s="24"/>
      <c r="H10" s="24"/>
      <c r="I10" s="24"/>
      <c r="J10" s="24"/>
      <c r="K10" s="24"/>
      <c r="L10" s="24"/>
    </row>
    <row r="11" spans="2:12" x14ac:dyDescent="0.25">
      <c r="B11" s="24"/>
      <c r="C11" s="24"/>
      <c r="D11" s="24"/>
      <c r="E11" s="24"/>
      <c r="F11" s="24"/>
      <c r="G11" s="24"/>
      <c r="H11" s="24"/>
      <c r="I11" s="24"/>
      <c r="J11" s="24"/>
      <c r="K11" s="24"/>
      <c r="L11" s="24"/>
    </row>
    <row r="12" spans="2:12" x14ac:dyDescent="0.25">
      <c r="B12" s="24"/>
      <c r="C12" s="24"/>
      <c r="D12" s="24"/>
      <c r="E12" s="24"/>
      <c r="F12" s="24"/>
      <c r="G12" s="24"/>
      <c r="H12" s="24"/>
      <c r="I12" s="24"/>
      <c r="J12" s="24"/>
      <c r="K12" s="24"/>
      <c r="L12" s="24"/>
    </row>
    <row r="13" spans="2:12" x14ac:dyDescent="0.25">
      <c r="B13" s="22"/>
      <c r="C13" s="22"/>
      <c r="D13" s="22"/>
      <c r="E13" s="22"/>
      <c r="F13" s="22"/>
      <c r="G13" s="22"/>
      <c r="H13" s="22"/>
      <c r="I13" s="22"/>
      <c r="J13" s="22"/>
      <c r="K13" s="22"/>
      <c r="L13" s="22"/>
    </row>
    <row r="14" spans="2:12" ht="17.399999999999999" x14ac:dyDescent="0.3">
      <c r="B14" s="22"/>
      <c r="C14" s="22"/>
      <c r="D14" s="22"/>
      <c r="E14" s="22"/>
      <c r="F14" s="25" t="s">
        <v>1</v>
      </c>
      <c r="G14" s="26"/>
      <c r="H14" s="26"/>
      <c r="I14" s="26"/>
      <c r="J14" s="26"/>
      <c r="K14" s="26"/>
      <c r="L14" s="22"/>
    </row>
    <row r="15" spans="2:12" x14ac:dyDescent="0.25">
      <c r="B15" s="22"/>
      <c r="C15" s="22"/>
      <c r="D15" s="22"/>
      <c r="E15" s="22"/>
      <c r="F15" s="22"/>
      <c r="G15" s="22"/>
      <c r="H15" s="22"/>
      <c r="I15" s="22"/>
      <c r="J15" s="22"/>
      <c r="K15" s="22"/>
      <c r="L15" s="22"/>
    </row>
    <row r="16" spans="2:12" x14ac:dyDescent="0.25">
      <c r="B16" s="22"/>
      <c r="C16" s="22"/>
      <c r="D16" s="22"/>
      <c r="E16" s="22"/>
      <c r="F16" s="22"/>
      <c r="G16" s="22"/>
      <c r="H16" s="22"/>
      <c r="I16" s="22"/>
      <c r="J16" s="22"/>
      <c r="K16" s="22"/>
      <c r="L16" s="22"/>
    </row>
    <row r="30" spans="10:18" ht="12.75" customHeight="1" x14ac:dyDescent="0.25">
      <c r="J30" s="27" t="s">
        <v>2</v>
      </c>
      <c r="K30" s="27"/>
      <c r="L30" s="27"/>
      <c r="M30" s="27"/>
      <c r="N30" s="27"/>
      <c r="O30" s="27"/>
      <c r="P30" s="27"/>
      <c r="Q30" s="27"/>
      <c r="R30" s="27"/>
    </row>
    <row r="31" spans="10:18" x14ac:dyDescent="0.25">
      <c r="J31" s="27"/>
      <c r="K31" s="27"/>
      <c r="L31" s="27"/>
      <c r="M31" s="27"/>
      <c r="N31" s="27"/>
      <c r="O31" s="27"/>
      <c r="P31" s="27"/>
      <c r="Q31" s="27"/>
      <c r="R31" s="27"/>
    </row>
    <row r="32" spans="10:18" x14ac:dyDescent="0.25">
      <c r="J32" s="27"/>
      <c r="K32" s="27"/>
      <c r="L32" s="27"/>
      <c r="M32" s="27"/>
      <c r="N32" s="27"/>
      <c r="O32" s="27"/>
      <c r="P32" s="27"/>
      <c r="Q32" s="27"/>
      <c r="R32" s="27"/>
    </row>
  </sheetData>
  <mergeCells count="3">
    <mergeCell ref="B3:L12"/>
    <mergeCell ref="F14:K14"/>
    <mergeCell ref="J30:R32"/>
  </mergeCells>
  <phoneticPr fontId="0" type="noConversion"/>
  <hyperlinks>
    <hyperlink ref="J30:R32" location="'Part I'!A1" display="Click Here To Proceed To Part I"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5"/>
  <sheetViews>
    <sheetView topLeftCell="A17" zoomScale="85" zoomScaleNormal="85"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x14ac:dyDescent="0.3">
      <c r="B3" s="7" t="s">
        <v>3</v>
      </c>
      <c r="C3" s="4"/>
      <c r="D3" s="9"/>
    </row>
    <row r="4" spans="2:14" ht="18" thickBot="1" x14ac:dyDescent="0.3">
      <c r="B4" s="5"/>
      <c r="C4" s="5"/>
    </row>
    <row r="5" spans="2:14" ht="25.5" customHeight="1" thickTop="1" thickBot="1" x14ac:dyDescent="0.3">
      <c r="B5" s="5" t="s">
        <v>4</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6</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7</v>
      </c>
      <c r="C9" s="5"/>
      <c r="D9" s="8">
        <v>2</v>
      </c>
    </row>
    <row r="10" spans="2:14" ht="18.600000000000001" thickTop="1" thickBot="1" x14ac:dyDescent="0.3">
      <c r="B10" s="5"/>
      <c r="C10" s="5"/>
    </row>
    <row r="11" spans="2:14" ht="25.5" customHeight="1" thickTop="1" thickBot="1" x14ac:dyDescent="0.3">
      <c r="B11" s="5" t="s">
        <v>8</v>
      </c>
      <c r="C11" s="5"/>
      <c r="D11" s="8">
        <v>1</v>
      </c>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10</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11</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12</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13</v>
      </c>
      <c r="C19" s="5"/>
      <c r="D19" s="8">
        <v>1</v>
      </c>
    </row>
    <row r="20" spans="2:14" ht="18.600000000000001" thickTop="1" thickBot="1" x14ac:dyDescent="0.3">
      <c r="B20" s="5"/>
      <c r="C20" s="5"/>
    </row>
    <row r="21" spans="2:14" ht="25.5" customHeight="1" thickTop="1" thickBot="1" x14ac:dyDescent="0.3">
      <c r="B21" s="5" t="s">
        <v>14</v>
      </c>
      <c r="C21" s="5"/>
      <c r="D21" s="8">
        <v>1</v>
      </c>
    </row>
    <row r="22" spans="2:14" ht="18" thickTop="1" x14ac:dyDescent="0.25"/>
    <row r="23" spans="2:14" ht="12.75" customHeight="1" x14ac:dyDescent="0.25">
      <c r="F23" s="27" t="s">
        <v>15</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A1" display="Click Here To Proceed To Part II" xr:uid="{00000000-0004-0000-0100-000000000000}"/>
  </hyperlinks>
  <pageMargins left="0.75" right="0.75" top="1" bottom="1" header="0.5" footer="0.5"/>
  <pageSetup paperSize="9"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5"/>
  <sheetViews>
    <sheetView topLeftCell="A9"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16</v>
      </c>
      <c r="C3" s="4"/>
      <c r="D3" s="9"/>
    </row>
    <row r="4" spans="2:14" ht="18" thickBot="1" x14ac:dyDescent="0.3">
      <c r="B4" s="5"/>
      <c r="C4" s="5"/>
    </row>
    <row r="5" spans="2:14" ht="25.5" customHeight="1" thickTop="1" thickBot="1" x14ac:dyDescent="0.3">
      <c r="B5" s="5" t="s">
        <v>17</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18</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19</v>
      </c>
      <c r="C9" s="5"/>
      <c r="D9" s="8"/>
    </row>
    <row r="10" spans="2:14" ht="18.600000000000001" thickTop="1" thickBot="1" x14ac:dyDescent="0.3">
      <c r="B10" s="5"/>
      <c r="C10" s="5"/>
    </row>
    <row r="11" spans="2:14" ht="25.5" customHeight="1" thickTop="1" thickBot="1" x14ac:dyDescent="0.3">
      <c r="B11" s="5" t="s">
        <v>20</v>
      </c>
      <c r="C11" s="5"/>
      <c r="D11" s="8">
        <v>2</v>
      </c>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21</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22</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23</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24</v>
      </c>
      <c r="C19" s="5"/>
      <c r="D19" s="8">
        <v>1</v>
      </c>
    </row>
    <row r="20" spans="2:14" ht="18.600000000000001" thickTop="1" thickBot="1" x14ac:dyDescent="0.3">
      <c r="B20" s="5"/>
      <c r="C20" s="5"/>
    </row>
    <row r="21" spans="2:14" ht="25.5" customHeight="1" thickTop="1" thickBot="1" x14ac:dyDescent="0.3">
      <c r="B21" s="5" t="s">
        <v>25</v>
      </c>
      <c r="C21" s="5"/>
      <c r="D21" s="8">
        <v>2</v>
      </c>
    </row>
    <row r="22" spans="2:14" ht="18" thickTop="1" x14ac:dyDescent="0.25"/>
    <row r="23" spans="2:14" ht="12.75" customHeight="1" x14ac:dyDescent="0.25">
      <c r="F23" s="27" t="s">
        <v>26</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I'!A1" display="Click Here To Proceed To Part III" xr:uid="{00000000-0004-0000-02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25"/>
  <sheetViews>
    <sheetView topLeftCell="E9"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x14ac:dyDescent="0.3">
      <c r="B3" s="7" t="s">
        <v>27</v>
      </c>
      <c r="C3" s="4"/>
      <c r="D3" s="9"/>
    </row>
    <row r="4" spans="2:14" ht="18" thickBot="1" x14ac:dyDescent="0.3">
      <c r="B4" s="5"/>
      <c r="C4" s="5"/>
    </row>
    <row r="5" spans="2:14" ht="25.5" customHeight="1" thickTop="1" thickBot="1" x14ac:dyDescent="0.3">
      <c r="B5" s="5" t="s">
        <v>28</v>
      </c>
      <c r="C5" s="5"/>
      <c r="D5" s="8">
        <v>1</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29</v>
      </c>
      <c r="C7" s="5"/>
      <c r="D7" s="8"/>
      <c r="F7" s="31"/>
      <c r="G7" s="31"/>
      <c r="H7" s="31"/>
      <c r="I7" s="31"/>
      <c r="J7" s="31"/>
      <c r="K7" s="31"/>
      <c r="L7" s="31"/>
      <c r="M7" s="31"/>
      <c r="N7" s="31"/>
    </row>
    <row r="8" spans="2:14" ht="18.600000000000001" thickTop="1" thickBot="1" x14ac:dyDescent="0.3">
      <c r="B8" s="5"/>
      <c r="C8" s="5"/>
    </row>
    <row r="9" spans="2:14" ht="25.5" customHeight="1" thickTop="1" thickBot="1" x14ac:dyDescent="0.3">
      <c r="B9" s="5" t="s">
        <v>30</v>
      </c>
      <c r="C9" s="5"/>
      <c r="D9" s="8">
        <v>1</v>
      </c>
    </row>
    <row r="10" spans="2:14" ht="18.600000000000001" thickTop="1" thickBot="1" x14ac:dyDescent="0.3">
      <c r="B10" s="5"/>
      <c r="C10" s="5"/>
    </row>
    <row r="11" spans="2:14" ht="25.5" customHeight="1" thickTop="1" thickBot="1" x14ac:dyDescent="0.3">
      <c r="B11" s="5" t="s">
        <v>31</v>
      </c>
      <c r="C11" s="5"/>
      <c r="D11" s="8">
        <v>2</v>
      </c>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32</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33</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34</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35</v>
      </c>
      <c r="C19" s="5"/>
      <c r="D19" s="8">
        <v>2</v>
      </c>
    </row>
    <row r="20" spans="2:14" ht="18.600000000000001" thickTop="1" thickBot="1" x14ac:dyDescent="0.3">
      <c r="B20" s="5"/>
      <c r="C20" s="5"/>
    </row>
    <row r="21" spans="2:14" ht="25.5" customHeight="1" thickTop="1" thickBot="1" x14ac:dyDescent="0.3">
      <c r="B21" s="5" t="s">
        <v>36</v>
      </c>
      <c r="C21" s="5"/>
      <c r="D21" s="8">
        <v>1</v>
      </c>
    </row>
    <row r="22" spans="2:14" ht="18" thickTop="1" x14ac:dyDescent="0.25"/>
    <row r="23" spans="2:14" ht="12.75" customHeight="1" x14ac:dyDescent="0.25">
      <c r="F23" s="27" t="s">
        <v>37</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V'!A1" display="Click Here To Proceed To Part IV" xr:uid="{00000000-0004-0000-03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25"/>
  <sheetViews>
    <sheetView topLeftCell="A17"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38</v>
      </c>
      <c r="C3" s="4"/>
      <c r="D3" s="9"/>
    </row>
    <row r="4" spans="2:14" ht="18" thickBot="1" x14ac:dyDescent="0.3">
      <c r="B4" s="5"/>
      <c r="C4" s="5"/>
    </row>
    <row r="5" spans="2:14" ht="25.5" customHeight="1" thickTop="1" thickBot="1" x14ac:dyDescent="0.3">
      <c r="B5" s="5" t="s">
        <v>39</v>
      </c>
      <c r="C5" s="5"/>
      <c r="D5" s="8">
        <v>2</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40</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41</v>
      </c>
      <c r="C9" s="5"/>
      <c r="D9" s="8">
        <v>1</v>
      </c>
    </row>
    <row r="10" spans="2:14" ht="18.600000000000001" thickTop="1" thickBot="1" x14ac:dyDescent="0.3">
      <c r="B10" s="5"/>
      <c r="C10" s="5"/>
    </row>
    <row r="11" spans="2:14" ht="25.5" customHeight="1" thickTop="1" thickBot="1" x14ac:dyDescent="0.3">
      <c r="B11" s="5" t="s">
        <v>42</v>
      </c>
      <c r="C11" s="5"/>
      <c r="D11" s="8"/>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43</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44</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45</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46</v>
      </c>
      <c r="C19" s="5"/>
      <c r="D19" s="8">
        <v>1</v>
      </c>
    </row>
    <row r="20" spans="2:14" ht="18.600000000000001" thickTop="1" thickBot="1" x14ac:dyDescent="0.3">
      <c r="B20" s="5"/>
      <c r="C20" s="5"/>
    </row>
    <row r="21" spans="2:14" ht="25.5" customHeight="1" thickTop="1" thickBot="1" x14ac:dyDescent="0.3">
      <c r="B21" s="5" t="s">
        <v>47</v>
      </c>
      <c r="C21" s="5"/>
      <c r="D21" s="8">
        <v>2</v>
      </c>
    </row>
    <row r="22" spans="2:14" ht="18" thickTop="1" x14ac:dyDescent="0.25"/>
    <row r="23" spans="2:14" ht="12.75" customHeight="1" x14ac:dyDescent="0.25">
      <c r="F23" s="27" t="s">
        <v>48</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A1" display="Click Here To Proceed To Part V" xr:uid="{00000000-0004-0000-0400-000000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25"/>
  <sheetViews>
    <sheetView topLeftCell="A9"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x14ac:dyDescent="0.3">
      <c r="B3" s="7" t="s">
        <v>49</v>
      </c>
      <c r="C3" s="4"/>
      <c r="D3" s="9"/>
    </row>
    <row r="4" spans="2:14" ht="18" thickBot="1" x14ac:dyDescent="0.3">
      <c r="B4" s="5"/>
      <c r="C4" s="5"/>
    </row>
    <row r="5" spans="2:14" ht="25.5" customHeight="1" thickTop="1" thickBot="1" x14ac:dyDescent="0.3">
      <c r="B5" s="5" t="s">
        <v>50</v>
      </c>
      <c r="C5" s="5"/>
      <c r="D5" s="8">
        <v>2</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51</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52</v>
      </c>
      <c r="C9" s="5"/>
      <c r="D9" s="8">
        <v>1</v>
      </c>
    </row>
    <row r="10" spans="2:14" ht="18.600000000000001" thickTop="1" thickBot="1" x14ac:dyDescent="0.3">
      <c r="B10" s="5"/>
      <c r="C10" s="5"/>
    </row>
    <row r="11" spans="2:14" ht="25.5" customHeight="1" thickTop="1" thickBot="1" x14ac:dyDescent="0.3">
      <c r="B11" s="5" t="s">
        <v>53</v>
      </c>
      <c r="C11" s="5"/>
      <c r="D11" s="8">
        <v>1</v>
      </c>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54</v>
      </c>
      <c r="C13" s="5"/>
      <c r="D13" s="8">
        <v>2</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55</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56</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57</v>
      </c>
      <c r="C19" s="5"/>
      <c r="D19" s="8">
        <v>1</v>
      </c>
    </row>
    <row r="20" spans="2:14" ht="18.600000000000001" thickTop="1" thickBot="1" x14ac:dyDescent="0.3">
      <c r="B20" s="5"/>
      <c r="C20" s="5"/>
    </row>
    <row r="21" spans="2:14" ht="25.5" customHeight="1" thickTop="1" thickBot="1" x14ac:dyDescent="0.3">
      <c r="B21" s="5" t="s">
        <v>58</v>
      </c>
      <c r="C21" s="5"/>
      <c r="D21" s="8"/>
    </row>
    <row r="22" spans="2:14" ht="18" thickTop="1" x14ac:dyDescent="0.25"/>
    <row r="23" spans="2:14" ht="12.75" customHeight="1" x14ac:dyDescent="0.25">
      <c r="F23" s="27" t="s">
        <v>59</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A1" display="Click Here To Proceed To Part VI" xr:uid="{00000000-0004-0000-05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25"/>
  <sheetViews>
    <sheetView topLeftCell="A9"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60</v>
      </c>
      <c r="C3" s="4"/>
      <c r="D3" s="9"/>
    </row>
    <row r="4" spans="2:14" ht="18" thickBot="1" x14ac:dyDescent="0.3">
      <c r="B4" s="5"/>
      <c r="C4" s="5"/>
    </row>
    <row r="5" spans="2:14" ht="25.5" customHeight="1" thickTop="1" thickBot="1" x14ac:dyDescent="0.3">
      <c r="B5" s="5" t="s">
        <v>61</v>
      </c>
      <c r="C5" s="5"/>
      <c r="D5" s="8"/>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62</v>
      </c>
      <c r="C7" s="5"/>
      <c r="D7" s="8">
        <v>1</v>
      </c>
      <c r="F7" s="31"/>
      <c r="G7" s="31"/>
      <c r="H7" s="31"/>
      <c r="I7" s="31"/>
      <c r="J7" s="31"/>
      <c r="K7" s="31"/>
      <c r="L7" s="31"/>
      <c r="M7" s="31"/>
      <c r="N7" s="31"/>
    </row>
    <row r="8" spans="2:14" ht="18.600000000000001" thickTop="1" thickBot="1" x14ac:dyDescent="0.3">
      <c r="B8" s="5"/>
      <c r="C8" s="5"/>
    </row>
    <row r="9" spans="2:14" ht="25.5" customHeight="1" thickTop="1" thickBot="1" x14ac:dyDescent="0.3">
      <c r="B9" s="5" t="s">
        <v>63</v>
      </c>
      <c r="C9" s="5"/>
      <c r="D9" s="8">
        <v>2</v>
      </c>
    </row>
    <row r="10" spans="2:14" ht="18.600000000000001" thickTop="1" thickBot="1" x14ac:dyDescent="0.3">
      <c r="B10" s="5"/>
      <c r="C10" s="5"/>
    </row>
    <row r="11" spans="2:14" ht="25.5" customHeight="1" thickTop="1" thickBot="1" x14ac:dyDescent="0.3">
      <c r="B11" s="5" t="s">
        <v>64</v>
      </c>
      <c r="C11" s="5"/>
      <c r="D11" s="8">
        <v>2</v>
      </c>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65</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66</v>
      </c>
      <c r="C15" s="5"/>
      <c r="D15" s="8"/>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67</v>
      </c>
      <c r="C17" s="5"/>
      <c r="D17" s="8">
        <v>2</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68</v>
      </c>
      <c r="C19" s="5"/>
      <c r="D19" s="8">
        <v>1</v>
      </c>
    </row>
    <row r="20" spans="2:14" ht="18.600000000000001" thickTop="1" thickBot="1" x14ac:dyDescent="0.3">
      <c r="B20" s="5"/>
      <c r="C20" s="5"/>
    </row>
    <row r="21" spans="2:14" ht="25.5" customHeight="1" thickTop="1" thickBot="1" x14ac:dyDescent="0.3">
      <c r="B21" s="5" t="s">
        <v>69</v>
      </c>
      <c r="C21" s="5"/>
      <c r="D21" s="8">
        <v>1</v>
      </c>
    </row>
    <row r="22" spans="2:14" ht="25.5" customHeight="1" thickTop="1" x14ac:dyDescent="0.25">
      <c r="B22" s="5"/>
      <c r="C22" s="5"/>
      <c r="D22" s="21"/>
    </row>
    <row r="23" spans="2:14" ht="13.5" customHeight="1" x14ac:dyDescent="0.25">
      <c r="F23" s="27" t="s">
        <v>70</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I'!A1" display="Click Here To Proceed To Part VII" xr:uid="{00000000-0004-0000-0600-000000000000}"/>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N25"/>
  <sheetViews>
    <sheetView topLeftCell="A17" workbookViewId="0">
      <selection activeCell="F23" sqref="F23:N25"/>
    </sheetView>
  </sheetViews>
  <sheetFormatPr defaultColWidth="9.109375" defaultRowHeight="17.399999999999999" x14ac:dyDescent="0.25"/>
  <cols>
    <col min="1" max="1" width="3" style="3" customWidth="1"/>
    <col min="2" max="2" width="59.33203125" style="2" bestFit="1" customWidth="1"/>
    <col min="3" max="3" width="2.33203125" style="2" customWidth="1"/>
    <col min="4" max="4" width="9.109375" style="9"/>
    <col min="5" max="16384" width="9.109375" style="3"/>
  </cols>
  <sheetData>
    <row r="3" spans="2:14" s="1" customFormat="1" ht="34.799999999999997" x14ac:dyDescent="0.3">
      <c r="B3" s="7" t="s">
        <v>71</v>
      </c>
      <c r="C3" s="4"/>
      <c r="D3" s="9"/>
    </row>
    <row r="4" spans="2:14" ht="18" thickBot="1" x14ac:dyDescent="0.3">
      <c r="B4" s="5"/>
      <c r="C4" s="5"/>
    </row>
    <row r="5" spans="2:14" ht="25.5" customHeight="1" thickTop="1" thickBot="1" x14ac:dyDescent="0.3">
      <c r="B5" s="5" t="s">
        <v>72</v>
      </c>
      <c r="C5" s="5"/>
      <c r="D5" s="8">
        <v>2</v>
      </c>
      <c r="F5" s="30" t="s">
        <v>5</v>
      </c>
      <c r="G5" s="31"/>
      <c r="H5" s="31"/>
      <c r="I5" s="31"/>
      <c r="J5" s="31"/>
      <c r="K5" s="31"/>
      <c r="L5" s="31"/>
      <c r="M5" s="31"/>
      <c r="N5" s="31"/>
    </row>
    <row r="6" spans="2:14" ht="18.600000000000001" thickTop="1" thickBot="1" x14ac:dyDescent="0.3">
      <c r="B6" s="5"/>
      <c r="C6" s="5"/>
      <c r="F6" s="31"/>
      <c r="G6" s="31"/>
      <c r="H6" s="31"/>
      <c r="I6" s="31"/>
      <c r="J6" s="31"/>
      <c r="K6" s="31"/>
      <c r="L6" s="31"/>
      <c r="M6" s="31"/>
      <c r="N6" s="31"/>
    </row>
    <row r="7" spans="2:14" ht="25.5" customHeight="1" thickTop="1" thickBot="1" x14ac:dyDescent="0.3">
      <c r="B7" s="5" t="s">
        <v>73</v>
      </c>
      <c r="C7" s="5"/>
      <c r="D7" s="8"/>
      <c r="F7" s="31"/>
      <c r="G7" s="31"/>
      <c r="H7" s="31"/>
      <c r="I7" s="31"/>
      <c r="J7" s="31"/>
      <c r="K7" s="31"/>
      <c r="L7" s="31"/>
      <c r="M7" s="31"/>
      <c r="N7" s="31"/>
    </row>
    <row r="8" spans="2:14" ht="18.600000000000001" thickTop="1" thickBot="1" x14ac:dyDescent="0.3">
      <c r="B8" s="5"/>
      <c r="C8" s="5"/>
    </row>
    <row r="9" spans="2:14" ht="25.5" customHeight="1" thickTop="1" thickBot="1" x14ac:dyDescent="0.3">
      <c r="B9" s="5" t="s">
        <v>74</v>
      </c>
      <c r="C9" s="5"/>
      <c r="D9" s="8">
        <v>1</v>
      </c>
    </row>
    <row r="10" spans="2:14" ht="18.600000000000001" thickTop="1" thickBot="1" x14ac:dyDescent="0.3">
      <c r="B10" s="5"/>
      <c r="C10" s="5"/>
    </row>
    <row r="11" spans="2:14" ht="25.5" customHeight="1" thickTop="1" thickBot="1" x14ac:dyDescent="0.3">
      <c r="B11" s="5" t="s">
        <v>75</v>
      </c>
      <c r="C11" s="5"/>
      <c r="D11" s="8">
        <v>1</v>
      </c>
      <c r="F11" s="32" t="s">
        <v>9</v>
      </c>
      <c r="G11" s="33"/>
      <c r="I11" s="8">
        <f>10-SUM(D5,D7,D9,D11,D13,D15,D17,D19,D21)</f>
        <v>0</v>
      </c>
      <c r="J11" s="34" t="str">
        <f>IF(I11&lt;0,"TOO MANY POINTS!","")</f>
        <v/>
      </c>
      <c r="K11" s="34"/>
      <c r="L11" s="34"/>
      <c r="M11" s="34"/>
      <c r="N11" s="6">
        <f>IF(J11="",0,1)</f>
        <v>0</v>
      </c>
    </row>
    <row r="12" spans="2:14" ht="18.600000000000001" thickTop="1" thickBot="1" x14ac:dyDescent="0.3">
      <c r="B12" s="5"/>
      <c r="C12" s="5"/>
      <c r="N12" s="6"/>
    </row>
    <row r="13" spans="2:14" ht="25.5" customHeight="1" thickTop="1" thickBot="1" x14ac:dyDescent="0.3">
      <c r="B13" s="5" t="s">
        <v>76</v>
      </c>
      <c r="C13" s="5"/>
      <c r="D13" s="8">
        <v>1</v>
      </c>
      <c r="J13" s="28" t="str">
        <f>IF(I11&gt;0,"YOU HAVE NOT USED ALL OF YOUR POINTS YET","")</f>
        <v/>
      </c>
      <c r="K13" s="28"/>
      <c r="L13" s="28"/>
      <c r="M13" s="28"/>
      <c r="N13" s="6">
        <f>IF(J13="",0,1)</f>
        <v>0</v>
      </c>
    </row>
    <row r="14" spans="2:14" ht="18.600000000000001" thickTop="1" thickBot="1" x14ac:dyDescent="0.3">
      <c r="B14" s="5"/>
      <c r="C14" s="5"/>
      <c r="N14" s="6"/>
    </row>
    <row r="15" spans="2:14" ht="25.5" customHeight="1" thickTop="1" thickBot="1" x14ac:dyDescent="0.3">
      <c r="B15" s="5" t="s">
        <v>77</v>
      </c>
      <c r="C15" s="5"/>
      <c r="D15" s="8">
        <v>1</v>
      </c>
      <c r="J15" s="28" t="str">
        <f>IF(PRODUCT(D5,D7,D9,D11,D13,D15,D17,D19,D21)&lt;0,"YOU MAY NOT AWARD NEGATIVE POINTS!","")</f>
        <v/>
      </c>
      <c r="K15" s="28"/>
      <c r="L15" s="28"/>
      <c r="M15" s="28"/>
      <c r="N15" s="6">
        <f>IF(J15="",0,1)</f>
        <v>0</v>
      </c>
    </row>
    <row r="16" spans="2:14" ht="18.600000000000001" thickTop="1" thickBot="1" x14ac:dyDescent="0.3">
      <c r="B16" s="5"/>
      <c r="C16" s="5"/>
      <c r="N16" s="6"/>
    </row>
    <row r="17" spans="2:14" ht="25.5" customHeight="1" thickTop="1" thickBot="1" x14ac:dyDescent="0.3">
      <c r="B17" s="5" t="s">
        <v>78</v>
      </c>
      <c r="C17" s="5"/>
      <c r="D17" s="8">
        <v>1</v>
      </c>
      <c r="J17" s="29" t="str">
        <f>IF(N17=0,"THANK YOU, YOU MAY CONTINUE","")</f>
        <v>THANK YOU, YOU MAY CONTINUE</v>
      </c>
      <c r="K17" s="29"/>
      <c r="L17" s="29"/>
      <c r="M17" s="29"/>
      <c r="N17" s="6">
        <f>SUM(N15,N13,N11)</f>
        <v>0</v>
      </c>
    </row>
    <row r="18" spans="2:14" ht="18.600000000000001" thickTop="1" thickBot="1" x14ac:dyDescent="0.3">
      <c r="B18" s="5"/>
      <c r="C18" s="5"/>
    </row>
    <row r="19" spans="2:14" ht="25.5" customHeight="1" thickTop="1" thickBot="1" x14ac:dyDescent="0.3">
      <c r="B19" s="5" t="s">
        <v>79</v>
      </c>
      <c r="C19" s="5"/>
      <c r="D19" s="8">
        <v>2</v>
      </c>
    </row>
    <row r="20" spans="2:14" ht="18.600000000000001" thickTop="1" thickBot="1" x14ac:dyDescent="0.3">
      <c r="B20" s="5"/>
      <c r="C20" s="5"/>
    </row>
    <row r="21" spans="2:14" ht="25.5" customHeight="1" thickTop="1" thickBot="1" x14ac:dyDescent="0.3">
      <c r="B21" s="5" t="s">
        <v>80</v>
      </c>
      <c r="C21" s="5"/>
      <c r="D21" s="8">
        <v>1</v>
      </c>
    </row>
    <row r="22" spans="2:14" ht="18" thickTop="1" x14ac:dyDescent="0.25"/>
    <row r="23" spans="2:14" x14ac:dyDescent="0.25">
      <c r="F23" s="27" t="s">
        <v>81</v>
      </c>
      <c r="G23" s="27"/>
      <c r="H23" s="27"/>
      <c r="I23" s="27"/>
      <c r="J23" s="27"/>
      <c r="K23" s="27"/>
      <c r="L23" s="27"/>
      <c r="M23" s="27"/>
      <c r="N23" s="27"/>
    </row>
    <row r="24" spans="2:14" x14ac:dyDescent="0.25">
      <c r="F24" s="27"/>
      <c r="G24" s="27"/>
      <c r="H24" s="27"/>
      <c r="I24" s="27"/>
      <c r="J24" s="27"/>
      <c r="K24" s="27"/>
      <c r="L24" s="27"/>
      <c r="M24" s="27"/>
      <c r="N24" s="27"/>
    </row>
    <row r="25" spans="2:14" x14ac:dyDescent="0.25">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Results!A1" display="Click Here To Proceed To the Results Page" xr:uid="{00000000-0004-0000-07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Q42"/>
  <sheetViews>
    <sheetView workbookViewId="0"/>
  </sheetViews>
  <sheetFormatPr defaultColWidth="9.109375" defaultRowHeight="13.2" x14ac:dyDescent="0.25"/>
  <cols>
    <col min="1" max="2" width="9.109375" style="11"/>
    <col min="3" max="3" width="20.88671875" style="11" bestFit="1" customWidth="1"/>
    <col min="4" max="4" width="2.33203125" style="11" customWidth="1"/>
    <col min="5" max="16384" width="9.109375" style="11"/>
  </cols>
  <sheetData>
    <row r="4" spans="3:13" x14ac:dyDescent="0.25">
      <c r="C4" s="10" t="s">
        <v>82</v>
      </c>
      <c r="D4" s="10"/>
      <c r="E4" s="35" t="s">
        <v>83</v>
      </c>
      <c r="F4" s="35"/>
      <c r="G4" s="35"/>
      <c r="H4" s="35"/>
      <c r="I4" s="35"/>
      <c r="J4" s="35"/>
      <c r="K4" s="35"/>
      <c r="L4" s="35"/>
      <c r="M4" s="35"/>
    </row>
    <row r="5" spans="3:13" ht="13.8" thickBot="1" x14ac:dyDescent="0.3">
      <c r="C5" s="12"/>
      <c r="D5" s="12"/>
      <c r="E5" s="12"/>
      <c r="F5" s="12"/>
      <c r="G5" s="12"/>
      <c r="H5" s="12"/>
      <c r="I5" s="12"/>
      <c r="J5" s="12"/>
      <c r="K5" s="12"/>
      <c r="L5" s="12"/>
      <c r="M5" s="12"/>
    </row>
    <row r="6" spans="3:13" ht="13.8" thickTop="1" x14ac:dyDescent="0.25">
      <c r="C6" s="13" t="s">
        <v>84</v>
      </c>
      <c r="D6" s="13"/>
      <c r="E6" s="18">
        <f>'Part I'!D9</f>
        <v>2</v>
      </c>
      <c r="F6" s="18">
        <f>'Part I'!D13</f>
        <v>1</v>
      </c>
      <c r="G6" s="18">
        <f>'Part I'!D21</f>
        <v>1</v>
      </c>
      <c r="H6" s="18">
        <f>'Part I'!D19</f>
        <v>1</v>
      </c>
      <c r="I6" s="18">
        <f>'Part I'!D5</f>
        <v>1</v>
      </c>
      <c r="J6" s="18">
        <f>'Part I'!D17</f>
        <v>1</v>
      </c>
      <c r="K6" s="18">
        <f>'Part I'!D7</f>
        <v>1</v>
      </c>
      <c r="L6" s="18">
        <f>'Part I'!D11</f>
        <v>1</v>
      </c>
      <c r="M6" s="18">
        <f>'Part I'!D15</f>
        <v>1</v>
      </c>
    </row>
    <row r="7" spans="3:13" x14ac:dyDescent="0.25">
      <c r="C7" s="13" t="s">
        <v>85</v>
      </c>
      <c r="D7" s="13"/>
      <c r="E7" s="19">
        <f>'Part II'!D5</f>
        <v>1</v>
      </c>
      <c r="F7" s="19">
        <f>'Part II'!D17</f>
        <v>1</v>
      </c>
      <c r="G7" s="19">
        <f>'Part II'!D15</f>
        <v>1</v>
      </c>
      <c r="H7" s="19">
        <f>'Part II'!D11</f>
        <v>2</v>
      </c>
      <c r="I7" s="19">
        <f>'Part II'!D21</f>
        <v>2</v>
      </c>
      <c r="J7" s="19">
        <f>'Part II'!D7</f>
        <v>1</v>
      </c>
      <c r="K7" s="19">
        <f>'Part II'!D9</f>
        <v>0</v>
      </c>
      <c r="L7" s="19">
        <f>'Part II'!D13</f>
        <v>1</v>
      </c>
      <c r="M7" s="19">
        <f>'Part II'!D19</f>
        <v>1</v>
      </c>
    </row>
    <row r="8" spans="3:13" x14ac:dyDescent="0.25">
      <c r="C8" s="13" t="s">
        <v>86</v>
      </c>
      <c r="D8" s="13"/>
      <c r="E8" s="19">
        <f>'Part III'!D21</f>
        <v>1</v>
      </c>
      <c r="F8" s="19">
        <f>'Part III'!D9</f>
        <v>1</v>
      </c>
      <c r="G8" s="19">
        <f>'Part III'!D19</f>
        <v>2</v>
      </c>
      <c r="H8" s="19">
        <f>'Part III'!D5</f>
        <v>1</v>
      </c>
      <c r="I8" s="19">
        <f>'Part III'!D11</f>
        <v>2</v>
      </c>
      <c r="J8" s="19">
        <f>'Part III'!D15</f>
        <v>1</v>
      </c>
      <c r="K8" s="19">
        <f>'Part III'!D17</f>
        <v>1</v>
      </c>
      <c r="L8" s="19">
        <f>'Part III'!D7</f>
        <v>0</v>
      </c>
      <c r="M8" s="19">
        <f>'Part III'!D13</f>
        <v>1</v>
      </c>
    </row>
    <row r="9" spans="3:13" x14ac:dyDescent="0.25">
      <c r="C9" s="13" t="s">
        <v>87</v>
      </c>
      <c r="D9" s="13"/>
      <c r="E9" s="19">
        <f>'Part IV'!D11</f>
        <v>0</v>
      </c>
      <c r="F9" s="19">
        <f>'Part IV'!D7</f>
        <v>1</v>
      </c>
      <c r="G9" s="19">
        <f>'Part IV'!D9</f>
        <v>1</v>
      </c>
      <c r="H9" s="19">
        <f>'Part IV'!D13</f>
        <v>1</v>
      </c>
      <c r="I9" s="19">
        <f>'Part IV'!D15</f>
        <v>1</v>
      </c>
      <c r="J9" s="19">
        <f>'Part IV'!D19</f>
        <v>1</v>
      </c>
      <c r="K9" s="19">
        <f>'Part IV'!D5</f>
        <v>2</v>
      </c>
      <c r="L9" s="19">
        <f>'Part IV'!D17</f>
        <v>1</v>
      </c>
      <c r="M9" s="19">
        <f>'Part IV'!D21</f>
        <v>2</v>
      </c>
    </row>
    <row r="10" spans="3:13" x14ac:dyDescent="0.25">
      <c r="C10" s="13" t="s">
        <v>88</v>
      </c>
      <c r="D10" s="13"/>
      <c r="E10" s="19">
        <f>'Part V'!D13</f>
        <v>2</v>
      </c>
      <c r="F10" s="19">
        <f>'Part V'!D19</f>
        <v>1</v>
      </c>
      <c r="G10" s="19">
        <f>'Part V'!D21</f>
        <v>0</v>
      </c>
      <c r="H10" s="19">
        <f>'Part V'!D9</f>
        <v>1</v>
      </c>
      <c r="I10" s="19">
        <f>'Part V'!D17</f>
        <v>1</v>
      </c>
      <c r="J10" s="19">
        <f>'Part V'!D5</f>
        <v>2</v>
      </c>
      <c r="K10" s="19">
        <f>'Part V'!D15</f>
        <v>1</v>
      </c>
      <c r="L10" s="19">
        <f>'Part V'!D11</f>
        <v>1</v>
      </c>
      <c r="M10" s="19">
        <f>'Part V'!D7</f>
        <v>1</v>
      </c>
    </row>
    <row r="11" spans="3:13" x14ac:dyDescent="0.25">
      <c r="C11" s="13" t="s">
        <v>89</v>
      </c>
      <c r="D11" s="13"/>
      <c r="E11" s="19">
        <f>'Part VI'!D7</f>
        <v>1</v>
      </c>
      <c r="F11" s="19">
        <f>'Part VI'!D13</f>
        <v>1</v>
      </c>
      <c r="G11" s="19">
        <f>'Part VI'!D17</f>
        <v>2</v>
      </c>
      <c r="H11" s="19">
        <f>'Part VI'!D15</f>
        <v>0</v>
      </c>
      <c r="I11" s="19">
        <f>'Part VI'!D9</f>
        <v>2</v>
      </c>
      <c r="J11" s="19">
        <f>'Part VI'!D11</f>
        <v>2</v>
      </c>
      <c r="K11" s="19">
        <f>'Part VI'!D21</f>
        <v>1</v>
      </c>
      <c r="L11" s="19">
        <f>'Part VI'!D19</f>
        <v>1</v>
      </c>
      <c r="M11" s="19">
        <f>'Part VI'!D5</f>
        <v>0</v>
      </c>
    </row>
    <row r="12" spans="3:13" ht="13.8" thickBot="1" x14ac:dyDescent="0.3">
      <c r="C12" s="13" t="s">
        <v>90</v>
      </c>
      <c r="D12" s="13"/>
      <c r="E12" s="19">
        <f>'Part VII'!D19</f>
        <v>2</v>
      </c>
      <c r="F12" s="19">
        <f>'Part VII'!D11</f>
        <v>1</v>
      </c>
      <c r="G12" s="19">
        <f>'Part VII'!D5</f>
        <v>2</v>
      </c>
      <c r="H12" s="19">
        <f>'Part VII'!D21</f>
        <v>1</v>
      </c>
      <c r="I12" s="19">
        <f>'Part VII'!D13</f>
        <v>1</v>
      </c>
      <c r="J12" s="19">
        <f>'Part VII'!D17</f>
        <v>1</v>
      </c>
      <c r="K12" s="19">
        <f>'Part VII'!D7</f>
        <v>0</v>
      </c>
      <c r="L12" s="19">
        <f>'Part VII'!D15</f>
        <v>1</v>
      </c>
      <c r="M12" s="19">
        <f>'Part VII'!D9</f>
        <v>1</v>
      </c>
    </row>
    <row r="13" spans="3:13" ht="14.4" thickTop="1" thickBot="1" x14ac:dyDescent="0.3">
      <c r="C13" s="13" t="s">
        <v>83</v>
      </c>
      <c r="D13" s="13"/>
      <c r="E13" s="20">
        <f t="shared" ref="E13:M13" si="0">SUM(E6:E12)</f>
        <v>9</v>
      </c>
      <c r="F13" s="20">
        <f t="shared" si="0"/>
        <v>7</v>
      </c>
      <c r="G13" s="20">
        <f t="shared" si="0"/>
        <v>9</v>
      </c>
      <c r="H13" s="20">
        <f t="shared" si="0"/>
        <v>7</v>
      </c>
      <c r="I13" s="20">
        <f t="shared" si="0"/>
        <v>10</v>
      </c>
      <c r="J13" s="20">
        <f t="shared" si="0"/>
        <v>9</v>
      </c>
      <c r="K13" s="20">
        <f t="shared" si="0"/>
        <v>6</v>
      </c>
      <c r="L13" s="20">
        <f t="shared" si="0"/>
        <v>6</v>
      </c>
      <c r="M13" s="20">
        <f t="shared" si="0"/>
        <v>7</v>
      </c>
    </row>
    <row r="14" spans="3:13" ht="13.8" thickTop="1" x14ac:dyDescent="0.25">
      <c r="C14" s="12"/>
      <c r="D14" s="12"/>
      <c r="E14" s="12"/>
      <c r="F14" s="12"/>
      <c r="G14" s="12"/>
      <c r="H14" s="12"/>
      <c r="I14" s="12"/>
      <c r="J14" s="12"/>
      <c r="K14" s="12"/>
      <c r="L14" s="12"/>
      <c r="M14" s="12"/>
    </row>
    <row r="15" spans="3:13" x14ac:dyDescent="0.25">
      <c r="C15" s="12"/>
      <c r="D15" s="12"/>
      <c r="E15" s="12"/>
      <c r="F15" s="12"/>
      <c r="G15" s="12"/>
      <c r="H15" s="12"/>
      <c r="I15" s="12"/>
      <c r="J15" s="12"/>
      <c r="K15" s="12"/>
      <c r="L15" s="12"/>
      <c r="M15" s="12"/>
    </row>
    <row r="16" spans="3:13" x14ac:dyDescent="0.25">
      <c r="C16" s="14" t="s">
        <v>91</v>
      </c>
      <c r="D16" s="14"/>
      <c r="E16" s="12"/>
      <c r="F16" s="12"/>
      <c r="G16" s="12"/>
      <c r="H16" s="12"/>
      <c r="I16" s="12"/>
      <c r="J16" s="12"/>
      <c r="K16" s="12"/>
      <c r="L16" s="12"/>
      <c r="M16" s="12"/>
    </row>
    <row r="17" spans="2:13" x14ac:dyDescent="0.25">
      <c r="C17" s="12"/>
      <c r="D17" s="12"/>
      <c r="E17" s="12"/>
      <c r="F17" s="12"/>
      <c r="G17" s="12"/>
      <c r="H17" s="12"/>
      <c r="I17" s="12"/>
      <c r="J17" s="12"/>
      <c r="K17" s="12"/>
      <c r="L17" s="12"/>
      <c r="M17" s="12"/>
    </row>
    <row r="18" spans="2:13" x14ac:dyDescent="0.25">
      <c r="B18" s="16" t="str">
        <f>IF(F18&lt;3,"==&gt;","")</f>
        <v>==&gt;</v>
      </c>
      <c r="C18" s="15" t="s">
        <v>92</v>
      </c>
      <c r="D18" s="15"/>
      <c r="E18" s="15">
        <f>E13</f>
        <v>9</v>
      </c>
      <c r="F18" s="17">
        <f t="shared" ref="F18:F26" si="1">RANK(E18,$E$18:$E$26)</f>
        <v>2</v>
      </c>
      <c r="G18" s="12"/>
      <c r="H18" s="12"/>
      <c r="I18" s="12"/>
      <c r="J18" s="12"/>
      <c r="K18" s="12"/>
      <c r="L18" s="12"/>
      <c r="M18" s="12"/>
    </row>
    <row r="19" spans="2:13" x14ac:dyDescent="0.25">
      <c r="B19" s="16" t="str">
        <f t="shared" ref="B19:B26" si="2">IF(F19&lt;3,"==&gt;","")</f>
        <v/>
      </c>
      <c r="C19" s="15" t="s">
        <v>93</v>
      </c>
      <c r="D19" s="15"/>
      <c r="E19" s="15">
        <f>F13</f>
        <v>7</v>
      </c>
      <c r="F19" s="17">
        <f t="shared" si="1"/>
        <v>5</v>
      </c>
      <c r="G19" s="12"/>
      <c r="H19" s="12"/>
      <c r="I19" s="12"/>
      <c r="J19" s="12"/>
      <c r="K19" s="12"/>
      <c r="L19" s="12"/>
      <c r="M19" s="12"/>
    </row>
    <row r="20" spans="2:13" x14ac:dyDescent="0.25">
      <c r="B20" s="16" t="str">
        <f t="shared" si="2"/>
        <v>==&gt;</v>
      </c>
      <c r="C20" s="15" t="s">
        <v>94</v>
      </c>
      <c r="D20" s="15"/>
      <c r="E20" s="15">
        <f>G13</f>
        <v>9</v>
      </c>
      <c r="F20" s="17">
        <f t="shared" si="1"/>
        <v>2</v>
      </c>
      <c r="G20" s="12"/>
      <c r="H20" s="12"/>
      <c r="I20" s="12"/>
      <c r="J20" s="12"/>
      <c r="K20" s="12"/>
      <c r="L20" s="12"/>
      <c r="M20" s="12"/>
    </row>
    <row r="21" spans="2:13" x14ac:dyDescent="0.25">
      <c r="B21" s="16" t="str">
        <f t="shared" si="2"/>
        <v/>
      </c>
      <c r="C21" s="15" t="s">
        <v>95</v>
      </c>
      <c r="D21" s="15"/>
      <c r="E21" s="15">
        <f>H13</f>
        <v>7</v>
      </c>
      <c r="F21" s="17">
        <f t="shared" si="1"/>
        <v>5</v>
      </c>
      <c r="G21" s="12"/>
      <c r="H21" s="12"/>
      <c r="I21" s="12"/>
      <c r="J21" s="12"/>
      <c r="K21" s="12"/>
      <c r="L21" s="12"/>
      <c r="M21" s="12"/>
    </row>
    <row r="22" spans="2:13" x14ac:dyDescent="0.25">
      <c r="B22" s="16" t="str">
        <f t="shared" si="2"/>
        <v>==&gt;</v>
      </c>
      <c r="C22" s="15" t="s">
        <v>96</v>
      </c>
      <c r="D22" s="15"/>
      <c r="E22" s="15">
        <f>I13</f>
        <v>10</v>
      </c>
      <c r="F22" s="17">
        <f t="shared" si="1"/>
        <v>1</v>
      </c>
      <c r="G22" s="12"/>
      <c r="H22" s="12"/>
      <c r="I22" s="12"/>
      <c r="J22" s="12"/>
      <c r="K22" s="12"/>
      <c r="L22" s="12"/>
      <c r="M22" s="12"/>
    </row>
    <row r="23" spans="2:13" x14ac:dyDescent="0.25">
      <c r="B23" s="16" t="str">
        <f t="shared" si="2"/>
        <v>==&gt;</v>
      </c>
      <c r="C23" s="15" t="s">
        <v>97</v>
      </c>
      <c r="D23" s="15"/>
      <c r="E23" s="15">
        <f>J13</f>
        <v>9</v>
      </c>
      <c r="F23" s="17">
        <f t="shared" si="1"/>
        <v>2</v>
      </c>
      <c r="G23" s="12"/>
      <c r="H23" s="12"/>
      <c r="I23" s="12"/>
      <c r="J23" s="12"/>
      <c r="K23" s="12"/>
      <c r="L23" s="12"/>
      <c r="M23" s="12"/>
    </row>
    <row r="24" spans="2:13" x14ac:dyDescent="0.25">
      <c r="B24" s="16" t="str">
        <f t="shared" si="2"/>
        <v/>
      </c>
      <c r="C24" s="15" t="s">
        <v>98</v>
      </c>
      <c r="D24" s="15"/>
      <c r="E24" s="15">
        <f>K13</f>
        <v>6</v>
      </c>
      <c r="F24" s="17">
        <f t="shared" si="1"/>
        <v>8</v>
      </c>
      <c r="G24" s="12"/>
      <c r="H24" s="12"/>
      <c r="I24" s="12"/>
      <c r="J24" s="12"/>
      <c r="K24" s="12"/>
      <c r="L24" s="12"/>
      <c r="M24" s="12"/>
    </row>
    <row r="25" spans="2:13" x14ac:dyDescent="0.25">
      <c r="B25" s="16" t="str">
        <f t="shared" si="2"/>
        <v/>
      </c>
      <c r="C25" s="15" t="s">
        <v>99</v>
      </c>
      <c r="D25" s="15"/>
      <c r="E25" s="15">
        <f>L13</f>
        <v>6</v>
      </c>
      <c r="F25" s="17">
        <f t="shared" si="1"/>
        <v>8</v>
      </c>
      <c r="G25" s="12"/>
      <c r="H25" s="12"/>
      <c r="I25" s="12"/>
      <c r="J25" s="12"/>
      <c r="K25" s="12"/>
      <c r="L25" s="12"/>
      <c r="M25" s="12"/>
    </row>
    <row r="26" spans="2:13" x14ac:dyDescent="0.25">
      <c r="B26" s="16" t="str">
        <f t="shared" si="2"/>
        <v/>
      </c>
      <c r="C26" s="15" t="s">
        <v>100</v>
      </c>
      <c r="D26" s="15"/>
      <c r="E26" s="15">
        <f>M13</f>
        <v>7</v>
      </c>
      <c r="F26" s="17">
        <f t="shared" si="1"/>
        <v>5</v>
      </c>
      <c r="G26" s="12"/>
      <c r="H26" s="12"/>
      <c r="I26" s="12"/>
      <c r="J26" s="12"/>
      <c r="K26" s="12"/>
      <c r="L26" s="12"/>
      <c r="M26" s="12"/>
    </row>
    <row r="40" spans="9:17" ht="12.75" customHeight="1" x14ac:dyDescent="0.25">
      <c r="I40" s="27"/>
      <c r="J40" s="27"/>
      <c r="K40" s="27"/>
      <c r="L40" s="27"/>
      <c r="M40" s="27"/>
      <c r="N40" s="27"/>
      <c r="O40" s="27"/>
      <c r="P40" s="27"/>
      <c r="Q40" s="27"/>
    </row>
    <row r="41" spans="9:17" x14ac:dyDescent="0.25">
      <c r="I41" s="27"/>
      <c r="J41" s="27"/>
      <c r="K41" s="27"/>
      <c r="L41" s="27"/>
      <c r="M41" s="27"/>
      <c r="N41" s="27"/>
      <c r="O41" s="27"/>
      <c r="P41" s="27"/>
      <c r="Q41" s="27"/>
    </row>
    <row r="42" spans="9:17" x14ac:dyDescent="0.25">
      <c r="I42" s="27"/>
      <c r="J42" s="27"/>
      <c r="K42" s="27"/>
      <c r="L42" s="27"/>
      <c r="M42" s="27"/>
      <c r="N42" s="27"/>
      <c r="O42" s="27"/>
      <c r="P42" s="27"/>
      <c r="Q42" s="27"/>
    </row>
  </sheetData>
  <mergeCells count="2">
    <mergeCell ref="E4:M4"/>
    <mergeCell ref="I40:Q42"/>
  </mergeCells>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133E07B7E66D40A71F0D622338D417" ma:contentTypeVersion="" ma:contentTypeDescription="Create a new document." ma:contentTypeScope="" ma:versionID="85dc68f559b8b7a6ba3875ae6e2b0e81">
  <xsd:schema xmlns:xsd="http://www.w3.org/2001/XMLSchema" xmlns:xs="http://www.w3.org/2001/XMLSchema" xmlns:p="http://schemas.microsoft.com/office/2006/metadata/properties" xmlns:ns2="d9057789-0c44-4cfc-98b3-3cd2311c47eb" xmlns:ns3="http://schemas.microsoft.com/sharepoint/v4" targetNamespace="http://schemas.microsoft.com/office/2006/metadata/properties" ma:root="true" ma:fieldsID="c9e7e20fc864c76ba8e0f0ee71b4d936" ns2:_="" ns3:_="">
    <xsd:import namespace="d9057789-0c44-4cfc-98b3-3cd2311c47eb"/>
    <xsd:import namespace="http://schemas.microsoft.com/sharepoint/v4"/>
    <xsd:element name="properties">
      <xsd:complexType>
        <xsd:sequence>
          <xsd:element name="documentManagement">
            <xsd:complexType>
              <xsd:all>
                <xsd:element ref="ns2:Material_x0020_Type" minOccurs="0"/>
                <xsd:element ref="ns2:Session_x0020_Date"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57789-0c44-4cfc-98b3-3cd2311c47eb" elementFormDefault="qualified">
    <xsd:import namespace="http://schemas.microsoft.com/office/2006/documentManagement/types"/>
    <xsd:import namespace="http://schemas.microsoft.com/office/infopath/2007/PartnerControls"/>
    <xsd:element name="Material_x0020_Type" ma:index="2" nillable="true" ma:displayName="Material Type" ma:default="Presentation" ma:format="Dropdown" ma:internalName="Material_x0020_Type">
      <xsd:simpleType>
        <xsd:union memberTypes="dms:Text">
          <xsd:simpleType>
            <xsd:restriction base="dms:Choice">
              <xsd:enumeration value="Example"/>
              <xsd:enumeration value="Exercise"/>
              <xsd:enumeration value="Folder"/>
              <xsd:enumeration value="Lecture Note"/>
              <xsd:enumeration value="Link"/>
              <xsd:enumeration value="Presentation"/>
              <xsd:enumeration value="Solution"/>
            </xsd:restriction>
          </xsd:simpleType>
        </xsd:union>
      </xsd:simpleType>
    </xsd:element>
    <xsd:element name="Session_x0020_Date" ma:index="5" nillable="true" ma:displayName="Session Date" ma:default="[today]" ma:format="DateOnly" ma:internalName="Sess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E7C7FF-4D0C-4A00-BA48-66116C1A6851}">
  <ds:schemaRefs>
    <ds:schemaRef ds:uri="http://schemas.microsoft.com/office/2006/metadata/longProperties"/>
  </ds:schemaRefs>
</ds:datastoreItem>
</file>

<file path=customXml/itemProps2.xml><?xml version="1.0" encoding="utf-8"?>
<ds:datastoreItem xmlns:ds="http://schemas.openxmlformats.org/officeDocument/2006/customXml" ds:itemID="{05FDBEB0-101B-452D-849B-147A95DA6C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057789-0c44-4cfc-98b3-3cd2311c47eb"/>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73AD22-675E-4975-8D6F-49A6F005F1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Index</vt:lpstr>
      <vt:lpstr>Part I</vt:lpstr>
      <vt:lpstr>Part II</vt:lpstr>
      <vt:lpstr>Part III</vt:lpstr>
      <vt:lpstr>Part IV</vt:lpstr>
      <vt:lpstr>Part V</vt:lpstr>
      <vt:lpstr>Part VI</vt:lpstr>
      <vt:lpstr>Part VII</vt:lpstr>
      <vt:lpstr>Results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Μάνος Σχίζας</dc:creator>
  <cp:keywords/>
  <cp:lastModifiedBy>Michal Podgorni</cp:lastModifiedBy>
  <dcterms:created xsi:type="dcterms:W3CDTF">2004-12-06T21:41:01Z</dcterms:created>
  <dcterms:modified xsi:type="dcterms:W3CDTF">2018-06-02T20:52:18Z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ssion Date">
    <vt:lpwstr>2018-02-23T00:00:00Z</vt:lpwstr>
  </property>
  <property fmtid="{D5CDD505-2E9C-101B-9397-08002B2CF9AE}" pid="3" name="Material Type">
    <vt:lpwstr>Exercise</vt:lpwstr>
  </property>
  <property fmtid="{D5CDD505-2E9C-101B-9397-08002B2CF9AE}" pid="4" name="IconOverlay">
    <vt:lpwstr/>
  </property>
</Properties>
</file>