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AC\Documents\3058816550301_Prueba_Diagnostica\"/>
    </mc:Choice>
  </mc:AlternateContent>
  <xr:revisionPtr revIDLastSave="0" documentId="13_ncr:1_{614252E1-71BC-49EA-A8A9-F90CE3449FDB}" xr6:coauthVersionLast="36" xr6:coauthVersionMax="36" xr10:uidLastSave="{00000000-0000-0000-0000-000000000000}"/>
  <bookViews>
    <workbookView xWindow="0" yWindow="0" windowWidth="28800" windowHeight="12105" xr2:uid="{99D59D29-EB2A-4491-8CC3-47736AA4BD80}"/>
  </bookViews>
  <sheets>
    <sheet name="Preparación_datos_EJ_1" sheetId="1" r:id="rId1"/>
    <sheet name="Ejercicio_1" sheetId="2" r:id="rId2"/>
    <sheet name="Ejercicio_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F3" i="1"/>
  <c r="F4" i="1"/>
  <c r="F5" i="1"/>
  <c r="F6" i="1"/>
  <c r="F7" i="1"/>
  <c r="F8" i="1"/>
  <c r="F9" i="1"/>
  <c r="F10" i="1"/>
  <c r="F11" i="1"/>
  <c r="F12" i="1"/>
  <c r="F2" i="1"/>
  <c r="G4" i="1"/>
  <c r="G5" i="1" s="1"/>
  <c r="G6" i="1" s="1"/>
  <c r="G7" i="1" s="1"/>
  <c r="G8" i="1" s="1"/>
  <c r="G9" i="1" s="1"/>
  <c r="G10" i="1" s="1"/>
  <c r="G11" i="1" s="1"/>
  <c r="G12" i="1" s="1"/>
  <c r="G3" i="1"/>
  <c r="G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<sst xmlns="http://schemas.openxmlformats.org/spreadsheetml/2006/main" count="20" uniqueCount="11">
  <si>
    <t>Clase</t>
  </si>
  <si>
    <t>Limite_Inferior</t>
  </si>
  <si>
    <t>Limite_Superior</t>
  </si>
  <si>
    <t>Marca_Clase</t>
  </si>
  <si>
    <t>Frecuencia_Absoluta</t>
  </si>
  <si>
    <t>Frecuencia_Relativa</t>
  </si>
  <si>
    <t>Frecuencia_Acumulada</t>
  </si>
  <si>
    <t>fi_xi</t>
  </si>
  <si>
    <t>fi_xi2</t>
  </si>
  <si>
    <t>H_x</t>
  </si>
  <si>
    <t>TS_y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</si>
</sst>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9E9A-C220-49D0-80E7-A9A9E9E00AA7}">
  <dimension ref="A1:I12"/>
  <sheetViews>
    <sheetView tabSelected="1" workbookViewId="0">
      <selection activeCell="J21" sqref="J21"/>
    </sheetView>
  </sheetViews>
  <sheetFormatPr baseColWidth="10" defaultRowHeight="15" x14ac:dyDescent="0.25"/>
  <cols>
    <col min="1" max="1" width="5.7109375" bestFit="1" customWidth="1"/>
    <col min="2" max="2" width="14.28515625" bestFit="1" customWidth="1"/>
    <col min="3" max="3" width="15.140625" bestFit="1" customWidth="1"/>
    <col min="4" max="4" width="12.140625" bestFit="1" customWidth="1"/>
    <col min="5" max="5" width="19.5703125" bestFit="1" customWidth="1"/>
    <col min="6" max="6" width="18.85546875" bestFit="1" customWidth="1"/>
    <col min="7" max="7" width="21.7109375" bestFit="1" customWidth="1"/>
    <col min="8" max="8" width="4.85546875" bestFit="1" customWidth="1"/>
    <col min="9" max="9" width="11.285156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>
        <v>1</v>
      </c>
      <c r="B2" s="5">
        <v>20</v>
      </c>
      <c r="C2" s="5">
        <v>29</v>
      </c>
      <c r="D2" s="4">
        <f>AVERAGE(B2:C2)</f>
        <v>24.5</v>
      </c>
      <c r="E2" s="5">
        <v>5</v>
      </c>
      <c r="F2" s="4">
        <f>E2/$G$12</f>
        <v>2.9239766081871343E-2</v>
      </c>
      <c r="G2" s="4">
        <f>E2</f>
        <v>5</v>
      </c>
      <c r="H2" s="4">
        <f>D2*E2</f>
        <v>122.5</v>
      </c>
      <c r="I2" s="4">
        <f>D2*E2*D2</f>
        <v>3001.25</v>
      </c>
    </row>
    <row r="3" spans="1:9" x14ac:dyDescent="0.25">
      <c r="A3" s="4">
        <v>2</v>
      </c>
      <c r="B3" s="5">
        <v>30</v>
      </c>
      <c r="C3" s="5">
        <v>39</v>
      </c>
      <c r="D3" s="4">
        <f t="shared" ref="D3:D12" si="0">AVERAGE(B3:C3)</f>
        <v>34.5</v>
      </c>
      <c r="E3" s="5">
        <v>15</v>
      </c>
      <c r="F3" s="4">
        <f t="shared" ref="F3:F12" si="1">E3/$G$12</f>
        <v>8.771929824561403E-2</v>
      </c>
      <c r="G3" s="4">
        <f>G2+E3</f>
        <v>20</v>
      </c>
      <c r="H3" s="4">
        <f t="shared" ref="H3:H12" si="2">D3*E3</f>
        <v>517.5</v>
      </c>
      <c r="I3" s="4">
        <f t="shared" ref="I3:I12" si="3">D3*E3*D3</f>
        <v>17853.75</v>
      </c>
    </row>
    <row r="4" spans="1:9" x14ac:dyDescent="0.25">
      <c r="A4" s="4">
        <v>3</v>
      </c>
      <c r="B4" s="5">
        <v>40</v>
      </c>
      <c r="C4" s="5">
        <v>49</v>
      </c>
      <c r="D4" s="4">
        <f t="shared" si="0"/>
        <v>44.5</v>
      </c>
      <c r="E4" s="5">
        <v>22</v>
      </c>
      <c r="F4" s="4">
        <f t="shared" si="1"/>
        <v>0.12865497076023391</v>
      </c>
      <c r="G4" s="4">
        <f t="shared" ref="G4:G12" si="4">G3+E4</f>
        <v>42</v>
      </c>
      <c r="H4" s="4">
        <f t="shared" si="2"/>
        <v>979</v>
      </c>
      <c r="I4" s="4">
        <f t="shared" si="3"/>
        <v>43565.5</v>
      </c>
    </row>
    <row r="5" spans="1:9" x14ac:dyDescent="0.25">
      <c r="A5" s="4">
        <v>4</v>
      </c>
      <c r="B5" s="5">
        <v>50</v>
      </c>
      <c r="C5" s="5">
        <v>59</v>
      </c>
      <c r="D5" s="4">
        <f t="shared" si="0"/>
        <v>54.5</v>
      </c>
      <c r="E5" s="5">
        <v>30</v>
      </c>
      <c r="F5" s="4">
        <f t="shared" si="1"/>
        <v>0.17543859649122806</v>
      </c>
      <c r="G5" s="4">
        <f t="shared" si="4"/>
        <v>72</v>
      </c>
      <c r="H5" s="4">
        <f t="shared" si="2"/>
        <v>1635</v>
      </c>
      <c r="I5" s="4">
        <f t="shared" si="3"/>
        <v>89107.5</v>
      </c>
    </row>
    <row r="6" spans="1:9" x14ac:dyDescent="0.25">
      <c r="A6" s="4">
        <v>5</v>
      </c>
      <c r="B6" s="5">
        <v>60</v>
      </c>
      <c r="C6" s="5">
        <v>69</v>
      </c>
      <c r="D6" s="4">
        <f t="shared" si="0"/>
        <v>64.5</v>
      </c>
      <c r="E6" s="5">
        <v>35</v>
      </c>
      <c r="F6" s="4">
        <f t="shared" si="1"/>
        <v>0.2046783625730994</v>
      </c>
      <c r="G6" s="4">
        <f t="shared" si="4"/>
        <v>107</v>
      </c>
      <c r="H6" s="4">
        <f t="shared" si="2"/>
        <v>2257.5</v>
      </c>
      <c r="I6" s="4">
        <f t="shared" si="3"/>
        <v>145608.75</v>
      </c>
    </row>
    <row r="7" spans="1:9" x14ac:dyDescent="0.25">
      <c r="A7" s="4">
        <v>6</v>
      </c>
      <c r="B7" s="5">
        <v>70</v>
      </c>
      <c r="C7" s="5">
        <v>79</v>
      </c>
      <c r="D7" s="4">
        <f t="shared" si="0"/>
        <v>74.5</v>
      </c>
      <c r="E7" s="5">
        <v>22</v>
      </c>
      <c r="F7" s="4">
        <f t="shared" si="1"/>
        <v>0.12865497076023391</v>
      </c>
      <c r="G7" s="4">
        <f t="shared" si="4"/>
        <v>129</v>
      </c>
      <c r="H7" s="4">
        <f t="shared" si="2"/>
        <v>1639</v>
      </c>
      <c r="I7" s="4">
        <f t="shared" si="3"/>
        <v>122105.5</v>
      </c>
    </row>
    <row r="8" spans="1:9" x14ac:dyDescent="0.25">
      <c r="A8" s="4">
        <v>7</v>
      </c>
      <c r="B8" s="5">
        <v>80</v>
      </c>
      <c r="C8" s="5">
        <v>89</v>
      </c>
      <c r="D8" s="4">
        <f t="shared" si="0"/>
        <v>84.5</v>
      </c>
      <c r="E8" s="5">
        <v>11</v>
      </c>
      <c r="F8" s="4">
        <f t="shared" si="1"/>
        <v>6.4327485380116955E-2</v>
      </c>
      <c r="G8" s="4">
        <f t="shared" si="4"/>
        <v>140</v>
      </c>
      <c r="H8" s="4">
        <f t="shared" si="2"/>
        <v>929.5</v>
      </c>
      <c r="I8" s="4">
        <f t="shared" si="3"/>
        <v>78542.75</v>
      </c>
    </row>
    <row r="9" spans="1:9" x14ac:dyDescent="0.25">
      <c r="A9" s="4">
        <v>8</v>
      </c>
      <c r="B9" s="5">
        <v>90</v>
      </c>
      <c r="C9" s="5">
        <v>99</v>
      </c>
      <c r="D9" s="4">
        <f t="shared" si="0"/>
        <v>94.5</v>
      </c>
      <c r="E9" s="5">
        <v>10</v>
      </c>
      <c r="F9" s="4">
        <f t="shared" si="1"/>
        <v>5.8479532163742687E-2</v>
      </c>
      <c r="G9" s="4">
        <f t="shared" si="4"/>
        <v>150</v>
      </c>
      <c r="H9" s="4">
        <f t="shared" si="2"/>
        <v>945</v>
      </c>
      <c r="I9" s="4">
        <f t="shared" si="3"/>
        <v>89302.5</v>
      </c>
    </row>
    <row r="10" spans="1:9" x14ac:dyDescent="0.25">
      <c r="A10" s="4">
        <v>9</v>
      </c>
      <c r="B10" s="5">
        <v>100</v>
      </c>
      <c r="C10" s="5">
        <v>109</v>
      </c>
      <c r="D10" s="4">
        <f t="shared" si="0"/>
        <v>104.5</v>
      </c>
      <c r="E10" s="5">
        <v>4</v>
      </c>
      <c r="F10" s="4">
        <f t="shared" si="1"/>
        <v>2.3391812865497075E-2</v>
      </c>
      <c r="G10" s="4">
        <f t="shared" si="4"/>
        <v>154</v>
      </c>
      <c r="H10" s="4">
        <f t="shared" si="2"/>
        <v>418</v>
      </c>
      <c r="I10" s="4">
        <f t="shared" si="3"/>
        <v>43681</v>
      </c>
    </row>
    <row r="11" spans="1:9" x14ac:dyDescent="0.25">
      <c r="A11" s="4">
        <v>10</v>
      </c>
      <c r="B11" s="5">
        <v>110</v>
      </c>
      <c r="C11" s="5">
        <v>119</v>
      </c>
      <c r="D11" s="4">
        <f t="shared" si="0"/>
        <v>114.5</v>
      </c>
      <c r="E11" s="5">
        <v>10</v>
      </c>
      <c r="F11" s="4">
        <f t="shared" si="1"/>
        <v>5.8479532163742687E-2</v>
      </c>
      <c r="G11" s="4">
        <f t="shared" si="4"/>
        <v>164</v>
      </c>
      <c r="H11" s="4">
        <f t="shared" si="2"/>
        <v>1145</v>
      </c>
      <c r="I11" s="4">
        <f t="shared" si="3"/>
        <v>131102.5</v>
      </c>
    </row>
    <row r="12" spans="1:9" x14ac:dyDescent="0.25">
      <c r="A12" s="4">
        <v>11</v>
      </c>
      <c r="B12" s="5">
        <v>120</v>
      </c>
      <c r="C12" s="5">
        <v>129</v>
      </c>
      <c r="D12" s="4">
        <f t="shared" si="0"/>
        <v>124.5</v>
      </c>
      <c r="E12" s="5">
        <v>7</v>
      </c>
      <c r="F12" s="4">
        <f t="shared" si="1"/>
        <v>4.0935672514619881E-2</v>
      </c>
      <c r="G12" s="4">
        <f t="shared" si="4"/>
        <v>171</v>
      </c>
      <c r="H12" s="4">
        <f t="shared" si="2"/>
        <v>871.5</v>
      </c>
      <c r="I12" s="4">
        <f t="shared" si="3"/>
        <v>108501.75</v>
      </c>
    </row>
  </sheetData>
  <pageMargins left="0.7" right="0.7" top="0.75" bottom="0.75" header="0.3" footer="0.3"/>
  <pageSetup orientation="portrait" r:id="rId1"/>
  <ignoredErrors>
    <ignoredError sqref="D2:D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2655-D54D-4C23-A5D8-D0D26BB8EAF4}">
  <dimension ref="A1:I12"/>
  <sheetViews>
    <sheetView workbookViewId="0">
      <selection activeCell="F26" sqref="F2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20</v>
      </c>
      <c r="C2">
        <v>29</v>
      </c>
      <c r="D2">
        <v>24.5</v>
      </c>
      <c r="E2">
        <v>5</v>
      </c>
      <c r="F2">
        <v>2.9239766081871343E-2</v>
      </c>
      <c r="G2">
        <v>5</v>
      </c>
      <c r="H2">
        <v>122.5</v>
      </c>
      <c r="I2">
        <v>3001.25</v>
      </c>
    </row>
    <row r="3" spans="1:9" x14ac:dyDescent="0.25">
      <c r="A3">
        <v>2</v>
      </c>
      <c r="B3">
        <v>30</v>
      </c>
      <c r="C3">
        <v>39</v>
      </c>
      <c r="D3">
        <v>34.5</v>
      </c>
      <c r="E3">
        <v>15</v>
      </c>
      <c r="F3">
        <v>8.771929824561403E-2</v>
      </c>
      <c r="G3">
        <v>20</v>
      </c>
      <c r="H3">
        <v>517.5</v>
      </c>
      <c r="I3">
        <v>17853.75</v>
      </c>
    </row>
    <row r="4" spans="1:9" x14ac:dyDescent="0.25">
      <c r="A4">
        <v>3</v>
      </c>
      <c r="B4">
        <v>40</v>
      </c>
      <c r="C4">
        <v>49</v>
      </c>
      <c r="D4">
        <v>44.5</v>
      </c>
      <c r="E4">
        <v>22</v>
      </c>
      <c r="F4">
        <v>0.12865497076023391</v>
      </c>
      <c r="G4">
        <v>42</v>
      </c>
      <c r="H4">
        <v>979</v>
      </c>
      <c r="I4">
        <v>43565.5</v>
      </c>
    </row>
    <row r="5" spans="1:9" x14ac:dyDescent="0.25">
      <c r="A5">
        <v>4</v>
      </c>
      <c r="B5">
        <v>50</v>
      </c>
      <c r="C5">
        <v>59</v>
      </c>
      <c r="D5">
        <v>54.5</v>
      </c>
      <c r="E5">
        <v>30</v>
      </c>
      <c r="F5">
        <v>0.17543859649122806</v>
      </c>
      <c r="G5">
        <v>72</v>
      </c>
      <c r="H5">
        <v>1635</v>
      </c>
      <c r="I5">
        <v>89107.5</v>
      </c>
    </row>
    <row r="6" spans="1:9" x14ac:dyDescent="0.25">
      <c r="A6">
        <v>5</v>
      </c>
      <c r="B6">
        <v>60</v>
      </c>
      <c r="C6">
        <v>69</v>
      </c>
      <c r="D6">
        <v>64.5</v>
      </c>
      <c r="E6">
        <v>35</v>
      </c>
      <c r="F6">
        <v>0.2046783625730994</v>
      </c>
      <c r="G6">
        <v>107</v>
      </c>
      <c r="H6">
        <v>2257.5</v>
      </c>
      <c r="I6">
        <v>145608.75</v>
      </c>
    </row>
    <row r="7" spans="1:9" x14ac:dyDescent="0.25">
      <c r="A7">
        <v>6</v>
      </c>
      <c r="B7">
        <v>70</v>
      </c>
      <c r="C7">
        <v>79</v>
      </c>
      <c r="D7">
        <v>74.5</v>
      </c>
      <c r="E7">
        <v>22</v>
      </c>
      <c r="F7">
        <v>0.12865497076023391</v>
      </c>
      <c r="G7">
        <v>129</v>
      </c>
      <c r="H7">
        <v>1639</v>
      </c>
      <c r="I7">
        <v>122105.5</v>
      </c>
    </row>
    <row r="8" spans="1:9" x14ac:dyDescent="0.25">
      <c r="A8">
        <v>7</v>
      </c>
      <c r="B8">
        <v>80</v>
      </c>
      <c r="C8">
        <v>89</v>
      </c>
      <c r="D8">
        <v>84.5</v>
      </c>
      <c r="E8">
        <v>11</v>
      </c>
      <c r="F8">
        <v>6.4327485380116955E-2</v>
      </c>
      <c r="G8">
        <v>140</v>
      </c>
      <c r="H8">
        <v>929.5</v>
      </c>
      <c r="I8">
        <v>78542.75</v>
      </c>
    </row>
    <row r="9" spans="1:9" x14ac:dyDescent="0.25">
      <c r="A9">
        <v>8</v>
      </c>
      <c r="B9">
        <v>90</v>
      </c>
      <c r="C9">
        <v>99</v>
      </c>
      <c r="D9">
        <v>94.5</v>
      </c>
      <c r="E9">
        <v>10</v>
      </c>
      <c r="F9">
        <v>5.8479532163742687E-2</v>
      </c>
      <c r="G9">
        <v>150</v>
      </c>
      <c r="H9">
        <v>945</v>
      </c>
      <c r="I9">
        <v>89302.5</v>
      </c>
    </row>
    <row r="10" spans="1:9" x14ac:dyDescent="0.25">
      <c r="A10">
        <v>9</v>
      </c>
      <c r="B10">
        <v>100</v>
      </c>
      <c r="C10">
        <v>109</v>
      </c>
      <c r="D10">
        <v>104.5</v>
      </c>
      <c r="E10">
        <v>4</v>
      </c>
      <c r="F10">
        <v>2.3391812865497075E-2</v>
      </c>
      <c r="G10">
        <v>154</v>
      </c>
      <c r="H10">
        <v>418</v>
      </c>
      <c r="I10">
        <v>43681</v>
      </c>
    </row>
    <row r="11" spans="1:9" x14ac:dyDescent="0.25">
      <c r="A11">
        <v>10</v>
      </c>
      <c r="B11">
        <v>110</v>
      </c>
      <c r="C11">
        <v>119</v>
      </c>
      <c r="D11">
        <v>114.5</v>
      </c>
      <c r="E11">
        <v>10</v>
      </c>
      <c r="F11">
        <v>5.8479532163742687E-2</v>
      </c>
      <c r="G11">
        <v>164</v>
      </c>
      <c r="H11">
        <v>1145</v>
      </c>
      <c r="I11">
        <v>131102.5</v>
      </c>
    </row>
    <row r="12" spans="1:9" x14ac:dyDescent="0.25">
      <c r="A12">
        <v>11</v>
      </c>
      <c r="B12">
        <v>120</v>
      </c>
      <c r="C12">
        <v>129</v>
      </c>
      <c r="D12">
        <v>124.5</v>
      </c>
      <c r="E12">
        <v>7</v>
      </c>
      <c r="F12">
        <v>4.0935672514619881E-2</v>
      </c>
      <c r="G12">
        <v>171</v>
      </c>
      <c r="H12">
        <v>871.5</v>
      </c>
      <c r="I12">
        <v>108501.75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8E2B-384A-4070-B128-C44CF6481319}">
  <dimension ref="A1:B13"/>
  <sheetViews>
    <sheetView workbookViewId="0">
      <selection activeCell="E22" sqref="E22"/>
    </sheetView>
  </sheetViews>
  <sheetFormatPr baseColWidth="10" defaultRowHeight="15" x14ac:dyDescent="0.25"/>
  <sheetData>
    <row r="1" spans="1:2" ht="15.75" thickBot="1" x14ac:dyDescent="0.3">
      <c r="A1" s="1" t="s">
        <v>9</v>
      </c>
      <c r="B1" s="6" t="s">
        <v>10</v>
      </c>
    </row>
    <row r="2" spans="1:2" ht="15.75" thickBot="1" x14ac:dyDescent="0.3">
      <c r="A2" s="2">
        <v>53</v>
      </c>
      <c r="B2" s="7">
        <v>293</v>
      </c>
    </row>
    <row r="3" spans="1:2" ht="15.75" thickBot="1" x14ac:dyDescent="0.3">
      <c r="A3" s="2">
        <v>70</v>
      </c>
      <c r="B3" s="7">
        <v>349</v>
      </c>
    </row>
    <row r="4" spans="1:2" ht="15.75" thickBot="1" x14ac:dyDescent="0.3">
      <c r="A4" s="2">
        <v>84</v>
      </c>
      <c r="B4" s="7">
        <v>368</v>
      </c>
    </row>
    <row r="5" spans="1:2" ht="15.75" thickBot="1" x14ac:dyDescent="0.3">
      <c r="A5" s="2">
        <v>55</v>
      </c>
      <c r="B5" s="7">
        <v>301</v>
      </c>
    </row>
    <row r="6" spans="1:2" ht="15.75" thickBot="1" x14ac:dyDescent="0.3">
      <c r="A6" s="2">
        <v>78</v>
      </c>
      <c r="B6" s="7">
        <v>340</v>
      </c>
    </row>
    <row r="7" spans="1:2" ht="15.75" thickBot="1" x14ac:dyDescent="0.3">
      <c r="A7" s="2">
        <v>64</v>
      </c>
      <c r="B7" s="7">
        <v>308</v>
      </c>
    </row>
    <row r="8" spans="1:2" ht="15.75" thickBot="1" x14ac:dyDescent="0.3">
      <c r="A8" s="2">
        <v>71</v>
      </c>
      <c r="B8" s="7">
        <v>354</v>
      </c>
    </row>
    <row r="9" spans="1:2" ht="15.75" thickBot="1" x14ac:dyDescent="0.3">
      <c r="A9" s="2">
        <v>53</v>
      </c>
      <c r="B9" s="7">
        <v>313</v>
      </c>
    </row>
    <row r="10" spans="1:2" ht="15.75" thickBot="1" x14ac:dyDescent="0.3">
      <c r="A10" s="2">
        <v>82</v>
      </c>
      <c r="B10" s="7">
        <v>322</v>
      </c>
    </row>
    <row r="11" spans="1:2" ht="15.75" thickBot="1" x14ac:dyDescent="0.3">
      <c r="A11" s="2">
        <v>67</v>
      </c>
      <c r="B11" s="7">
        <v>334</v>
      </c>
    </row>
    <row r="12" spans="1:2" ht="15.75" thickBot="1" x14ac:dyDescent="0.3">
      <c r="A12" s="2">
        <v>70</v>
      </c>
      <c r="B12" s="7">
        <v>377</v>
      </c>
    </row>
    <row r="13" spans="1:2" ht="15.75" thickBot="1" x14ac:dyDescent="0.3">
      <c r="A13" s="2">
        <v>56</v>
      </c>
      <c r="B13" s="7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Preparación_datos_EJ_1</vt:lpstr>
      <vt:lpstr>Ejercicio_1</vt:lpstr>
      <vt:lpstr>Ejercicio_2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FAUSAC</dc:creator>
  <cp:lastModifiedBy>FAUSAC</cp:lastModifiedBy>
  <dcterms:created xsi:type="dcterms:W3CDTF">2025-07-07T15:26:36Z</dcterms:created>
  <dcterms:modified xsi:type="dcterms:W3CDTF">2025-07-07T17:18:01Z</dcterms:modified>
</cp:coreProperties>
</file>