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ohdaten" sheetId="1" state="visible" r:id="rId2"/>
    <sheet name="Transdaten" sheetId="2" state="visible" r:id="rId3"/>
    <sheet name="Berechnung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<sst xmlns="http://schemas.openxmlformats.org/spreadsheetml/2006/main" count="171" uniqueCount="61">
  <si>
    <t xml:space="preserve">Fragebogen Nr</t>
  </si>
  <si>
    <t xml:space="preserve">Person 1</t>
  </si>
  <si>
    <t xml:space="preserve">Person 2</t>
  </si>
  <si>
    <t xml:space="preserve">alles</t>
  </si>
  <si>
    <t xml:space="preserve">Langpomfpe</t>
  </si>
  <si>
    <t xml:space="preserve">Schild</t>
  </si>
  <si>
    <t xml:space="preserve">Stab/Kette</t>
  </si>
  <si>
    <t xml:space="preserve">Stab/läufer</t>
  </si>
  <si>
    <t xml:space="preserve">Stab</t>
  </si>
  <si>
    <t xml:space="preserve">Q</t>
  </si>
  <si>
    <t xml:space="preserve">Kette</t>
  </si>
  <si>
    <t xml:space="preserve">Kette/Läufer</t>
  </si>
  <si>
    <t xml:space="preserve">Alles</t>
  </si>
  <si>
    <t xml:space="preserve">schild</t>
  </si>
  <si>
    <t xml:space="preserve">LP</t>
  </si>
  <si>
    <t xml:space="preserve">Stab / Kette</t>
  </si>
  <si>
    <t xml:space="preserve">5;6</t>
  </si>
  <si>
    <t xml:space="preserve">6;7</t>
  </si>
  <si>
    <t xml:space="preserve">5;8</t>
  </si>
  <si>
    <t xml:space="preserve">6;7;8</t>
  </si>
  <si>
    <t xml:space="preserve">103 Wert Min</t>
  </si>
  <si>
    <t xml:space="preserve">103 Wert Max</t>
  </si>
  <si>
    <t xml:space="preserve">Spielablauf wird übersichtlicher, einfacher und fairer</t>
  </si>
  <si>
    <t xml:space="preserve">Kette hat auch viele Nachteile, die bei 5Steinen nicht mehr ausgeglichen werden</t>
  </si>
  <si>
    <t xml:space="preserve">Generell schnelleres Spiel</t>
  </si>
  <si>
    <t xml:space="preserve">Einmal 5 und 6 angekreuzt. Nicht gewertet</t>
  </si>
  <si>
    <t xml:space="preserve">Einmal 6 und 7 angekreuzt. Nicht gewertet</t>
  </si>
  <si>
    <t xml:space="preserve">Bei 5 Steinen sollte man auch 2 Ketten erlauben</t>
  </si>
  <si>
    <t xml:space="preserve">Kette benötigt mehr Ausdauer als Nahpompfen</t>
  </si>
  <si>
    <t xml:space="preserve">5Steine Kette ist noch anstrengender</t>
  </si>
  <si>
    <t xml:space="preserve">Läufer haben keinen Grund mehr, absichtlich gegen das AUS zu verstoßen (spannender)</t>
  </si>
  <si>
    <t xml:space="preserve">Umstellung auf andere Zahl unnötig; sollte mehr als 5 bleiben;Kette bleibt auch mit 5 Steinen stärker</t>
  </si>
  <si>
    <t xml:space="preserve">P2.Stab</t>
  </si>
  <si>
    <t xml:space="preserve">P2.LP</t>
  </si>
  <si>
    <t xml:space="preserve">P2.Schild</t>
  </si>
  <si>
    <t xml:space="preserve">P2.Q</t>
  </si>
  <si>
    <t xml:space="preserve">P2.Kette</t>
  </si>
  <si>
    <t xml:space="preserve">P2.Quick</t>
  </si>
  <si>
    <t xml:space="preserve">6;5</t>
  </si>
  <si>
    <t xml:space="preserve">Frage</t>
  </si>
  <si>
    <t xml:space="preserve">Person1</t>
  </si>
  <si>
    <t xml:space="preserve">Person2</t>
  </si>
  <si>
    <t xml:space="preserve">Wert6</t>
  </si>
  <si>
    <t xml:space="preserve">Wert5</t>
  </si>
  <si>
    <t xml:space="preserve">Wert4</t>
  </si>
  <si>
    <t xml:space="preserve">Wert3</t>
  </si>
  <si>
    <t xml:space="preserve">Wert2</t>
  </si>
  <si>
    <t xml:space="preserve">Wert1</t>
  </si>
  <si>
    <t xml:space="preserve">Wert0</t>
  </si>
  <si>
    <t xml:space="preserve">Gesamt</t>
  </si>
  <si>
    <t xml:space="preserve">Ø</t>
  </si>
  <si>
    <t xml:space="preserve">36 Spieler hatten in 4 Spielen kein einziges Kettendoppel. 30% aller Spieler waren an einem Kettendoppel beteiligt.</t>
  </si>
  <si>
    <t xml:space="preserve">In 12 Spielen gab es insgesamt (berechnet) 34,5 Spieler in Ketten-Doppeln. Demnach müsste es etwa 17 Doppelsituationen in 12 Spielen gegeben haben. Macht pro Spiel etwa 1,5 oder 3 in 2 Spielen.</t>
  </si>
  <si>
    <t xml:space="preserve">Ein Spieler hat 5%, einer 12% angegeben. Werden die beiden rausgerechnet ergeben sich etwa 65%</t>
  </si>
  <si>
    <t xml:space="preserve">8 Steine</t>
  </si>
  <si>
    <t xml:space="preserve">7 Steine</t>
  </si>
  <si>
    <t xml:space="preserve">6 Steine</t>
  </si>
  <si>
    <t xml:space="preserve">5 Steine</t>
  </si>
  <si>
    <t xml:space="preserve">103 WertMin</t>
  </si>
  <si>
    <t xml:space="preserve">103 WertMax</t>
  </si>
  <si>
    <t xml:space="preserve">Anzahl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</si>
</sst>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O1" activePane="topRight" state="frozen"/>
      <selection pane="topLeft" activeCell="A1" activeCellId="0" sqref="A1"/>
      <selection pane="topRight" activeCell="A24" activeCellId="0" sqref="A24"/>
    </sheetView>
  </sheetViews>
  <sheetFormatPr defaultRowHeight="15"/>
  <cols>
    <col collapsed="false" hidden="false" max="1025" min="1" style="0" width="15.5765306122449"/>
  </cols>
  <sheetData>
    <row r="1" s="1" customFormat="tru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</row>
    <row r="2" customFormat="false" ht="15" hidden="false" customHeight="false" outlineLevel="0" collapsed="false">
      <c r="A2" s="0" t="s">
        <v>1</v>
      </c>
      <c r="B2" s="0" t="n">
        <v>10</v>
      </c>
      <c r="C2" s="0" t="n">
        <v>1</v>
      </c>
      <c r="D2" s="0" t="n">
        <v>0</v>
      </c>
      <c r="E2" s="0" t="n">
        <v>4</v>
      </c>
      <c r="F2" s="0" t="n">
        <v>5</v>
      </c>
      <c r="G2" s="0" t="n">
        <v>4</v>
      </c>
      <c r="H2" s="0" t="n">
        <v>5</v>
      </c>
      <c r="I2" s="0" t="n">
        <v>6</v>
      </c>
      <c r="J2" s="0" t="n">
        <v>3</v>
      </c>
      <c r="K2" s="0" t="n">
        <v>6</v>
      </c>
      <c r="L2" s="0" t="n">
        <v>7</v>
      </c>
      <c r="M2" s="0" t="n">
        <v>6</v>
      </c>
      <c r="N2" s="0" t="n">
        <v>2</v>
      </c>
      <c r="O2" s="0" t="n">
        <v>3</v>
      </c>
      <c r="P2" s="0" t="n">
        <v>2</v>
      </c>
      <c r="Q2" s="0" t="n">
        <v>8</v>
      </c>
      <c r="R2" s="0" t="n">
        <v>6</v>
      </c>
      <c r="S2" s="0" t="n">
        <v>6</v>
      </c>
      <c r="T2" s="0" t="n">
        <v>2</v>
      </c>
      <c r="U2" s="0" t="n">
        <v>0</v>
      </c>
      <c r="V2" s="0" t="n">
        <v>4</v>
      </c>
      <c r="W2" s="0" t="n">
        <v>0</v>
      </c>
      <c r="X2" s="0" t="n">
        <v>3</v>
      </c>
      <c r="Y2" s="0" t="n">
        <v>1</v>
      </c>
      <c r="Z2" s="0" t="n">
        <v>4</v>
      </c>
      <c r="AA2" s="0" t="n">
        <v>10</v>
      </c>
      <c r="AB2" s="0" t="n">
        <v>0</v>
      </c>
      <c r="AC2" s="0" t="n">
        <v>3</v>
      </c>
      <c r="AD2" s="0" t="n">
        <v>3</v>
      </c>
      <c r="AE2" s="0" t="n">
        <v>4</v>
      </c>
      <c r="AF2" s="0" t="n">
        <v>6</v>
      </c>
      <c r="AG2" s="0" t="n">
        <v>3</v>
      </c>
      <c r="AH2" s="0" t="n">
        <v>5</v>
      </c>
      <c r="AJ2" s="0" t="n">
        <v>1</v>
      </c>
      <c r="AK2" s="0" t="n">
        <v>3</v>
      </c>
      <c r="AL2" s="0" t="n">
        <v>4</v>
      </c>
      <c r="AM2" s="0" t="n">
        <v>2</v>
      </c>
      <c r="AN2" s="0" t="n">
        <v>3</v>
      </c>
      <c r="AP2" s="0" t="n">
        <v>3</v>
      </c>
      <c r="AR2" s="0" t="n">
        <v>1</v>
      </c>
      <c r="AS2" s="0" t="n">
        <v>2</v>
      </c>
      <c r="AT2" s="0" t="n">
        <v>3</v>
      </c>
      <c r="AU2" s="0" t="n">
        <v>11</v>
      </c>
      <c r="AV2" s="0" t="n">
        <v>3</v>
      </c>
      <c r="AW2" s="0" t="n">
        <v>1</v>
      </c>
      <c r="AX2" s="0" t="n">
        <v>1</v>
      </c>
      <c r="AY2" s="0" t="n">
        <v>6</v>
      </c>
      <c r="AZ2" s="0" t="n">
        <v>6</v>
      </c>
      <c r="BA2" s="0" t="n">
        <v>2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8</v>
      </c>
      <c r="L3" s="0" t="s">
        <v>8</v>
      </c>
      <c r="M3" s="0" t="s">
        <v>10</v>
      </c>
      <c r="N3" s="0" t="s">
        <v>11</v>
      </c>
      <c r="O3" s="0" t="s">
        <v>9</v>
      </c>
      <c r="P3" s="0" t="s">
        <v>8</v>
      </c>
      <c r="Q3" s="0" t="s">
        <v>12</v>
      </c>
      <c r="R3" s="0" t="s">
        <v>12</v>
      </c>
      <c r="S3" s="0" t="s">
        <v>5</v>
      </c>
      <c r="T3" s="0" t="s">
        <v>13</v>
      </c>
      <c r="U3" s="0" t="s">
        <v>8</v>
      </c>
      <c r="V3" s="0" t="s">
        <v>8</v>
      </c>
      <c r="X3" s="0" t="s">
        <v>9</v>
      </c>
      <c r="Y3" s="0" t="s">
        <v>14</v>
      </c>
      <c r="Z3" s="0" t="s">
        <v>8</v>
      </c>
      <c r="AA3" s="0" t="s">
        <v>6</v>
      </c>
      <c r="AB3" s="0" t="s">
        <v>14</v>
      </c>
      <c r="AC3" s="0" t="s">
        <v>10</v>
      </c>
      <c r="AD3" s="0" t="s">
        <v>8</v>
      </c>
      <c r="AE3" s="0" t="s">
        <v>8</v>
      </c>
      <c r="AF3" s="0" t="s">
        <v>10</v>
      </c>
      <c r="AG3" s="0" t="s">
        <v>8</v>
      </c>
      <c r="AH3" s="0" t="s">
        <v>8</v>
      </c>
      <c r="AI3" s="0" t="s">
        <v>9</v>
      </c>
      <c r="AJ3" s="0" t="s">
        <v>10</v>
      </c>
      <c r="AK3" s="0" t="s">
        <v>8</v>
      </c>
      <c r="AL3" s="0" t="s">
        <v>5</v>
      </c>
      <c r="AM3" s="0" t="s">
        <v>8</v>
      </c>
      <c r="AN3" s="0" t="s">
        <v>6</v>
      </c>
      <c r="AO3" s="0" t="s">
        <v>8</v>
      </c>
      <c r="AP3" s="0" t="s">
        <v>9</v>
      </c>
      <c r="AQ3" s="0" t="s">
        <v>15</v>
      </c>
      <c r="AR3" s="0" t="s">
        <v>9</v>
      </c>
      <c r="AS3" s="0" t="s">
        <v>10</v>
      </c>
      <c r="AT3" s="0" t="s">
        <v>5</v>
      </c>
      <c r="AU3" s="0" t="s">
        <v>9</v>
      </c>
      <c r="AV3" s="0" t="s">
        <v>8</v>
      </c>
      <c r="AW3" s="0" t="s">
        <v>8</v>
      </c>
      <c r="AX3" s="0" t="s">
        <v>5</v>
      </c>
      <c r="AY3" s="0" t="s">
        <v>10</v>
      </c>
      <c r="AZ3" s="0" t="s">
        <v>8</v>
      </c>
      <c r="BA3" s="0" t="s">
        <v>8</v>
      </c>
    </row>
    <row r="4" customFormat="false" ht="15" hidden="false" customHeight="false" outlineLevel="0" collapsed="false">
      <c r="A4" s="0" t="n">
        <v>10</v>
      </c>
      <c r="B4" s="0" t="n">
        <v>1</v>
      </c>
      <c r="C4" s="0" t="n">
        <v>2</v>
      </c>
      <c r="D4" s="0" t="n">
        <v>5</v>
      </c>
      <c r="E4" s="0" t="n">
        <v>2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4</v>
      </c>
      <c r="O4" s="0" t="n">
        <v>5</v>
      </c>
      <c r="P4" s="0" t="n">
        <v>4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4</v>
      </c>
      <c r="V4" s="0" t="n">
        <v>2</v>
      </c>
      <c r="W4" s="0" t="n">
        <v>5</v>
      </c>
      <c r="X4" s="0" t="n">
        <v>5</v>
      </c>
      <c r="Y4" s="0" t="n">
        <v>2</v>
      </c>
      <c r="Z4" s="0" t="n">
        <v>5</v>
      </c>
      <c r="AA4" s="0" t="n">
        <v>5</v>
      </c>
      <c r="AB4" s="0" t="n">
        <v>4</v>
      </c>
      <c r="AC4" s="0" t="n">
        <v>5</v>
      </c>
      <c r="AD4" s="0" t="n">
        <v>5</v>
      </c>
      <c r="AE4" s="0" t="n">
        <v>5</v>
      </c>
      <c r="AF4" s="0" t="n">
        <v>3</v>
      </c>
      <c r="AG4" s="0" t="n">
        <v>5</v>
      </c>
      <c r="AH4" s="0" t="n">
        <v>4</v>
      </c>
      <c r="AI4" s="0" t="n">
        <v>5</v>
      </c>
      <c r="AJ4" s="0" t="n">
        <v>5</v>
      </c>
      <c r="AK4" s="0" t="n">
        <v>5</v>
      </c>
      <c r="AL4" s="0" t="n">
        <v>5</v>
      </c>
      <c r="AM4" s="0" t="n">
        <v>5</v>
      </c>
      <c r="AN4" s="0" t="n">
        <v>5</v>
      </c>
      <c r="AO4" s="0" t="n">
        <v>5</v>
      </c>
      <c r="AP4" s="0" t="n">
        <v>5</v>
      </c>
      <c r="AQ4" s="0" t="n">
        <v>2</v>
      </c>
      <c r="AR4" s="0" t="n">
        <v>5</v>
      </c>
      <c r="AS4" s="0" t="n">
        <v>5</v>
      </c>
      <c r="AU4" s="0" t="n">
        <v>5</v>
      </c>
      <c r="AV4" s="0" t="n">
        <v>5</v>
      </c>
      <c r="AW4" s="0" t="n">
        <v>1</v>
      </c>
      <c r="AX4" s="0" t="n">
        <v>5</v>
      </c>
      <c r="AY4" s="0" t="n">
        <v>5</v>
      </c>
      <c r="AZ4" s="0" t="n">
        <v>3</v>
      </c>
      <c r="BA4" s="0" t="n">
        <v>5</v>
      </c>
    </row>
    <row r="5" customFormat="false" ht="15" hidden="false" customHeight="false" outlineLevel="0" collapsed="false">
      <c r="A5" s="0" t="n">
        <v>20</v>
      </c>
      <c r="B5" s="0" t="n">
        <v>1</v>
      </c>
      <c r="D5" s="0" t="n">
        <v>3</v>
      </c>
      <c r="F5" s="0" t="n">
        <v>2</v>
      </c>
      <c r="G5" s="0" t="n">
        <v>2</v>
      </c>
      <c r="J5" s="0" t="n">
        <v>1</v>
      </c>
      <c r="M5" s="0" t="n">
        <v>3</v>
      </c>
      <c r="Q5" s="0" t="n">
        <v>3</v>
      </c>
      <c r="R5" s="0" t="n">
        <v>4</v>
      </c>
      <c r="AA5" s="0" t="n">
        <v>1</v>
      </c>
      <c r="AC5" s="0" t="n">
        <v>5</v>
      </c>
      <c r="AE5" s="0" t="n">
        <v>3</v>
      </c>
      <c r="AF5" s="0" t="n">
        <v>5</v>
      </c>
      <c r="AJ5" s="0" t="n">
        <v>1</v>
      </c>
      <c r="AN5" s="0" t="n">
        <v>3</v>
      </c>
      <c r="AQ5" s="0" t="n">
        <v>4</v>
      </c>
      <c r="AS5" s="0" t="n">
        <v>5</v>
      </c>
      <c r="AY5" s="0" t="n">
        <v>1</v>
      </c>
      <c r="AZ5" s="0" t="n">
        <v>3</v>
      </c>
    </row>
    <row r="6" customFormat="false" ht="15" hidden="false" customHeight="false" outlineLevel="0" collapsed="false">
      <c r="A6" s="0" t="n">
        <v>30</v>
      </c>
      <c r="B6" s="0" t="n">
        <v>1</v>
      </c>
      <c r="C6" s="0" t="n">
        <v>3</v>
      </c>
      <c r="D6" s="0" t="n">
        <v>3</v>
      </c>
      <c r="E6" s="0" t="n">
        <v>3</v>
      </c>
      <c r="F6" s="0" t="n">
        <v>2</v>
      </c>
      <c r="G6" s="0" t="n">
        <v>5</v>
      </c>
      <c r="H6" s="0" t="n">
        <v>2</v>
      </c>
      <c r="I6" s="0" t="n">
        <v>2</v>
      </c>
      <c r="K6" s="0" t="n">
        <v>2</v>
      </c>
      <c r="L6" s="0" t="n">
        <v>2</v>
      </c>
      <c r="O6" s="0" t="n">
        <v>1</v>
      </c>
      <c r="P6" s="0" t="n">
        <v>1</v>
      </c>
      <c r="Q6" s="0" t="n">
        <v>4</v>
      </c>
      <c r="R6" s="0" t="n">
        <v>3</v>
      </c>
      <c r="S6" s="0" t="n">
        <v>3</v>
      </c>
      <c r="T6" s="0" t="n">
        <v>3</v>
      </c>
      <c r="U6" s="0" t="n">
        <v>3</v>
      </c>
      <c r="V6" s="0" t="n">
        <v>1</v>
      </c>
      <c r="W6" s="0" t="n">
        <v>3</v>
      </c>
      <c r="X6" s="0" t="n">
        <v>3</v>
      </c>
      <c r="Y6" s="0" t="n">
        <v>4</v>
      </c>
      <c r="Z6" s="0" t="n">
        <v>1</v>
      </c>
      <c r="AA6" s="0" t="n">
        <v>1</v>
      </c>
      <c r="AB6" s="0" t="n">
        <v>4</v>
      </c>
      <c r="AC6" s="0" t="n">
        <v>3</v>
      </c>
      <c r="AD6" s="0" t="n">
        <v>4</v>
      </c>
      <c r="AE6" s="0" t="n">
        <v>1</v>
      </c>
      <c r="AG6" s="0" t="n">
        <v>1</v>
      </c>
      <c r="AH6" s="0" t="n">
        <v>1</v>
      </c>
      <c r="AI6" s="0" t="n">
        <v>1</v>
      </c>
      <c r="AJ6" s="0" t="n">
        <v>3</v>
      </c>
      <c r="AK6" s="0" t="n">
        <v>1</v>
      </c>
      <c r="AL6" s="0" t="n">
        <v>1</v>
      </c>
      <c r="AN6" s="0" t="n">
        <v>3</v>
      </c>
      <c r="AO6" s="0" t="n">
        <v>2</v>
      </c>
      <c r="AP6" s="0" t="n">
        <v>5</v>
      </c>
      <c r="AQ6" s="0" t="n">
        <v>5</v>
      </c>
      <c r="AR6" s="0" t="n">
        <v>2</v>
      </c>
      <c r="AT6" s="0" t="n">
        <v>2</v>
      </c>
      <c r="AU6" s="0" t="n">
        <v>1</v>
      </c>
      <c r="AV6" s="0" t="n">
        <v>2</v>
      </c>
      <c r="AX6" s="0" t="n">
        <v>3</v>
      </c>
      <c r="AY6" s="0" t="n">
        <v>2</v>
      </c>
      <c r="AZ6" s="0" t="n">
        <v>1</v>
      </c>
    </row>
    <row r="7" customFormat="false" ht="15" hidden="false" customHeight="false" outlineLevel="0" collapsed="false">
      <c r="A7" s="0" t="n">
        <v>41</v>
      </c>
      <c r="B7" s="0" t="n">
        <v>1</v>
      </c>
      <c r="C7" s="0" t="n">
        <v>3</v>
      </c>
      <c r="D7" s="0" t="n">
        <v>3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3</v>
      </c>
      <c r="S7" s="0" t="n">
        <v>1</v>
      </c>
      <c r="T7" s="0" t="n">
        <v>3</v>
      </c>
      <c r="U7" s="0" t="n">
        <v>5</v>
      </c>
      <c r="W7" s="0" t="n">
        <v>3</v>
      </c>
      <c r="X7" s="0" t="n">
        <v>1</v>
      </c>
      <c r="Y7" s="0" t="n">
        <v>3</v>
      </c>
      <c r="Z7" s="0" t="n">
        <v>3</v>
      </c>
      <c r="AA7" s="0" t="n">
        <v>3</v>
      </c>
      <c r="AB7" s="0" t="n">
        <v>3</v>
      </c>
      <c r="AC7" s="0" t="n">
        <v>4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2</v>
      </c>
      <c r="AK7" s="0" t="n">
        <v>1</v>
      </c>
      <c r="AL7" s="0" t="n">
        <v>1</v>
      </c>
      <c r="AM7" s="0" t="n">
        <v>4</v>
      </c>
      <c r="AN7" s="0" t="n">
        <v>4</v>
      </c>
      <c r="AO7" s="0" t="n">
        <v>3</v>
      </c>
      <c r="AP7" s="0" t="n">
        <v>1</v>
      </c>
      <c r="AQ7" s="0" t="n">
        <v>5</v>
      </c>
      <c r="AR7" s="0" t="n">
        <v>1</v>
      </c>
      <c r="AS7" s="0" t="n">
        <v>1</v>
      </c>
      <c r="AT7" s="0" t="n">
        <v>1</v>
      </c>
      <c r="AU7" s="0" t="n">
        <v>3</v>
      </c>
      <c r="AV7" s="0" t="n">
        <v>1</v>
      </c>
      <c r="AW7" s="0" t="n">
        <v>1</v>
      </c>
      <c r="AX7" s="0" t="n">
        <v>3</v>
      </c>
      <c r="AY7" s="0" t="n">
        <v>4</v>
      </c>
      <c r="AZ7" s="0" t="n">
        <v>1</v>
      </c>
    </row>
    <row r="8" customFormat="false" ht="15" hidden="false" customHeight="false" outlineLevel="0" collapsed="false">
      <c r="A8" s="0" t="n">
        <v>42</v>
      </c>
      <c r="B8" s="0" t="n">
        <v>1</v>
      </c>
      <c r="C8" s="0" t="n">
        <v>5</v>
      </c>
      <c r="D8" s="0" t="n">
        <v>3</v>
      </c>
      <c r="E8" s="0" t="n">
        <v>5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3</v>
      </c>
      <c r="R8" s="0" t="n">
        <v>1</v>
      </c>
      <c r="S8" s="0" t="n">
        <v>1</v>
      </c>
      <c r="T8" s="0" t="n">
        <v>1</v>
      </c>
      <c r="U8" s="0" t="n">
        <v>3</v>
      </c>
      <c r="V8" s="0" t="n">
        <v>4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4</v>
      </c>
      <c r="AC8" s="0" t="n">
        <v>3</v>
      </c>
      <c r="AD8" s="0" t="n">
        <v>1</v>
      </c>
      <c r="AE8" s="0" t="n">
        <v>1</v>
      </c>
      <c r="AF8" s="0" t="n">
        <v>2</v>
      </c>
      <c r="AG8" s="0" t="n">
        <v>1</v>
      </c>
      <c r="AH8" s="0" t="n">
        <v>1</v>
      </c>
      <c r="AI8" s="0" t="n">
        <v>1</v>
      </c>
      <c r="AJ8" s="0" t="n">
        <v>2</v>
      </c>
      <c r="AK8" s="0" t="n">
        <v>2</v>
      </c>
      <c r="AL8" s="0" t="n">
        <v>3</v>
      </c>
      <c r="AM8" s="0" t="n">
        <v>2</v>
      </c>
      <c r="AN8" s="0" t="n">
        <v>2</v>
      </c>
      <c r="AO8" s="0" t="n">
        <v>3</v>
      </c>
      <c r="AP8" s="0" t="n">
        <v>2</v>
      </c>
      <c r="AQ8" s="0" t="n">
        <v>4</v>
      </c>
      <c r="AR8" s="0" t="n">
        <v>4</v>
      </c>
      <c r="AS8" s="0" t="n">
        <v>1</v>
      </c>
      <c r="AT8" s="0" t="n">
        <v>2</v>
      </c>
      <c r="AU8" s="0" t="n">
        <v>1</v>
      </c>
      <c r="AV8" s="0" t="n">
        <v>1</v>
      </c>
      <c r="AW8" s="0" t="n">
        <v>1</v>
      </c>
      <c r="AX8" s="0" t="n">
        <v>2</v>
      </c>
      <c r="AY8" s="0" t="n">
        <v>3</v>
      </c>
      <c r="AZ8" s="0" t="n">
        <v>3</v>
      </c>
      <c r="BA8" s="0" t="n">
        <v>1</v>
      </c>
    </row>
    <row r="9" customFormat="false" ht="15" hidden="false" customHeight="false" outlineLevel="0" collapsed="false">
      <c r="A9" s="0" t="n">
        <v>43</v>
      </c>
      <c r="B9" s="0" t="n">
        <v>1</v>
      </c>
      <c r="C9" s="0" t="n">
        <v>3</v>
      </c>
      <c r="D9" s="0" t="n">
        <v>2</v>
      </c>
      <c r="E9" s="0" t="n">
        <v>1</v>
      </c>
      <c r="F9" s="0" t="n">
        <v>1</v>
      </c>
      <c r="G9" s="0" t="n">
        <v>1</v>
      </c>
      <c r="H9" s="0" t="n">
        <v>3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3</v>
      </c>
      <c r="O9" s="0" t="n">
        <v>2</v>
      </c>
      <c r="P9" s="0" t="n">
        <v>3</v>
      </c>
      <c r="Q9" s="0" t="n">
        <v>3</v>
      </c>
      <c r="S9" s="0" t="n">
        <v>1</v>
      </c>
      <c r="T9" s="0" t="n">
        <v>2</v>
      </c>
      <c r="U9" s="0" t="n">
        <v>3</v>
      </c>
      <c r="W9" s="0" t="n">
        <v>1</v>
      </c>
      <c r="X9" s="0" t="n">
        <v>1</v>
      </c>
      <c r="Y9" s="0" t="n">
        <v>5</v>
      </c>
      <c r="Z9" s="0" t="n">
        <v>2</v>
      </c>
      <c r="AA9" s="0" t="n">
        <v>2</v>
      </c>
      <c r="AB9" s="0" t="n">
        <v>4</v>
      </c>
      <c r="AC9" s="0" t="n">
        <v>3</v>
      </c>
      <c r="AD9" s="0" t="n">
        <v>1</v>
      </c>
      <c r="AE9" s="0" t="n">
        <v>1</v>
      </c>
      <c r="AF9" s="0" t="n">
        <v>2</v>
      </c>
      <c r="AG9" s="0" t="n">
        <v>1</v>
      </c>
      <c r="AH9" s="0" t="n">
        <v>1</v>
      </c>
      <c r="AI9" s="0" t="n">
        <v>1</v>
      </c>
      <c r="AJ9" s="0" t="n">
        <v>2</v>
      </c>
      <c r="AK9" s="0" t="n">
        <v>1</v>
      </c>
      <c r="AL9" s="0" t="n">
        <v>1</v>
      </c>
      <c r="AM9" s="0" t="n">
        <v>2</v>
      </c>
      <c r="AN9" s="0" t="n">
        <v>4</v>
      </c>
      <c r="AO9" s="0" t="n">
        <v>3</v>
      </c>
      <c r="AP9" s="0" t="n">
        <v>4</v>
      </c>
      <c r="AQ9" s="0" t="n">
        <v>3</v>
      </c>
      <c r="AR9" s="0" t="n">
        <v>3</v>
      </c>
      <c r="AS9" s="0" t="n">
        <v>1</v>
      </c>
      <c r="AT9" s="0" t="n">
        <v>2</v>
      </c>
      <c r="AU9" s="0" t="n">
        <v>1</v>
      </c>
      <c r="AV9" s="0" t="n">
        <v>1</v>
      </c>
      <c r="AW9" s="0" t="n">
        <v>1</v>
      </c>
      <c r="AX9" s="0" t="n">
        <v>3</v>
      </c>
      <c r="AY9" s="0" t="n">
        <v>3</v>
      </c>
      <c r="AZ9" s="0" t="n">
        <v>1</v>
      </c>
    </row>
    <row r="10" customFormat="false" ht="15" hidden="false" customHeight="false" outlineLevel="0" collapsed="false">
      <c r="A10" s="0" t="n">
        <v>44</v>
      </c>
      <c r="B10" s="0" t="n">
        <v>2</v>
      </c>
      <c r="C10" s="0" t="n">
        <v>3</v>
      </c>
      <c r="D10" s="0" t="n">
        <v>2</v>
      </c>
      <c r="E10" s="0" t="n">
        <v>2</v>
      </c>
      <c r="F10" s="0" t="n">
        <v>1</v>
      </c>
      <c r="G10" s="0" t="n">
        <v>1</v>
      </c>
      <c r="H10" s="0" t="n">
        <v>4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2</v>
      </c>
      <c r="O10" s="0" t="n">
        <v>2</v>
      </c>
      <c r="P10" s="0" t="n">
        <v>1</v>
      </c>
      <c r="Q10" s="0" t="n">
        <v>2</v>
      </c>
      <c r="R10" s="0" t="n">
        <v>3</v>
      </c>
      <c r="S10" s="0" t="n">
        <v>3</v>
      </c>
      <c r="T10" s="0" t="n">
        <v>1</v>
      </c>
      <c r="U10" s="0" t="n">
        <v>2</v>
      </c>
      <c r="W10" s="0" t="n">
        <v>2</v>
      </c>
      <c r="X10" s="0" t="n">
        <v>2</v>
      </c>
      <c r="Y10" s="0" t="n">
        <v>4</v>
      </c>
      <c r="Z10" s="0" t="n">
        <v>2</v>
      </c>
      <c r="AA10" s="0" t="n">
        <v>2</v>
      </c>
      <c r="AC10" s="0" t="n">
        <v>4</v>
      </c>
      <c r="AD10" s="0" t="n">
        <v>1</v>
      </c>
      <c r="AE10" s="0" t="n">
        <v>1</v>
      </c>
      <c r="AF10" s="0" t="n">
        <v>2</v>
      </c>
      <c r="AG10" s="0" t="n">
        <v>1</v>
      </c>
      <c r="AH10" s="0" t="n">
        <v>1</v>
      </c>
      <c r="AI10" s="0" t="n">
        <v>1</v>
      </c>
      <c r="AJ10" s="0" t="n">
        <v>2</v>
      </c>
      <c r="AK10" s="0" t="n">
        <v>1</v>
      </c>
      <c r="AL10" s="0" t="n">
        <v>1</v>
      </c>
      <c r="AM10" s="0" t="n">
        <v>3</v>
      </c>
      <c r="AN10" s="0" t="n">
        <v>4</v>
      </c>
      <c r="AO10" s="0" t="n">
        <v>2</v>
      </c>
      <c r="AP10" s="0" t="n">
        <v>2</v>
      </c>
      <c r="AR10" s="0" t="n">
        <v>2</v>
      </c>
      <c r="AS10" s="0" t="n">
        <v>1</v>
      </c>
      <c r="AT10" s="0" t="n">
        <v>2</v>
      </c>
      <c r="AU10" s="0" t="n">
        <v>1</v>
      </c>
      <c r="AV10" s="0" t="n">
        <v>1</v>
      </c>
      <c r="AW10" s="0" t="n">
        <v>1</v>
      </c>
      <c r="AX10" s="0" t="n">
        <v>2</v>
      </c>
      <c r="AY10" s="0" t="n">
        <v>2</v>
      </c>
      <c r="AZ10" s="0" t="n">
        <v>1</v>
      </c>
      <c r="BA10" s="0" t="n">
        <v>3</v>
      </c>
    </row>
    <row r="11" customFormat="false" ht="15" hidden="false" customHeight="false" outlineLevel="0" collapsed="false">
      <c r="A11" s="0" t="n">
        <v>45</v>
      </c>
      <c r="B11" s="0" t="n">
        <v>3</v>
      </c>
      <c r="C11" s="0" t="n">
        <v>2</v>
      </c>
      <c r="D11" s="0" t="n">
        <v>4</v>
      </c>
      <c r="E11" s="0" t="n">
        <v>2</v>
      </c>
      <c r="F11" s="0" t="n">
        <v>4</v>
      </c>
      <c r="G11" s="0" t="n">
        <v>5</v>
      </c>
      <c r="H11" s="0" t="n">
        <v>5</v>
      </c>
      <c r="I11" s="0" t="n">
        <v>5</v>
      </c>
      <c r="J11" s="0" t="n">
        <v>5</v>
      </c>
      <c r="K11" s="0" t="n">
        <v>4</v>
      </c>
      <c r="L11" s="0" t="n">
        <v>5</v>
      </c>
      <c r="M11" s="0" t="n">
        <v>1</v>
      </c>
      <c r="N11" s="0" t="n">
        <v>5</v>
      </c>
      <c r="O11" s="0" t="n">
        <v>5</v>
      </c>
      <c r="P11" s="0" t="n">
        <v>3</v>
      </c>
      <c r="Q11" s="0" t="n">
        <v>4</v>
      </c>
      <c r="R11" s="0" t="n">
        <v>4</v>
      </c>
      <c r="S11" s="0" t="n">
        <v>5</v>
      </c>
      <c r="T11" s="0" t="n">
        <v>2</v>
      </c>
      <c r="U11" s="0" t="n">
        <v>2</v>
      </c>
      <c r="V11" s="0" t="n">
        <v>3</v>
      </c>
      <c r="W11" s="0" t="n">
        <v>5</v>
      </c>
      <c r="X11" s="0" t="n">
        <v>4</v>
      </c>
      <c r="Y11" s="0" t="n">
        <v>3</v>
      </c>
      <c r="Z11" s="0" t="n">
        <v>5</v>
      </c>
      <c r="AA11" s="0" t="n">
        <v>5</v>
      </c>
      <c r="AB11" s="0" t="n">
        <v>5</v>
      </c>
      <c r="AC11" s="0" t="n">
        <v>3</v>
      </c>
      <c r="AD11" s="0" t="n">
        <v>5</v>
      </c>
      <c r="AE11" s="0" t="n">
        <v>5</v>
      </c>
      <c r="AF11" s="0" t="n">
        <v>3</v>
      </c>
      <c r="AG11" s="0" t="n">
        <v>3</v>
      </c>
      <c r="AH11" s="0" t="n">
        <v>3</v>
      </c>
      <c r="AI11" s="0" t="n">
        <v>5</v>
      </c>
      <c r="AJ11" s="0" t="n">
        <v>4</v>
      </c>
      <c r="AK11" s="0" t="n">
        <v>5</v>
      </c>
      <c r="AL11" s="0" t="n">
        <v>3</v>
      </c>
      <c r="AM11" s="0" t="n">
        <v>4</v>
      </c>
      <c r="AN11" s="0" t="n">
        <v>3</v>
      </c>
      <c r="AO11" s="0" t="n">
        <v>5</v>
      </c>
      <c r="AP11" s="0" t="n">
        <v>3</v>
      </c>
      <c r="AQ11" s="0" t="n">
        <v>1</v>
      </c>
      <c r="AR11" s="0" t="n">
        <v>4</v>
      </c>
      <c r="AS11" s="0" t="n">
        <v>3</v>
      </c>
      <c r="AT11" s="0" t="n">
        <v>4</v>
      </c>
      <c r="AU11" s="0" t="n">
        <v>5</v>
      </c>
      <c r="AV11" s="0" t="n">
        <v>3</v>
      </c>
      <c r="AW11" s="0" t="n">
        <v>5</v>
      </c>
      <c r="AX11" s="0" t="n">
        <v>4</v>
      </c>
      <c r="AY11" s="0" t="n">
        <v>3</v>
      </c>
      <c r="AZ11" s="0" t="n">
        <v>2</v>
      </c>
      <c r="BA11" s="0" t="n">
        <v>5</v>
      </c>
    </row>
    <row r="12" customFormat="false" ht="15" hidden="false" customHeight="false" outlineLevel="0" collapsed="false">
      <c r="A12" s="0" t="n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1</v>
      </c>
      <c r="R12" s="0" t="n">
        <v>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1</v>
      </c>
      <c r="Y12" s="0" t="n">
        <v>0</v>
      </c>
      <c r="Z12" s="0" t="n">
        <v>0</v>
      </c>
      <c r="AA12" s="0" t="n">
        <v>1</v>
      </c>
      <c r="AB12" s="0" t="n">
        <v>0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1</v>
      </c>
      <c r="AI12" s="0" t="n">
        <v>1</v>
      </c>
      <c r="AJ12" s="0" t="n">
        <v>0</v>
      </c>
      <c r="AK12" s="0" t="n">
        <v>1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S12" s="0" t="n">
        <v>1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v>0</v>
      </c>
    </row>
    <row r="13" customFormat="false" ht="15" hidden="false" customHeight="false" outlineLevel="0" collapsed="false">
      <c r="A13" s="0" t="n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6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2</v>
      </c>
      <c r="N13" s="0" t="n">
        <v>0</v>
      </c>
      <c r="O13" s="0" t="n">
        <v>0</v>
      </c>
      <c r="P13" s="0" t="n">
        <v>0</v>
      </c>
      <c r="Q13" s="2" t="n">
        <v>1.5</v>
      </c>
      <c r="R13" s="0" t="n">
        <v>5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2</v>
      </c>
      <c r="Y13" s="0" t="n">
        <v>0</v>
      </c>
      <c r="Z13" s="0" t="n">
        <v>0</v>
      </c>
      <c r="AA13" s="0" t="n">
        <v>5</v>
      </c>
      <c r="AB13" s="0" t="n">
        <v>0</v>
      </c>
      <c r="AC13" s="0" t="n">
        <v>2</v>
      </c>
      <c r="AD13" s="0" t="n">
        <v>0</v>
      </c>
      <c r="AE13" s="0" t="n">
        <v>0</v>
      </c>
      <c r="AF13" s="0" t="n">
        <v>3</v>
      </c>
      <c r="AG13" s="0" t="n">
        <v>0</v>
      </c>
      <c r="AH13" s="0" t="n">
        <v>1</v>
      </c>
      <c r="AI13" s="0" t="n">
        <v>1</v>
      </c>
      <c r="AJ13" s="0" t="n">
        <v>0</v>
      </c>
      <c r="AK13" s="0" t="n">
        <v>1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S13" s="0" t="n">
        <v>2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2</v>
      </c>
      <c r="BA13" s="0" t="n">
        <v>0</v>
      </c>
    </row>
    <row r="14" customFormat="false" ht="15" hidden="false" customHeight="false" outlineLevel="0" collapsed="false">
      <c r="A14" s="0" t="n">
        <v>53</v>
      </c>
      <c r="B14" s="0" t="n">
        <v>5</v>
      </c>
      <c r="C14" s="0" t="n">
        <v>3</v>
      </c>
      <c r="E14" s="0" t="n">
        <v>5</v>
      </c>
      <c r="F14" s="0" t="n">
        <v>5</v>
      </c>
      <c r="G14" s="0" t="n">
        <v>5</v>
      </c>
      <c r="I14" s="0" t="n">
        <v>4</v>
      </c>
      <c r="J14" s="0" t="n">
        <v>5</v>
      </c>
      <c r="K14" s="0" t="n">
        <v>5</v>
      </c>
      <c r="M14" s="0" t="n">
        <v>5</v>
      </c>
      <c r="N14" s="0" t="n">
        <v>4</v>
      </c>
      <c r="P14" s="0" t="n">
        <v>4</v>
      </c>
      <c r="R14" s="0" t="n">
        <v>4</v>
      </c>
      <c r="T14" s="0" t="n">
        <v>4</v>
      </c>
      <c r="U14" s="0" t="n">
        <v>3</v>
      </c>
      <c r="W14" s="0" t="n">
        <v>3</v>
      </c>
      <c r="X14" s="0" t="n">
        <v>5</v>
      </c>
      <c r="Y14" s="0" t="n">
        <v>5</v>
      </c>
      <c r="Z14" s="0" t="n">
        <v>1</v>
      </c>
      <c r="AA14" s="0" t="n">
        <v>1</v>
      </c>
      <c r="AC14" s="0" t="n">
        <v>4</v>
      </c>
      <c r="AG14" s="0" t="n">
        <v>3</v>
      </c>
      <c r="AH14" s="0" t="n">
        <v>5</v>
      </c>
      <c r="AI14" s="0" t="n">
        <v>5</v>
      </c>
      <c r="AK14" s="0" t="n">
        <v>5</v>
      </c>
      <c r="AL14" s="0" t="n">
        <v>3</v>
      </c>
      <c r="AM14" s="0" t="n">
        <v>3</v>
      </c>
      <c r="AN14" s="0" t="n">
        <v>4</v>
      </c>
      <c r="AO14" s="0" t="n">
        <v>2</v>
      </c>
      <c r="AP14" s="0" t="n">
        <v>5</v>
      </c>
      <c r="AQ14" s="0" t="n">
        <v>5</v>
      </c>
      <c r="AR14" s="0" t="n">
        <v>4</v>
      </c>
      <c r="AS14" s="0" t="n">
        <v>5</v>
      </c>
      <c r="AT14" s="0" t="n">
        <v>4</v>
      </c>
      <c r="AU14" s="0" t="n">
        <v>3</v>
      </c>
      <c r="AW14" s="0" t="n">
        <v>2</v>
      </c>
      <c r="AY14" s="0" t="n">
        <v>4</v>
      </c>
      <c r="AZ14" s="0" t="n">
        <v>5</v>
      </c>
      <c r="BA14" s="0" t="n">
        <v>4</v>
      </c>
    </row>
    <row r="15" customFormat="false" ht="15" hidden="false" customHeight="false" outlineLevel="0" collapsed="false">
      <c r="A15" s="0" t="n">
        <v>54</v>
      </c>
      <c r="B15" s="0" t="n">
        <v>4</v>
      </c>
      <c r="C15" s="0" t="n">
        <v>3</v>
      </c>
      <c r="E15" s="0" t="n">
        <v>1</v>
      </c>
      <c r="F15" s="0" t="n">
        <v>1</v>
      </c>
      <c r="G15" s="0" t="n">
        <v>2</v>
      </c>
      <c r="H15" s="0" t="n">
        <v>1</v>
      </c>
      <c r="I15" s="0" t="n">
        <v>2</v>
      </c>
      <c r="J15" s="0" t="n">
        <v>1</v>
      </c>
      <c r="K15" s="0" t="n">
        <v>2</v>
      </c>
      <c r="M15" s="0" t="n">
        <v>1</v>
      </c>
      <c r="N15" s="0" t="n">
        <v>1</v>
      </c>
      <c r="P15" s="0" t="n">
        <v>2</v>
      </c>
      <c r="Q15" s="0" t="n">
        <v>3</v>
      </c>
      <c r="T15" s="0" t="n">
        <v>2</v>
      </c>
      <c r="U15" s="0" t="n">
        <v>3</v>
      </c>
      <c r="V15" s="0" t="n">
        <v>4</v>
      </c>
      <c r="W15" s="0" t="n">
        <v>3</v>
      </c>
      <c r="X15" s="0" t="n">
        <v>1</v>
      </c>
      <c r="Y15" s="0" t="n">
        <v>2</v>
      </c>
      <c r="Z15" s="0" t="n">
        <v>1</v>
      </c>
      <c r="AA15" s="0" t="n">
        <v>1</v>
      </c>
      <c r="AC15" s="0" t="n">
        <v>1</v>
      </c>
      <c r="AF15" s="0" t="n">
        <v>1</v>
      </c>
      <c r="AG15" s="0" t="n">
        <v>3</v>
      </c>
      <c r="AH15" s="0" t="n">
        <v>1</v>
      </c>
      <c r="AI15" s="0" t="n">
        <v>1</v>
      </c>
      <c r="AK15" s="0" t="n">
        <v>1</v>
      </c>
      <c r="AL15" s="0" t="n">
        <v>3</v>
      </c>
      <c r="AM15" s="0" t="n">
        <v>3</v>
      </c>
      <c r="AN15" s="0" t="n">
        <v>2</v>
      </c>
      <c r="AO15" s="0" t="n">
        <v>4</v>
      </c>
      <c r="AP15" s="0" t="n">
        <v>1</v>
      </c>
      <c r="AQ15" s="0" t="n">
        <v>1</v>
      </c>
      <c r="AR15" s="0" t="n">
        <v>2</v>
      </c>
      <c r="AS15" s="0" t="n">
        <v>1</v>
      </c>
      <c r="AT15" s="0" t="n">
        <v>3</v>
      </c>
      <c r="AU15" s="0" t="n">
        <v>3</v>
      </c>
      <c r="AW15" s="0" t="n">
        <v>2</v>
      </c>
      <c r="AY15" s="0" t="n">
        <v>2</v>
      </c>
      <c r="AZ15" s="0" t="n">
        <v>1</v>
      </c>
      <c r="BA15" s="0" t="n">
        <v>2</v>
      </c>
    </row>
    <row r="16" customFormat="false" ht="15" hidden="false" customHeight="false" outlineLevel="0" collapsed="false">
      <c r="A16" s="0" t="n">
        <v>55</v>
      </c>
      <c r="B16" s="0" t="n">
        <v>3</v>
      </c>
      <c r="C16" s="0" t="n">
        <v>3</v>
      </c>
      <c r="D16" s="0" t="n">
        <v>5</v>
      </c>
      <c r="E16" s="0" t="n">
        <v>3</v>
      </c>
      <c r="F16" s="0" t="n">
        <v>3</v>
      </c>
      <c r="G16" s="0" t="n">
        <v>3</v>
      </c>
      <c r="H16" s="0" t="n">
        <v>4</v>
      </c>
      <c r="I16" s="0" t="n">
        <v>4</v>
      </c>
      <c r="J16" s="0" t="n">
        <v>1</v>
      </c>
      <c r="K16" s="0" t="n">
        <v>3</v>
      </c>
      <c r="M16" s="0" t="n">
        <v>1</v>
      </c>
      <c r="N16" s="0" t="n">
        <v>1</v>
      </c>
      <c r="P16" s="0" t="n">
        <v>5</v>
      </c>
      <c r="Q16" s="0" t="n">
        <v>2</v>
      </c>
      <c r="R16" s="0" t="n">
        <v>2</v>
      </c>
      <c r="T16" s="0" t="n">
        <v>3</v>
      </c>
      <c r="U16" s="0" t="n">
        <v>4</v>
      </c>
      <c r="W16" s="0" t="n">
        <v>3</v>
      </c>
      <c r="X16" s="0" t="n">
        <v>2</v>
      </c>
      <c r="Y16" s="0" t="n">
        <v>3</v>
      </c>
      <c r="Z16" s="0" t="n">
        <v>5</v>
      </c>
      <c r="AA16" s="0" t="n">
        <v>5</v>
      </c>
      <c r="AB16" s="0" t="n">
        <v>2</v>
      </c>
      <c r="AC16" s="0" t="n">
        <v>4</v>
      </c>
      <c r="AE16" s="0" t="n">
        <v>5</v>
      </c>
      <c r="AF16" s="0" t="n">
        <v>3</v>
      </c>
      <c r="AG16" s="0" t="n">
        <v>4</v>
      </c>
      <c r="AH16" s="0" t="n">
        <v>5</v>
      </c>
      <c r="AI16" s="0" t="n">
        <v>5</v>
      </c>
      <c r="AJ16" s="0" t="n">
        <v>2</v>
      </c>
      <c r="AK16" s="0" t="n">
        <v>3</v>
      </c>
      <c r="AL16" s="0" t="n">
        <v>4</v>
      </c>
      <c r="AM16" s="0" t="n">
        <v>3</v>
      </c>
      <c r="AN16" s="0" t="n">
        <v>2</v>
      </c>
      <c r="AO16" s="0" t="n">
        <v>5</v>
      </c>
      <c r="AP16" s="0" t="n">
        <v>3</v>
      </c>
      <c r="AQ16" s="0" t="n">
        <v>1</v>
      </c>
      <c r="AR16" s="0" t="n">
        <v>1</v>
      </c>
      <c r="AS16" s="0" t="n">
        <v>1</v>
      </c>
      <c r="AT16" s="0" t="n">
        <v>3</v>
      </c>
      <c r="AU16" s="0" t="n">
        <v>3</v>
      </c>
      <c r="AW16" s="0" t="n">
        <v>4</v>
      </c>
      <c r="AX16" s="0" t="n">
        <v>4</v>
      </c>
      <c r="AY16" s="0" t="n">
        <v>2</v>
      </c>
      <c r="AZ16" s="0" t="n">
        <v>3</v>
      </c>
      <c r="BA16" s="0" t="n">
        <v>4</v>
      </c>
    </row>
    <row r="17" customFormat="false" ht="15" hidden="false" customHeight="false" outlineLevel="0" collapsed="false">
      <c r="A17" s="0" t="n">
        <v>56</v>
      </c>
      <c r="B17" s="0" t="n">
        <v>2</v>
      </c>
      <c r="C17" s="0" t="n">
        <v>4</v>
      </c>
      <c r="D17" s="0" t="n">
        <v>2</v>
      </c>
      <c r="E17" s="0" t="n">
        <v>4</v>
      </c>
      <c r="F17" s="0" t="n">
        <v>4</v>
      </c>
      <c r="G17" s="0" t="n">
        <v>5</v>
      </c>
      <c r="H17" s="0" t="n">
        <v>2</v>
      </c>
      <c r="I17" s="0" t="n">
        <v>2</v>
      </c>
      <c r="J17" s="0" t="n">
        <v>5</v>
      </c>
      <c r="K17" s="0" t="n">
        <v>5</v>
      </c>
      <c r="M17" s="0" t="n">
        <v>3</v>
      </c>
      <c r="N17" s="0" t="n">
        <v>5</v>
      </c>
      <c r="P17" s="0" t="n">
        <v>2</v>
      </c>
      <c r="Q17" s="0" t="n">
        <v>4</v>
      </c>
      <c r="R17" s="0" t="n">
        <v>1</v>
      </c>
      <c r="T17" s="0" t="n">
        <v>1</v>
      </c>
      <c r="U17" s="0" t="n">
        <v>1</v>
      </c>
      <c r="W17" s="0" t="n">
        <v>3</v>
      </c>
      <c r="X17" s="0" t="n">
        <v>4</v>
      </c>
      <c r="Y17" s="0" t="n">
        <v>3</v>
      </c>
      <c r="Z17" s="0" t="n">
        <v>1</v>
      </c>
      <c r="AA17" s="0" t="n">
        <v>1</v>
      </c>
      <c r="AB17" s="0" t="n">
        <v>4</v>
      </c>
      <c r="AC17" s="0" t="n">
        <v>2</v>
      </c>
      <c r="AE17" s="0" t="n">
        <v>1</v>
      </c>
      <c r="AF17" s="0" t="n">
        <v>5</v>
      </c>
      <c r="AG17" s="0" t="n">
        <v>3</v>
      </c>
      <c r="AH17" s="0" t="n">
        <v>1</v>
      </c>
      <c r="AI17" s="0" t="n">
        <v>1</v>
      </c>
      <c r="AJ17" s="0" t="n">
        <v>4</v>
      </c>
      <c r="AK17" s="0" t="n">
        <v>3</v>
      </c>
      <c r="AL17" s="0" t="n">
        <v>1</v>
      </c>
      <c r="AM17" s="0" t="n">
        <v>3</v>
      </c>
      <c r="AN17" s="0" t="n">
        <v>5</v>
      </c>
      <c r="AO17" s="0" t="n">
        <v>2</v>
      </c>
      <c r="AP17" s="0" t="n">
        <v>3</v>
      </c>
      <c r="AQ17" s="0" t="n">
        <v>5</v>
      </c>
      <c r="AR17" s="0" t="n">
        <v>3</v>
      </c>
      <c r="AS17" s="0" t="n">
        <v>5</v>
      </c>
      <c r="AT17" s="0" t="n">
        <v>3</v>
      </c>
      <c r="AU17" s="0" t="n">
        <v>2</v>
      </c>
      <c r="AW17" s="0" t="n">
        <v>3</v>
      </c>
      <c r="AX17" s="0" t="n">
        <v>2</v>
      </c>
      <c r="AY17" s="0" t="n">
        <v>4</v>
      </c>
      <c r="AZ17" s="0" t="n">
        <v>1</v>
      </c>
      <c r="BA17" s="0" t="n">
        <v>2</v>
      </c>
    </row>
    <row r="18" customFormat="false" ht="15" hidden="false" customHeight="false" outlineLevel="0" collapsed="false">
      <c r="A18" s="0" t="n">
        <v>61</v>
      </c>
      <c r="B18" s="0" t="n">
        <v>2</v>
      </c>
      <c r="C18" s="0" t="n">
        <v>4</v>
      </c>
      <c r="D18" s="0" t="n">
        <v>3</v>
      </c>
      <c r="E18" s="0" t="n">
        <v>4</v>
      </c>
      <c r="F18" s="0" t="n">
        <v>2</v>
      </c>
      <c r="G18" s="0" t="n">
        <v>4</v>
      </c>
      <c r="H18" s="0" t="n">
        <v>4</v>
      </c>
      <c r="I18" s="0" t="n">
        <v>4</v>
      </c>
      <c r="J18" s="0" t="n">
        <v>1</v>
      </c>
      <c r="K18" s="0" t="n">
        <v>4</v>
      </c>
      <c r="L18" s="0" t="n">
        <v>4</v>
      </c>
      <c r="M18" s="0" t="n">
        <v>1</v>
      </c>
      <c r="N18" s="0" t="n">
        <v>5</v>
      </c>
      <c r="O18" s="0" t="n">
        <v>5</v>
      </c>
      <c r="P18" s="0" t="n">
        <v>5</v>
      </c>
      <c r="Q18" s="0" t="n">
        <v>4</v>
      </c>
      <c r="R18" s="0" t="n">
        <v>2</v>
      </c>
      <c r="S18" s="0" t="n">
        <v>1</v>
      </c>
      <c r="T18" s="0" t="n">
        <v>5</v>
      </c>
      <c r="U18" s="0" t="n">
        <v>4</v>
      </c>
      <c r="V18" s="0" t="n">
        <v>5</v>
      </c>
      <c r="W18" s="0" t="n">
        <v>4</v>
      </c>
      <c r="X18" s="0" t="n">
        <v>5</v>
      </c>
      <c r="Y18" s="0" t="n">
        <v>3</v>
      </c>
      <c r="Z18" s="0" t="n">
        <v>5</v>
      </c>
      <c r="AA18" s="0" t="n">
        <v>5</v>
      </c>
      <c r="AB18" s="0" t="n">
        <v>1</v>
      </c>
      <c r="AC18" s="0" t="n">
        <v>5</v>
      </c>
      <c r="AD18" s="0" t="n">
        <v>4</v>
      </c>
      <c r="AE18" s="0" t="n">
        <v>5</v>
      </c>
      <c r="AF18" s="0" t="n">
        <v>2</v>
      </c>
      <c r="AG18" s="0" t="n">
        <v>5</v>
      </c>
      <c r="AH18" s="0" t="n">
        <v>4</v>
      </c>
      <c r="AI18" s="0" t="n">
        <v>2</v>
      </c>
      <c r="AJ18" s="0" t="n">
        <v>1</v>
      </c>
      <c r="AK18" s="0" t="n">
        <v>2</v>
      </c>
      <c r="AL18" s="0" t="n">
        <v>4</v>
      </c>
      <c r="AM18" s="0" t="n">
        <v>5</v>
      </c>
      <c r="AN18" s="0" t="n">
        <v>2</v>
      </c>
      <c r="AO18" s="0" t="n">
        <v>5</v>
      </c>
      <c r="AP18" s="0" t="n">
        <v>5</v>
      </c>
      <c r="AQ18" s="0" t="n">
        <v>3</v>
      </c>
      <c r="AR18" s="0" t="n">
        <v>4</v>
      </c>
      <c r="AS18" s="0" t="n">
        <v>1</v>
      </c>
      <c r="AT18" s="0" t="n">
        <v>4</v>
      </c>
      <c r="AU18" s="0" t="n">
        <v>4</v>
      </c>
      <c r="AV18" s="0" t="n">
        <v>3</v>
      </c>
      <c r="AW18" s="0" t="n">
        <v>4</v>
      </c>
      <c r="AX18" s="0" t="n">
        <v>5</v>
      </c>
      <c r="AY18" s="0" t="n">
        <v>1</v>
      </c>
      <c r="AZ18" s="0" t="n">
        <v>1</v>
      </c>
      <c r="BA18" s="0" t="n">
        <v>1</v>
      </c>
    </row>
    <row r="19" customFormat="false" ht="15" hidden="false" customHeight="false" outlineLevel="0" collapsed="false">
      <c r="A19" s="0" t="n">
        <v>62</v>
      </c>
      <c r="B19" s="0" t="n">
        <v>3</v>
      </c>
      <c r="C19" s="0" t="n">
        <v>4</v>
      </c>
      <c r="D19" s="0" t="n">
        <v>2</v>
      </c>
      <c r="E19" s="0" t="n">
        <v>5</v>
      </c>
      <c r="F19" s="0" t="n">
        <v>4</v>
      </c>
      <c r="G19" s="0" t="n">
        <v>3</v>
      </c>
      <c r="H19" s="0" t="n">
        <v>4</v>
      </c>
      <c r="I19" s="0" t="n">
        <v>4</v>
      </c>
      <c r="J19" s="0" t="n">
        <v>2</v>
      </c>
      <c r="K19" s="0" t="n">
        <v>3</v>
      </c>
      <c r="L19" s="0" t="n">
        <v>5</v>
      </c>
      <c r="M19" s="0" t="n">
        <v>1</v>
      </c>
      <c r="N19" s="0" t="n">
        <v>5</v>
      </c>
      <c r="O19" s="0" t="n">
        <v>5</v>
      </c>
      <c r="P19" s="0" t="n">
        <v>1</v>
      </c>
      <c r="Q19" s="0" t="n">
        <v>5</v>
      </c>
      <c r="S19" s="0" t="n">
        <v>4</v>
      </c>
      <c r="T19" s="0" t="n">
        <v>3</v>
      </c>
      <c r="U19" s="0" t="n">
        <v>4</v>
      </c>
      <c r="V19" s="0" t="n">
        <v>2</v>
      </c>
      <c r="W19" s="0" t="n">
        <v>5</v>
      </c>
      <c r="X19" s="0" t="n">
        <v>5</v>
      </c>
      <c r="Y19" s="0" t="n">
        <v>5</v>
      </c>
      <c r="Z19" s="0" t="n">
        <v>5</v>
      </c>
      <c r="AA19" s="0" t="n">
        <v>5</v>
      </c>
      <c r="AB19" s="0" t="n">
        <v>2</v>
      </c>
      <c r="AC19" s="0" t="n">
        <v>5</v>
      </c>
      <c r="AD19" s="0" t="n">
        <v>2</v>
      </c>
      <c r="AE19" s="0" t="n">
        <v>5</v>
      </c>
      <c r="AF19" s="0" t="n">
        <v>4</v>
      </c>
      <c r="AG19" s="0" t="n">
        <v>4</v>
      </c>
      <c r="AH19" s="0" t="n">
        <v>3</v>
      </c>
      <c r="AI19" s="0" t="n">
        <v>4</v>
      </c>
      <c r="AJ19" s="0" t="n">
        <v>1</v>
      </c>
      <c r="AK19" s="0" t="n">
        <v>5</v>
      </c>
      <c r="AL19" s="0" t="n">
        <v>4</v>
      </c>
      <c r="AM19" s="0" t="n">
        <v>5</v>
      </c>
      <c r="AN19" s="0" t="n">
        <v>4</v>
      </c>
      <c r="AO19" s="0" t="n">
        <v>5</v>
      </c>
      <c r="AP19" s="0" t="n">
        <v>4</v>
      </c>
      <c r="AQ19" s="0" t="n">
        <v>3</v>
      </c>
      <c r="AR19" s="0" t="n">
        <v>1</v>
      </c>
      <c r="AS19" s="0" t="n">
        <v>4</v>
      </c>
      <c r="AT19" s="0" t="n">
        <v>4</v>
      </c>
      <c r="AU19" s="0" t="n">
        <v>4</v>
      </c>
      <c r="AV19" s="0" t="n">
        <v>4</v>
      </c>
      <c r="AW19" s="0" t="n">
        <v>4</v>
      </c>
      <c r="AX19" s="0" t="n">
        <v>4</v>
      </c>
      <c r="AY19" s="0" t="n">
        <v>1</v>
      </c>
      <c r="AZ19" s="0" t="n">
        <v>3</v>
      </c>
      <c r="BA19" s="0" t="n">
        <v>4</v>
      </c>
    </row>
    <row r="20" customFormat="false" ht="15" hidden="false" customHeight="false" outlineLevel="0" collapsed="false">
      <c r="A20" s="0" t="n">
        <v>63</v>
      </c>
      <c r="B20" s="0" t="n">
        <v>4</v>
      </c>
      <c r="C20" s="0" t="n">
        <v>4</v>
      </c>
      <c r="D20" s="0" t="n">
        <v>3</v>
      </c>
      <c r="E20" s="0" t="n">
        <v>2</v>
      </c>
      <c r="F20" s="0" t="n">
        <v>1</v>
      </c>
      <c r="G20" s="0" t="n">
        <v>1</v>
      </c>
      <c r="H20" s="0" t="n">
        <v>2</v>
      </c>
      <c r="I20" s="0" t="n">
        <v>4</v>
      </c>
      <c r="J20" s="0" t="n">
        <v>1</v>
      </c>
      <c r="K20" s="0" t="n">
        <v>4</v>
      </c>
      <c r="L20" s="0" t="n">
        <v>4</v>
      </c>
      <c r="M20" s="0" t="n">
        <v>3</v>
      </c>
      <c r="N20" s="0" t="n">
        <v>3</v>
      </c>
      <c r="O20" s="0" t="n">
        <v>5</v>
      </c>
      <c r="P20" s="0" t="n">
        <v>1</v>
      </c>
      <c r="Q20" s="0" t="n">
        <v>4</v>
      </c>
      <c r="R20" s="0" t="n">
        <v>4</v>
      </c>
      <c r="S20" s="0" t="n">
        <v>4</v>
      </c>
      <c r="T20" s="0" t="n">
        <v>5</v>
      </c>
      <c r="U20" s="0" t="n">
        <v>4</v>
      </c>
      <c r="V20" s="0" t="n">
        <v>2</v>
      </c>
      <c r="W20" s="0" t="n">
        <v>4</v>
      </c>
      <c r="X20" s="0" t="n">
        <v>1</v>
      </c>
      <c r="Y20" s="0" t="n">
        <v>5</v>
      </c>
      <c r="Z20" s="0" t="n">
        <v>5</v>
      </c>
      <c r="AA20" s="0" t="n">
        <v>5</v>
      </c>
      <c r="AB20" s="0" t="n">
        <v>1</v>
      </c>
      <c r="AC20" s="0" t="n">
        <v>3</v>
      </c>
      <c r="AD20" s="0" t="n">
        <v>1</v>
      </c>
      <c r="AE20" s="0" t="n">
        <v>5</v>
      </c>
      <c r="AF20" s="0" t="n">
        <v>2</v>
      </c>
      <c r="AG20" s="0" t="n">
        <v>2</v>
      </c>
      <c r="AH20" s="0" t="n">
        <v>3</v>
      </c>
      <c r="AI20" s="0" t="n">
        <v>5</v>
      </c>
      <c r="AJ20" s="0" t="n">
        <v>1</v>
      </c>
      <c r="AK20" s="0" t="n">
        <v>5</v>
      </c>
      <c r="AL20" s="0" t="n">
        <v>4</v>
      </c>
      <c r="AM20" s="0" t="n">
        <v>5</v>
      </c>
      <c r="AN20" s="0" t="n">
        <v>1</v>
      </c>
      <c r="AO20" s="0" t="n">
        <v>5</v>
      </c>
      <c r="AP20" s="0" t="n">
        <v>4</v>
      </c>
      <c r="AQ20" s="0" t="n">
        <v>2</v>
      </c>
      <c r="AR20" s="0" t="n">
        <v>3</v>
      </c>
      <c r="AS20" s="0" t="n">
        <v>4</v>
      </c>
      <c r="AT20" s="0" t="n">
        <v>4</v>
      </c>
      <c r="AU20" s="0" t="n">
        <v>3</v>
      </c>
      <c r="AV20" s="0" t="n">
        <v>5</v>
      </c>
      <c r="AW20" s="0" t="n">
        <v>3</v>
      </c>
      <c r="AX20" s="0" t="n">
        <v>3</v>
      </c>
      <c r="AY20" s="0" t="n">
        <v>1</v>
      </c>
      <c r="AZ20" s="0" t="n">
        <v>3</v>
      </c>
      <c r="BA20" s="0" t="n">
        <v>3</v>
      </c>
    </row>
    <row r="21" customFormat="false" ht="15" hidden="false" customHeight="false" outlineLevel="0" collapsed="false">
      <c r="A21" s="0" t="n">
        <v>64</v>
      </c>
      <c r="B21" s="0" t="n">
        <v>5</v>
      </c>
      <c r="C21" s="0" t="n">
        <v>4</v>
      </c>
      <c r="D21" s="0" t="n">
        <v>3</v>
      </c>
      <c r="E21" s="0" t="n">
        <v>3</v>
      </c>
      <c r="F21" s="0" t="n">
        <v>1</v>
      </c>
      <c r="G21" s="0" t="n">
        <v>3</v>
      </c>
      <c r="H21" s="0" t="n">
        <v>2</v>
      </c>
      <c r="I21" s="0" t="n">
        <v>1</v>
      </c>
      <c r="J21" s="0" t="n">
        <v>4</v>
      </c>
      <c r="K21" s="0" t="n">
        <v>3</v>
      </c>
      <c r="L21" s="0" t="n">
        <v>4</v>
      </c>
      <c r="M21" s="0" t="n">
        <v>1</v>
      </c>
      <c r="N21" s="0" t="n">
        <v>2</v>
      </c>
      <c r="O21" s="0" t="n">
        <v>5</v>
      </c>
      <c r="P21" s="0" t="n">
        <v>4</v>
      </c>
      <c r="Q21" s="0" t="n">
        <v>2</v>
      </c>
      <c r="R21" s="0" t="n">
        <v>5</v>
      </c>
      <c r="S21" s="0" t="n">
        <v>3</v>
      </c>
      <c r="T21" s="0" t="n">
        <v>3</v>
      </c>
      <c r="U21" s="0" t="n">
        <v>3</v>
      </c>
      <c r="V21" s="0" t="n">
        <v>3</v>
      </c>
      <c r="X21" s="0" t="n">
        <v>2</v>
      </c>
      <c r="Y21" s="0" t="n">
        <v>4</v>
      </c>
      <c r="Z21" s="0" t="n">
        <v>3</v>
      </c>
      <c r="AA21" s="0" t="n">
        <v>3</v>
      </c>
      <c r="AB21" s="0" t="n">
        <v>1</v>
      </c>
      <c r="AC21" s="0" t="n">
        <v>3</v>
      </c>
      <c r="AD21" s="0" t="n">
        <v>1</v>
      </c>
      <c r="AE21" s="0" t="n">
        <v>4</v>
      </c>
      <c r="AF21" s="0" t="n">
        <v>2</v>
      </c>
      <c r="AG21" s="0" t="n">
        <v>1</v>
      </c>
      <c r="AH21" s="0" t="n">
        <v>1</v>
      </c>
      <c r="AI21" s="0" t="n">
        <v>3</v>
      </c>
      <c r="AJ21" s="0" t="n">
        <v>2</v>
      </c>
      <c r="AK21" s="0" t="n">
        <v>4</v>
      </c>
      <c r="AL21" s="0" t="n">
        <v>3</v>
      </c>
      <c r="AM21" s="0" t="n">
        <v>3</v>
      </c>
      <c r="AN21" s="0" t="n">
        <v>2</v>
      </c>
      <c r="AO21" s="0" t="n">
        <v>4</v>
      </c>
      <c r="AP21" s="0" t="n">
        <v>3</v>
      </c>
      <c r="AQ21" s="0" t="n">
        <v>3</v>
      </c>
      <c r="AR21" s="0" t="n">
        <v>3</v>
      </c>
      <c r="AS21" s="0" t="n">
        <v>1</v>
      </c>
      <c r="AT21" s="0" t="n">
        <v>3</v>
      </c>
      <c r="AU21" s="0" t="n">
        <v>2</v>
      </c>
      <c r="AV21" s="0" t="n">
        <v>1</v>
      </c>
      <c r="AW21" s="0" t="n">
        <v>2</v>
      </c>
      <c r="AX21" s="0" t="n">
        <v>3</v>
      </c>
      <c r="AY21" s="0" t="n">
        <v>2</v>
      </c>
      <c r="AZ21" s="0" t="n">
        <v>3</v>
      </c>
      <c r="BA21" s="0" t="n">
        <v>3</v>
      </c>
    </row>
    <row r="22" s="3" customFormat="true" ht="15" hidden="false" customHeight="false" outlineLevel="0" collapsed="false">
      <c r="A22" s="3" t="n">
        <v>65</v>
      </c>
      <c r="B22" s="3" t="n">
        <v>1</v>
      </c>
      <c r="C22" s="3" t="n">
        <v>2</v>
      </c>
      <c r="D22" s="3" t="n">
        <v>2</v>
      </c>
      <c r="E22" s="3" t="n">
        <v>3</v>
      </c>
      <c r="F22" s="3" t="n">
        <v>1</v>
      </c>
      <c r="G22" s="3" t="n">
        <v>1</v>
      </c>
      <c r="H22" s="3" t="n">
        <v>2</v>
      </c>
      <c r="I22" s="3" t="n">
        <v>1</v>
      </c>
      <c r="J22" s="3" t="n">
        <v>4</v>
      </c>
      <c r="K22" s="3" t="n">
        <v>3</v>
      </c>
      <c r="L22" s="3" t="n">
        <v>3</v>
      </c>
      <c r="M22" s="3" t="n">
        <v>1</v>
      </c>
      <c r="N22" s="3" t="n">
        <v>1</v>
      </c>
      <c r="O22" s="3" t="n">
        <v>3</v>
      </c>
      <c r="P22" s="3" t="n">
        <v>4</v>
      </c>
      <c r="Q22" s="3" t="n">
        <v>3</v>
      </c>
      <c r="R22" s="3" t="n">
        <v>4</v>
      </c>
      <c r="S22" s="3" t="n">
        <v>3</v>
      </c>
      <c r="T22" s="3" t="n">
        <v>3</v>
      </c>
      <c r="U22" s="3" t="n">
        <v>3</v>
      </c>
      <c r="V22" s="3" t="n">
        <v>3</v>
      </c>
      <c r="W22" s="3" t="n">
        <v>3</v>
      </c>
      <c r="X22" s="3" t="n">
        <v>3</v>
      </c>
      <c r="Y22" s="3" t="n">
        <v>4</v>
      </c>
      <c r="Z22" s="3" t="n">
        <v>3</v>
      </c>
      <c r="AA22" s="3" t="n">
        <v>3</v>
      </c>
      <c r="AB22" s="3" t="n">
        <v>1</v>
      </c>
      <c r="AC22" s="3" t="n">
        <v>5</v>
      </c>
      <c r="AD22" s="3" t="n">
        <v>2</v>
      </c>
      <c r="AE22" s="3" t="n">
        <v>5</v>
      </c>
      <c r="AF22" s="3" t="n">
        <v>3</v>
      </c>
      <c r="AG22" s="3" t="n">
        <v>2</v>
      </c>
      <c r="AH22" s="3" t="n">
        <v>3</v>
      </c>
      <c r="AI22" s="3" t="n">
        <v>3</v>
      </c>
      <c r="AJ22" s="3" t="n">
        <v>1</v>
      </c>
      <c r="AK22" s="3" t="n">
        <v>4</v>
      </c>
      <c r="AL22" s="3" t="n">
        <v>4</v>
      </c>
      <c r="AM22" s="3" t="n">
        <v>3</v>
      </c>
      <c r="AN22" s="3" t="n">
        <v>3</v>
      </c>
      <c r="AO22" s="3" t="n">
        <v>4</v>
      </c>
      <c r="AP22" s="3" t="n">
        <v>3</v>
      </c>
      <c r="AQ22" s="3" t="n">
        <v>2</v>
      </c>
      <c r="AR22" s="3" t="n">
        <v>3</v>
      </c>
      <c r="AS22" s="3" t="n">
        <v>1</v>
      </c>
      <c r="AT22" s="3" t="n">
        <v>3</v>
      </c>
      <c r="AU22" s="3" t="n">
        <v>3</v>
      </c>
      <c r="AV22" s="3" t="n">
        <v>1</v>
      </c>
      <c r="AX22" s="3" t="n">
        <v>3</v>
      </c>
      <c r="AY22" s="3" t="n">
        <v>3</v>
      </c>
      <c r="AZ22" s="3" t="n">
        <v>3</v>
      </c>
      <c r="BA22" s="3" t="n">
        <v>3</v>
      </c>
    </row>
    <row r="23" customFormat="false" ht="15" hidden="false" customHeight="false" outlineLevel="0" collapsed="false">
      <c r="A23" s="0" t="n">
        <v>66</v>
      </c>
      <c r="B23" s="0" t="n">
        <v>1</v>
      </c>
      <c r="C23" s="0" t="n">
        <v>1</v>
      </c>
      <c r="D23" s="0" t="n">
        <v>2</v>
      </c>
      <c r="E23" s="0" t="n">
        <v>5</v>
      </c>
      <c r="F23" s="0" t="n">
        <v>2</v>
      </c>
      <c r="G23" s="0" t="n">
        <v>4</v>
      </c>
      <c r="H23" s="0" t="n">
        <v>4</v>
      </c>
      <c r="I23" s="0" t="n">
        <v>4</v>
      </c>
      <c r="J23" s="0" t="n">
        <v>4</v>
      </c>
      <c r="K23" s="0" t="n">
        <v>5</v>
      </c>
      <c r="L23" s="0" t="n">
        <v>4</v>
      </c>
      <c r="M23" s="0" t="n">
        <v>4</v>
      </c>
      <c r="N23" s="0" t="n">
        <v>4</v>
      </c>
      <c r="O23" s="0" t="n">
        <v>5</v>
      </c>
      <c r="P23" s="0" t="n">
        <v>1</v>
      </c>
      <c r="Q23" s="0" t="n">
        <v>4</v>
      </c>
      <c r="R23" s="0" t="n">
        <v>3</v>
      </c>
      <c r="S23" s="0" t="n">
        <v>5</v>
      </c>
      <c r="T23" s="0" t="n">
        <v>3</v>
      </c>
      <c r="U23" s="0" t="n">
        <v>3</v>
      </c>
      <c r="V23" s="0" t="n">
        <v>5</v>
      </c>
      <c r="W23" s="0" t="n">
        <v>4</v>
      </c>
      <c r="X23" s="0" t="n">
        <v>5</v>
      </c>
      <c r="Y23" s="0" t="n">
        <v>3</v>
      </c>
      <c r="Z23" s="0" t="n">
        <v>3</v>
      </c>
      <c r="AA23" s="0" t="n">
        <v>3</v>
      </c>
      <c r="AB23" s="0" t="n">
        <v>4</v>
      </c>
      <c r="AC23" s="0" t="n">
        <v>4</v>
      </c>
      <c r="AD23" s="0" t="n">
        <v>4</v>
      </c>
      <c r="AE23" s="0" t="n">
        <v>3</v>
      </c>
      <c r="AF23" s="0" t="n">
        <v>2</v>
      </c>
      <c r="AG23" s="0" t="n">
        <v>4</v>
      </c>
      <c r="AH23" s="0" t="n">
        <v>4</v>
      </c>
      <c r="AI23" s="0" t="n">
        <v>5</v>
      </c>
      <c r="AJ23" s="0" t="n">
        <v>4</v>
      </c>
      <c r="AK23" s="0" t="n">
        <v>5</v>
      </c>
      <c r="AL23" s="0" t="n">
        <v>4</v>
      </c>
      <c r="AM23" s="0" t="n">
        <v>2</v>
      </c>
      <c r="AN23" s="0" t="n">
        <v>4</v>
      </c>
      <c r="AO23" s="0" t="n">
        <v>2</v>
      </c>
      <c r="AP23" s="0" t="n">
        <v>3</v>
      </c>
      <c r="AQ23" s="0" t="n">
        <v>5</v>
      </c>
      <c r="AR23" s="0" t="n">
        <v>2</v>
      </c>
      <c r="AS23" s="0" t="n">
        <v>4</v>
      </c>
      <c r="AT23" s="0" t="n">
        <v>4</v>
      </c>
      <c r="AU23" s="0" t="n">
        <v>4</v>
      </c>
      <c r="AV23" s="0" t="n">
        <v>4</v>
      </c>
      <c r="AX23" s="0" t="n">
        <v>3</v>
      </c>
      <c r="AY23" s="0" t="n">
        <v>4</v>
      </c>
      <c r="AZ23" s="0" t="n">
        <v>4</v>
      </c>
      <c r="BA23" s="0" t="n">
        <v>5</v>
      </c>
    </row>
    <row r="24" customFormat="false" ht="15" hidden="false" customHeight="false" outlineLevel="0" collapsed="false">
      <c r="A24" s="0" t="n">
        <v>67</v>
      </c>
      <c r="B24" s="0" t="n">
        <v>2</v>
      </c>
      <c r="C24" s="0" t="n">
        <v>5</v>
      </c>
      <c r="D24" s="0" t="n">
        <v>3</v>
      </c>
      <c r="E24" s="0" t="n">
        <v>3</v>
      </c>
      <c r="F24" s="0" t="n">
        <v>1</v>
      </c>
      <c r="G24" s="0" t="n">
        <v>1</v>
      </c>
      <c r="H24" s="0" t="n">
        <v>4</v>
      </c>
      <c r="I24" s="0" t="n">
        <v>1</v>
      </c>
      <c r="J24" s="0" t="n">
        <v>2</v>
      </c>
      <c r="K24" s="0" t="n">
        <v>5</v>
      </c>
      <c r="L24" s="0" t="n">
        <v>3</v>
      </c>
      <c r="N24" s="0" t="n">
        <v>1</v>
      </c>
      <c r="O24" s="0" t="n">
        <v>5</v>
      </c>
      <c r="P24" s="0" t="n">
        <v>4</v>
      </c>
      <c r="Q24" s="0" t="n">
        <v>3</v>
      </c>
      <c r="R24" s="0" t="n">
        <v>2</v>
      </c>
      <c r="S24" s="0" t="n">
        <v>3</v>
      </c>
      <c r="T24" s="0" t="n">
        <v>3</v>
      </c>
      <c r="U24" s="0" t="n">
        <v>3</v>
      </c>
      <c r="V24" s="0" t="n">
        <v>3</v>
      </c>
      <c r="W24" s="0" t="n">
        <v>4</v>
      </c>
      <c r="X24" s="0" t="n">
        <v>3</v>
      </c>
      <c r="Y24" s="0" t="n">
        <v>4</v>
      </c>
      <c r="Z24" s="0" t="n">
        <v>4</v>
      </c>
      <c r="AA24" s="0" t="n">
        <v>4</v>
      </c>
      <c r="AB24" s="0" t="n">
        <v>1</v>
      </c>
      <c r="AC24" s="0" t="n">
        <v>4</v>
      </c>
      <c r="AD24" s="0" t="n">
        <v>4</v>
      </c>
      <c r="AE24" s="0" t="n">
        <v>5</v>
      </c>
      <c r="AF24" s="0" t="n">
        <v>2</v>
      </c>
      <c r="AG24" s="0" t="n">
        <v>3</v>
      </c>
      <c r="AH24" s="0" t="n">
        <v>3</v>
      </c>
      <c r="AI24" s="0" t="n">
        <v>4</v>
      </c>
      <c r="AJ24" s="0" t="n">
        <v>2</v>
      </c>
      <c r="AK24" s="0" t="n">
        <v>4</v>
      </c>
      <c r="AL24" s="0" t="n">
        <v>3</v>
      </c>
      <c r="AM24" s="0" t="n">
        <v>4</v>
      </c>
      <c r="AN24" s="0" t="n">
        <v>2</v>
      </c>
      <c r="AO24" s="0" t="n">
        <v>5</v>
      </c>
      <c r="AP24" s="0" t="n">
        <v>3</v>
      </c>
      <c r="AQ24" s="0" t="n">
        <v>2</v>
      </c>
      <c r="AR24" s="0" t="n">
        <v>3</v>
      </c>
      <c r="AS24" s="0" t="n">
        <v>1</v>
      </c>
      <c r="AT24" s="0" t="n">
        <v>3</v>
      </c>
      <c r="AU24" s="0" t="n">
        <v>1</v>
      </c>
      <c r="AV24" s="0" t="n">
        <v>1</v>
      </c>
      <c r="AX24" s="0" t="n">
        <v>3</v>
      </c>
      <c r="AY24" s="0" t="n">
        <v>3</v>
      </c>
      <c r="AZ24" s="0" t="n">
        <v>4</v>
      </c>
      <c r="BA24" s="0" t="n">
        <v>1</v>
      </c>
    </row>
    <row r="25" customFormat="false" ht="15" hidden="false" customHeight="false" outlineLevel="0" collapsed="false">
      <c r="A25" s="0" t="n">
        <v>71</v>
      </c>
      <c r="B25" s="0" t="n">
        <v>1</v>
      </c>
      <c r="C25" s="0" t="n">
        <v>5</v>
      </c>
      <c r="D25" s="0" t="n">
        <v>3</v>
      </c>
      <c r="E25" s="0" t="n">
        <v>3</v>
      </c>
      <c r="F25" s="0" t="n">
        <v>3</v>
      </c>
      <c r="G25" s="0" t="n">
        <v>4</v>
      </c>
      <c r="H25" s="0" t="n">
        <v>3</v>
      </c>
      <c r="I25" s="0" t="n">
        <v>4</v>
      </c>
      <c r="J25" s="0" t="n">
        <v>1</v>
      </c>
      <c r="K25" s="0" t="n">
        <v>4</v>
      </c>
      <c r="L25" s="0" t="n">
        <v>5</v>
      </c>
      <c r="M25" s="0" t="n">
        <v>1</v>
      </c>
      <c r="N25" s="0" t="n">
        <v>3</v>
      </c>
      <c r="O25" s="0" t="n">
        <v>4</v>
      </c>
      <c r="P25" s="0" t="n">
        <v>2</v>
      </c>
      <c r="Q25" s="0" t="n">
        <v>3</v>
      </c>
      <c r="R25" s="0" t="n">
        <v>1</v>
      </c>
      <c r="S25" s="0" t="n">
        <v>4</v>
      </c>
      <c r="T25" s="0" t="n">
        <v>4</v>
      </c>
      <c r="U25" s="0" t="n">
        <v>3</v>
      </c>
      <c r="V25" s="0" t="n">
        <v>2</v>
      </c>
      <c r="W25" s="0" t="n">
        <v>4</v>
      </c>
      <c r="X25" s="0" t="n">
        <v>3</v>
      </c>
      <c r="Y25" s="0" t="n">
        <v>5</v>
      </c>
      <c r="Z25" s="0" t="n">
        <v>4</v>
      </c>
      <c r="AA25" s="0" t="n">
        <v>4</v>
      </c>
      <c r="AB25" s="0" t="n">
        <v>1</v>
      </c>
      <c r="AC25" s="0" t="n">
        <v>5</v>
      </c>
      <c r="AD25" s="0" t="n">
        <v>4</v>
      </c>
      <c r="AE25" s="0" t="n">
        <v>2</v>
      </c>
      <c r="AF25" s="0" t="n">
        <v>4</v>
      </c>
      <c r="AG25" s="0" t="n">
        <v>3</v>
      </c>
      <c r="AH25" s="0" t="n">
        <v>4</v>
      </c>
      <c r="AI25" s="0" t="n">
        <v>4</v>
      </c>
      <c r="AJ25" s="0" t="n">
        <v>2</v>
      </c>
      <c r="AK25" s="0" t="n">
        <v>5</v>
      </c>
      <c r="AL25" s="0" t="n">
        <v>4</v>
      </c>
      <c r="AM25" s="0" t="n">
        <v>4</v>
      </c>
      <c r="AN25" s="0" t="n">
        <v>3</v>
      </c>
      <c r="AO25" s="0" t="n">
        <v>3</v>
      </c>
      <c r="AP25" s="0" t="n">
        <v>4</v>
      </c>
      <c r="AQ25" s="0" t="n">
        <v>2</v>
      </c>
      <c r="AR25" s="0" t="n">
        <v>4</v>
      </c>
      <c r="AS25" s="0" t="n">
        <v>4</v>
      </c>
      <c r="AT25" s="0" t="n">
        <v>4</v>
      </c>
      <c r="AU25" s="0" t="n">
        <v>3</v>
      </c>
      <c r="AV25" s="0" t="n">
        <v>5</v>
      </c>
      <c r="AW25" s="0" t="n">
        <v>4</v>
      </c>
      <c r="AX25" s="0" t="n">
        <v>4</v>
      </c>
      <c r="AY25" s="0" t="n">
        <v>2</v>
      </c>
      <c r="AZ25" s="0" t="n">
        <v>3</v>
      </c>
      <c r="BA25" s="0" t="n">
        <v>2</v>
      </c>
    </row>
    <row r="26" customFormat="false" ht="15" hidden="false" customHeight="false" outlineLevel="0" collapsed="false">
      <c r="A26" s="0" t="n">
        <v>72</v>
      </c>
      <c r="B26" s="0" t="n">
        <v>2</v>
      </c>
      <c r="C26" s="0" t="n">
        <v>5</v>
      </c>
      <c r="D26" s="0" t="n">
        <v>3</v>
      </c>
      <c r="E26" s="0" t="n">
        <v>2</v>
      </c>
      <c r="F26" s="0" t="n">
        <v>3</v>
      </c>
      <c r="G26" s="0" t="n">
        <v>4</v>
      </c>
      <c r="H26" s="0" t="n">
        <v>3</v>
      </c>
      <c r="I26" s="0" t="n">
        <v>4</v>
      </c>
      <c r="J26" s="0" t="n">
        <v>1</v>
      </c>
      <c r="K26" s="0" t="n">
        <v>5</v>
      </c>
      <c r="L26" s="0" t="n">
        <v>4</v>
      </c>
      <c r="M26" s="0" t="n">
        <v>1</v>
      </c>
      <c r="N26" s="0" t="n">
        <v>3</v>
      </c>
      <c r="O26" s="0" t="n">
        <v>4</v>
      </c>
      <c r="P26" s="0" t="n">
        <v>1</v>
      </c>
      <c r="Q26" s="0" t="n">
        <v>3</v>
      </c>
      <c r="R26" s="0" t="n">
        <v>2</v>
      </c>
      <c r="S26" s="0" t="n">
        <v>4</v>
      </c>
      <c r="T26" s="0" t="n">
        <v>5</v>
      </c>
      <c r="U26" s="0" t="n">
        <v>2</v>
      </c>
      <c r="V26" s="0" t="n">
        <v>3</v>
      </c>
      <c r="W26" s="0" t="n">
        <v>4</v>
      </c>
      <c r="X26" s="0" t="n">
        <v>4</v>
      </c>
      <c r="Y26" s="0" t="n">
        <v>2</v>
      </c>
      <c r="Z26" s="0" t="n">
        <v>4</v>
      </c>
      <c r="AA26" s="0" t="n">
        <v>4</v>
      </c>
      <c r="AB26" s="0" t="n">
        <v>1</v>
      </c>
      <c r="AC26" s="0" t="n">
        <v>5</v>
      </c>
      <c r="AD26" s="0" t="n">
        <v>2</v>
      </c>
      <c r="AE26" s="0" t="n">
        <v>4</v>
      </c>
      <c r="AF26" s="0" t="n">
        <v>4</v>
      </c>
      <c r="AH26" s="0" t="n">
        <v>2</v>
      </c>
      <c r="AI26" s="0" t="n">
        <v>5</v>
      </c>
      <c r="AJ26" s="0" t="n">
        <v>3</v>
      </c>
      <c r="AK26" s="0" t="n">
        <v>4</v>
      </c>
      <c r="AL26" s="0" t="n">
        <v>4</v>
      </c>
      <c r="AM26" s="0" t="n">
        <v>4</v>
      </c>
      <c r="AN26" s="0" t="n">
        <v>3</v>
      </c>
      <c r="AO26" s="0" t="n">
        <v>3</v>
      </c>
      <c r="AP26" s="0" t="n">
        <v>3</v>
      </c>
      <c r="AQ26" s="0" t="n">
        <v>2</v>
      </c>
      <c r="AR26" s="0" t="n">
        <v>4</v>
      </c>
      <c r="AS26" s="0" t="n">
        <v>4</v>
      </c>
      <c r="AT26" s="0" t="n">
        <v>3</v>
      </c>
      <c r="AU26" s="0" t="n">
        <v>3</v>
      </c>
      <c r="AV26" s="0" t="n">
        <v>3</v>
      </c>
      <c r="AW26" s="0" t="n">
        <v>4</v>
      </c>
      <c r="AX26" s="0" t="n">
        <v>4</v>
      </c>
      <c r="AY26" s="0" t="n">
        <v>1</v>
      </c>
      <c r="AZ26" s="0" t="n">
        <v>2</v>
      </c>
      <c r="BA26" s="0" t="n">
        <v>2</v>
      </c>
    </row>
    <row r="27" customFormat="false" ht="15" hidden="false" customHeight="false" outlineLevel="0" collapsed="false">
      <c r="A27" s="0" t="n">
        <v>81</v>
      </c>
      <c r="B27" s="0" t="n">
        <v>3</v>
      </c>
      <c r="C27" s="0" t="n">
        <v>5</v>
      </c>
      <c r="D27" s="0" t="n">
        <v>5</v>
      </c>
      <c r="E27" s="0" t="n">
        <v>4</v>
      </c>
      <c r="F27" s="0" t="n">
        <v>5</v>
      </c>
      <c r="G27" s="0" t="n">
        <v>2</v>
      </c>
      <c r="H27" s="0" t="n">
        <v>2</v>
      </c>
      <c r="I27" s="0" t="n">
        <v>2</v>
      </c>
      <c r="J27" s="0" t="n">
        <v>1</v>
      </c>
      <c r="K27" s="0" t="n">
        <v>1</v>
      </c>
      <c r="L27" s="0" t="n">
        <v>1</v>
      </c>
      <c r="M27" s="0" t="n">
        <v>2</v>
      </c>
      <c r="N27" s="0" t="n">
        <v>1</v>
      </c>
      <c r="O27" s="0" t="n">
        <v>1</v>
      </c>
      <c r="P27" s="0" t="n">
        <v>4</v>
      </c>
      <c r="Q27" s="0" t="n">
        <v>2</v>
      </c>
      <c r="R27" s="0" t="n">
        <v>3</v>
      </c>
      <c r="S27" s="0" t="n">
        <v>3</v>
      </c>
      <c r="T27" s="0" t="n">
        <v>1</v>
      </c>
      <c r="U27" s="0" t="n">
        <v>3</v>
      </c>
      <c r="V27" s="0" t="n">
        <v>4</v>
      </c>
      <c r="W27" s="0" t="n">
        <v>3</v>
      </c>
      <c r="X27" s="0" t="n">
        <v>2</v>
      </c>
      <c r="Y27" s="0" t="n">
        <v>5</v>
      </c>
      <c r="Z27" s="0" t="n">
        <v>3</v>
      </c>
      <c r="AA27" s="0" t="n">
        <v>3</v>
      </c>
      <c r="AB27" s="0" t="n">
        <v>1</v>
      </c>
      <c r="AC27" s="0" t="n">
        <v>3</v>
      </c>
      <c r="AD27" s="0" t="n">
        <v>2</v>
      </c>
      <c r="AE27" s="0" t="n">
        <v>1</v>
      </c>
      <c r="AF27" s="0" t="n">
        <v>3</v>
      </c>
      <c r="AG27" s="0" t="n">
        <v>2</v>
      </c>
      <c r="AH27" s="0" t="n">
        <v>4</v>
      </c>
      <c r="AI27" s="0" t="n">
        <v>3</v>
      </c>
      <c r="AJ27" s="0" t="n">
        <v>2</v>
      </c>
      <c r="AK27" s="0" t="n">
        <v>2</v>
      </c>
      <c r="AL27" s="0" t="n">
        <v>2</v>
      </c>
      <c r="AM27" s="0" t="n">
        <v>4</v>
      </c>
      <c r="AN27" s="0" t="n">
        <v>3</v>
      </c>
      <c r="AO27" s="0" t="n">
        <v>2</v>
      </c>
      <c r="AP27" s="0" t="n">
        <v>1</v>
      </c>
      <c r="AQ27" s="0" t="n">
        <v>5</v>
      </c>
      <c r="AR27" s="0" t="n">
        <v>3</v>
      </c>
      <c r="AS27" s="0" t="n">
        <v>2</v>
      </c>
      <c r="AT27" s="0" t="n">
        <v>4</v>
      </c>
      <c r="AU27" s="0" t="n">
        <v>1</v>
      </c>
      <c r="AV27" s="0" t="n">
        <v>1</v>
      </c>
      <c r="AW27" s="0" t="n">
        <v>1</v>
      </c>
      <c r="AX27" s="0" t="n">
        <v>4</v>
      </c>
      <c r="AY27" s="0" t="n">
        <v>2</v>
      </c>
      <c r="AZ27" s="0" t="n">
        <v>4</v>
      </c>
      <c r="BA27" s="0" t="n">
        <v>5</v>
      </c>
    </row>
    <row r="28" customFormat="false" ht="15" hidden="false" customHeight="false" outlineLevel="0" collapsed="false">
      <c r="A28" s="0" t="n">
        <v>91</v>
      </c>
      <c r="B28" s="0" t="n">
        <v>4</v>
      </c>
      <c r="C28" s="0" t="n">
        <v>4</v>
      </c>
      <c r="D28" s="0" t="n">
        <v>2</v>
      </c>
      <c r="E28" s="0" t="n">
        <v>4</v>
      </c>
      <c r="F28" s="0" t="n">
        <v>2</v>
      </c>
      <c r="G28" s="0" t="n">
        <v>1</v>
      </c>
      <c r="H28" s="0" t="n">
        <v>4</v>
      </c>
      <c r="I28" s="0" t="n">
        <v>1</v>
      </c>
      <c r="J28" s="0" t="n">
        <v>4</v>
      </c>
      <c r="K28" s="0" t="n">
        <v>2</v>
      </c>
      <c r="L28" s="0" t="n">
        <v>1</v>
      </c>
      <c r="M28" s="0" t="n">
        <v>4</v>
      </c>
      <c r="N28" s="0" t="n">
        <v>5</v>
      </c>
      <c r="O28" s="0" t="n">
        <v>1</v>
      </c>
      <c r="P28" s="0" t="n">
        <v>3</v>
      </c>
      <c r="Q28" s="0" t="n">
        <v>4</v>
      </c>
      <c r="R28" s="0" t="n">
        <v>4</v>
      </c>
      <c r="S28" s="0" t="n">
        <v>1</v>
      </c>
      <c r="T28" s="0" t="n">
        <v>2</v>
      </c>
      <c r="U28" s="0" t="n">
        <v>3</v>
      </c>
      <c r="V28" s="0" t="n">
        <v>3</v>
      </c>
      <c r="W28" s="0" t="n">
        <v>3</v>
      </c>
      <c r="X28" s="0" t="n">
        <v>5</v>
      </c>
      <c r="Y28" s="0" t="n">
        <v>4</v>
      </c>
      <c r="Z28" s="0" t="n">
        <v>1</v>
      </c>
      <c r="AA28" s="0" t="n">
        <v>1</v>
      </c>
      <c r="AB28" s="0" t="n">
        <v>4</v>
      </c>
      <c r="AC28" s="0" t="n">
        <v>5</v>
      </c>
      <c r="AD28" s="0" t="n">
        <v>3</v>
      </c>
      <c r="AE28" s="0" t="n">
        <v>1</v>
      </c>
      <c r="AF28" s="0" t="n">
        <v>5</v>
      </c>
      <c r="AG28" s="0" t="n">
        <v>1</v>
      </c>
      <c r="AH28" s="0" t="n">
        <v>1</v>
      </c>
      <c r="AI28" s="0" t="n">
        <v>1</v>
      </c>
      <c r="AJ28" s="0" t="n">
        <v>4</v>
      </c>
      <c r="AK28" s="0" t="n">
        <v>4</v>
      </c>
      <c r="AL28" s="0" t="n">
        <v>4</v>
      </c>
      <c r="AM28" s="0" t="n">
        <v>3</v>
      </c>
      <c r="AN28" s="0" t="n">
        <v>4</v>
      </c>
      <c r="AO28" s="0" t="n">
        <v>2</v>
      </c>
      <c r="AP28" s="0" t="n">
        <v>4</v>
      </c>
      <c r="AQ28" s="0" t="n">
        <v>5</v>
      </c>
      <c r="AR28" s="0" t="n">
        <v>4</v>
      </c>
      <c r="AS28" s="0" t="n">
        <v>4</v>
      </c>
      <c r="AT28" s="0" t="n">
        <v>2</v>
      </c>
      <c r="AU28" s="0" t="n">
        <v>1</v>
      </c>
      <c r="AV28" s="0" t="n">
        <v>2</v>
      </c>
      <c r="AW28" s="0" t="n">
        <v>2</v>
      </c>
      <c r="AX28" s="0" t="n">
        <v>5</v>
      </c>
      <c r="AY28" s="0" t="n">
        <v>3</v>
      </c>
      <c r="AZ28" s="0" t="n">
        <v>3</v>
      </c>
      <c r="BA28" s="0" t="n">
        <v>2</v>
      </c>
    </row>
    <row r="29" customFormat="false" ht="15" hidden="false" customHeight="false" outlineLevel="0" collapsed="false">
      <c r="A29" s="0" t="n">
        <v>92</v>
      </c>
      <c r="B29" s="0" t="n">
        <v>3</v>
      </c>
      <c r="C29" s="0" t="n">
        <v>2</v>
      </c>
      <c r="D29" s="0" t="n">
        <v>2</v>
      </c>
      <c r="E29" s="0" t="n">
        <v>2</v>
      </c>
      <c r="F29" s="0" t="n">
        <v>4</v>
      </c>
      <c r="G29" s="0" t="n">
        <v>2</v>
      </c>
      <c r="H29" s="0" t="n">
        <v>3</v>
      </c>
      <c r="I29" s="0" t="n">
        <v>2</v>
      </c>
      <c r="J29" s="0" t="n">
        <v>2</v>
      </c>
      <c r="K29" s="0" t="n">
        <v>2</v>
      </c>
      <c r="L29" s="0" t="n">
        <v>1</v>
      </c>
      <c r="M29" s="0" t="n">
        <v>4</v>
      </c>
      <c r="N29" s="0" t="n">
        <v>5</v>
      </c>
      <c r="O29" s="0" t="n">
        <v>1</v>
      </c>
      <c r="P29" s="0" t="n">
        <v>3</v>
      </c>
      <c r="Q29" s="0" t="n">
        <v>4</v>
      </c>
      <c r="S29" s="0" t="n">
        <v>3</v>
      </c>
      <c r="T29" s="0" t="n">
        <v>2</v>
      </c>
      <c r="U29" s="0" t="n">
        <v>3</v>
      </c>
      <c r="V29" s="0" t="n">
        <v>5</v>
      </c>
      <c r="W29" s="0" t="n">
        <v>4</v>
      </c>
      <c r="X29" s="0" t="n">
        <v>4</v>
      </c>
      <c r="Y29" s="0" t="n">
        <v>3</v>
      </c>
      <c r="Z29" s="0" t="n">
        <v>1</v>
      </c>
      <c r="AA29" s="0" t="n">
        <v>1</v>
      </c>
      <c r="AB29" s="0" t="n">
        <v>3</v>
      </c>
      <c r="AC29" s="0" t="n">
        <v>4</v>
      </c>
      <c r="AD29" s="0" t="n">
        <v>1</v>
      </c>
      <c r="AE29" s="0" t="n">
        <v>1</v>
      </c>
      <c r="AF29" s="0" t="n">
        <v>5</v>
      </c>
      <c r="AG29" s="0" t="n">
        <v>1</v>
      </c>
      <c r="AH29" s="0" t="n">
        <v>1</v>
      </c>
      <c r="AI29" s="0" t="n">
        <v>1</v>
      </c>
      <c r="AJ29" s="0" t="n">
        <v>4</v>
      </c>
      <c r="AK29" s="0" t="n">
        <v>1</v>
      </c>
      <c r="AL29" s="0" t="n">
        <v>2</v>
      </c>
      <c r="AM29" s="0" t="n">
        <v>3</v>
      </c>
      <c r="AN29" s="0" t="n">
        <v>4</v>
      </c>
      <c r="AO29" s="0" t="n">
        <v>3</v>
      </c>
      <c r="AP29" s="0" t="n">
        <v>3</v>
      </c>
      <c r="AQ29" s="0" t="n">
        <v>5</v>
      </c>
      <c r="AR29" s="0" t="n">
        <v>4</v>
      </c>
      <c r="AS29" s="0" t="n">
        <v>4</v>
      </c>
      <c r="AT29" s="0" t="n">
        <v>2</v>
      </c>
      <c r="AU29" s="0" t="n">
        <v>1</v>
      </c>
      <c r="AV29" s="0" t="n">
        <v>2</v>
      </c>
      <c r="AX29" s="0" t="n">
        <v>4</v>
      </c>
      <c r="AY29" s="0" t="n">
        <v>3</v>
      </c>
      <c r="AZ29" s="0" t="n">
        <v>2</v>
      </c>
    </row>
    <row r="30" customFormat="false" ht="15" hidden="false" customHeight="false" outlineLevel="0" collapsed="false">
      <c r="A30" s="0" t="n">
        <v>93</v>
      </c>
      <c r="B30" s="0" t="n">
        <v>5</v>
      </c>
      <c r="C30" s="0" t="n">
        <v>70</v>
      </c>
      <c r="D30" s="0" t="n">
        <v>70</v>
      </c>
      <c r="E30" s="0" t="n">
        <v>75</v>
      </c>
      <c r="F30" s="0" t="n">
        <v>60</v>
      </c>
      <c r="G30" s="0" t="n">
        <v>70</v>
      </c>
      <c r="H30" s="0" t="n">
        <v>60</v>
      </c>
      <c r="I30" s="0" t="n">
        <v>60</v>
      </c>
      <c r="J30" s="0" t="n">
        <v>65</v>
      </c>
      <c r="K30" s="0" t="n">
        <v>60</v>
      </c>
      <c r="L30" s="0" t="n">
        <v>80</v>
      </c>
      <c r="M30" s="0" t="n">
        <v>50</v>
      </c>
      <c r="N30" s="0" t="n">
        <v>50</v>
      </c>
      <c r="O30" s="0" t="n">
        <v>60</v>
      </c>
      <c r="P30" s="0" t="n">
        <v>60</v>
      </c>
      <c r="Q30" s="0" t="n">
        <v>70</v>
      </c>
      <c r="R30" s="0" t="n">
        <v>12</v>
      </c>
      <c r="S30" s="0" t="n">
        <v>60</v>
      </c>
      <c r="T30" s="0" t="n">
        <v>60</v>
      </c>
      <c r="U30" s="0" t="n">
        <v>20</v>
      </c>
      <c r="V30" s="0" t="n">
        <v>70</v>
      </c>
      <c r="X30" s="0" t="n">
        <v>50</v>
      </c>
      <c r="Y30" s="0" t="n">
        <v>60</v>
      </c>
      <c r="Z30" s="0" t="n">
        <v>70</v>
      </c>
      <c r="AA30" s="0" t="n">
        <v>60</v>
      </c>
      <c r="AB30" s="0" t="n">
        <v>70</v>
      </c>
      <c r="AC30" s="0" t="n">
        <v>70</v>
      </c>
      <c r="AD30" s="0" t="n">
        <v>80</v>
      </c>
      <c r="AE30" s="0" t="n">
        <v>70</v>
      </c>
      <c r="AF30" s="0" t="n">
        <v>75</v>
      </c>
      <c r="AH30" s="0" t="n">
        <v>70</v>
      </c>
      <c r="AI30" s="0" t="n">
        <v>53</v>
      </c>
      <c r="AJ30" s="0" t="n">
        <v>65</v>
      </c>
      <c r="AK30" s="0" t="n">
        <v>70</v>
      </c>
      <c r="AL30" s="0" t="n">
        <v>60</v>
      </c>
      <c r="AM30" s="0" t="n">
        <v>70</v>
      </c>
      <c r="AN30" s="0" t="n">
        <v>50</v>
      </c>
      <c r="AO30" s="0" t="n">
        <v>75</v>
      </c>
      <c r="AP30" s="0" t="n">
        <v>65</v>
      </c>
      <c r="AQ30" s="0" t="n">
        <v>95</v>
      </c>
      <c r="AR30" s="0" t="n">
        <v>70</v>
      </c>
      <c r="AS30" s="0" t="n">
        <v>90</v>
      </c>
      <c r="AT30" s="0" t="n">
        <v>65</v>
      </c>
      <c r="AU30" s="0" t="n">
        <v>50</v>
      </c>
      <c r="AV30" s="0" t="n">
        <v>70</v>
      </c>
      <c r="AW30" s="0" t="n">
        <v>60</v>
      </c>
      <c r="AX30" s="0" t="n">
        <v>70</v>
      </c>
      <c r="AY30" s="0" t="n">
        <v>75</v>
      </c>
      <c r="AZ30" s="0" t="n">
        <v>70</v>
      </c>
      <c r="BA30" s="0" t="n">
        <v>75</v>
      </c>
    </row>
    <row r="31" customFormat="false" ht="15" hidden="false" customHeight="false" outlineLevel="0" collapsed="false">
      <c r="A31" s="0" t="n">
        <v>94</v>
      </c>
      <c r="B31" s="0" t="n">
        <v>1</v>
      </c>
      <c r="C31" s="0" t="n">
        <v>2</v>
      </c>
      <c r="D31" s="0" t="n">
        <v>2</v>
      </c>
      <c r="E31" s="0" t="n">
        <v>2</v>
      </c>
      <c r="F31" s="0" t="n">
        <v>2</v>
      </c>
      <c r="G31" s="0" t="n">
        <v>5</v>
      </c>
      <c r="H31" s="0" t="n">
        <v>4</v>
      </c>
      <c r="I31" s="0" t="n">
        <v>5</v>
      </c>
      <c r="J31" s="0" t="n">
        <v>3</v>
      </c>
      <c r="K31" s="0" t="n">
        <v>2</v>
      </c>
      <c r="L31" s="0" t="n">
        <v>1</v>
      </c>
      <c r="M31" s="0" t="n">
        <v>2</v>
      </c>
      <c r="N31" s="0" t="n">
        <v>4</v>
      </c>
      <c r="O31" s="0" t="n">
        <v>1</v>
      </c>
      <c r="P31" s="0" t="n">
        <v>1</v>
      </c>
      <c r="Q31" s="0" t="n">
        <v>4</v>
      </c>
      <c r="R31" s="0" t="n">
        <v>4</v>
      </c>
      <c r="S31" s="0" t="n">
        <v>2</v>
      </c>
      <c r="T31" s="0" t="n">
        <v>1</v>
      </c>
      <c r="U31" s="0" t="n">
        <v>4</v>
      </c>
      <c r="V31" s="0" t="n">
        <v>4</v>
      </c>
      <c r="W31" s="0" t="n">
        <v>3</v>
      </c>
      <c r="X31" s="0" t="n">
        <v>1</v>
      </c>
      <c r="Y31" s="0" t="n">
        <v>3</v>
      </c>
      <c r="Z31" s="0" t="n">
        <v>4</v>
      </c>
      <c r="AA31" s="0" t="n">
        <v>4</v>
      </c>
      <c r="AB31" s="0" t="n">
        <v>4</v>
      </c>
      <c r="AC31" s="0" t="n">
        <v>5</v>
      </c>
      <c r="AD31" s="0" t="n">
        <v>3</v>
      </c>
      <c r="AE31" s="0" t="n">
        <v>2</v>
      </c>
      <c r="AF31" s="0" t="n">
        <v>4</v>
      </c>
      <c r="AG31" s="0" t="n">
        <v>2</v>
      </c>
      <c r="AH31" s="0" t="n">
        <v>1</v>
      </c>
      <c r="AI31" s="0" t="n">
        <v>3</v>
      </c>
      <c r="AJ31" s="0" t="n">
        <v>3</v>
      </c>
      <c r="AK31" s="0" t="n">
        <v>4</v>
      </c>
      <c r="AL31" s="0" t="n">
        <v>2</v>
      </c>
      <c r="AM31" s="0" t="n">
        <v>4</v>
      </c>
      <c r="AN31" s="0" t="n">
        <v>5</v>
      </c>
      <c r="AO31" s="0" t="n">
        <v>4</v>
      </c>
      <c r="AP31" s="0" t="n">
        <v>2</v>
      </c>
      <c r="AQ31" s="0" t="n">
        <v>3</v>
      </c>
      <c r="AR31" s="0" t="n">
        <v>3</v>
      </c>
      <c r="AS31" s="0" t="n">
        <v>1</v>
      </c>
      <c r="AT31" s="0" t="n">
        <v>2</v>
      </c>
      <c r="AU31" s="0" t="n">
        <v>4</v>
      </c>
      <c r="AV31" s="0" t="n">
        <v>3</v>
      </c>
      <c r="AW31" s="0" t="n">
        <v>2</v>
      </c>
      <c r="AX31" s="0" t="n">
        <v>4</v>
      </c>
      <c r="AY31" s="0" t="n">
        <v>4</v>
      </c>
      <c r="AZ31" s="0" t="n">
        <v>3</v>
      </c>
      <c r="BA31" s="0" t="n">
        <v>4</v>
      </c>
    </row>
    <row r="32" customFormat="false" ht="15" hidden="false" customHeight="false" outlineLevel="0" collapsed="false">
      <c r="A32" s="0" t="n">
        <v>95</v>
      </c>
      <c r="B32" s="0" t="n">
        <v>5</v>
      </c>
      <c r="C32" s="0" t="n">
        <v>4</v>
      </c>
      <c r="D32" s="0" t="n">
        <v>3</v>
      </c>
      <c r="E32" s="0" t="n">
        <v>4</v>
      </c>
      <c r="F32" s="0" t="n">
        <v>4</v>
      </c>
      <c r="G32" s="0" t="n">
        <v>1</v>
      </c>
      <c r="H32" s="0" t="n">
        <v>2</v>
      </c>
      <c r="I32" s="0" t="n">
        <v>1</v>
      </c>
      <c r="J32" s="0" t="n">
        <v>5</v>
      </c>
      <c r="K32" s="0" t="n">
        <v>3</v>
      </c>
      <c r="L32" s="0" t="n">
        <v>1</v>
      </c>
      <c r="M32" s="0" t="n">
        <v>4</v>
      </c>
      <c r="N32" s="0" t="n">
        <v>5</v>
      </c>
      <c r="O32" s="0" t="n">
        <v>1</v>
      </c>
      <c r="P32" s="0" t="n">
        <v>1</v>
      </c>
      <c r="Q32" s="0" t="n">
        <v>4</v>
      </c>
      <c r="R32" s="0" t="n">
        <v>3</v>
      </c>
      <c r="S32" s="0" t="n">
        <v>3</v>
      </c>
      <c r="T32" s="0" t="n">
        <v>4</v>
      </c>
      <c r="U32" s="0" t="n">
        <v>3</v>
      </c>
      <c r="V32" s="0" t="n">
        <v>3</v>
      </c>
      <c r="W32" s="0" t="n">
        <v>3</v>
      </c>
      <c r="X32" s="0" t="n">
        <v>4</v>
      </c>
      <c r="Y32" s="0" t="n">
        <v>3</v>
      </c>
      <c r="Z32" s="0" t="n">
        <v>1</v>
      </c>
      <c r="AA32" s="0" t="n">
        <v>1</v>
      </c>
      <c r="AB32" s="0" t="n">
        <v>4</v>
      </c>
      <c r="AC32" s="0" t="n">
        <v>5</v>
      </c>
      <c r="AD32" s="0" t="n">
        <v>2</v>
      </c>
      <c r="AE32" s="0" t="n">
        <v>2</v>
      </c>
      <c r="AF32" s="0" t="n">
        <v>5</v>
      </c>
      <c r="AG32" s="0" t="n">
        <v>4</v>
      </c>
      <c r="AH32" s="0" t="n">
        <v>3</v>
      </c>
      <c r="AI32" s="0" t="n">
        <v>1</v>
      </c>
      <c r="AJ32" s="0" t="n">
        <v>4</v>
      </c>
      <c r="AK32" s="0" t="n">
        <v>2</v>
      </c>
      <c r="AL32" s="0" t="n">
        <v>2</v>
      </c>
      <c r="AM32" s="0" t="n">
        <v>3</v>
      </c>
      <c r="AN32" s="0" t="n">
        <v>5</v>
      </c>
      <c r="AO32" s="0" t="n">
        <v>4</v>
      </c>
      <c r="AP32" s="0" t="n">
        <v>4</v>
      </c>
      <c r="AQ32" s="0" t="n">
        <v>5</v>
      </c>
      <c r="AR32" s="0" t="n">
        <v>4</v>
      </c>
      <c r="AS32" s="0" t="n">
        <v>5</v>
      </c>
      <c r="AT32" s="0" t="n">
        <v>3</v>
      </c>
      <c r="AU32" s="0" t="n">
        <v>5</v>
      </c>
      <c r="AV32" s="0" t="n">
        <v>2</v>
      </c>
      <c r="AW32" s="0" t="n">
        <v>4</v>
      </c>
      <c r="AX32" s="0" t="n">
        <v>4</v>
      </c>
      <c r="AY32" s="0" t="n">
        <v>5</v>
      </c>
      <c r="AZ32" s="0" t="n">
        <v>3</v>
      </c>
      <c r="BA32" s="0" t="n">
        <v>2</v>
      </c>
    </row>
    <row r="33" customFormat="false" ht="15" hidden="false" customHeight="false" outlineLevel="0" collapsed="false">
      <c r="A33" s="0" t="n">
        <v>96</v>
      </c>
      <c r="B33" s="0" t="n">
        <v>4</v>
      </c>
      <c r="C33" s="0" t="n">
        <v>4</v>
      </c>
      <c r="D33" s="0" t="n">
        <v>5</v>
      </c>
      <c r="E33" s="0" t="n">
        <v>1</v>
      </c>
      <c r="F33" s="0" t="n">
        <v>1</v>
      </c>
      <c r="G33" s="0" t="n">
        <v>4</v>
      </c>
      <c r="H33" s="0" t="n">
        <v>2</v>
      </c>
      <c r="I33" s="0" t="n">
        <v>4</v>
      </c>
      <c r="J33" s="0" t="n">
        <v>2</v>
      </c>
      <c r="K33" s="0" t="n">
        <v>4</v>
      </c>
      <c r="L33" s="0" t="n">
        <v>1</v>
      </c>
      <c r="M33" s="0" t="n">
        <v>3</v>
      </c>
      <c r="N33" s="0" t="n">
        <v>1</v>
      </c>
      <c r="O33" s="0" t="n">
        <v>5</v>
      </c>
      <c r="P33" s="0" t="n">
        <v>5</v>
      </c>
      <c r="Q33" s="0" t="n">
        <v>3</v>
      </c>
      <c r="S33" s="0" t="n">
        <v>3</v>
      </c>
      <c r="T33" s="0" t="n">
        <v>5</v>
      </c>
      <c r="U33" s="0" t="n">
        <v>4</v>
      </c>
      <c r="V33" s="0" t="n">
        <v>3</v>
      </c>
      <c r="W33" s="0" t="n">
        <v>4</v>
      </c>
      <c r="X33" s="0" t="n">
        <v>2</v>
      </c>
      <c r="Y33" s="0" t="n">
        <v>4</v>
      </c>
      <c r="Z33" s="0" t="n">
        <v>4</v>
      </c>
      <c r="AA33" s="0" t="n">
        <v>4</v>
      </c>
      <c r="AB33" s="0" t="n">
        <v>1</v>
      </c>
      <c r="AC33" s="0" t="n">
        <v>5</v>
      </c>
      <c r="AD33" s="0" t="n">
        <v>2</v>
      </c>
      <c r="AE33" s="0" t="n">
        <v>5</v>
      </c>
      <c r="AG33" s="0" t="n">
        <v>3</v>
      </c>
      <c r="AH33" s="0" t="n">
        <v>4</v>
      </c>
      <c r="AI33" s="0" t="n">
        <v>5</v>
      </c>
      <c r="AJ33" s="0" t="n">
        <v>2</v>
      </c>
      <c r="AK33" s="0" t="n">
        <v>1</v>
      </c>
      <c r="AL33" s="0" t="n">
        <v>4</v>
      </c>
      <c r="AM33" s="0" t="n">
        <v>3</v>
      </c>
      <c r="AN33" s="0" t="n">
        <v>2</v>
      </c>
      <c r="AO33" s="0" t="n">
        <v>5</v>
      </c>
      <c r="AP33" s="0" t="n">
        <v>4</v>
      </c>
      <c r="AQ33" s="0" t="n">
        <v>1</v>
      </c>
      <c r="AR33" s="0" t="n">
        <v>2</v>
      </c>
      <c r="AS33" s="0" t="n">
        <v>1</v>
      </c>
      <c r="AT33" s="0" t="n">
        <v>3</v>
      </c>
      <c r="AU33" s="0" t="n">
        <v>1</v>
      </c>
      <c r="AV33" s="0" t="n">
        <v>4</v>
      </c>
      <c r="AW33" s="0" t="n">
        <v>5</v>
      </c>
      <c r="AX33" s="0" t="n">
        <v>4</v>
      </c>
      <c r="AY33" s="0" t="n">
        <v>2</v>
      </c>
      <c r="AZ33" s="0" t="n">
        <v>3</v>
      </c>
      <c r="BA33" s="0" t="n">
        <v>3</v>
      </c>
    </row>
    <row r="34" customFormat="false" ht="15" hidden="false" customHeight="false" outlineLevel="0" collapsed="false">
      <c r="A34" s="0" t="n">
        <v>97</v>
      </c>
      <c r="B34" s="0" t="n">
        <v>5</v>
      </c>
      <c r="C34" s="0" t="n">
        <v>4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2</v>
      </c>
      <c r="I34" s="0" t="n">
        <v>1</v>
      </c>
      <c r="J34" s="0" t="n">
        <v>3</v>
      </c>
      <c r="K34" s="0" t="n">
        <v>2</v>
      </c>
      <c r="L34" s="0" t="n">
        <v>1</v>
      </c>
      <c r="M34" s="0" t="n">
        <v>1</v>
      </c>
      <c r="O34" s="0" t="n">
        <v>1</v>
      </c>
      <c r="P34" s="0" t="n">
        <v>1</v>
      </c>
      <c r="Q34" s="0" t="n">
        <v>3</v>
      </c>
      <c r="S34" s="0" t="n">
        <v>4</v>
      </c>
      <c r="T34" s="0" t="n">
        <v>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3</v>
      </c>
      <c r="Z34" s="0" t="n">
        <v>1</v>
      </c>
      <c r="AA34" s="0" t="n">
        <v>1</v>
      </c>
      <c r="AB34" s="0" t="n">
        <v>3</v>
      </c>
      <c r="AC34" s="0" t="n">
        <v>5</v>
      </c>
      <c r="AD34" s="0" t="n">
        <v>1</v>
      </c>
      <c r="AE34" s="0" t="n">
        <v>1</v>
      </c>
      <c r="AF34" s="0" t="n">
        <v>4</v>
      </c>
      <c r="AG34" s="0" t="n">
        <v>1</v>
      </c>
      <c r="AH34" s="0" t="n">
        <v>1</v>
      </c>
      <c r="AI34" s="0" t="n">
        <v>1</v>
      </c>
      <c r="AJ34" s="0" t="n">
        <v>3</v>
      </c>
      <c r="AK34" s="0" t="n">
        <v>1</v>
      </c>
      <c r="AL34" s="0" t="n">
        <v>2</v>
      </c>
      <c r="AM34" s="0" t="n">
        <v>3</v>
      </c>
      <c r="AN34" s="0" t="n">
        <v>3</v>
      </c>
      <c r="AO34" s="0" t="n">
        <v>2</v>
      </c>
      <c r="AP34" s="0" t="n">
        <v>2</v>
      </c>
      <c r="AQ34" s="0" t="n">
        <v>3</v>
      </c>
      <c r="AR34" s="0" t="n">
        <v>1</v>
      </c>
      <c r="AS34" s="0" t="n">
        <v>3</v>
      </c>
      <c r="AT34" s="0" t="n">
        <v>1</v>
      </c>
      <c r="AU34" s="0" t="n">
        <v>3</v>
      </c>
      <c r="AV34" s="0" t="n">
        <v>1</v>
      </c>
      <c r="AW34" s="0" t="n">
        <v>2</v>
      </c>
      <c r="AX34" s="0" t="n">
        <v>3</v>
      </c>
      <c r="AY34" s="0" t="n">
        <v>4</v>
      </c>
      <c r="AZ34" s="0" t="n">
        <v>3</v>
      </c>
      <c r="BA34" s="0" t="n">
        <v>1</v>
      </c>
    </row>
    <row r="35" customFormat="false" ht="15" hidden="false" customHeight="false" outlineLevel="0" collapsed="false">
      <c r="A35" s="0" t="n">
        <v>98</v>
      </c>
      <c r="B35" s="0" t="n">
        <v>4</v>
      </c>
      <c r="C35" s="0" t="n">
        <v>5</v>
      </c>
      <c r="D35" s="0" t="n">
        <v>4</v>
      </c>
      <c r="F35" s="0" t="n">
        <v>3</v>
      </c>
      <c r="G35" s="0" t="n">
        <v>3</v>
      </c>
      <c r="H35" s="0" t="n">
        <v>4</v>
      </c>
      <c r="I35" s="0" t="n">
        <v>3</v>
      </c>
      <c r="J35" s="0" t="n">
        <v>4</v>
      </c>
      <c r="K35" s="0" t="n">
        <v>1</v>
      </c>
      <c r="L35" s="0" t="n">
        <v>4</v>
      </c>
      <c r="M35" s="0" t="n">
        <v>4</v>
      </c>
      <c r="N35" s="0" t="n">
        <v>4</v>
      </c>
      <c r="O35" s="0" t="n">
        <v>2</v>
      </c>
      <c r="P35" s="0" t="n">
        <v>5</v>
      </c>
      <c r="Q35" s="0" t="n">
        <v>3</v>
      </c>
      <c r="R35" s="0" t="n">
        <v>2</v>
      </c>
      <c r="S35" s="0" t="n">
        <v>2</v>
      </c>
      <c r="T35" s="0" t="n">
        <v>3</v>
      </c>
      <c r="U35" s="0" t="n">
        <v>4</v>
      </c>
      <c r="V35" s="0" t="n">
        <v>4</v>
      </c>
      <c r="W35" s="0" t="n">
        <v>3</v>
      </c>
      <c r="X35" s="0" t="n">
        <v>4</v>
      </c>
      <c r="Y35" s="0" t="n">
        <v>5</v>
      </c>
      <c r="Z35" s="0" t="n">
        <v>1</v>
      </c>
      <c r="AA35" s="0" t="n">
        <v>1</v>
      </c>
      <c r="AB35" s="0" t="n">
        <v>3</v>
      </c>
      <c r="AC35" s="0" t="n">
        <v>4</v>
      </c>
      <c r="AD35" s="0" t="n">
        <v>3</v>
      </c>
      <c r="AE35" s="0" t="n">
        <v>4</v>
      </c>
      <c r="AF35" s="0" t="n">
        <v>4</v>
      </c>
      <c r="AG35" s="0" t="n">
        <v>1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2</v>
      </c>
      <c r="AM35" s="0" t="n">
        <v>4</v>
      </c>
      <c r="AN35" s="0" t="n">
        <v>2</v>
      </c>
      <c r="AO35" s="0" t="n">
        <v>4</v>
      </c>
      <c r="AP35" s="0" t="n">
        <v>4</v>
      </c>
      <c r="AQ35" s="0" t="n">
        <v>3</v>
      </c>
      <c r="AR35" s="0" t="n">
        <v>4</v>
      </c>
      <c r="AS35" s="0" t="n">
        <v>5</v>
      </c>
      <c r="AT35" s="0" t="n">
        <v>4</v>
      </c>
      <c r="AU35" s="0" t="n">
        <v>3</v>
      </c>
      <c r="AV35" s="0" t="n">
        <v>4</v>
      </c>
      <c r="AW35" s="0" t="n">
        <v>4</v>
      </c>
      <c r="AX35" s="0" t="n">
        <v>4</v>
      </c>
      <c r="AY35" s="0" t="n">
        <v>2</v>
      </c>
      <c r="AZ35" s="0" t="n">
        <v>3</v>
      </c>
      <c r="BA35" s="0" t="n">
        <v>5</v>
      </c>
    </row>
    <row r="36" customFormat="false" ht="15" hidden="false" customHeight="false" outlineLevel="0" collapsed="false">
      <c r="A36" s="0" t="n">
        <v>99</v>
      </c>
      <c r="B36" s="0" t="n">
        <v>5</v>
      </c>
      <c r="C36" s="0" t="n">
        <v>2</v>
      </c>
      <c r="D36" s="0" t="n">
        <v>4</v>
      </c>
      <c r="E36" s="0" t="n">
        <v>4</v>
      </c>
      <c r="F36" s="0" t="n">
        <v>4</v>
      </c>
      <c r="G36" s="0" t="n">
        <v>4</v>
      </c>
      <c r="H36" s="0" t="n">
        <v>2</v>
      </c>
      <c r="I36" s="0" t="n">
        <v>4</v>
      </c>
      <c r="J36" s="0" t="n">
        <v>4</v>
      </c>
      <c r="K36" s="0" t="n">
        <v>4</v>
      </c>
      <c r="L36" s="0" t="n">
        <v>3</v>
      </c>
      <c r="M36" s="0" t="n">
        <v>1</v>
      </c>
      <c r="N36" s="0" t="n">
        <v>4</v>
      </c>
      <c r="O36" s="0" t="n">
        <v>1</v>
      </c>
      <c r="P36" s="0" t="n">
        <v>2</v>
      </c>
      <c r="Q36" s="0" t="n">
        <v>3</v>
      </c>
      <c r="R36" s="0" t="n">
        <v>3</v>
      </c>
      <c r="S36" s="0" t="n">
        <v>4</v>
      </c>
      <c r="T36" s="0" t="n">
        <v>2</v>
      </c>
      <c r="U36" s="0" t="n">
        <v>4</v>
      </c>
      <c r="V36" s="0" t="n">
        <v>4</v>
      </c>
      <c r="W36" s="0" t="n">
        <v>5</v>
      </c>
      <c r="X36" s="0" t="n">
        <v>5</v>
      </c>
      <c r="Y36" s="0" t="n">
        <v>2</v>
      </c>
      <c r="Z36" s="0" t="n">
        <v>3</v>
      </c>
      <c r="AA36" s="0" t="n">
        <v>3</v>
      </c>
      <c r="AB36" s="0" t="n">
        <v>2</v>
      </c>
      <c r="AC36" s="0" t="n">
        <v>5</v>
      </c>
      <c r="AD36" s="0" t="n">
        <v>3</v>
      </c>
      <c r="AE36" s="0" t="n">
        <v>5</v>
      </c>
      <c r="AF36" s="0" t="n">
        <v>3</v>
      </c>
      <c r="AG36" s="0" t="n">
        <v>4</v>
      </c>
      <c r="AH36" s="0" t="n">
        <v>4</v>
      </c>
      <c r="AI36" s="0" t="n">
        <v>5</v>
      </c>
      <c r="AJ36" s="0" t="n">
        <v>3</v>
      </c>
      <c r="AK36" s="0" t="n">
        <v>3</v>
      </c>
      <c r="AL36" s="0" t="n">
        <v>3</v>
      </c>
      <c r="AM36" s="0" t="n">
        <v>4</v>
      </c>
      <c r="AN36" s="0" t="n">
        <v>4</v>
      </c>
      <c r="AO36" s="0" t="n">
        <v>4</v>
      </c>
      <c r="AP36" s="0" t="n">
        <v>5</v>
      </c>
      <c r="AQ36" s="0" t="n">
        <v>1</v>
      </c>
      <c r="AR36" s="0" t="n">
        <v>1</v>
      </c>
      <c r="AS36" s="0" t="n">
        <v>1</v>
      </c>
      <c r="AT36" s="0" t="n">
        <v>2</v>
      </c>
      <c r="AU36" s="0" t="n">
        <v>3</v>
      </c>
      <c r="AV36" s="0" t="n">
        <v>5</v>
      </c>
      <c r="AW36" s="0" t="n">
        <v>5</v>
      </c>
      <c r="AX36" s="0" t="n">
        <v>4</v>
      </c>
      <c r="AY36" s="0" t="n">
        <v>1</v>
      </c>
      <c r="AZ36" s="0" t="n">
        <v>3</v>
      </c>
      <c r="BA36" s="0" t="n">
        <v>4</v>
      </c>
    </row>
    <row r="37" customFormat="false" ht="15" hidden="false" customHeight="false" outlineLevel="0" collapsed="false">
      <c r="A37" s="0" t="n">
        <v>101</v>
      </c>
      <c r="B37" s="0" t="n">
        <v>5</v>
      </c>
      <c r="C37" s="0" t="n">
        <v>2</v>
      </c>
      <c r="D37" s="0" t="n">
        <v>3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2</v>
      </c>
      <c r="R37" s="0" t="n">
        <v>4</v>
      </c>
      <c r="S37" s="0" t="n">
        <v>3</v>
      </c>
      <c r="T37" s="0" t="n">
        <v>1</v>
      </c>
      <c r="U37" s="0" t="n">
        <v>2</v>
      </c>
      <c r="V37" s="0" t="n">
        <v>2</v>
      </c>
      <c r="W37" s="0" t="n">
        <v>1</v>
      </c>
      <c r="X37" s="0" t="n">
        <v>1</v>
      </c>
      <c r="Y37" s="0" t="n">
        <v>3</v>
      </c>
      <c r="Z37" s="0" t="n">
        <v>1</v>
      </c>
      <c r="AA37" s="0" t="n">
        <v>1</v>
      </c>
      <c r="AB37" s="0" t="n">
        <v>3</v>
      </c>
      <c r="AC37" s="0" t="n">
        <v>5</v>
      </c>
      <c r="AD37" s="0" t="n">
        <v>2</v>
      </c>
      <c r="AE37" s="0" t="n">
        <v>1</v>
      </c>
      <c r="AF37" s="0" t="n">
        <v>2</v>
      </c>
      <c r="AG37" s="0" t="n">
        <v>1</v>
      </c>
      <c r="AH37" s="0" t="n">
        <v>1</v>
      </c>
      <c r="AI37" s="0" t="n">
        <v>1</v>
      </c>
      <c r="AJ37" s="0" t="n">
        <v>1</v>
      </c>
      <c r="AK37" s="0" t="n">
        <v>1</v>
      </c>
      <c r="AL37" s="0" t="n">
        <v>1</v>
      </c>
      <c r="AM37" s="0" t="n">
        <v>3</v>
      </c>
      <c r="AN37" s="0" t="n">
        <v>4</v>
      </c>
      <c r="AO37" s="0" t="n">
        <v>1</v>
      </c>
      <c r="AP37" s="0" t="n">
        <v>1</v>
      </c>
      <c r="AQ37" s="0" t="n">
        <v>4</v>
      </c>
      <c r="AR37" s="0" t="n">
        <v>1</v>
      </c>
      <c r="AS37" s="0" t="n">
        <v>1</v>
      </c>
      <c r="AT37" s="0" t="n">
        <v>1</v>
      </c>
      <c r="AU37" s="0" t="n">
        <v>2</v>
      </c>
      <c r="AV37" s="0" t="n">
        <v>1</v>
      </c>
      <c r="AW37" s="0" t="n">
        <v>1</v>
      </c>
      <c r="AX37" s="0" t="n">
        <v>3</v>
      </c>
      <c r="AY37" s="0" t="n">
        <v>3</v>
      </c>
      <c r="AZ37" s="0" t="n">
        <v>3</v>
      </c>
      <c r="BA37" s="0" t="n">
        <v>2</v>
      </c>
    </row>
    <row r="38" customFormat="false" ht="15" hidden="false" customHeight="false" outlineLevel="0" collapsed="false">
      <c r="A38" s="0" t="n">
        <v>102</v>
      </c>
      <c r="B38" s="0" t="n">
        <v>4</v>
      </c>
      <c r="C38" s="0" t="n">
        <v>5</v>
      </c>
      <c r="D38" s="0" t="n">
        <v>4</v>
      </c>
      <c r="E38" s="0" t="n">
        <v>1</v>
      </c>
      <c r="F38" s="0" t="n">
        <v>2</v>
      </c>
      <c r="G38" s="0" t="n">
        <v>5</v>
      </c>
      <c r="H38" s="0" t="n">
        <v>3</v>
      </c>
      <c r="I38" s="0" t="n">
        <v>5</v>
      </c>
      <c r="J38" s="0" t="n">
        <v>2</v>
      </c>
      <c r="K38" s="0" t="n">
        <v>1</v>
      </c>
      <c r="L38" s="0" t="n">
        <v>4</v>
      </c>
      <c r="M38" s="0" t="n">
        <v>2</v>
      </c>
      <c r="N38" s="0" t="n">
        <v>4</v>
      </c>
      <c r="O38" s="0" t="n">
        <v>5</v>
      </c>
      <c r="P38" s="0" t="n">
        <v>4</v>
      </c>
      <c r="Q38" s="0" t="n">
        <v>2</v>
      </c>
      <c r="R38" s="0" t="n">
        <v>5</v>
      </c>
      <c r="S38" s="0" t="n">
        <v>3</v>
      </c>
      <c r="T38" s="0" t="n">
        <v>4</v>
      </c>
      <c r="U38" s="0" t="n">
        <v>4</v>
      </c>
      <c r="V38" s="0" t="n">
        <v>4</v>
      </c>
      <c r="W38" s="0" t="n">
        <v>5</v>
      </c>
      <c r="X38" s="0" t="n">
        <v>3</v>
      </c>
      <c r="Y38" s="0" t="n">
        <v>5</v>
      </c>
      <c r="Z38" s="0" t="n">
        <v>4</v>
      </c>
      <c r="AA38" s="0" t="n">
        <v>4</v>
      </c>
      <c r="AB38" s="0" t="n">
        <v>2</v>
      </c>
      <c r="AC38" s="0" t="n">
        <v>5</v>
      </c>
      <c r="AD38" s="0" t="n">
        <v>5</v>
      </c>
      <c r="AE38" s="0" t="n">
        <v>4</v>
      </c>
      <c r="AF38" s="0" t="n">
        <v>3</v>
      </c>
      <c r="AG38" s="0" t="n">
        <v>4</v>
      </c>
      <c r="AH38" s="0" t="n">
        <v>5</v>
      </c>
      <c r="AI38" s="0" t="n">
        <v>5</v>
      </c>
      <c r="AJ38" s="0" t="n">
        <v>2</v>
      </c>
      <c r="AK38" s="0" t="n">
        <v>5</v>
      </c>
      <c r="AL38" s="0" t="n">
        <v>3</v>
      </c>
      <c r="AM38" s="0" t="n">
        <v>3</v>
      </c>
      <c r="AN38" s="0" t="n">
        <v>2</v>
      </c>
      <c r="AO38" s="0" t="n">
        <v>5</v>
      </c>
      <c r="AP38" s="0" t="n">
        <v>5</v>
      </c>
      <c r="AQ38" s="0" t="n">
        <v>1</v>
      </c>
      <c r="AR38" s="0" t="n">
        <v>3</v>
      </c>
      <c r="AS38" s="0" t="n">
        <v>2</v>
      </c>
      <c r="AT38" s="0" t="n">
        <v>3</v>
      </c>
      <c r="AU38" s="0" t="n">
        <v>3</v>
      </c>
      <c r="AV38" s="0" t="n">
        <v>3</v>
      </c>
      <c r="AW38" s="0" t="n">
        <v>4</v>
      </c>
      <c r="AX38" s="0" t="n">
        <v>3</v>
      </c>
      <c r="AY38" s="0" t="n">
        <v>2</v>
      </c>
      <c r="AZ38" s="0" t="n">
        <v>3</v>
      </c>
      <c r="BA38" s="0" t="n">
        <v>4</v>
      </c>
    </row>
    <row r="39" customFormat="false" ht="15" hidden="false" customHeight="false" outlineLevel="0" collapsed="false">
      <c r="A39" s="0" t="n">
        <v>103</v>
      </c>
      <c r="B39" s="0" t="n">
        <v>8</v>
      </c>
      <c r="C39" s="0" t="n">
        <v>6</v>
      </c>
      <c r="D39" s="0" t="n">
        <v>5</v>
      </c>
      <c r="E39" s="0" t="n">
        <v>8</v>
      </c>
      <c r="F39" s="0" t="n">
        <v>8</v>
      </c>
      <c r="G39" s="0" t="n">
        <v>8</v>
      </c>
      <c r="H39" s="0" t="n">
        <v>8</v>
      </c>
      <c r="I39" s="0" t="n">
        <v>5</v>
      </c>
      <c r="J39" s="0" t="n">
        <v>6</v>
      </c>
      <c r="K39" s="0" t="n">
        <v>5</v>
      </c>
      <c r="L39" s="0" t="n">
        <v>5</v>
      </c>
      <c r="M39" s="0" t="n">
        <v>8</v>
      </c>
      <c r="N39" s="0" t="n">
        <v>8</v>
      </c>
      <c r="O39" s="0" t="n">
        <v>5</v>
      </c>
      <c r="P39" s="0" t="n">
        <v>5</v>
      </c>
      <c r="Q39" s="0" t="n">
        <v>7</v>
      </c>
      <c r="R39" s="0" t="n">
        <v>7</v>
      </c>
      <c r="T39" s="0" t="n">
        <v>6</v>
      </c>
      <c r="U39" s="0" t="n">
        <v>5</v>
      </c>
      <c r="V39" s="0" t="s">
        <v>16</v>
      </c>
      <c r="W39" s="0" t="n">
        <v>5</v>
      </c>
      <c r="X39" s="0" t="s">
        <v>17</v>
      </c>
      <c r="Y39" s="0" t="n">
        <v>5</v>
      </c>
      <c r="Z39" s="0" t="n">
        <v>5</v>
      </c>
      <c r="AA39" s="0" t="n">
        <v>5</v>
      </c>
      <c r="AC39" s="0" t="n">
        <v>6</v>
      </c>
      <c r="AD39" s="0" t="n">
        <v>7</v>
      </c>
      <c r="AE39" s="0" t="s">
        <v>16</v>
      </c>
      <c r="AF39" s="0" t="n">
        <v>6</v>
      </c>
      <c r="AH39" s="0" t="n">
        <v>5</v>
      </c>
      <c r="AI39" s="0" t="n">
        <v>5</v>
      </c>
      <c r="AJ39" s="0" t="n">
        <v>6</v>
      </c>
      <c r="AK39" s="0" t="n">
        <v>5</v>
      </c>
      <c r="AL39" s="0" t="s">
        <v>18</v>
      </c>
      <c r="AM39" s="0" t="n">
        <v>6</v>
      </c>
      <c r="AN39" s="0" t="n">
        <v>8</v>
      </c>
      <c r="AO39" s="0" t="n">
        <v>5</v>
      </c>
      <c r="AP39" s="0" t="n">
        <v>6</v>
      </c>
      <c r="AQ39" s="0" t="n">
        <v>8</v>
      </c>
      <c r="AR39" s="0" t="s">
        <v>19</v>
      </c>
      <c r="AS39" s="0" t="n">
        <v>7</v>
      </c>
      <c r="AT39" s="0" t="s">
        <v>19</v>
      </c>
      <c r="AU39" s="0" t="s">
        <v>18</v>
      </c>
      <c r="AV39" s="0" t="n">
        <v>8</v>
      </c>
      <c r="AW39" s="0" t="n">
        <v>5</v>
      </c>
      <c r="AX39" s="0" t="n">
        <v>8</v>
      </c>
      <c r="AY39" s="0" t="n">
        <v>8</v>
      </c>
      <c r="BA39" s="0" t="s">
        <v>19</v>
      </c>
    </row>
    <row r="40" customFormat="false" ht="15" hidden="false" customHeight="false" outlineLevel="0" collapsed="false">
      <c r="A40" s="0" t="s">
        <v>20</v>
      </c>
      <c r="B40" s="0" t="n">
        <v>8</v>
      </c>
      <c r="C40" s="0" t="n">
        <v>6</v>
      </c>
      <c r="D40" s="0" t="n">
        <v>5</v>
      </c>
      <c r="E40" s="0" t="n">
        <v>8</v>
      </c>
      <c r="F40" s="0" t="n">
        <v>8</v>
      </c>
      <c r="G40" s="0" t="n">
        <v>8</v>
      </c>
      <c r="H40" s="0" t="n">
        <v>8</v>
      </c>
      <c r="I40" s="0" t="n">
        <v>5</v>
      </c>
      <c r="J40" s="0" t="n">
        <v>6</v>
      </c>
      <c r="K40" s="0" t="n">
        <v>5</v>
      </c>
      <c r="L40" s="0" t="n">
        <v>5</v>
      </c>
      <c r="M40" s="0" t="n">
        <v>8</v>
      </c>
      <c r="N40" s="0" t="n">
        <v>8</v>
      </c>
      <c r="O40" s="0" t="n">
        <v>5</v>
      </c>
      <c r="P40" s="0" t="n">
        <v>5</v>
      </c>
      <c r="Q40" s="0" t="n">
        <v>7</v>
      </c>
      <c r="R40" s="0" t="n">
        <v>7</v>
      </c>
      <c r="T40" s="0" t="n">
        <v>6</v>
      </c>
      <c r="U40" s="0" t="n">
        <v>5</v>
      </c>
      <c r="V40" s="0" t="n">
        <v>5</v>
      </c>
      <c r="W40" s="0" t="n">
        <v>5</v>
      </c>
      <c r="X40" s="0" t="n">
        <v>6</v>
      </c>
      <c r="Y40" s="0" t="n">
        <v>5</v>
      </c>
      <c r="Z40" s="0" t="n">
        <v>5</v>
      </c>
      <c r="AA40" s="0" t="n">
        <v>5</v>
      </c>
      <c r="AC40" s="0" t="n">
        <v>6</v>
      </c>
      <c r="AD40" s="0" t="n">
        <v>7</v>
      </c>
      <c r="AE40" s="0" t="n">
        <v>5</v>
      </c>
      <c r="AF40" s="0" t="n">
        <v>6</v>
      </c>
      <c r="AH40" s="0" t="n">
        <v>5</v>
      </c>
      <c r="AI40" s="0" t="n">
        <v>5</v>
      </c>
      <c r="AJ40" s="0" t="n">
        <v>6</v>
      </c>
      <c r="AK40" s="0" t="n">
        <v>5</v>
      </c>
      <c r="AL40" s="0" t="n">
        <v>5</v>
      </c>
      <c r="AM40" s="0" t="n">
        <v>6</v>
      </c>
      <c r="AN40" s="0" t="n">
        <v>8</v>
      </c>
      <c r="AO40" s="0" t="n">
        <v>5</v>
      </c>
      <c r="AP40" s="0" t="n">
        <v>6</v>
      </c>
      <c r="AQ40" s="0" t="n">
        <v>8</v>
      </c>
      <c r="AR40" s="0" t="n">
        <v>6</v>
      </c>
      <c r="AS40" s="0" t="n">
        <v>7</v>
      </c>
      <c r="AT40" s="0" t="n">
        <v>6</v>
      </c>
      <c r="AU40" s="0" t="n">
        <v>5</v>
      </c>
      <c r="AV40" s="0" t="n">
        <v>8</v>
      </c>
      <c r="AW40" s="0" t="n">
        <v>5</v>
      </c>
      <c r="AX40" s="0" t="n">
        <v>8</v>
      </c>
      <c r="AY40" s="0" t="n">
        <v>8</v>
      </c>
      <c r="BA40" s="0" t="n">
        <v>6</v>
      </c>
    </row>
    <row r="41" customFormat="false" ht="15" hidden="false" customHeight="false" outlineLevel="0" collapsed="false">
      <c r="A41" s="0" t="s">
        <v>21</v>
      </c>
      <c r="B41" s="0" t="n">
        <v>8</v>
      </c>
      <c r="C41" s="0" t="n">
        <v>6</v>
      </c>
      <c r="D41" s="0" t="n">
        <v>5</v>
      </c>
      <c r="E41" s="0" t="n">
        <v>8</v>
      </c>
      <c r="F41" s="0" t="n">
        <v>8</v>
      </c>
      <c r="G41" s="0" t="n">
        <v>8</v>
      </c>
      <c r="H41" s="0" t="n">
        <v>8</v>
      </c>
      <c r="I41" s="0" t="n">
        <v>5</v>
      </c>
      <c r="J41" s="0" t="n">
        <v>6</v>
      </c>
      <c r="K41" s="0" t="n">
        <v>5</v>
      </c>
      <c r="L41" s="0" t="n">
        <v>5</v>
      </c>
      <c r="M41" s="0" t="n">
        <v>8</v>
      </c>
      <c r="N41" s="0" t="n">
        <v>8</v>
      </c>
      <c r="O41" s="0" t="n">
        <v>5</v>
      </c>
      <c r="P41" s="0" t="n">
        <v>5</v>
      </c>
      <c r="Q41" s="0" t="n">
        <v>7</v>
      </c>
      <c r="R41" s="0" t="n">
        <v>7</v>
      </c>
      <c r="T41" s="0" t="n">
        <v>6</v>
      </c>
      <c r="U41" s="0" t="n">
        <v>5</v>
      </c>
      <c r="V41" s="0" t="n">
        <v>6</v>
      </c>
      <c r="W41" s="0" t="n">
        <v>5</v>
      </c>
      <c r="X41" s="0" t="n">
        <v>7</v>
      </c>
      <c r="Y41" s="0" t="n">
        <v>5</v>
      </c>
      <c r="Z41" s="0" t="n">
        <v>5</v>
      </c>
      <c r="AA41" s="0" t="n">
        <v>5</v>
      </c>
      <c r="AC41" s="0" t="n">
        <v>6</v>
      </c>
      <c r="AD41" s="0" t="n">
        <v>7</v>
      </c>
      <c r="AE41" s="0" t="n">
        <v>6</v>
      </c>
      <c r="AF41" s="0" t="n">
        <v>6</v>
      </c>
      <c r="AH41" s="0" t="n">
        <v>5</v>
      </c>
      <c r="AI41" s="0" t="n">
        <v>5</v>
      </c>
      <c r="AJ41" s="0" t="n">
        <v>6</v>
      </c>
      <c r="AK41" s="0" t="n">
        <v>5</v>
      </c>
      <c r="AL41" s="0" t="n">
        <v>8</v>
      </c>
      <c r="AM41" s="0" t="n">
        <v>6</v>
      </c>
      <c r="AN41" s="0" t="n">
        <v>8</v>
      </c>
      <c r="AO41" s="0" t="n">
        <v>5</v>
      </c>
      <c r="AP41" s="0" t="n">
        <v>6</v>
      </c>
      <c r="AQ41" s="0" t="n">
        <v>8</v>
      </c>
      <c r="AR41" s="0" t="n">
        <v>8</v>
      </c>
      <c r="AS41" s="0" t="n">
        <v>7</v>
      </c>
      <c r="AT41" s="0" t="n">
        <v>8</v>
      </c>
      <c r="AU41" s="0" t="n">
        <v>8</v>
      </c>
      <c r="AV41" s="0" t="n">
        <v>8</v>
      </c>
      <c r="AW41" s="0" t="n">
        <v>5</v>
      </c>
      <c r="AX41" s="0" t="n">
        <v>8</v>
      </c>
      <c r="AY41" s="0" t="n">
        <v>8</v>
      </c>
      <c r="BA41" s="0" t="n">
        <v>8</v>
      </c>
    </row>
    <row r="46" customFormat="false" ht="15" hidden="false" customHeight="false" outlineLevel="0" collapsed="false">
      <c r="A46" s="0" t="s">
        <v>22</v>
      </c>
    </row>
    <row r="47" customFormat="false" ht="15" hidden="false" customHeight="false" outlineLevel="0" collapsed="false">
      <c r="A47" s="0" t="s">
        <v>23</v>
      </c>
    </row>
    <row r="48" customFormat="false" ht="15" hidden="false" customHeight="false" outlineLevel="0" collapsed="false">
      <c r="A48" s="0" t="s">
        <v>24</v>
      </c>
    </row>
    <row r="49" customFormat="false" ht="15" hidden="false" customHeight="false" outlineLevel="0" collapsed="false">
      <c r="A49" s="0" t="s">
        <v>25</v>
      </c>
    </row>
    <row r="50" customFormat="false" ht="15" hidden="false" customHeight="false" outlineLevel="0" collapsed="false">
      <c r="A50" s="0" t="s">
        <v>26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28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53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T53" activeCellId="0" sqref="AT53"/>
    </sheetView>
  </sheetViews>
  <sheetFormatPr defaultRowHeight="13.8"/>
  <cols>
    <col collapsed="false" hidden="false" max="1025" min="1" style="0" width="10.49489795918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n">
        <v>10</v>
      </c>
      <c r="K1" s="0" t="n">
        <v>20</v>
      </c>
      <c r="L1" s="0" t="n">
        <v>30</v>
      </c>
      <c r="M1" s="0" t="n">
        <v>41</v>
      </c>
      <c r="N1" s="0" t="n">
        <v>42</v>
      </c>
      <c r="O1" s="0" t="n">
        <v>43</v>
      </c>
      <c r="P1" s="0" t="n">
        <v>44</v>
      </c>
      <c r="Q1" s="0" t="n">
        <v>45</v>
      </c>
      <c r="R1" s="0" t="n">
        <v>51</v>
      </c>
      <c r="S1" s="0" t="n">
        <v>52</v>
      </c>
      <c r="T1" s="0" t="n">
        <v>53</v>
      </c>
      <c r="U1" s="0" t="n">
        <v>54</v>
      </c>
      <c r="V1" s="0" t="n">
        <v>55</v>
      </c>
      <c r="W1" s="0" t="n">
        <v>56</v>
      </c>
      <c r="X1" s="0" t="n">
        <v>61</v>
      </c>
      <c r="Y1" s="0" t="n">
        <v>62</v>
      </c>
      <c r="Z1" s="0" t="n">
        <v>63</v>
      </c>
      <c r="AA1" s="0" t="n">
        <v>64</v>
      </c>
      <c r="AB1" s="4" t="n">
        <v>65</v>
      </c>
      <c r="AC1" s="0" t="n">
        <v>66</v>
      </c>
      <c r="AD1" s="0" t="n">
        <v>67</v>
      </c>
      <c r="AE1" s="0" t="n">
        <v>71</v>
      </c>
      <c r="AF1" s="0" t="n">
        <v>72</v>
      </c>
      <c r="AG1" s="0" t="n">
        <v>81</v>
      </c>
      <c r="AH1" s="0" t="n">
        <v>91</v>
      </c>
      <c r="AI1" s="0" t="n">
        <v>92</v>
      </c>
      <c r="AJ1" s="0" t="n">
        <v>93</v>
      </c>
      <c r="AK1" s="0" t="n">
        <v>94</v>
      </c>
      <c r="AL1" s="0" t="n">
        <v>95</v>
      </c>
      <c r="AM1" s="0" t="n">
        <v>96</v>
      </c>
      <c r="AN1" s="0" t="n">
        <v>97</v>
      </c>
      <c r="AO1" s="0" t="n">
        <v>98</v>
      </c>
      <c r="AP1" s="0" t="n">
        <v>99</v>
      </c>
      <c r="AQ1" s="0" t="n">
        <v>101</v>
      </c>
      <c r="AR1" s="0" t="n">
        <v>102</v>
      </c>
      <c r="AS1" s="0" t="n">
        <v>103</v>
      </c>
      <c r="AT1" s="0" t="n">
        <v>103.5</v>
      </c>
      <c r="AU1" s="0" t="n">
        <v>103.6</v>
      </c>
      <c r="AV1" s="0" t="n">
        <v>103.7</v>
      </c>
      <c r="AW1" s="0" t="n">
        <v>103.8</v>
      </c>
    </row>
    <row r="2" customFormat="false" ht="13.8" hidden="false" customHeight="false" outlineLevel="0" collapsed="false">
      <c r="A2" s="1" t="n">
        <v>1</v>
      </c>
      <c r="B2" s="0" t="n">
        <v>10</v>
      </c>
      <c r="C2" s="0" t="s">
        <v>3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2</v>
      </c>
      <c r="Q2" s="0" t="n">
        <v>3</v>
      </c>
      <c r="R2" s="0" t="n">
        <v>0</v>
      </c>
      <c r="S2" s="0" t="n">
        <v>0</v>
      </c>
      <c r="T2" s="0" t="n">
        <v>5</v>
      </c>
      <c r="U2" s="0" t="n">
        <v>4</v>
      </c>
      <c r="V2" s="0" t="n">
        <v>3</v>
      </c>
      <c r="W2" s="0" t="n">
        <v>2</v>
      </c>
      <c r="X2" s="0" t="n">
        <v>2</v>
      </c>
      <c r="Y2" s="0" t="n">
        <v>3</v>
      </c>
      <c r="Z2" s="0" t="n">
        <v>4</v>
      </c>
      <c r="AA2" s="0" t="n">
        <v>5</v>
      </c>
      <c r="AB2" s="4" t="n">
        <v>1</v>
      </c>
      <c r="AC2" s="0" t="n">
        <v>1</v>
      </c>
      <c r="AD2" s="0" t="n">
        <v>2</v>
      </c>
      <c r="AE2" s="0" t="n">
        <v>1</v>
      </c>
      <c r="AF2" s="0" t="n">
        <v>2</v>
      </c>
      <c r="AG2" s="0" t="n">
        <v>3</v>
      </c>
      <c r="AH2" s="0" t="n">
        <v>4</v>
      </c>
      <c r="AI2" s="0" t="n">
        <v>3</v>
      </c>
      <c r="AJ2" s="0" t="n">
        <v>5</v>
      </c>
      <c r="AK2" s="0" t="n">
        <v>1</v>
      </c>
      <c r="AL2" s="0" t="n">
        <v>5</v>
      </c>
      <c r="AM2" s="0" t="n">
        <v>4</v>
      </c>
      <c r="AN2" s="0" t="n">
        <v>5</v>
      </c>
      <c r="AO2" s="0" t="n">
        <v>4</v>
      </c>
      <c r="AP2" s="0" t="n">
        <v>5</v>
      </c>
      <c r="AQ2" s="0" t="n">
        <v>5</v>
      </c>
      <c r="AR2" s="0" t="n">
        <v>4</v>
      </c>
      <c r="AS2" s="0" t="n">
        <v>8</v>
      </c>
      <c r="AW2" s="0" t="n">
        <v>1</v>
      </c>
    </row>
    <row r="3" customFormat="false" ht="13.8" hidden="false" customHeight="false" outlineLevel="0" collapsed="false">
      <c r="A3" s="1" t="n">
        <v>2</v>
      </c>
      <c r="B3" s="0" t="n">
        <v>1</v>
      </c>
      <c r="C3" s="0" t="s">
        <v>4</v>
      </c>
      <c r="E3" s="0" t="n">
        <v>1</v>
      </c>
      <c r="J3" s="0" t="n">
        <v>2</v>
      </c>
      <c r="L3" s="0" t="n">
        <v>3</v>
      </c>
      <c r="M3" s="0" t="n">
        <v>3</v>
      </c>
      <c r="N3" s="0" t="n">
        <v>5</v>
      </c>
      <c r="O3" s="0" t="n">
        <v>3</v>
      </c>
      <c r="P3" s="0" t="n">
        <v>3</v>
      </c>
      <c r="Q3" s="0" t="n">
        <v>2</v>
      </c>
      <c r="R3" s="0" t="n">
        <v>0</v>
      </c>
      <c r="S3" s="0" t="n">
        <v>0</v>
      </c>
      <c r="T3" s="0" t="n">
        <v>3</v>
      </c>
      <c r="U3" s="0" t="n">
        <v>3</v>
      </c>
      <c r="V3" s="0" t="n">
        <v>3</v>
      </c>
      <c r="W3" s="0" t="n">
        <v>4</v>
      </c>
      <c r="X3" s="0" t="n">
        <v>4</v>
      </c>
      <c r="Y3" s="0" t="n">
        <v>4</v>
      </c>
      <c r="Z3" s="0" t="n">
        <v>4</v>
      </c>
      <c r="AA3" s="0" t="n">
        <v>4</v>
      </c>
      <c r="AB3" s="4" t="n">
        <v>2</v>
      </c>
      <c r="AC3" s="0" t="n">
        <v>1</v>
      </c>
      <c r="AD3" s="0" t="n">
        <v>5</v>
      </c>
      <c r="AE3" s="0" t="n">
        <v>5</v>
      </c>
      <c r="AF3" s="0" t="n">
        <v>5</v>
      </c>
      <c r="AG3" s="0" t="n">
        <v>5</v>
      </c>
      <c r="AH3" s="0" t="n">
        <v>4</v>
      </c>
      <c r="AI3" s="0" t="n">
        <v>2</v>
      </c>
      <c r="AJ3" s="0" t="n">
        <v>70</v>
      </c>
      <c r="AK3" s="0" t="n">
        <v>2</v>
      </c>
      <c r="AL3" s="0" t="n">
        <v>4</v>
      </c>
      <c r="AM3" s="0" t="n">
        <v>4</v>
      </c>
      <c r="AN3" s="0" t="n">
        <v>4</v>
      </c>
      <c r="AO3" s="0" t="n">
        <v>5</v>
      </c>
      <c r="AP3" s="0" t="n">
        <v>2</v>
      </c>
      <c r="AQ3" s="0" t="n">
        <v>2</v>
      </c>
      <c r="AR3" s="0" t="n">
        <v>5</v>
      </c>
      <c r="AS3" s="0" t="n">
        <v>6</v>
      </c>
      <c r="AU3" s="0" t="n">
        <v>1</v>
      </c>
    </row>
    <row r="4" customFormat="false" ht="13.8" hidden="false" customHeight="false" outlineLevel="0" collapsed="false">
      <c r="A4" s="1" t="n">
        <v>3</v>
      </c>
      <c r="B4" s="0" t="n">
        <v>0</v>
      </c>
      <c r="C4" s="0" t="s">
        <v>4</v>
      </c>
      <c r="E4" s="0" t="n">
        <v>1</v>
      </c>
      <c r="J4" s="0" t="n">
        <v>5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2</v>
      </c>
      <c r="P4" s="0" t="n">
        <v>2</v>
      </c>
      <c r="Q4" s="0" t="n">
        <v>4</v>
      </c>
      <c r="R4" s="0" t="n">
        <v>0</v>
      </c>
      <c r="S4" s="0" t="n">
        <v>0</v>
      </c>
      <c r="V4" s="0" t="n">
        <v>5</v>
      </c>
      <c r="W4" s="0" t="n">
        <v>2</v>
      </c>
      <c r="X4" s="0" t="n">
        <v>3</v>
      </c>
      <c r="Y4" s="0" t="n">
        <v>2</v>
      </c>
      <c r="Z4" s="0" t="n">
        <v>3</v>
      </c>
      <c r="AA4" s="0" t="n">
        <v>3</v>
      </c>
      <c r="AB4" s="4" t="n">
        <v>2</v>
      </c>
      <c r="AC4" s="0" t="n">
        <v>2</v>
      </c>
      <c r="AD4" s="0" t="n">
        <v>3</v>
      </c>
      <c r="AE4" s="0" t="n">
        <v>3</v>
      </c>
      <c r="AF4" s="0" t="n">
        <v>3</v>
      </c>
      <c r="AG4" s="0" t="n">
        <v>5</v>
      </c>
      <c r="AH4" s="0" t="n">
        <v>2</v>
      </c>
      <c r="AI4" s="0" t="n">
        <v>2</v>
      </c>
      <c r="AJ4" s="0" t="n">
        <v>70</v>
      </c>
      <c r="AK4" s="0" t="n">
        <v>2</v>
      </c>
      <c r="AL4" s="0" t="n">
        <v>3</v>
      </c>
      <c r="AM4" s="0" t="n">
        <v>5</v>
      </c>
      <c r="AN4" s="0" t="n">
        <v>1</v>
      </c>
      <c r="AO4" s="0" t="n">
        <v>4</v>
      </c>
      <c r="AP4" s="0" t="n">
        <v>4</v>
      </c>
      <c r="AQ4" s="0" t="n">
        <v>3</v>
      </c>
      <c r="AR4" s="0" t="n">
        <v>4</v>
      </c>
      <c r="AS4" s="0" t="n">
        <v>5</v>
      </c>
      <c r="AT4" s="0" t="n">
        <v>1</v>
      </c>
    </row>
    <row r="5" customFormat="false" ht="13.8" hidden="false" customHeight="false" outlineLevel="0" collapsed="false">
      <c r="A5" s="1" t="n">
        <v>4</v>
      </c>
      <c r="B5" s="0" t="n">
        <v>4</v>
      </c>
      <c r="C5" s="0" t="s">
        <v>5</v>
      </c>
      <c r="F5" s="0" t="n">
        <v>1</v>
      </c>
      <c r="J5" s="0" t="n">
        <v>2</v>
      </c>
      <c r="L5" s="0" t="n">
        <v>3</v>
      </c>
      <c r="M5" s="0" t="n">
        <v>1</v>
      </c>
      <c r="N5" s="0" t="n">
        <v>5</v>
      </c>
      <c r="O5" s="0" t="n">
        <v>1</v>
      </c>
      <c r="P5" s="0" t="n">
        <v>2</v>
      </c>
      <c r="Q5" s="0" t="n">
        <v>2</v>
      </c>
      <c r="R5" s="0" t="n">
        <v>0</v>
      </c>
      <c r="S5" s="0" t="n">
        <v>0</v>
      </c>
      <c r="T5" s="0" t="n">
        <v>5</v>
      </c>
      <c r="U5" s="0" t="n">
        <v>1</v>
      </c>
      <c r="V5" s="0" t="n">
        <v>3</v>
      </c>
      <c r="W5" s="0" t="n">
        <v>4</v>
      </c>
      <c r="X5" s="0" t="n">
        <v>4</v>
      </c>
      <c r="Y5" s="0" t="n">
        <v>5</v>
      </c>
      <c r="Z5" s="0" t="n">
        <v>2</v>
      </c>
      <c r="AA5" s="0" t="n">
        <v>3</v>
      </c>
      <c r="AB5" s="4" t="n">
        <v>3</v>
      </c>
      <c r="AC5" s="0" t="n">
        <v>5</v>
      </c>
      <c r="AD5" s="0" t="n">
        <v>3</v>
      </c>
      <c r="AE5" s="0" t="n">
        <v>3</v>
      </c>
      <c r="AF5" s="0" t="n">
        <v>2</v>
      </c>
      <c r="AG5" s="0" t="n">
        <v>4</v>
      </c>
      <c r="AH5" s="0" t="n">
        <v>4</v>
      </c>
      <c r="AI5" s="0" t="n">
        <v>2</v>
      </c>
      <c r="AJ5" s="0" t="n">
        <v>75</v>
      </c>
      <c r="AK5" s="0" t="n">
        <v>2</v>
      </c>
      <c r="AL5" s="0" t="n">
        <v>4</v>
      </c>
      <c r="AM5" s="0" t="n">
        <v>1</v>
      </c>
      <c r="AN5" s="0" t="n">
        <v>1</v>
      </c>
      <c r="AP5" s="0" t="n">
        <v>4</v>
      </c>
      <c r="AQ5" s="0" t="n">
        <v>1</v>
      </c>
      <c r="AR5" s="0" t="n">
        <v>1</v>
      </c>
      <c r="AS5" s="0" t="n">
        <v>8</v>
      </c>
      <c r="AW5" s="0" t="n">
        <v>1</v>
      </c>
    </row>
    <row r="6" customFormat="false" ht="13.8" hidden="false" customHeight="false" outlineLevel="0" collapsed="false">
      <c r="A6" s="1" t="n">
        <v>5</v>
      </c>
      <c r="B6" s="0" t="n">
        <v>5</v>
      </c>
      <c r="C6" s="0" t="s">
        <v>6</v>
      </c>
      <c r="D6" s="0" t="n">
        <v>1</v>
      </c>
      <c r="H6" s="0" t="n">
        <v>1</v>
      </c>
      <c r="J6" s="0" t="n">
        <v>5</v>
      </c>
      <c r="K6" s="0" t="n">
        <v>2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4</v>
      </c>
      <c r="R6" s="0" t="n">
        <v>0</v>
      </c>
      <c r="S6" s="0" t="n">
        <v>0</v>
      </c>
      <c r="T6" s="0" t="n">
        <v>5</v>
      </c>
      <c r="U6" s="0" t="n">
        <v>1</v>
      </c>
      <c r="V6" s="0" t="n">
        <v>3</v>
      </c>
      <c r="W6" s="0" t="n">
        <v>4</v>
      </c>
      <c r="X6" s="0" t="n">
        <v>2</v>
      </c>
      <c r="Y6" s="0" t="n">
        <v>4</v>
      </c>
      <c r="Z6" s="0" t="n">
        <v>1</v>
      </c>
      <c r="AA6" s="0" t="n">
        <v>1</v>
      </c>
      <c r="AB6" s="4" t="n">
        <v>1</v>
      </c>
      <c r="AC6" s="0" t="n">
        <v>2</v>
      </c>
      <c r="AD6" s="0" t="n">
        <v>1</v>
      </c>
      <c r="AE6" s="0" t="n">
        <v>3</v>
      </c>
      <c r="AF6" s="0" t="n">
        <v>3</v>
      </c>
      <c r="AG6" s="0" t="n">
        <v>5</v>
      </c>
      <c r="AH6" s="0" t="n">
        <v>2</v>
      </c>
      <c r="AI6" s="0" t="n">
        <v>4</v>
      </c>
      <c r="AJ6" s="0" t="n">
        <v>60</v>
      </c>
      <c r="AK6" s="0" t="n">
        <v>2</v>
      </c>
      <c r="AL6" s="0" t="n">
        <v>4</v>
      </c>
      <c r="AM6" s="0" t="n">
        <v>1</v>
      </c>
      <c r="AN6" s="0" t="n">
        <v>1</v>
      </c>
      <c r="AO6" s="0" t="n">
        <v>3</v>
      </c>
      <c r="AP6" s="0" t="n">
        <v>4</v>
      </c>
      <c r="AQ6" s="0" t="n">
        <v>1</v>
      </c>
      <c r="AR6" s="0" t="n">
        <v>2</v>
      </c>
      <c r="AS6" s="0" t="n">
        <v>8</v>
      </c>
      <c r="AW6" s="0" t="n">
        <v>1</v>
      </c>
    </row>
    <row r="7" customFormat="false" ht="13.8" hidden="false" customHeight="false" outlineLevel="0" collapsed="false">
      <c r="A7" s="1" t="n">
        <v>6</v>
      </c>
      <c r="B7" s="0" t="n">
        <v>4</v>
      </c>
      <c r="C7" s="0" t="s">
        <v>7</v>
      </c>
      <c r="D7" s="0" t="n">
        <v>1</v>
      </c>
      <c r="I7" s="0" t="n">
        <v>1</v>
      </c>
      <c r="J7" s="0" t="n">
        <v>5</v>
      </c>
      <c r="K7" s="0" t="n">
        <v>2</v>
      </c>
      <c r="L7" s="0" t="n">
        <v>5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5</v>
      </c>
      <c r="R7" s="0" t="n">
        <v>1</v>
      </c>
      <c r="S7" s="0" t="n">
        <v>6</v>
      </c>
      <c r="T7" s="0" t="n">
        <v>5</v>
      </c>
      <c r="U7" s="0" t="n">
        <v>2</v>
      </c>
      <c r="V7" s="0" t="n">
        <v>3</v>
      </c>
      <c r="W7" s="0" t="n">
        <v>5</v>
      </c>
      <c r="X7" s="0" t="n">
        <v>4</v>
      </c>
      <c r="Y7" s="0" t="n">
        <v>3</v>
      </c>
      <c r="Z7" s="0" t="n">
        <v>1</v>
      </c>
      <c r="AA7" s="0" t="n">
        <v>3</v>
      </c>
      <c r="AB7" s="4" t="n">
        <v>1</v>
      </c>
      <c r="AC7" s="0" t="n">
        <v>4</v>
      </c>
      <c r="AD7" s="0" t="n">
        <v>1</v>
      </c>
      <c r="AE7" s="0" t="n">
        <v>4</v>
      </c>
      <c r="AF7" s="0" t="n">
        <v>4</v>
      </c>
      <c r="AG7" s="0" t="n">
        <v>2</v>
      </c>
      <c r="AH7" s="0" t="n">
        <v>1</v>
      </c>
      <c r="AI7" s="0" t="n">
        <v>2</v>
      </c>
      <c r="AJ7" s="0" t="n">
        <v>70</v>
      </c>
      <c r="AK7" s="0" t="n">
        <v>5</v>
      </c>
      <c r="AL7" s="0" t="n">
        <v>1</v>
      </c>
      <c r="AM7" s="0" t="n">
        <v>4</v>
      </c>
      <c r="AN7" s="0" t="n">
        <v>1</v>
      </c>
      <c r="AO7" s="0" t="n">
        <v>3</v>
      </c>
      <c r="AP7" s="0" t="n">
        <v>4</v>
      </c>
      <c r="AQ7" s="0" t="n">
        <v>1</v>
      </c>
      <c r="AR7" s="0" t="n">
        <v>5</v>
      </c>
      <c r="AS7" s="0" t="n">
        <v>8</v>
      </c>
      <c r="AW7" s="0" t="n">
        <v>1</v>
      </c>
    </row>
    <row r="8" customFormat="false" ht="13.8" hidden="false" customHeight="false" outlineLevel="0" collapsed="false">
      <c r="A8" s="1" t="n">
        <v>7</v>
      </c>
      <c r="B8" s="0" t="n">
        <v>5</v>
      </c>
      <c r="C8" s="0" t="s">
        <v>8</v>
      </c>
      <c r="D8" s="0" t="n">
        <v>1</v>
      </c>
      <c r="J8" s="0" t="n">
        <v>5</v>
      </c>
      <c r="L8" s="0" t="n">
        <v>2</v>
      </c>
      <c r="M8" s="0" t="n">
        <v>1</v>
      </c>
      <c r="N8" s="0" t="n">
        <v>2</v>
      </c>
      <c r="O8" s="0" t="n">
        <v>3</v>
      </c>
      <c r="P8" s="0" t="n">
        <v>4</v>
      </c>
      <c r="Q8" s="0" t="n">
        <v>5</v>
      </c>
      <c r="R8" s="0" t="n">
        <v>1</v>
      </c>
      <c r="U8" s="0" t="n">
        <v>1</v>
      </c>
      <c r="V8" s="0" t="n">
        <v>4</v>
      </c>
      <c r="W8" s="0" t="n">
        <v>2</v>
      </c>
      <c r="X8" s="0" t="n">
        <v>4</v>
      </c>
      <c r="Y8" s="0" t="n">
        <v>4</v>
      </c>
      <c r="Z8" s="0" t="n">
        <v>2</v>
      </c>
      <c r="AA8" s="0" t="n">
        <v>2</v>
      </c>
      <c r="AB8" s="4" t="n">
        <v>2</v>
      </c>
      <c r="AC8" s="0" t="n">
        <v>4</v>
      </c>
      <c r="AD8" s="0" t="n">
        <v>4</v>
      </c>
      <c r="AE8" s="0" t="n">
        <v>3</v>
      </c>
      <c r="AF8" s="0" t="n">
        <v>3</v>
      </c>
      <c r="AG8" s="0" t="n">
        <v>2</v>
      </c>
      <c r="AH8" s="0" t="n">
        <v>4</v>
      </c>
      <c r="AI8" s="0" t="n">
        <v>3</v>
      </c>
      <c r="AJ8" s="0" t="n">
        <v>60</v>
      </c>
      <c r="AK8" s="0" t="n">
        <v>4</v>
      </c>
      <c r="AL8" s="0" t="n">
        <v>2</v>
      </c>
      <c r="AM8" s="0" t="n">
        <v>2</v>
      </c>
      <c r="AN8" s="0" t="n">
        <v>2</v>
      </c>
      <c r="AO8" s="0" t="n">
        <v>4</v>
      </c>
      <c r="AP8" s="0" t="n">
        <v>2</v>
      </c>
      <c r="AQ8" s="0" t="n">
        <v>1</v>
      </c>
      <c r="AR8" s="0" t="n">
        <v>3</v>
      </c>
      <c r="AS8" s="0" t="n">
        <v>8</v>
      </c>
      <c r="AW8" s="0" t="n">
        <v>1</v>
      </c>
    </row>
    <row r="9" customFormat="false" ht="13.8" hidden="false" customHeight="false" outlineLevel="0" collapsed="false">
      <c r="A9" s="1" t="n">
        <v>8</v>
      </c>
      <c r="B9" s="0" t="n">
        <v>6</v>
      </c>
      <c r="C9" s="0" t="s">
        <v>9</v>
      </c>
      <c r="G9" s="0" t="n">
        <v>1</v>
      </c>
      <c r="J9" s="0" t="n">
        <v>5</v>
      </c>
      <c r="L9" s="0" t="n">
        <v>2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5</v>
      </c>
      <c r="R9" s="0" t="n">
        <v>0</v>
      </c>
      <c r="S9" s="0" t="n">
        <v>0</v>
      </c>
      <c r="T9" s="0" t="n">
        <v>4</v>
      </c>
      <c r="U9" s="0" t="n">
        <v>2</v>
      </c>
      <c r="V9" s="0" t="n">
        <v>4</v>
      </c>
      <c r="W9" s="0" t="n">
        <v>2</v>
      </c>
      <c r="X9" s="0" t="n">
        <v>4</v>
      </c>
      <c r="Y9" s="0" t="n">
        <v>4</v>
      </c>
      <c r="Z9" s="0" t="n">
        <v>4</v>
      </c>
      <c r="AA9" s="0" t="n">
        <v>1</v>
      </c>
      <c r="AB9" s="4" t="n">
        <v>1</v>
      </c>
      <c r="AC9" s="0" t="n">
        <v>4</v>
      </c>
      <c r="AD9" s="0" t="n">
        <v>1</v>
      </c>
      <c r="AE9" s="0" t="n">
        <v>4</v>
      </c>
      <c r="AF9" s="0" t="n">
        <v>4</v>
      </c>
      <c r="AG9" s="0" t="n">
        <v>2</v>
      </c>
      <c r="AH9" s="0" t="n">
        <v>1</v>
      </c>
      <c r="AI9" s="0" t="n">
        <v>2</v>
      </c>
      <c r="AJ9" s="0" t="n">
        <v>60</v>
      </c>
      <c r="AK9" s="0" t="n">
        <v>5</v>
      </c>
      <c r="AL9" s="0" t="n">
        <v>1</v>
      </c>
      <c r="AM9" s="0" t="n">
        <v>4</v>
      </c>
      <c r="AN9" s="0" t="n">
        <v>1</v>
      </c>
      <c r="AO9" s="0" t="n">
        <v>3</v>
      </c>
      <c r="AP9" s="0" t="n">
        <v>4</v>
      </c>
      <c r="AQ9" s="0" t="n">
        <v>1</v>
      </c>
      <c r="AR9" s="0" t="n">
        <v>5</v>
      </c>
      <c r="AS9" s="0" t="n">
        <v>5</v>
      </c>
      <c r="AT9" s="0" t="n">
        <v>1</v>
      </c>
    </row>
    <row r="10" customFormat="false" ht="13.8" hidden="false" customHeight="false" outlineLevel="0" collapsed="false">
      <c r="A10" s="1" t="n">
        <v>9</v>
      </c>
      <c r="B10" s="0" t="n">
        <v>3</v>
      </c>
      <c r="C10" s="0" t="s">
        <v>10</v>
      </c>
      <c r="H10" s="0" t="n">
        <v>1</v>
      </c>
      <c r="J10" s="0" t="n">
        <v>5</v>
      </c>
      <c r="K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5</v>
      </c>
      <c r="R10" s="0" t="n">
        <v>1</v>
      </c>
      <c r="S10" s="0" t="n">
        <v>1</v>
      </c>
      <c r="T10" s="0" t="n">
        <v>5</v>
      </c>
      <c r="U10" s="0" t="n">
        <v>1</v>
      </c>
      <c r="V10" s="0" t="n">
        <v>1</v>
      </c>
      <c r="W10" s="0" t="n">
        <v>5</v>
      </c>
      <c r="X10" s="0" t="n">
        <v>1</v>
      </c>
      <c r="Y10" s="0" t="n">
        <v>2</v>
      </c>
      <c r="Z10" s="0" t="n">
        <v>1</v>
      </c>
      <c r="AA10" s="0" t="n">
        <v>4</v>
      </c>
      <c r="AB10" s="4" t="n">
        <v>4</v>
      </c>
      <c r="AC10" s="0" t="n">
        <v>4</v>
      </c>
      <c r="AD10" s="0" t="n">
        <v>2</v>
      </c>
      <c r="AE10" s="0" t="n">
        <v>1</v>
      </c>
      <c r="AF10" s="0" t="n">
        <v>1</v>
      </c>
      <c r="AG10" s="0" t="n">
        <v>1</v>
      </c>
      <c r="AH10" s="0" t="n">
        <v>4</v>
      </c>
      <c r="AI10" s="0" t="n">
        <v>2</v>
      </c>
      <c r="AJ10" s="0" t="n">
        <v>65</v>
      </c>
      <c r="AK10" s="0" t="n">
        <v>3</v>
      </c>
      <c r="AL10" s="0" t="n">
        <v>5</v>
      </c>
      <c r="AM10" s="0" t="n">
        <v>2</v>
      </c>
      <c r="AN10" s="0" t="n">
        <v>3</v>
      </c>
      <c r="AO10" s="0" t="n">
        <v>4</v>
      </c>
      <c r="AP10" s="0" t="n">
        <v>4</v>
      </c>
      <c r="AQ10" s="0" t="n">
        <v>1</v>
      </c>
      <c r="AR10" s="0" t="n">
        <v>2</v>
      </c>
      <c r="AS10" s="0" t="n">
        <v>6</v>
      </c>
      <c r="AU10" s="0" t="n">
        <v>1</v>
      </c>
    </row>
    <row r="11" customFormat="false" ht="13.8" hidden="false" customHeight="false" outlineLevel="0" collapsed="false">
      <c r="A11" s="1" t="n">
        <v>10</v>
      </c>
      <c r="B11" s="0" t="n">
        <v>6</v>
      </c>
      <c r="C11" s="0" t="s">
        <v>8</v>
      </c>
      <c r="D11" s="0" t="n">
        <v>1</v>
      </c>
      <c r="J11" s="0" t="n">
        <v>5</v>
      </c>
      <c r="L11" s="0" t="n">
        <v>2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4</v>
      </c>
      <c r="R11" s="0" t="n">
        <v>0</v>
      </c>
      <c r="S11" s="0" t="n">
        <v>0</v>
      </c>
      <c r="T11" s="0" t="n">
        <v>5</v>
      </c>
      <c r="U11" s="0" t="n">
        <v>2</v>
      </c>
      <c r="V11" s="0" t="n">
        <v>3</v>
      </c>
      <c r="W11" s="0" t="n">
        <v>5</v>
      </c>
      <c r="X11" s="0" t="n">
        <v>4</v>
      </c>
      <c r="Y11" s="0" t="n">
        <v>3</v>
      </c>
      <c r="Z11" s="0" t="n">
        <v>4</v>
      </c>
      <c r="AA11" s="0" t="n">
        <v>3</v>
      </c>
      <c r="AB11" s="4" t="n">
        <v>3</v>
      </c>
      <c r="AC11" s="0" t="n">
        <v>5</v>
      </c>
      <c r="AD11" s="0" t="n">
        <v>5</v>
      </c>
      <c r="AE11" s="0" t="n">
        <v>4</v>
      </c>
      <c r="AF11" s="0" t="n">
        <v>5</v>
      </c>
      <c r="AG11" s="0" t="n">
        <v>1</v>
      </c>
      <c r="AH11" s="0" t="n">
        <v>2</v>
      </c>
      <c r="AI11" s="0" t="n">
        <v>2</v>
      </c>
      <c r="AJ11" s="0" t="n">
        <v>60</v>
      </c>
      <c r="AK11" s="0" t="n">
        <v>2</v>
      </c>
      <c r="AL11" s="0" t="n">
        <v>3</v>
      </c>
      <c r="AM11" s="0" t="n">
        <v>4</v>
      </c>
      <c r="AN11" s="0" t="n">
        <v>2</v>
      </c>
      <c r="AO11" s="0" t="n">
        <v>1</v>
      </c>
      <c r="AP11" s="0" t="n">
        <v>4</v>
      </c>
      <c r="AQ11" s="0" t="n">
        <v>1</v>
      </c>
      <c r="AR11" s="0" t="n">
        <v>1</v>
      </c>
      <c r="AS11" s="0" t="n">
        <v>5</v>
      </c>
      <c r="AT11" s="0" t="n">
        <v>1</v>
      </c>
    </row>
    <row r="12" customFormat="false" ht="13.8" hidden="false" customHeight="false" outlineLevel="0" collapsed="false">
      <c r="A12" s="1" t="n">
        <v>11</v>
      </c>
      <c r="B12" s="0" t="n">
        <v>7</v>
      </c>
      <c r="C12" s="0" t="s">
        <v>8</v>
      </c>
      <c r="D12" s="0" t="n">
        <v>1</v>
      </c>
      <c r="J12" s="0" t="n">
        <v>5</v>
      </c>
      <c r="L12" s="0" t="n">
        <v>2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5</v>
      </c>
      <c r="R12" s="0" t="n">
        <v>0</v>
      </c>
      <c r="S12" s="0" t="n">
        <v>0</v>
      </c>
      <c r="X12" s="0" t="n">
        <v>4</v>
      </c>
      <c r="Y12" s="0" t="n">
        <v>5</v>
      </c>
      <c r="Z12" s="0" t="n">
        <v>4</v>
      </c>
      <c r="AA12" s="0" t="n">
        <v>4</v>
      </c>
      <c r="AB12" s="4" t="n">
        <v>3</v>
      </c>
      <c r="AC12" s="0" t="n">
        <v>4</v>
      </c>
      <c r="AD12" s="0" t="n">
        <v>3</v>
      </c>
      <c r="AE12" s="0" t="n">
        <v>5</v>
      </c>
      <c r="AF12" s="0" t="n">
        <v>4</v>
      </c>
      <c r="AG12" s="0" t="n">
        <v>1</v>
      </c>
      <c r="AH12" s="0" t="n">
        <v>1</v>
      </c>
      <c r="AI12" s="0" t="n">
        <v>1</v>
      </c>
      <c r="AJ12" s="0" t="n">
        <v>80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4</v>
      </c>
      <c r="AP12" s="0" t="n">
        <v>3</v>
      </c>
      <c r="AQ12" s="0" t="n">
        <v>1</v>
      </c>
      <c r="AR12" s="0" t="n">
        <v>4</v>
      </c>
      <c r="AS12" s="0" t="n">
        <v>5</v>
      </c>
      <c r="AT12" s="0" t="n">
        <v>1</v>
      </c>
    </row>
    <row r="13" customFormat="false" ht="13.8" hidden="false" customHeight="false" outlineLevel="0" collapsed="false">
      <c r="A13" s="1" t="n">
        <v>12</v>
      </c>
      <c r="B13" s="0" t="n">
        <v>6</v>
      </c>
      <c r="C13" s="0" t="s">
        <v>10</v>
      </c>
      <c r="H13" s="0" t="n">
        <v>1</v>
      </c>
      <c r="J13" s="0" t="n">
        <v>5</v>
      </c>
      <c r="K13" s="0" t="n">
        <v>3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2</v>
      </c>
      <c r="T13" s="0" t="n">
        <v>5</v>
      </c>
      <c r="U13" s="0" t="n">
        <v>1</v>
      </c>
      <c r="V13" s="0" t="n">
        <v>1</v>
      </c>
      <c r="W13" s="0" t="n">
        <v>3</v>
      </c>
      <c r="X13" s="0" t="n">
        <v>1</v>
      </c>
      <c r="Y13" s="0" t="n">
        <v>1</v>
      </c>
      <c r="Z13" s="0" t="n">
        <v>3</v>
      </c>
      <c r="AA13" s="0" t="n">
        <v>1</v>
      </c>
      <c r="AB13" s="4" t="n">
        <v>1</v>
      </c>
      <c r="AC13" s="0" t="n">
        <v>4</v>
      </c>
      <c r="AE13" s="0" t="n">
        <v>1</v>
      </c>
      <c r="AF13" s="0" t="n">
        <v>1</v>
      </c>
      <c r="AG13" s="0" t="n">
        <v>2</v>
      </c>
      <c r="AH13" s="0" t="n">
        <v>4</v>
      </c>
      <c r="AI13" s="0" t="n">
        <v>4</v>
      </c>
      <c r="AJ13" s="0" t="n">
        <v>50</v>
      </c>
      <c r="AK13" s="0" t="n">
        <v>2</v>
      </c>
      <c r="AL13" s="0" t="n">
        <v>4</v>
      </c>
      <c r="AM13" s="0" t="n">
        <v>3</v>
      </c>
      <c r="AN13" s="0" t="n">
        <v>1</v>
      </c>
      <c r="AO13" s="0" t="n">
        <v>4</v>
      </c>
      <c r="AP13" s="0" t="n">
        <v>1</v>
      </c>
      <c r="AQ13" s="0" t="n">
        <v>1</v>
      </c>
      <c r="AR13" s="0" t="n">
        <v>2</v>
      </c>
      <c r="AS13" s="0" t="n">
        <v>8</v>
      </c>
      <c r="AW13" s="0" t="n">
        <v>1</v>
      </c>
    </row>
    <row r="14" customFormat="false" ht="13.8" hidden="false" customHeight="false" outlineLevel="0" collapsed="false">
      <c r="A14" s="1" t="n">
        <v>13</v>
      </c>
      <c r="B14" s="0" t="n">
        <v>2</v>
      </c>
      <c r="C14" s="0" t="s">
        <v>11</v>
      </c>
      <c r="H14" s="0" t="n">
        <v>1</v>
      </c>
      <c r="I14" s="0" t="n">
        <v>1</v>
      </c>
      <c r="J14" s="0" t="n">
        <v>4</v>
      </c>
      <c r="M14" s="0" t="n">
        <v>1</v>
      </c>
      <c r="N14" s="0" t="n">
        <v>2</v>
      </c>
      <c r="O14" s="0" t="n">
        <v>3</v>
      </c>
      <c r="P14" s="0" t="n">
        <v>2</v>
      </c>
      <c r="Q14" s="0" t="n">
        <v>5</v>
      </c>
      <c r="R14" s="0" t="n">
        <v>0</v>
      </c>
      <c r="S14" s="0" t="n">
        <v>0</v>
      </c>
      <c r="T14" s="0" t="n">
        <v>4</v>
      </c>
      <c r="U14" s="0" t="n">
        <v>1</v>
      </c>
      <c r="V14" s="0" t="n">
        <v>1</v>
      </c>
      <c r="W14" s="0" t="n">
        <v>5</v>
      </c>
      <c r="X14" s="0" t="n">
        <v>5</v>
      </c>
      <c r="Y14" s="0" t="n">
        <v>5</v>
      </c>
      <c r="Z14" s="0" t="n">
        <v>3</v>
      </c>
      <c r="AA14" s="0" t="n">
        <v>2</v>
      </c>
      <c r="AB14" s="4" t="n">
        <v>1</v>
      </c>
      <c r="AC14" s="0" t="n">
        <v>4</v>
      </c>
      <c r="AD14" s="0" t="n">
        <v>1</v>
      </c>
      <c r="AE14" s="0" t="n">
        <v>3</v>
      </c>
      <c r="AF14" s="0" t="n">
        <v>3</v>
      </c>
      <c r="AG14" s="0" t="n">
        <v>1</v>
      </c>
      <c r="AH14" s="0" t="n">
        <v>5</v>
      </c>
      <c r="AI14" s="0" t="n">
        <v>5</v>
      </c>
      <c r="AJ14" s="0" t="n">
        <v>50</v>
      </c>
      <c r="AK14" s="0" t="n">
        <v>4</v>
      </c>
      <c r="AL14" s="0" t="n">
        <v>5</v>
      </c>
      <c r="AM14" s="0" t="n">
        <v>1</v>
      </c>
      <c r="AO14" s="0" t="n">
        <v>4</v>
      </c>
      <c r="AP14" s="0" t="n">
        <v>4</v>
      </c>
      <c r="AQ14" s="0" t="n">
        <v>1</v>
      </c>
      <c r="AR14" s="0" t="n">
        <v>4</v>
      </c>
      <c r="AS14" s="0" t="n">
        <v>8</v>
      </c>
      <c r="AW14" s="0" t="n">
        <v>1</v>
      </c>
    </row>
    <row r="15" customFormat="false" ht="13.8" hidden="false" customHeight="false" outlineLevel="0" collapsed="false">
      <c r="A15" s="1" t="n">
        <v>14</v>
      </c>
      <c r="B15" s="0" t="n">
        <v>3</v>
      </c>
      <c r="C15" s="0" t="s">
        <v>9</v>
      </c>
      <c r="G15" s="0" t="n">
        <v>1</v>
      </c>
      <c r="J15" s="0" t="n">
        <v>5</v>
      </c>
      <c r="L15" s="0" t="n">
        <v>1</v>
      </c>
      <c r="M15" s="0" t="n">
        <v>1</v>
      </c>
      <c r="N15" s="0" t="n">
        <v>1</v>
      </c>
      <c r="O15" s="0" t="n">
        <v>2</v>
      </c>
      <c r="P15" s="0" t="n">
        <v>2</v>
      </c>
      <c r="Q15" s="0" t="n">
        <v>5</v>
      </c>
      <c r="R15" s="0" t="n">
        <v>0</v>
      </c>
      <c r="S15" s="0" t="n">
        <v>0</v>
      </c>
      <c r="X15" s="0" t="n">
        <v>5</v>
      </c>
      <c r="Y15" s="0" t="n">
        <v>5</v>
      </c>
      <c r="Z15" s="0" t="n">
        <v>5</v>
      </c>
      <c r="AA15" s="0" t="n">
        <v>5</v>
      </c>
      <c r="AB15" s="4" t="n">
        <v>3</v>
      </c>
      <c r="AC15" s="0" t="n">
        <v>5</v>
      </c>
      <c r="AD15" s="0" t="n">
        <v>5</v>
      </c>
      <c r="AE15" s="0" t="n">
        <v>4</v>
      </c>
      <c r="AF15" s="0" t="n">
        <v>4</v>
      </c>
      <c r="AG15" s="0" t="n">
        <v>1</v>
      </c>
      <c r="AH15" s="0" t="n">
        <v>1</v>
      </c>
      <c r="AI15" s="0" t="n">
        <v>1</v>
      </c>
      <c r="AJ15" s="0" t="n">
        <v>60</v>
      </c>
      <c r="AK15" s="0" t="n">
        <v>1</v>
      </c>
      <c r="AL15" s="0" t="n">
        <v>1</v>
      </c>
      <c r="AM15" s="0" t="n">
        <v>5</v>
      </c>
      <c r="AN15" s="0" t="n">
        <v>1</v>
      </c>
      <c r="AO15" s="0" t="n">
        <v>2</v>
      </c>
      <c r="AP15" s="0" t="n">
        <v>1</v>
      </c>
      <c r="AQ15" s="0" t="n">
        <v>1</v>
      </c>
      <c r="AR15" s="0" t="n">
        <v>5</v>
      </c>
      <c r="AS15" s="0" t="n">
        <v>5</v>
      </c>
      <c r="AT15" s="0" t="n">
        <v>1</v>
      </c>
    </row>
    <row r="16" customFormat="false" ht="13.8" hidden="false" customHeight="false" outlineLevel="0" collapsed="false">
      <c r="A16" s="1" t="n">
        <v>15</v>
      </c>
      <c r="B16" s="0" t="n">
        <v>2</v>
      </c>
      <c r="C16" s="0" t="s">
        <v>8</v>
      </c>
      <c r="D16" s="0" t="n">
        <v>1</v>
      </c>
      <c r="J16" s="0" t="n">
        <v>4</v>
      </c>
      <c r="L16" s="0" t="n">
        <v>1</v>
      </c>
      <c r="M16" s="0" t="n">
        <v>1</v>
      </c>
      <c r="N16" s="0" t="n">
        <v>1</v>
      </c>
      <c r="O16" s="0" t="n">
        <v>3</v>
      </c>
      <c r="P16" s="0" t="n">
        <v>1</v>
      </c>
      <c r="Q16" s="0" t="n">
        <v>3</v>
      </c>
      <c r="R16" s="0" t="n">
        <v>0</v>
      </c>
      <c r="S16" s="0" t="n">
        <v>0</v>
      </c>
      <c r="T16" s="0" t="n">
        <v>4</v>
      </c>
      <c r="U16" s="0" t="n">
        <v>2</v>
      </c>
      <c r="V16" s="0" t="n">
        <v>5</v>
      </c>
      <c r="W16" s="0" t="n">
        <v>2</v>
      </c>
      <c r="X16" s="0" t="n">
        <v>5</v>
      </c>
      <c r="Y16" s="0" t="n">
        <v>1</v>
      </c>
      <c r="Z16" s="0" t="n">
        <v>1</v>
      </c>
      <c r="AA16" s="0" t="n">
        <v>4</v>
      </c>
      <c r="AB16" s="4" t="n">
        <v>4</v>
      </c>
      <c r="AC16" s="0" t="n">
        <v>1</v>
      </c>
      <c r="AD16" s="0" t="n">
        <v>4</v>
      </c>
      <c r="AE16" s="0" t="n">
        <v>2</v>
      </c>
      <c r="AF16" s="0" t="n">
        <v>1</v>
      </c>
      <c r="AG16" s="0" t="n">
        <v>4</v>
      </c>
      <c r="AH16" s="0" t="n">
        <v>3</v>
      </c>
      <c r="AI16" s="0" t="n">
        <v>3</v>
      </c>
      <c r="AJ16" s="0" t="n">
        <v>60</v>
      </c>
      <c r="AK16" s="0" t="n">
        <v>1</v>
      </c>
      <c r="AL16" s="0" t="n">
        <v>1</v>
      </c>
      <c r="AM16" s="0" t="n">
        <v>5</v>
      </c>
      <c r="AN16" s="0" t="n">
        <v>1</v>
      </c>
      <c r="AO16" s="0" t="n">
        <v>5</v>
      </c>
      <c r="AP16" s="0" t="n">
        <v>2</v>
      </c>
      <c r="AQ16" s="0" t="n">
        <v>1</v>
      </c>
      <c r="AR16" s="0" t="n">
        <v>4</v>
      </c>
      <c r="AS16" s="0" t="n">
        <v>5</v>
      </c>
      <c r="AT16" s="0" t="n">
        <v>1</v>
      </c>
    </row>
    <row r="17" customFormat="false" ht="13.8" hidden="false" customHeight="false" outlineLevel="0" collapsed="false">
      <c r="A17" s="1" t="n">
        <v>16</v>
      </c>
      <c r="B17" s="0" t="n">
        <v>8</v>
      </c>
      <c r="C17" s="0" t="s">
        <v>12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5</v>
      </c>
      <c r="K17" s="0" t="n">
        <v>3</v>
      </c>
      <c r="L17" s="0" t="n">
        <v>4</v>
      </c>
      <c r="M17" s="0" t="n">
        <v>3</v>
      </c>
      <c r="N17" s="0" t="n">
        <v>3</v>
      </c>
      <c r="O17" s="0" t="n">
        <v>3</v>
      </c>
      <c r="P17" s="0" t="n">
        <v>2</v>
      </c>
      <c r="Q17" s="0" t="n">
        <v>4</v>
      </c>
      <c r="R17" s="0" t="n">
        <v>1</v>
      </c>
      <c r="S17" s="2" t="n">
        <v>1.5</v>
      </c>
      <c r="U17" s="0" t="n">
        <v>3</v>
      </c>
      <c r="V17" s="0" t="n">
        <v>2</v>
      </c>
      <c r="W17" s="0" t="n">
        <v>4</v>
      </c>
      <c r="X17" s="0" t="n">
        <v>4</v>
      </c>
      <c r="Y17" s="0" t="n">
        <v>5</v>
      </c>
      <c r="Z17" s="0" t="n">
        <v>4</v>
      </c>
      <c r="AA17" s="0" t="n">
        <v>2</v>
      </c>
      <c r="AB17" s="4" t="n">
        <v>3</v>
      </c>
      <c r="AC17" s="0" t="n">
        <v>4</v>
      </c>
      <c r="AD17" s="0" t="n">
        <v>3</v>
      </c>
      <c r="AE17" s="0" t="n">
        <v>3</v>
      </c>
      <c r="AF17" s="0" t="n">
        <v>3</v>
      </c>
      <c r="AG17" s="0" t="n">
        <v>2</v>
      </c>
      <c r="AH17" s="0" t="n">
        <v>4</v>
      </c>
      <c r="AI17" s="0" t="n">
        <v>4</v>
      </c>
      <c r="AJ17" s="0" t="n">
        <v>70</v>
      </c>
      <c r="AK17" s="0" t="n">
        <v>4</v>
      </c>
      <c r="AL17" s="0" t="n">
        <v>4</v>
      </c>
      <c r="AM17" s="0" t="n">
        <v>3</v>
      </c>
      <c r="AN17" s="0" t="n">
        <v>3</v>
      </c>
      <c r="AO17" s="0" t="n">
        <v>3</v>
      </c>
      <c r="AP17" s="0" t="n">
        <v>3</v>
      </c>
      <c r="AQ17" s="0" t="n">
        <v>2</v>
      </c>
      <c r="AR17" s="0" t="n">
        <v>2</v>
      </c>
      <c r="AS17" s="0" t="n">
        <v>7</v>
      </c>
      <c r="AV17" s="0" t="n">
        <v>1</v>
      </c>
    </row>
    <row r="18" customFormat="false" ht="13.8" hidden="false" customHeight="false" outlineLevel="0" collapsed="false">
      <c r="A18" s="1" t="n">
        <v>17</v>
      </c>
      <c r="B18" s="0" t="n">
        <v>6</v>
      </c>
      <c r="C18" s="0" t="s">
        <v>12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5</v>
      </c>
      <c r="K18" s="0" t="n">
        <v>4</v>
      </c>
      <c r="L18" s="0" t="n">
        <v>3</v>
      </c>
      <c r="N18" s="0" t="n">
        <v>1</v>
      </c>
      <c r="P18" s="0" t="n">
        <v>3</v>
      </c>
      <c r="Q18" s="0" t="n">
        <v>4</v>
      </c>
      <c r="R18" s="0" t="n">
        <v>1</v>
      </c>
      <c r="S18" s="0" t="n">
        <v>5</v>
      </c>
      <c r="T18" s="0" t="n">
        <v>4</v>
      </c>
      <c r="V18" s="0" t="n">
        <v>2</v>
      </c>
      <c r="W18" s="0" t="n">
        <v>1</v>
      </c>
      <c r="X18" s="0" t="n">
        <v>2</v>
      </c>
      <c r="Z18" s="0" t="n">
        <v>4</v>
      </c>
      <c r="AA18" s="0" t="n">
        <v>5</v>
      </c>
      <c r="AB18" s="4" t="n">
        <v>4</v>
      </c>
      <c r="AC18" s="0" t="n">
        <v>3</v>
      </c>
      <c r="AD18" s="0" t="n">
        <v>2</v>
      </c>
      <c r="AE18" s="0" t="n">
        <v>1</v>
      </c>
      <c r="AF18" s="0" t="n">
        <v>2</v>
      </c>
      <c r="AG18" s="0" t="n">
        <v>3</v>
      </c>
      <c r="AH18" s="0" t="n">
        <v>4</v>
      </c>
      <c r="AJ18" s="0" t="n">
        <v>12</v>
      </c>
      <c r="AK18" s="0" t="n">
        <v>4</v>
      </c>
      <c r="AL18" s="0" t="n">
        <v>3</v>
      </c>
      <c r="AO18" s="0" t="n">
        <v>2</v>
      </c>
      <c r="AP18" s="0" t="n">
        <v>3</v>
      </c>
      <c r="AQ18" s="0" t="n">
        <v>4</v>
      </c>
      <c r="AR18" s="0" t="n">
        <v>5</v>
      </c>
      <c r="AS18" s="0" t="n">
        <v>7</v>
      </c>
      <c r="AV18" s="0" t="n">
        <v>1</v>
      </c>
    </row>
    <row r="19" customFormat="false" ht="13.8" hidden="false" customHeight="false" outlineLevel="0" collapsed="false">
      <c r="A19" s="1" t="n">
        <v>18</v>
      </c>
      <c r="B19" s="0" t="n">
        <v>6</v>
      </c>
      <c r="C19" s="0" t="s">
        <v>5</v>
      </c>
      <c r="F19" s="0" t="n">
        <v>1</v>
      </c>
      <c r="J19" s="0" t="n">
        <v>5</v>
      </c>
      <c r="L19" s="0" t="n">
        <v>3</v>
      </c>
      <c r="M19" s="0" t="n">
        <v>1</v>
      </c>
      <c r="N19" s="0" t="n">
        <v>1</v>
      </c>
      <c r="O19" s="0" t="n">
        <v>1</v>
      </c>
      <c r="P19" s="0" t="n">
        <v>3</v>
      </c>
      <c r="Q19" s="0" t="n">
        <v>5</v>
      </c>
      <c r="R19" s="0" t="n">
        <v>0</v>
      </c>
      <c r="S19" s="0" t="n">
        <v>0</v>
      </c>
      <c r="X19" s="0" t="n">
        <v>1</v>
      </c>
      <c r="Y19" s="0" t="n">
        <v>4</v>
      </c>
      <c r="Z19" s="0" t="n">
        <v>4</v>
      </c>
      <c r="AA19" s="0" t="n">
        <v>3</v>
      </c>
      <c r="AB19" s="4" t="n">
        <v>3</v>
      </c>
      <c r="AC19" s="0" t="n">
        <v>5</v>
      </c>
      <c r="AD19" s="0" t="n">
        <v>3</v>
      </c>
      <c r="AE19" s="0" t="n">
        <v>4</v>
      </c>
      <c r="AF19" s="0" t="n">
        <v>4</v>
      </c>
      <c r="AG19" s="0" t="n">
        <v>3</v>
      </c>
      <c r="AH19" s="0" t="n">
        <v>1</v>
      </c>
      <c r="AI19" s="0" t="n">
        <v>3</v>
      </c>
      <c r="AJ19" s="0" t="n">
        <v>60</v>
      </c>
      <c r="AK19" s="0" t="n">
        <v>2</v>
      </c>
      <c r="AL19" s="0" t="n">
        <v>3</v>
      </c>
      <c r="AM19" s="0" t="n">
        <v>3</v>
      </c>
      <c r="AN19" s="0" t="n">
        <v>4</v>
      </c>
      <c r="AO19" s="0" t="n">
        <v>2</v>
      </c>
      <c r="AP19" s="0" t="n">
        <v>4</v>
      </c>
      <c r="AQ19" s="0" t="n">
        <v>3</v>
      </c>
      <c r="AR19" s="0" t="n">
        <v>3</v>
      </c>
    </row>
    <row r="20" customFormat="false" ht="13.8" hidden="false" customHeight="false" outlineLevel="0" collapsed="false">
      <c r="A20" s="1" t="n">
        <v>19</v>
      </c>
      <c r="B20" s="0" t="n">
        <v>2</v>
      </c>
      <c r="C20" s="0" t="s">
        <v>13</v>
      </c>
      <c r="F20" s="0" t="n">
        <v>1</v>
      </c>
      <c r="J20" s="0" t="n">
        <v>5</v>
      </c>
      <c r="L20" s="0" t="n">
        <v>3</v>
      </c>
      <c r="M20" s="0" t="n">
        <v>3</v>
      </c>
      <c r="N20" s="0" t="n">
        <v>1</v>
      </c>
      <c r="O20" s="0" t="n">
        <v>2</v>
      </c>
      <c r="P20" s="0" t="n">
        <v>1</v>
      </c>
      <c r="Q20" s="0" t="n">
        <v>2</v>
      </c>
      <c r="R20" s="0" t="n">
        <v>0</v>
      </c>
      <c r="S20" s="0" t="n">
        <v>0</v>
      </c>
      <c r="T20" s="0" t="n">
        <v>4</v>
      </c>
      <c r="U20" s="0" t="n">
        <v>2</v>
      </c>
      <c r="V20" s="0" t="n">
        <v>3</v>
      </c>
      <c r="W20" s="0" t="n">
        <v>1</v>
      </c>
      <c r="X20" s="0" t="n">
        <v>5</v>
      </c>
      <c r="Y20" s="0" t="n">
        <v>3</v>
      </c>
      <c r="Z20" s="0" t="n">
        <v>5</v>
      </c>
      <c r="AA20" s="0" t="n">
        <v>3</v>
      </c>
      <c r="AB20" s="4" t="n">
        <v>3</v>
      </c>
      <c r="AC20" s="0" t="n">
        <v>3</v>
      </c>
      <c r="AD20" s="0" t="n">
        <v>3</v>
      </c>
      <c r="AE20" s="0" t="n">
        <v>4</v>
      </c>
      <c r="AF20" s="0" t="n">
        <v>5</v>
      </c>
      <c r="AG20" s="0" t="n">
        <v>1</v>
      </c>
      <c r="AH20" s="0" t="n">
        <v>2</v>
      </c>
      <c r="AI20" s="0" t="n">
        <v>2</v>
      </c>
      <c r="AJ20" s="0" t="n">
        <v>60</v>
      </c>
      <c r="AK20" s="0" t="n">
        <v>1</v>
      </c>
      <c r="AL20" s="0" t="n">
        <v>4</v>
      </c>
      <c r="AM20" s="0" t="n">
        <v>5</v>
      </c>
      <c r="AN20" s="0" t="n">
        <v>4</v>
      </c>
      <c r="AO20" s="0" t="n">
        <v>3</v>
      </c>
      <c r="AP20" s="0" t="n">
        <v>2</v>
      </c>
      <c r="AQ20" s="0" t="n">
        <v>1</v>
      </c>
      <c r="AR20" s="0" t="n">
        <v>4</v>
      </c>
      <c r="AS20" s="0" t="n">
        <v>6</v>
      </c>
      <c r="AU20" s="0" t="n">
        <v>1</v>
      </c>
    </row>
    <row r="21" customFormat="false" ht="13.8" hidden="false" customHeight="false" outlineLevel="0" collapsed="false">
      <c r="A21" s="1" t="n">
        <v>20</v>
      </c>
      <c r="B21" s="0" t="n">
        <v>0</v>
      </c>
      <c r="C21" s="0" t="s">
        <v>8</v>
      </c>
      <c r="D21" s="0" t="n">
        <v>1</v>
      </c>
      <c r="J21" s="0" t="n">
        <v>4</v>
      </c>
      <c r="L21" s="0" t="n">
        <v>3</v>
      </c>
      <c r="M21" s="0" t="n">
        <v>5</v>
      </c>
      <c r="N21" s="0" t="n">
        <v>3</v>
      </c>
      <c r="O21" s="0" t="n">
        <v>3</v>
      </c>
      <c r="P21" s="0" t="n">
        <v>2</v>
      </c>
      <c r="Q21" s="0" t="n">
        <v>2</v>
      </c>
      <c r="R21" s="0" t="n">
        <v>0</v>
      </c>
      <c r="S21" s="0" t="n">
        <v>0</v>
      </c>
      <c r="T21" s="0" t="n">
        <v>3</v>
      </c>
      <c r="U21" s="0" t="n">
        <v>3</v>
      </c>
      <c r="V21" s="0" t="n">
        <v>4</v>
      </c>
      <c r="W21" s="0" t="n">
        <v>1</v>
      </c>
      <c r="X21" s="0" t="n">
        <v>4</v>
      </c>
      <c r="Y21" s="0" t="n">
        <v>4</v>
      </c>
      <c r="Z21" s="0" t="n">
        <v>4</v>
      </c>
      <c r="AA21" s="0" t="n">
        <v>3</v>
      </c>
      <c r="AB21" s="4" t="n">
        <v>3</v>
      </c>
      <c r="AC21" s="0" t="n">
        <v>3</v>
      </c>
      <c r="AD21" s="0" t="n">
        <v>3</v>
      </c>
      <c r="AE21" s="0" t="n">
        <v>3</v>
      </c>
      <c r="AF21" s="0" t="n">
        <v>2</v>
      </c>
      <c r="AG21" s="0" t="n">
        <v>3</v>
      </c>
      <c r="AH21" s="0" t="n">
        <v>3</v>
      </c>
      <c r="AI21" s="0" t="n">
        <v>3</v>
      </c>
      <c r="AJ21" s="0" t="n">
        <v>20</v>
      </c>
      <c r="AK21" s="0" t="n">
        <v>4</v>
      </c>
      <c r="AL21" s="0" t="n">
        <v>3</v>
      </c>
      <c r="AM21" s="0" t="n">
        <v>4</v>
      </c>
      <c r="AN21" s="0" t="n">
        <v>1</v>
      </c>
      <c r="AO21" s="0" t="n">
        <v>4</v>
      </c>
      <c r="AP21" s="0" t="n">
        <v>4</v>
      </c>
      <c r="AQ21" s="0" t="n">
        <v>2</v>
      </c>
      <c r="AR21" s="0" t="n">
        <v>4</v>
      </c>
      <c r="AS21" s="0" t="n">
        <v>5</v>
      </c>
      <c r="AT21" s="0" t="n">
        <v>1</v>
      </c>
    </row>
    <row r="22" customFormat="false" ht="13.8" hidden="false" customHeight="false" outlineLevel="0" collapsed="false">
      <c r="A22" s="1" t="n">
        <v>21</v>
      </c>
      <c r="B22" s="0" t="n">
        <v>4</v>
      </c>
      <c r="C22" s="0" t="s">
        <v>8</v>
      </c>
      <c r="D22" s="0" t="n">
        <v>1</v>
      </c>
      <c r="J22" s="0" t="n">
        <v>2</v>
      </c>
      <c r="L22" s="0" t="n">
        <v>1</v>
      </c>
      <c r="N22" s="0" t="n">
        <v>4</v>
      </c>
      <c r="Q22" s="0" t="n">
        <v>3</v>
      </c>
      <c r="R22" s="0" t="n">
        <v>0</v>
      </c>
      <c r="S22" s="0" t="n">
        <v>0</v>
      </c>
      <c r="U22" s="0" t="n">
        <v>4</v>
      </c>
      <c r="X22" s="0" t="n">
        <v>5</v>
      </c>
      <c r="Y22" s="0" t="n">
        <v>2</v>
      </c>
      <c r="Z22" s="0" t="n">
        <v>2</v>
      </c>
      <c r="AA22" s="0" t="n">
        <v>3</v>
      </c>
      <c r="AB22" s="4" t="n">
        <v>3</v>
      </c>
      <c r="AC22" s="0" t="n">
        <v>5</v>
      </c>
      <c r="AD22" s="0" t="n">
        <v>3</v>
      </c>
      <c r="AE22" s="0" t="n">
        <v>2</v>
      </c>
      <c r="AF22" s="0" t="n">
        <v>3</v>
      </c>
      <c r="AG22" s="0" t="n">
        <v>4</v>
      </c>
      <c r="AH22" s="0" t="n">
        <v>3</v>
      </c>
      <c r="AI22" s="0" t="n">
        <v>5</v>
      </c>
      <c r="AJ22" s="0" t="n">
        <v>70</v>
      </c>
      <c r="AK22" s="0" t="n">
        <v>4</v>
      </c>
      <c r="AL22" s="0" t="n">
        <v>3</v>
      </c>
      <c r="AM22" s="0" t="n">
        <v>3</v>
      </c>
      <c r="AN22" s="0" t="n">
        <v>3</v>
      </c>
      <c r="AO22" s="0" t="n">
        <v>4</v>
      </c>
      <c r="AP22" s="0" t="n">
        <v>4</v>
      </c>
      <c r="AQ22" s="0" t="n">
        <v>2</v>
      </c>
      <c r="AR22" s="0" t="n">
        <v>4</v>
      </c>
      <c r="AS22" s="0" t="s">
        <v>16</v>
      </c>
      <c r="AT22" s="0" t="n">
        <v>1</v>
      </c>
      <c r="AU22" s="0" t="n">
        <v>1</v>
      </c>
    </row>
    <row r="23" customFormat="false" ht="13.8" hidden="false" customHeight="false" outlineLevel="0" collapsed="false">
      <c r="A23" s="1" t="n">
        <v>22</v>
      </c>
      <c r="B23" s="0" t="n">
        <v>0</v>
      </c>
      <c r="J23" s="0" t="n">
        <v>5</v>
      </c>
      <c r="L23" s="0" t="n">
        <v>3</v>
      </c>
      <c r="M23" s="0" t="n">
        <v>3</v>
      </c>
      <c r="N23" s="0" t="n">
        <v>1</v>
      </c>
      <c r="O23" s="0" t="n">
        <v>1</v>
      </c>
      <c r="P23" s="0" t="n">
        <v>2</v>
      </c>
      <c r="Q23" s="0" t="n">
        <v>5</v>
      </c>
      <c r="R23" s="0" t="n">
        <v>0</v>
      </c>
      <c r="S23" s="0" t="n">
        <v>0</v>
      </c>
      <c r="T23" s="0" t="n">
        <v>3</v>
      </c>
      <c r="U23" s="0" t="n">
        <v>3</v>
      </c>
      <c r="V23" s="0" t="n">
        <v>3</v>
      </c>
      <c r="W23" s="0" t="n">
        <v>3</v>
      </c>
      <c r="X23" s="0" t="n">
        <v>4</v>
      </c>
      <c r="Y23" s="0" t="n">
        <v>5</v>
      </c>
      <c r="Z23" s="0" t="n">
        <v>4</v>
      </c>
      <c r="AB23" s="4" t="n">
        <v>3</v>
      </c>
      <c r="AC23" s="0" t="n">
        <v>4</v>
      </c>
      <c r="AD23" s="0" t="n">
        <v>4</v>
      </c>
      <c r="AE23" s="0" t="n">
        <v>4</v>
      </c>
      <c r="AF23" s="0" t="n">
        <v>4</v>
      </c>
      <c r="AG23" s="0" t="n">
        <v>3</v>
      </c>
      <c r="AH23" s="0" t="n">
        <v>3</v>
      </c>
      <c r="AI23" s="0" t="n">
        <v>4</v>
      </c>
      <c r="AK23" s="0" t="n">
        <v>3</v>
      </c>
      <c r="AL23" s="0" t="n">
        <v>3</v>
      </c>
      <c r="AM23" s="0" t="n">
        <v>4</v>
      </c>
      <c r="AN23" s="0" t="n">
        <v>4</v>
      </c>
      <c r="AO23" s="0" t="n">
        <v>3</v>
      </c>
      <c r="AP23" s="0" t="n">
        <v>5</v>
      </c>
      <c r="AQ23" s="0" t="n">
        <v>1</v>
      </c>
      <c r="AR23" s="0" t="n">
        <v>5</v>
      </c>
      <c r="AS23" s="0" t="n">
        <v>5</v>
      </c>
      <c r="AT23" s="0" t="n">
        <v>1</v>
      </c>
    </row>
    <row r="24" customFormat="false" ht="13.8" hidden="false" customHeight="false" outlineLevel="0" collapsed="false">
      <c r="A24" s="1" t="n">
        <v>23</v>
      </c>
      <c r="B24" s="0" t="n">
        <v>3</v>
      </c>
      <c r="C24" s="0" t="s">
        <v>9</v>
      </c>
      <c r="G24" s="0" t="n">
        <v>1</v>
      </c>
      <c r="J24" s="0" t="n">
        <v>5</v>
      </c>
      <c r="L24" s="0" t="n">
        <v>3</v>
      </c>
      <c r="M24" s="0" t="n">
        <v>1</v>
      </c>
      <c r="N24" s="0" t="n">
        <v>1</v>
      </c>
      <c r="O24" s="0" t="n">
        <v>1</v>
      </c>
      <c r="P24" s="0" t="n">
        <v>2</v>
      </c>
      <c r="Q24" s="0" t="n">
        <v>4</v>
      </c>
      <c r="R24" s="0" t="n">
        <v>1</v>
      </c>
      <c r="S24" s="0" t="n">
        <v>2</v>
      </c>
      <c r="T24" s="0" t="n">
        <v>5</v>
      </c>
      <c r="U24" s="0" t="n">
        <v>1</v>
      </c>
      <c r="V24" s="0" t="n">
        <v>2</v>
      </c>
      <c r="W24" s="0" t="n">
        <v>4</v>
      </c>
      <c r="X24" s="0" t="n">
        <v>5</v>
      </c>
      <c r="Y24" s="0" t="n">
        <v>5</v>
      </c>
      <c r="Z24" s="0" t="n">
        <v>1</v>
      </c>
      <c r="AA24" s="0" t="n">
        <v>2</v>
      </c>
      <c r="AB24" s="4" t="n">
        <v>3</v>
      </c>
      <c r="AC24" s="0" t="n">
        <v>5</v>
      </c>
      <c r="AD24" s="0" t="n">
        <v>3</v>
      </c>
      <c r="AE24" s="0" t="n">
        <v>3</v>
      </c>
      <c r="AF24" s="0" t="n">
        <v>4</v>
      </c>
      <c r="AG24" s="0" t="n">
        <v>2</v>
      </c>
      <c r="AH24" s="0" t="n">
        <v>5</v>
      </c>
      <c r="AI24" s="0" t="n">
        <v>4</v>
      </c>
      <c r="AJ24" s="0" t="n">
        <v>50</v>
      </c>
      <c r="AK24" s="0" t="n">
        <v>1</v>
      </c>
      <c r="AL24" s="0" t="n">
        <v>4</v>
      </c>
      <c r="AM24" s="0" t="n">
        <v>2</v>
      </c>
      <c r="AN24" s="0" t="n">
        <v>2</v>
      </c>
      <c r="AO24" s="0" t="n">
        <v>4</v>
      </c>
      <c r="AP24" s="0" t="n">
        <v>5</v>
      </c>
      <c r="AQ24" s="0" t="n">
        <v>1</v>
      </c>
      <c r="AR24" s="0" t="n">
        <v>3</v>
      </c>
      <c r="AS24" s="0" t="s">
        <v>17</v>
      </c>
      <c r="AU24" s="0" t="n">
        <v>1</v>
      </c>
      <c r="AV24" s="0" t="n">
        <v>1</v>
      </c>
    </row>
    <row r="25" customFormat="false" ht="13.8" hidden="false" customHeight="false" outlineLevel="0" collapsed="false">
      <c r="A25" s="1" t="n">
        <v>24</v>
      </c>
      <c r="B25" s="0" t="n">
        <v>1</v>
      </c>
      <c r="C25" s="0" t="s">
        <v>14</v>
      </c>
      <c r="E25" s="0" t="n">
        <v>1</v>
      </c>
      <c r="J25" s="0" t="n">
        <v>2</v>
      </c>
      <c r="L25" s="0" t="n">
        <v>4</v>
      </c>
      <c r="M25" s="0" t="n">
        <v>3</v>
      </c>
      <c r="N25" s="0" t="n">
        <v>1</v>
      </c>
      <c r="O25" s="0" t="n">
        <v>5</v>
      </c>
      <c r="P25" s="0" t="n">
        <v>4</v>
      </c>
      <c r="Q25" s="0" t="n">
        <v>3</v>
      </c>
      <c r="R25" s="0" t="n">
        <v>0</v>
      </c>
      <c r="S25" s="0" t="n">
        <v>0</v>
      </c>
      <c r="T25" s="0" t="n">
        <v>5</v>
      </c>
      <c r="U25" s="0" t="n">
        <v>2</v>
      </c>
      <c r="V25" s="0" t="n">
        <v>3</v>
      </c>
      <c r="W25" s="0" t="n">
        <v>3</v>
      </c>
      <c r="X25" s="0" t="n">
        <v>3</v>
      </c>
      <c r="Y25" s="0" t="n">
        <v>5</v>
      </c>
      <c r="Z25" s="0" t="n">
        <v>5</v>
      </c>
      <c r="AA25" s="0" t="n">
        <v>4</v>
      </c>
      <c r="AB25" s="4" t="n">
        <v>4</v>
      </c>
      <c r="AC25" s="0" t="n">
        <v>3</v>
      </c>
      <c r="AD25" s="0" t="n">
        <v>4</v>
      </c>
      <c r="AE25" s="0" t="n">
        <v>5</v>
      </c>
      <c r="AF25" s="0" t="n">
        <v>2</v>
      </c>
      <c r="AG25" s="0" t="n">
        <v>5</v>
      </c>
      <c r="AH25" s="0" t="n">
        <v>4</v>
      </c>
      <c r="AI25" s="0" t="n">
        <v>3</v>
      </c>
      <c r="AJ25" s="0" t="n">
        <v>60</v>
      </c>
      <c r="AK25" s="0" t="n">
        <v>3</v>
      </c>
      <c r="AL25" s="0" t="n">
        <v>3</v>
      </c>
      <c r="AM25" s="0" t="n">
        <v>4</v>
      </c>
      <c r="AN25" s="0" t="n">
        <v>3</v>
      </c>
      <c r="AO25" s="0" t="n">
        <v>5</v>
      </c>
      <c r="AP25" s="0" t="n">
        <v>2</v>
      </c>
      <c r="AQ25" s="0" t="n">
        <v>3</v>
      </c>
      <c r="AR25" s="0" t="n">
        <v>5</v>
      </c>
      <c r="AS25" s="0" t="n">
        <v>5</v>
      </c>
      <c r="AT25" s="0" t="n">
        <v>1</v>
      </c>
    </row>
    <row r="26" customFormat="false" ht="13.8" hidden="false" customHeight="false" outlineLevel="0" collapsed="false">
      <c r="A26" s="1" t="n">
        <v>25</v>
      </c>
      <c r="B26" s="0" t="n">
        <v>4</v>
      </c>
      <c r="C26" s="0" t="s">
        <v>8</v>
      </c>
      <c r="D26" s="0" t="n">
        <v>1</v>
      </c>
      <c r="J26" s="0" t="n">
        <v>5</v>
      </c>
      <c r="L26" s="0" t="n">
        <v>1</v>
      </c>
      <c r="M26" s="0" t="n">
        <v>3</v>
      </c>
      <c r="N26" s="0" t="n">
        <v>1</v>
      </c>
      <c r="O26" s="0" t="n">
        <v>2</v>
      </c>
      <c r="P26" s="0" t="n">
        <v>2</v>
      </c>
      <c r="Q26" s="0" t="n">
        <v>5</v>
      </c>
      <c r="R26" s="0" t="n">
        <v>0</v>
      </c>
      <c r="S26" s="0" t="n">
        <v>0</v>
      </c>
      <c r="T26" s="0" t="n">
        <v>1</v>
      </c>
      <c r="U26" s="0" t="n">
        <v>1</v>
      </c>
      <c r="V26" s="0" t="n">
        <v>5</v>
      </c>
      <c r="W26" s="0" t="n">
        <v>1</v>
      </c>
      <c r="X26" s="0" t="n">
        <v>5</v>
      </c>
      <c r="Y26" s="0" t="n">
        <v>5</v>
      </c>
      <c r="Z26" s="0" t="n">
        <v>5</v>
      </c>
      <c r="AA26" s="0" t="n">
        <v>3</v>
      </c>
      <c r="AB26" s="4" t="n">
        <v>3</v>
      </c>
      <c r="AC26" s="0" t="n">
        <v>3</v>
      </c>
      <c r="AD26" s="0" t="n">
        <v>4</v>
      </c>
      <c r="AE26" s="0" t="n">
        <v>4</v>
      </c>
      <c r="AF26" s="0" t="n">
        <v>4</v>
      </c>
      <c r="AG26" s="0" t="n">
        <v>3</v>
      </c>
      <c r="AH26" s="0" t="n">
        <v>1</v>
      </c>
      <c r="AI26" s="0" t="n">
        <v>1</v>
      </c>
      <c r="AJ26" s="0" t="n">
        <v>70</v>
      </c>
      <c r="AK26" s="0" t="n">
        <v>4</v>
      </c>
      <c r="AL26" s="0" t="n">
        <v>1</v>
      </c>
      <c r="AM26" s="0" t="n">
        <v>4</v>
      </c>
      <c r="AN26" s="0" t="n">
        <v>1</v>
      </c>
      <c r="AO26" s="0" t="n">
        <v>1</v>
      </c>
      <c r="AP26" s="0" t="n">
        <v>3</v>
      </c>
      <c r="AQ26" s="0" t="n">
        <v>1</v>
      </c>
      <c r="AR26" s="0" t="n">
        <v>4</v>
      </c>
      <c r="AS26" s="0" t="n">
        <v>5</v>
      </c>
      <c r="AT26" s="0" t="n">
        <v>1</v>
      </c>
    </row>
    <row r="27" customFormat="false" ht="13.8" hidden="false" customHeight="false" outlineLevel="0" collapsed="false">
      <c r="A27" s="1" t="n">
        <v>26</v>
      </c>
      <c r="B27" s="0" t="n">
        <v>10</v>
      </c>
      <c r="C27" s="0" t="s">
        <v>6</v>
      </c>
      <c r="D27" s="0" t="n">
        <v>1</v>
      </c>
      <c r="H27" s="0" t="n">
        <v>1</v>
      </c>
      <c r="J27" s="0" t="n">
        <v>5</v>
      </c>
      <c r="K27" s="0" t="n">
        <v>1</v>
      </c>
      <c r="L27" s="0" t="n">
        <v>1</v>
      </c>
      <c r="M27" s="0" t="n">
        <v>3</v>
      </c>
      <c r="N27" s="0" t="n">
        <v>1</v>
      </c>
      <c r="O27" s="0" t="n">
        <v>2</v>
      </c>
      <c r="P27" s="0" t="n">
        <v>2</v>
      </c>
      <c r="Q27" s="0" t="n">
        <v>5</v>
      </c>
      <c r="R27" s="0" t="n">
        <v>1</v>
      </c>
      <c r="S27" s="0" t="n">
        <v>5</v>
      </c>
      <c r="T27" s="0" t="n">
        <v>1</v>
      </c>
      <c r="U27" s="0" t="n">
        <v>1</v>
      </c>
      <c r="V27" s="0" t="n">
        <v>5</v>
      </c>
      <c r="W27" s="0" t="n">
        <v>1</v>
      </c>
      <c r="X27" s="0" t="n">
        <v>5</v>
      </c>
      <c r="Y27" s="0" t="n">
        <v>5</v>
      </c>
      <c r="Z27" s="0" t="n">
        <v>5</v>
      </c>
      <c r="AA27" s="0" t="n">
        <v>3</v>
      </c>
      <c r="AB27" s="4" t="n">
        <v>3</v>
      </c>
      <c r="AC27" s="0" t="n">
        <v>3</v>
      </c>
      <c r="AD27" s="0" t="n">
        <v>4</v>
      </c>
      <c r="AE27" s="0" t="n">
        <v>4</v>
      </c>
      <c r="AF27" s="0" t="n">
        <v>4</v>
      </c>
      <c r="AG27" s="0" t="n">
        <v>3</v>
      </c>
      <c r="AH27" s="0" t="n">
        <v>1</v>
      </c>
      <c r="AI27" s="0" t="n">
        <v>1</v>
      </c>
      <c r="AJ27" s="0" t="n">
        <v>60</v>
      </c>
      <c r="AK27" s="0" t="n">
        <v>4</v>
      </c>
      <c r="AL27" s="0" t="n">
        <v>1</v>
      </c>
      <c r="AM27" s="0" t="n">
        <v>4</v>
      </c>
      <c r="AN27" s="0" t="n">
        <v>1</v>
      </c>
      <c r="AO27" s="0" t="n">
        <v>1</v>
      </c>
      <c r="AP27" s="0" t="n">
        <v>3</v>
      </c>
      <c r="AQ27" s="0" t="n">
        <v>1</v>
      </c>
      <c r="AR27" s="0" t="n">
        <v>4</v>
      </c>
      <c r="AS27" s="0" t="n">
        <v>5</v>
      </c>
      <c r="AT27" s="0" t="n">
        <v>1</v>
      </c>
    </row>
    <row r="28" customFormat="false" ht="13.8" hidden="false" customHeight="false" outlineLevel="0" collapsed="false">
      <c r="A28" s="1" t="n">
        <v>27</v>
      </c>
      <c r="B28" s="0" t="n">
        <v>0</v>
      </c>
      <c r="C28" s="0" t="s">
        <v>14</v>
      </c>
      <c r="E28" s="0" t="n">
        <v>1</v>
      </c>
      <c r="J28" s="0" t="n">
        <v>4</v>
      </c>
      <c r="L28" s="0" t="n">
        <v>4</v>
      </c>
      <c r="M28" s="0" t="n">
        <v>3</v>
      </c>
      <c r="N28" s="0" t="n">
        <v>4</v>
      </c>
      <c r="O28" s="0" t="n">
        <v>4</v>
      </c>
      <c r="Q28" s="0" t="n">
        <v>5</v>
      </c>
      <c r="R28" s="0" t="n">
        <v>0</v>
      </c>
      <c r="S28" s="0" t="n">
        <v>0</v>
      </c>
      <c r="V28" s="0" t="n">
        <v>2</v>
      </c>
      <c r="W28" s="0" t="n">
        <v>4</v>
      </c>
      <c r="X28" s="0" t="n">
        <v>1</v>
      </c>
      <c r="Y28" s="0" t="n">
        <v>2</v>
      </c>
      <c r="Z28" s="0" t="n">
        <v>1</v>
      </c>
      <c r="AA28" s="0" t="n">
        <v>1</v>
      </c>
      <c r="AB28" s="4" t="n">
        <v>1</v>
      </c>
      <c r="AC28" s="0" t="n">
        <v>4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4</v>
      </c>
      <c r="AI28" s="0" t="n">
        <v>3</v>
      </c>
      <c r="AJ28" s="0" t="n">
        <v>70</v>
      </c>
      <c r="AK28" s="0" t="n">
        <v>4</v>
      </c>
      <c r="AL28" s="0" t="n">
        <v>4</v>
      </c>
      <c r="AM28" s="0" t="n">
        <v>1</v>
      </c>
      <c r="AN28" s="0" t="n">
        <v>3</v>
      </c>
      <c r="AO28" s="0" t="n">
        <v>3</v>
      </c>
      <c r="AP28" s="0" t="n">
        <v>2</v>
      </c>
      <c r="AQ28" s="0" t="n">
        <v>3</v>
      </c>
      <c r="AR28" s="0" t="n">
        <v>2</v>
      </c>
    </row>
    <row r="29" customFormat="false" ht="13.8" hidden="false" customHeight="false" outlineLevel="0" collapsed="false">
      <c r="A29" s="1" t="n">
        <v>28</v>
      </c>
      <c r="B29" s="0" t="n">
        <v>3</v>
      </c>
      <c r="C29" s="0" t="s">
        <v>10</v>
      </c>
      <c r="H29" s="0" t="n">
        <v>1</v>
      </c>
      <c r="J29" s="0" t="n">
        <v>5</v>
      </c>
      <c r="K29" s="0" t="n">
        <v>5</v>
      </c>
      <c r="L29" s="0" t="n">
        <v>3</v>
      </c>
      <c r="M29" s="0" t="n">
        <v>4</v>
      </c>
      <c r="N29" s="0" t="n">
        <v>3</v>
      </c>
      <c r="O29" s="0" t="n">
        <v>3</v>
      </c>
      <c r="P29" s="0" t="n">
        <v>4</v>
      </c>
      <c r="Q29" s="0" t="n">
        <v>3</v>
      </c>
      <c r="R29" s="0" t="n">
        <v>1</v>
      </c>
      <c r="S29" s="0" t="n">
        <v>2</v>
      </c>
      <c r="T29" s="0" t="n">
        <v>4</v>
      </c>
      <c r="U29" s="0" t="n">
        <v>1</v>
      </c>
      <c r="V29" s="0" t="n">
        <v>4</v>
      </c>
      <c r="W29" s="0" t="n">
        <v>2</v>
      </c>
      <c r="X29" s="0" t="n">
        <v>5</v>
      </c>
      <c r="Y29" s="0" t="n">
        <v>5</v>
      </c>
      <c r="Z29" s="0" t="n">
        <v>3</v>
      </c>
      <c r="AA29" s="0" t="n">
        <v>3</v>
      </c>
      <c r="AB29" s="4" t="n">
        <v>5</v>
      </c>
      <c r="AC29" s="0" t="n">
        <v>4</v>
      </c>
      <c r="AD29" s="0" t="n">
        <v>4</v>
      </c>
      <c r="AE29" s="0" t="n">
        <v>5</v>
      </c>
      <c r="AF29" s="0" t="n">
        <v>5</v>
      </c>
      <c r="AG29" s="0" t="n">
        <v>3</v>
      </c>
      <c r="AH29" s="0" t="n">
        <v>5</v>
      </c>
      <c r="AI29" s="0" t="n">
        <v>4</v>
      </c>
      <c r="AJ29" s="0" t="n">
        <v>70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4</v>
      </c>
      <c r="AP29" s="0" t="n">
        <v>5</v>
      </c>
      <c r="AQ29" s="0" t="n">
        <v>5</v>
      </c>
      <c r="AR29" s="0" t="n">
        <v>5</v>
      </c>
      <c r="AS29" s="0" t="n">
        <v>6</v>
      </c>
      <c r="AU29" s="0" t="n">
        <v>1</v>
      </c>
    </row>
    <row r="30" customFormat="false" ht="13.8" hidden="false" customHeight="false" outlineLevel="0" collapsed="false">
      <c r="A30" s="1" t="n">
        <v>29</v>
      </c>
      <c r="B30" s="0" t="n">
        <v>3</v>
      </c>
      <c r="C30" s="0" t="s">
        <v>8</v>
      </c>
      <c r="D30" s="0" t="n">
        <v>1</v>
      </c>
      <c r="J30" s="0" t="n">
        <v>5</v>
      </c>
      <c r="L30" s="0" t="n">
        <v>4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5</v>
      </c>
      <c r="R30" s="0" t="n">
        <v>0</v>
      </c>
      <c r="S30" s="0" t="n">
        <v>0</v>
      </c>
      <c r="X30" s="0" t="n">
        <v>4</v>
      </c>
      <c r="Y30" s="0" t="n">
        <v>2</v>
      </c>
      <c r="Z30" s="0" t="n">
        <v>1</v>
      </c>
      <c r="AA30" s="0" t="n">
        <v>1</v>
      </c>
      <c r="AB30" s="4" t="n">
        <v>2</v>
      </c>
      <c r="AC30" s="0" t="n">
        <v>4</v>
      </c>
      <c r="AD30" s="0" t="n">
        <v>4</v>
      </c>
      <c r="AE30" s="0" t="n">
        <v>4</v>
      </c>
      <c r="AF30" s="0" t="n">
        <v>2</v>
      </c>
      <c r="AG30" s="0" t="n">
        <v>2</v>
      </c>
      <c r="AH30" s="0" t="n">
        <v>3</v>
      </c>
      <c r="AI30" s="0" t="n">
        <v>1</v>
      </c>
      <c r="AJ30" s="0" t="n">
        <v>80</v>
      </c>
      <c r="AK30" s="0" t="n">
        <v>3</v>
      </c>
      <c r="AL30" s="0" t="n">
        <v>2</v>
      </c>
      <c r="AM30" s="0" t="n">
        <v>2</v>
      </c>
      <c r="AN30" s="0" t="n">
        <v>1</v>
      </c>
      <c r="AO30" s="0" t="n">
        <v>3</v>
      </c>
      <c r="AP30" s="0" t="n">
        <v>3</v>
      </c>
      <c r="AQ30" s="0" t="n">
        <v>2</v>
      </c>
      <c r="AR30" s="0" t="n">
        <v>5</v>
      </c>
      <c r="AS30" s="0" t="n">
        <v>7</v>
      </c>
      <c r="AV30" s="0" t="n">
        <v>1</v>
      </c>
    </row>
    <row r="31" customFormat="false" ht="13.8" hidden="false" customHeight="false" outlineLevel="0" collapsed="false">
      <c r="A31" s="1" t="n">
        <v>30</v>
      </c>
      <c r="B31" s="0" t="n">
        <v>4</v>
      </c>
      <c r="C31" s="0" t="s">
        <v>8</v>
      </c>
      <c r="D31" s="0" t="n">
        <v>1</v>
      </c>
      <c r="J31" s="0" t="n">
        <v>5</v>
      </c>
      <c r="K31" s="0" t="n">
        <v>3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5</v>
      </c>
      <c r="R31" s="0" t="n">
        <v>0</v>
      </c>
      <c r="S31" s="0" t="n">
        <v>0</v>
      </c>
      <c r="V31" s="0" t="n">
        <v>5</v>
      </c>
      <c r="W31" s="0" t="n">
        <v>1</v>
      </c>
      <c r="X31" s="0" t="n">
        <v>5</v>
      </c>
      <c r="Y31" s="0" t="n">
        <v>5</v>
      </c>
      <c r="Z31" s="0" t="n">
        <v>5</v>
      </c>
      <c r="AA31" s="0" t="n">
        <v>4</v>
      </c>
      <c r="AB31" s="4" t="n">
        <v>5</v>
      </c>
      <c r="AC31" s="0" t="n">
        <v>3</v>
      </c>
      <c r="AD31" s="0" t="n">
        <v>5</v>
      </c>
      <c r="AE31" s="0" t="n">
        <v>2</v>
      </c>
      <c r="AF31" s="0" t="n">
        <v>4</v>
      </c>
      <c r="AG31" s="0" t="n">
        <v>1</v>
      </c>
      <c r="AH31" s="0" t="n">
        <v>1</v>
      </c>
      <c r="AI31" s="0" t="n">
        <v>1</v>
      </c>
      <c r="AJ31" s="0" t="n">
        <v>70</v>
      </c>
      <c r="AK31" s="0" t="n">
        <v>2</v>
      </c>
      <c r="AL31" s="0" t="n">
        <v>2</v>
      </c>
      <c r="AM31" s="0" t="n">
        <v>5</v>
      </c>
      <c r="AN31" s="0" t="n">
        <v>1</v>
      </c>
      <c r="AO31" s="0" t="n">
        <v>4</v>
      </c>
      <c r="AP31" s="0" t="n">
        <v>5</v>
      </c>
      <c r="AQ31" s="0" t="n">
        <v>1</v>
      </c>
      <c r="AR31" s="0" t="n">
        <v>4</v>
      </c>
      <c r="AS31" s="0" t="s">
        <v>38</v>
      </c>
      <c r="AT31" s="0" t="n">
        <v>1</v>
      </c>
      <c r="AU31" s="0" t="n">
        <v>1</v>
      </c>
    </row>
    <row r="32" customFormat="false" ht="13.8" hidden="false" customHeight="false" outlineLevel="0" collapsed="false">
      <c r="A32" s="1" t="n">
        <v>31</v>
      </c>
      <c r="B32" s="0" t="n">
        <v>6</v>
      </c>
      <c r="C32" s="0" t="s">
        <v>10</v>
      </c>
      <c r="H32" s="0" t="n">
        <v>1</v>
      </c>
      <c r="J32" s="0" t="n">
        <v>3</v>
      </c>
      <c r="K32" s="0" t="n">
        <v>5</v>
      </c>
      <c r="M32" s="0" t="n">
        <v>1</v>
      </c>
      <c r="N32" s="0" t="n">
        <v>2</v>
      </c>
      <c r="O32" s="0" t="n">
        <v>2</v>
      </c>
      <c r="P32" s="0" t="n">
        <v>2</v>
      </c>
      <c r="Q32" s="0" t="n">
        <v>3</v>
      </c>
      <c r="R32" s="0" t="n">
        <v>1</v>
      </c>
      <c r="S32" s="0" t="n">
        <v>3</v>
      </c>
      <c r="U32" s="0" t="n">
        <v>1</v>
      </c>
      <c r="V32" s="0" t="n">
        <v>3</v>
      </c>
      <c r="W32" s="0" t="n">
        <v>5</v>
      </c>
      <c r="X32" s="0" t="n">
        <v>2</v>
      </c>
      <c r="Y32" s="0" t="n">
        <v>4</v>
      </c>
      <c r="Z32" s="0" t="n">
        <v>2</v>
      </c>
      <c r="AA32" s="0" t="n">
        <v>2</v>
      </c>
      <c r="AB32" s="4" t="n">
        <v>3</v>
      </c>
      <c r="AC32" s="0" t="n">
        <v>2</v>
      </c>
      <c r="AD32" s="0" t="n">
        <v>2</v>
      </c>
      <c r="AE32" s="0" t="n">
        <v>4</v>
      </c>
      <c r="AF32" s="0" t="n">
        <v>4</v>
      </c>
      <c r="AG32" s="0" t="n">
        <v>3</v>
      </c>
      <c r="AH32" s="0" t="n">
        <v>5</v>
      </c>
      <c r="AI32" s="0" t="n">
        <v>5</v>
      </c>
      <c r="AJ32" s="0" t="n">
        <v>75</v>
      </c>
      <c r="AK32" s="0" t="n">
        <v>4</v>
      </c>
      <c r="AL32" s="0" t="n">
        <v>5</v>
      </c>
      <c r="AN32" s="0" t="n">
        <v>4</v>
      </c>
      <c r="AO32" s="0" t="n">
        <v>4</v>
      </c>
      <c r="AP32" s="0" t="n">
        <v>3</v>
      </c>
      <c r="AQ32" s="0" t="n">
        <v>2</v>
      </c>
      <c r="AR32" s="0" t="n">
        <v>3</v>
      </c>
      <c r="AS32" s="0" t="n">
        <v>6</v>
      </c>
      <c r="AU32" s="0" t="n">
        <v>1</v>
      </c>
    </row>
    <row r="33" customFormat="false" ht="13.8" hidden="false" customHeight="false" outlineLevel="0" collapsed="false">
      <c r="A33" s="1" t="n">
        <v>32</v>
      </c>
      <c r="B33" s="0" t="n">
        <v>3</v>
      </c>
      <c r="C33" s="0" t="s">
        <v>8</v>
      </c>
      <c r="D33" s="0" t="n">
        <v>1</v>
      </c>
      <c r="J33" s="0" t="n">
        <v>5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3</v>
      </c>
      <c r="R33" s="0" t="n">
        <v>0</v>
      </c>
      <c r="S33" s="0" t="n">
        <v>0</v>
      </c>
      <c r="T33" s="0" t="n">
        <v>3</v>
      </c>
      <c r="U33" s="0" t="n">
        <v>3</v>
      </c>
      <c r="V33" s="0" t="n">
        <v>4</v>
      </c>
      <c r="W33" s="0" t="n">
        <v>3</v>
      </c>
      <c r="X33" s="0" t="n">
        <v>5</v>
      </c>
      <c r="Y33" s="0" t="n">
        <v>4</v>
      </c>
      <c r="Z33" s="0" t="n">
        <v>2</v>
      </c>
      <c r="AA33" s="0" t="n">
        <v>1</v>
      </c>
      <c r="AB33" s="4" t="n">
        <v>2</v>
      </c>
      <c r="AC33" s="0" t="n">
        <v>4</v>
      </c>
      <c r="AD33" s="0" t="n">
        <v>3</v>
      </c>
      <c r="AE33" s="0" t="n">
        <v>3</v>
      </c>
      <c r="AG33" s="0" t="n">
        <v>2</v>
      </c>
      <c r="AH33" s="0" t="n">
        <v>1</v>
      </c>
      <c r="AI33" s="0" t="n">
        <v>1</v>
      </c>
      <c r="AK33" s="0" t="n">
        <v>2</v>
      </c>
      <c r="AL33" s="0" t="n">
        <v>4</v>
      </c>
      <c r="AM33" s="0" t="n">
        <v>3</v>
      </c>
      <c r="AN33" s="0" t="n">
        <v>1</v>
      </c>
      <c r="AO33" s="0" t="n">
        <v>1</v>
      </c>
      <c r="AP33" s="0" t="n">
        <v>4</v>
      </c>
      <c r="AQ33" s="0" t="n">
        <v>1</v>
      </c>
      <c r="AR33" s="0" t="n">
        <v>4</v>
      </c>
    </row>
    <row r="34" customFormat="false" ht="13.8" hidden="false" customHeight="false" outlineLevel="0" collapsed="false">
      <c r="A34" s="1" t="n">
        <v>33</v>
      </c>
      <c r="B34" s="0" t="n">
        <v>5</v>
      </c>
      <c r="C34" s="0" t="s">
        <v>8</v>
      </c>
      <c r="D34" s="0" t="n">
        <v>1</v>
      </c>
      <c r="J34" s="0" t="n">
        <v>4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3</v>
      </c>
      <c r="R34" s="0" t="n">
        <v>1</v>
      </c>
      <c r="S34" s="0" t="n">
        <v>1</v>
      </c>
      <c r="T34" s="0" t="n">
        <v>5</v>
      </c>
      <c r="U34" s="0" t="n">
        <v>1</v>
      </c>
      <c r="V34" s="0" t="n">
        <v>5</v>
      </c>
      <c r="W34" s="0" t="n">
        <v>1</v>
      </c>
      <c r="X34" s="0" t="n">
        <v>4</v>
      </c>
      <c r="Y34" s="0" t="n">
        <v>3</v>
      </c>
      <c r="Z34" s="0" t="n">
        <v>3</v>
      </c>
      <c r="AA34" s="0" t="n">
        <v>1</v>
      </c>
      <c r="AB34" s="4" t="n">
        <v>3</v>
      </c>
      <c r="AC34" s="0" t="n">
        <v>4</v>
      </c>
      <c r="AD34" s="0" t="n">
        <v>3</v>
      </c>
      <c r="AE34" s="0" t="n">
        <v>4</v>
      </c>
      <c r="AF34" s="0" t="n">
        <v>2</v>
      </c>
      <c r="AG34" s="0" t="n">
        <v>4</v>
      </c>
      <c r="AH34" s="0" t="n">
        <v>1</v>
      </c>
      <c r="AI34" s="0" t="n">
        <v>1</v>
      </c>
      <c r="AJ34" s="0" t="n">
        <v>70</v>
      </c>
      <c r="AK34" s="0" t="n">
        <v>1</v>
      </c>
      <c r="AL34" s="0" t="n">
        <v>3</v>
      </c>
      <c r="AM34" s="0" t="n">
        <v>4</v>
      </c>
      <c r="AN34" s="0" t="n">
        <v>1</v>
      </c>
      <c r="AO34" s="0" t="n">
        <v>4</v>
      </c>
      <c r="AP34" s="0" t="n">
        <v>4</v>
      </c>
      <c r="AQ34" s="0" t="n">
        <v>1</v>
      </c>
      <c r="AR34" s="0" t="n">
        <v>5</v>
      </c>
      <c r="AS34" s="0" t="n">
        <v>5</v>
      </c>
      <c r="AT34" s="0" t="n">
        <v>1</v>
      </c>
    </row>
    <row r="35" customFormat="false" ht="13.8" hidden="false" customHeight="false" outlineLevel="0" collapsed="false">
      <c r="A35" s="1" t="n">
        <v>34</v>
      </c>
      <c r="C35" s="0" t="s">
        <v>9</v>
      </c>
      <c r="G35" s="0" t="n">
        <v>1</v>
      </c>
      <c r="J35" s="0" t="n">
        <v>5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5</v>
      </c>
      <c r="R35" s="0" t="n">
        <v>1</v>
      </c>
      <c r="S35" s="0" t="n">
        <v>1</v>
      </c>
      <c r="T35" s="0" t="n">
        <v>5</v>
      </c>
      <c r="U35" s="0" t="n">
        <v>1</v>
      </c>
      <c r="V35" s="0" t="n">
        <v>5</v>
      </c>
      <c r="W35" s="0" t="n">
        <v>1</v>
      </c>
      <c r="X35" s="0" t="n">
        <v>2</v>
      </c>
      <c r="Y35" s="0" t="n">
        <v>4</v>
      </c>
      <c r="Z35" s="0" t="n">
        <v>5</v>
      </c>
      <c r="AA35" s="0" t="n">
        <v>3</v>
      </c>
      <c r="AB35" s="4" t="n">
        <v>3</v>
      </c>
      <c r="AC35" s="0" t="n">
        <v>5</v>
      </c>
      <c r="AD35" s="0" t="n">
        <v>4</v>
      </c>
      <c r="AE35" s="0" t="n">
        <v>4</v>
      </c>
      <c r="AF35" s="0" t="n">
        <v>5</v>
      </c>
      <c r="AG35" s="0" t="n">
        <v>3</v>
      </c>
      <c r="AH35" s="0" t="n">
        <v>1</v>
      </c>
      <c r="AI35" s="0" t="n">
        <v>1</v>
      </c>
      <c r="AJ35" s="0" t="n">
        <v>53</v>
      </c>
      <c r="AK35" s="0" t="n">
        <v>3</v>
      </c>
      <c r="AL35" s="0" t="n">
        <v>1</v>
      </c>
      <c r="AM35" s="0" t="n">
        <v>5</v>
      </c>
      <c r="AN35" s="0" t="n">
        <v>1</v>
      </c>
      <c r="AO35" s="0" t="n">
        <v>4</v>
      </c>
      <c r="AP35" s="0" t="n">
        <v>5</v>
      </c>
      <c r="AQ35" s="0" t="n">
        <v>1</v>
      </c>
      <c r="AR35" s="0" t="n">
        <v>5</v>
      </c>
      <c r="AS35" s="0" t="n">
        <v>5</v>
      </c>
      <c r="AT35" s="0" t="n">
        <v>1</v>
      </c>
    </row>
    <row r="36" customFormat="false" ht="13.8" hidden="false" customHeight="false" outlineLevel="0" collapsed="false">
      <c r="A36" s="1" t="n">
        <v>35</v>
      </c>
      <c r="B36" s="0" t="n">
        <v>1</v>
      </c>
      <c r="C36" s="0" t="s">
        <v>10</v>
      </c>
      <c r="H36" s="0" t="n">
        <v>1</v>
      </c>
      <c r="J36" s="0" t="n">
        <v>5</v>
      </c>
      <c r="K36" s="0" t="n">
        <v>1</v>
      </c>
      <c r="L36" s="0" t="n">
        <v>3</v>
      </c>
      <c r="M36" s="0" t="n">
        <v>2</v>
      </c>
      <c r="N36" s="0" t="n">
        <v>2</v>
      </c>
      <c r="O36" s="0" t="n">
        <v>2</v>
      </c>
      <c r="P36" s="0" t="n">
        <v>2</v>
      </c>
      <c r="Q36" s="0" t="n">
        <v>4</v>
      </c>
      <c r="R36" s="0" t="n">
        <v>0</v>
      </c>
      <c r="S36" s="0" t="n">
        <v>0</v>
      </c>
      <c r="V36" s="0" t="n">
        <v>2</v>
      </c>
      <c r="W36" s="0" t="n">
        <v>4</v>
      </c>
      <c r="X36" s="0" t="n">
        <v>1</v>
      </c>
      <c r="Y36" s="0" t="n">
        <v>1</v>
      </c>
      <c r="Z36" s="0" t="n">
        <v>1</v>
      </c>
      <c r="AA36" s="0" t="n">
        <v>2</v>
      </c>
      <c r="AB36" s="4" t="n">
        <v>1</v>
      </c>
      <c r="AC36" s="0" t="n">
        <v>4</v>
      </c>
      <c r="AD36" s="0" t="n">
        <v>2</v>
      </c>
      <c r="AE36" s="0" t="n">
        <v>2</v>
      </c>
      <c r="AF36" s="0" t="n">
        <v>3</v>
      </c>
      <c r="AG36" s="0" t="n">
        <v>2</v>
      </c>
      <c r="AH36" s="0" t="n">
        <v>4</v>
      </c>
      <c r="AI36" s="0" t="n">
        <v>4</v>
      </c>
      <c r="AJ36" s="0" t="n">
        <v>65</v>
      </c>
      <c r="AK36" s="0" t="n">
        <v>3</v>
      </c>
      <c r="AL36" s="0" t="n">
        <v>4</v>
      </c>
      <c r="AM36" s="0" t="n">
        <v>2</v>
      </c>
      <c r="AN36" s="0" t="n">
        <v>3</v>
      </c>
      <c r="AO36" s="0" t="n">
        <v>4</v>
      </c>
      <c r="AP36" s="0" t="n">
        <v>3</v>
      </c>
      <c r="AQ36" s="0" t="n">
        <v>1</v>
      </c>
      <c r="AR36" s="0" t="n">
        <v>2</v>
      </c>
      <c r="AS36" s="0" t="n">
        <v>6</v>
      </c>
      <c r="AU36" s="0" t="n">
        <v>1</v>
      </c>
    </row>
    <row r="37" customFormat="false" ht="13.8" hidden="false" customHeight="false" outlineLevel="0" collapsed="false">
      <c r="A37" s="1" t="n">
        <v>36</v>
      </c>
      <c r="B37" s="0" t="n">
        <v>3</v>
      </c>
      <c r="C37" s="0" t="s">
        <v>8</v>
      </c>
      <c r="D37" s="0" t="n">
        <v>1</v>
      </c>
      <c r="J37" s="0" t="n">
        <v>5</v>
      </c>
      <c r="L37" s="0" t="n">
        <v>1</v>
      </c>
      <c r="M37" s="0" t="n">
        <v>1</v>
      </c>
      <c r="N37" s="0" t="n">
        <v>2</v>
      </c>
      <c r="O37" s="0" t="n">
        <v>1</v>
      </c>
      <c r="P37" s="0" t="n">
        <v>1</v>
      </c>
      <c r="Q37" s="0" t="n">
        <v>5</v>
      </c>
      <c r="R37" s="0" t="n">
        <v>1</v>
      </c>
      <c r="S37" s="0" t="n">
        <v>1</v>
      </c>
      <c r="T37" s="0" t="n">
        <v>5</v>
      </c>
      <c r="U37" s="0" t="n">
        <v>1</v>
      </c>
      <c r="V37" s="0" t="n">
        <v>3</v>
      </c>
      <c r="W37" s="0" t="n">
        <v>3</v>
      </c>
      <c r="X37" s="0" t="n">
        <v>2</v>
      </c>
      <c r="Y37" s="0" t="n">
        <v>5</v>
      </c>
      <c r="Z37" s="0" t="n">
        <v>5</v>
      </c>
      <c r="AA37" s="0" t="n">
        <v>4</v>
      </c>
      <c r="AB37" s="4" t="n">
        <v>4</v>
      </c>
      <c r="AC37" s="0" t="n">
        <v>5</v>
      </c>
      <c r="AD37" s="0" t="n">
        <v>4</v>
      </c>
      <c r="AE37" s="0" t="n">
        <v>5</v>
      </c>
      <c r="AF37" s="0" t="n">
        <v>4</v>
      </c>
      <c r="AG37" s="0" t="n">
        <v>2</v>
      </c>
      <c r="AH37" s="0" t="n">
        <v>4</v>
      </c>
      <c r="AI37" s="0" t="n">
        <v>1</v>
      </c>
      <c r="AJ37" s="0" t="n">
        <v>70</v>
      </c>
      <c r="AK37" s="0" t="n">
        <v>4</v>
      </c>
      <c r="AL37" s="0" t="n">
        <v>2</v>
      </c>
      <c r="AM37" s="0" t="n">
        <v>1</v>
      </c>
      <c r="AN37" s="0" t="n">
        <v>1</v>
      </c>
      <c r="AO37" s="0" t="n">
        <v>4</v>
      </c>
      <c r="AP37" s="0" t="n">
        <v>3</v>
      </c>
      <c r="AQ37" s="0" t="n">
        <v>1</v>
      </c>
      <c r="AR37" s="0" t="n">
        <v>5</v>
      </c>
      <c r="AS37" s="0" t="n">
        <v>5</v>
      </c>
      <c r="AT37" s="0" t="n">
        <v>1</v>
      </c>
    </row>
    <row r="38" customFormat="false" ht="13.8" hidden="false" customHeight="false" outlineLevel="0" collapsed="false">
      <c r="A38" s="1" t="n">
        <v>37</v>
      </c>
      <c r="B38" s="0" t="n">
        <v>4</v>
      </c>
      <c r="C38" s="0" t="s">
        <v>5</v>
      </c>
      <c r="F38" s="0" t="n">
        <v>1</v>
      </c>
      <c r="J38" s="0" t="n">
        <v>5</v>
      </c>
      <c r="L38" s="0" t="n">
        <v>1</v>
      </c>
      <c r="M38" s="0" t="n">
        <v>1</v>
      </c>
      <c r="N38" s="0" t="n">
        <v>3</v>
      </c>
      <c r="O38" s="0" t="n">
        <v>1</v>
      </c>
      <c r="P38" s="0" t="n">
        <v>1</v>
      </c>
      <c r="Q38" s="0" t="n">
        <v>3</v>
      </c>
      <c r="R38" s="0" t="n">
        <v>0</v>
      </c>
      <c r="S38" s="0" t="n">
        <v>0</v>
      </c>
      <c r="T38" s="0" t="n">
        <v>3</v>
      </c>
      <c r="U38" s="0" t="n">
        <v>3</v>
      </c>
      <c r="V38" s="0" t="n">
        <v>4</v>
      </c>
      <c r="W38" s="0" t="n">
        <v>1</v>
      </c>
      <c r="X38" s="0" t="n">
        <v>4</v>
      </c>
      <c r="Y38" s="0" t="n">
        <v>4</v>
      </c>
      <c r="Z38" s="0" t="n">
        <v>4</v>
      </c>
      <c r="AA38" s="0" t="n">
        <v>3</v>
      </c>
      <c r="AB38" s="4" t="n">
        <v>4</v>
      </c>
      <c r="AC38" s="0" t="n">
        <v>4</v>
      </c>
      <c r="AD38" s="0" t="n">
        <v>3</v>
      </c>
      <c r="AE38" s="0" t="n">
        <v>4</v>
      </c>
      <c r="AF38" s="0" t="n">
        <v>4</v>
      </c>
      <c r="AG38" s="0" t="n">
        <v>2</v>
      </c>
      <c r="AH38" s="0" t="n">
        <v>4</v>
      </c>
      <c r="AI38" s="0" t="n">
        <v>2</v>
      </c>
      <c r="AJ38" s="0" t="n">
        <v>60</v>
      </c>
      <c r="AK38" s="0" t="n">
        <v>2</v>
      </c>
      <c r="AL38" s="0" t="n">
        <v>2</v>
      </c>
      <c r="AM38" s="0" t="n">
        <v>4</v>
      </c>
      <c r="AN38" s="0" t="n">
        <v>2</v>
      </c>
      <c r="AO38" s="0" t="n">
        <v>2</v>
      </c>
      <c r="AP38" s="0" t="n">
        <v>3</v>
      </c>
      <c r="AQ38" s="0" t="n">
        <v>1</v>
      </c>
      <c r="AR38" s="0" t="n">
        <v>3</v>
      </c>
      <c r="AS38" s="0" t="s">
        <v>18</v>
      </c>
      <c r="AT38" s="0" t="n">
        <v>1</v>
      </c>
      <c r="AW38" s="0" t="n">
        <v>1</v>
      </c>
    </row>
    <row r="39" customFormat="false" ht="13.8" hidden="false" customHeight="false" outlineLevel="0" collapsed="false">
      <c r="A39" s="1" t="n">
        <v>38</v>
      </c>
      <c r="B39" s="0" t="n">
        <v>2</v>
      </c>
      <c r="C39" s="0" t="s">
        <v>8</v>
      </c>
      <c r="D39" s="0" t="n">
        <v>1</v>
      </c>
      <c r="J39" s="0" t="n">
        <v>5</v>
      </c>
      <c r="M39" s="0" t="n">
        <v>4</v>
      </c>
      <c r="N39" s="0" t="n">
        <v>2</v>
      </c>
      <c r="O39" s="0" t="n">
        <v>2</v>
      </c>
      <c r="P39" s="0" t="n">
        <v>3</v>
      </c>
      <c r="Q39" s="0" t="n">
        <v>4</v>
      </c>
      <c r="R39" s="0" t="n">
        <v>0</v>
      </c>
      <c r="S39" s="0" t="n">
        <v>0</v>
      </c>
      <c r="T39" s="0" t="n">
        <v>3</v>
      </c>
      <c r="U39" s="0" t="n">
        <v>3</v>
      </c>
      <c r="V39" s="0" t="n">
        <v>3</v>
      </c>
      <c r="W39" s="0" t="n">
        <v>3</v>
      </c>
      <c r="X39" s="0" t="n">
        <v>5</v>
      </c>
      <c r="Y39" s="0" t="n">
        <v>5</v>
      </c>
      <c r="Z39" s="0" t="n">
        <v>5</v>
      </c>
      <c r="AA39" s="0" t="n">
        <v>3</v>
      </c>
      <c r="AB39" s="4" t="n">
        <v>3</v>
      </c>
      <c r="AC39" s="0" t="n">
        <v>2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3</v>
      </c>
      <c r="AI39" s="0" t="n">
        <v>3</v>
      </c>
      <c r="AJ39" s="0" t="n">
        <v>70</v>
      </c>
      <c r="AK39" s="0" t="n">
        <v>4</v>
      </c>
      <c r="AL39" s="0" t="n">
        <v>3</v>
      </c>
      <c r="AM39" s="0" t="n">
        <v>3</v>
      </c>
      <c r="AN39" s="0" t="n">
        <v>3</v>
      </c>
      <c r="AO39" s="0" t="n">
        <v>4</v>
      </c>
      <c r="AP39" s="0" t="n">
        <v>4</v>
      </c>
      <c r="AQ39" s="0" t="n">
        <v>3</v>
      </c>
      <c r="AR39" s="0" t="n">
        <v>3</v>
      </c>
      <c r="AS39" s="0" t="n">
        <v>6</v>
      </c>
      <c r="AU39" s="0" t="n">
        <v>1</v>
      </c>
    </row>
    <row r="40" customFormat="false" ht="13.8" hidden="false" customHeight="false" outlineLevel="0" collapsed="false">
      <c r="A40" s="1" t="n">
        <v>39</v>
      </c>
      <c r="B40" s="0" t="n">
        <v>3</v>
      </c>
      <c r="C40" s="0" t="s">
        <v>6</v>
      </c>
      <c r="D40" s="0" t="n">
        <v>1</v>
      </c>
      <c r="H40" s="0" t="n">
        <v>1</v>
      </c>
      <c r="J40" s="0" t="n">
        <v>5</v>
      </c>
      <c r="K40" s="0" t="n">
        <v>3</v>
      </c>
      <c r="L40" s="0" t="n">
        <v>3</v>
      </c>
      <c r="M40" s="0" t="n">
        <v>4</v>
      </c>
      <c r="N40" s="0" t="n">
        <v>2</v>
      </c>
      <c r="O40" s="0" t="n">
        <v>4</v>
      </c>
      <c r="P40" s="0" t="n">
        <v>4</v>
      </c>
      <c r="Q40" s="0" t="n">
        <v>3</v>
      </c>
      <c r="R40" s="0" t="n">
        <v>0</v>
      </c>
      <c r="S40" s="0" t="n">
        <v>0</v>
      </c>
      <c r="T40" s="0" t="n">
        <v>4</v>
      </c>
      <c r="U40" s="0" t="n">
        <v>2</v>
      </c>
      <c r="V40" s="0" t="n">
        <v>2</v>
      </c>
      <c r="W40" s="0" t="n">
        <v>5</v>
      </c>
      <c r="X40" s="0" t="n">
        <v>2</v>
      </c>
      <c r="Y40" s="0" t="n">
        <v>4</v>
      </c>
      <c r="Z40" s="0" t="n">
        <v>1</v>
      </c>
      <c r="AA40" s="0" t="n">
        <v>2</v>
      </c>
      <c r="AB40" s="4" t="n">
        <v>3</v>
      </c>
      <c r="AC40" s="0" t="n">
        <v>4</v>
      </c>
      <c r="AD40" s="0" t="n">
        <v>2</v>
      </c>
      <c r="AE40" s="0" t="n">
        <v>3</v>
      </c>
      <c r="AF40" s="0" t="n">
        <v>3</v>
      </c>
      <c r="AG40" s="0" t="n">
        <v>3</v>
      </c>
      <c r="AH40" s="0" t="n">
        <v>4</v>
      </c>
      <c r="AI40" s="0" t="n">
        <v>4</v>
      </c>
      <c r="AJ40" s="0" t="n">
        <v>50</v>
      </c>
      <c r="AK40" s="0" t="n">
        <v>5</v>
      </c>
      <c r="AL40" s="0" t="n">
        <v>5</v>
      </c>
      <c r="AM40" s="0" t="n">
        <v>2</v>
      </c>
      <c r="AN40" s="0" t="n">
        <v>3</v>
      </c>
      <c r="AO40" s="0" t="n">
        <v>2</v>
      </c>
      <c r="AP40" s="0" t="n">
        <v>4</v>
      </c>
      <c r="AQ40" s="0" t="n">
        <v>4</v>
      </c>
      <c r="AR40" s="0" t="n">
        <v>2</v>
      </c>
      <c r="AS40" s="0" t="n">
        <v>8</v>
      </c>
      <c r="AW40" s="0" t="n">
        <v>1</v>
      </c>
    </row>
    <row r="41" customFormat="false" ht="13.8" hidden="false" customHeight="false" outlineLevel="0" collapsed="false">
      <c r="A41" s="1" t="n">
        <v>40</v>
      </c>
      <c r="C41" s="0" t="s">
        <v>8</v>
      </c>
      <c r="D41" s="0" t="n">
        <v>1</v>
      </c>
      <c r="J41" s="0" t="n">
        <v>5</v>
      </c>
      <c r="L41" s="0" t="n">
        <v>2</v>
      </c>
      <c r="M41" s="0" t="n">
        <v>3</v>
      </c>
      <c r="N41" s="0" t="n">
        <v>3</v>
      </c>
      <c r="O41" s="0" t="n">
        <v>3</v>
      </c>
      <c r="P41" s="0" t="n">
        <v>2</v>
      </c>
      <c r="Q41" s="0" t="n">
        <v>5</v>
      </c>
      <c r="R41" s="0" t="n">
        <v>0</v>
      </c>
      <c r="S41" s="0" t="n">
        <v>0</v>
      </c>
      <c r="T41" s="0" t="n">
        <v>2</v>
      </c>
      <c r="U41" s="0" t="n">
        <v>4</v>
      </c>
      <c r="V41" s="0" t="n">
        <v>5</v>
      </c>
      <c r="W41" s="0" t="n">
        <v>2</v>
      </c>
      <c r="X41" s="0" t="n">
        <v>5</v>
      </c>
      <c r="Y41" s="0" t="n">
        <v>5</v>
      </c>
      <c r="Z41" s="0" t="n">
        <v>5</v>
      </c>
      <c r="AA41" s="0" t="n">
        <v>4</v>
      </c>
      <c r="AB41" s="4" t="n">
        <v>4</v>
      </c>
      <c r="AC41" s="0" t="n">
        <v>2</v>
      </c>
      <c r="AD41" s="0" t="n">
        <v>5</v>
      </c>
      <c r="AE41" s="0" t="n">
        <v>3</v>
      </c>
      <c r="AF41" s="0" t="n">
        <v>3</v>
      </c>
      <c r="AG41" s="0" t="n">
        <v>2</v>
      </c>
      <c r="AH41" s="0" t="n">
        <v>2</v>
      </c>
      <c r="AI41" s="0" t="n">
        <v>3</v>
      </c>
      <c r="AJ41" s="0" t="n">
        <v>75</v>
      </c>
      <c r="AK41" s="0" t="n">
        <v>4</v>
      </c>
      <c r="AL41" s="0" t="n">
        <v>4</v>
      </c>
      <c r="AM41" s="0" t="n">
        <v>5</v>
      </c>
      <c r="AN41" s="0" t="n">
        <v>2</v>
      </c>
      <c r="AO41" s="0" t="n">
        <v>4</v>
      </c>
      <c r="AP41" s="0" t="n">
        <v>4</v>
      </c>
      <c r="AQ41" s="0" t="n">
        <v>1</v>
      </c>
      <c r="AR41" s="0" t="n">
        <v>5</v>
      </c>
      <c r="AS41" s="0" t="n">
        <v>5</v>
      </c>
      <c r="AT41" s="0" t="n">
        <v>1</v>
      </c>
    </row>
    <row r="42" customFormat="false" ht="13.8" hidden="false" customHeight="false" outlineLevel="0" collapsed="false">
      <c r="A42" s="1" t="n">
        <v>41</v>
      </c>
      <c r="B42" s="0" t="n">
        <v>3</v>
      </c>
      <c r="C42" s="0" t="s">
        <v>9</v>
      </c>
      <c r="G42" s="0" t="n">
        <v>1</v>
      </c>
      <c r="J42" s="0" t="n">
        <v>5</v>
      </c>
      <c r="L42" s="0" t="n">
        <v>5</v>
      </c>
      <c r="M42" s="0" t="n">
        <v>1</v>
      </c>
      <c r="N42" s="0" t="n">
        <v>2</v>
      </c>
      <c r="O42" s="0" t="n">
        <v>4</v>
      </c>
      <c r="P42" s="0" t="n">
        <v>2</v>
      </c>
      <c r="Q42" s="0" t="n">
        <v>3</v>
      </c>
      <c r="R42" s="0" t="n">
        <v>0</v>
      </c>
      <c r="S42" s="0" t="n">
        <v>0</v>
      </c>
      <c r="T42" s="0" t="n">
        <v>5</v>
      </c>
      <c r="U42" s="0" t="n">
        <v>1</v>
      </c>
      <c r="V42" s="0" t="n">
        <v>3</v>
      </c>
      <c r="W42" s="0" t="n">
        <v>3</v>
      </c>
      <c r="X42" s="0" t="n">
        <v>5</v>
      </c>
      <c r="Y42" s="0" t="n">
        <v>4</v>
      </c>
      <c r="Z42" s="0" t="n">
        <v>4</v>
      </c>
      <c r="AA42" s="0" t="n">
        <v>3</v>
      </c>
      <c r="AB42" s="4" t="n">
        <v>3</v>
      </c>
      <c r="AC42" s="0" t="n">
        <v>3</v>
      </c>
      <c r="AD42" s="0" t="n">
        <v>3</v>
      </c>
      <c r="AE42" s="0" t="n">
        <v>4</v>
      </c>
      <c r="AF42" s="0" t="n">
        <v>3</v>
      </c>
      <c r="AG42" s="0" t="n">
        <v>1</v>
      </c>
      <c r="AH42" s="0" t="n">
        <v>4</v>
      </c>
      <c r="AI42" s="0" t="n">
        <v>3</v>
      </c>
      <c r="AJ42" s="0" t="n">
        <v>65</v>
      </c>
      <c r="AK42" s="0" t="n">
        <v>2</v>
      </c>
      <c r="AL42" s="0" t="n">
        <v>4</v>
      </c>
      <c r="AM42" s="0" t="n">
        <v>4</v>
      </c>
      <c r="AN42" s="0" t="n">
        <v>2</v>
      </c>
      <c r="AO42" s="0" t="n">
        <v>4</v>
      </c>
      <c r="AP42" s="0" t="n">
        <v>5</v>
      </c>
      <c r="AQ42" s="0" t="n">
        <v>1</v>
      </c>
      <c r="AR42" s="0" t="n">
        <v>5</v>
      </c>
      <c r="AS42" s="0" t="n">
        <v>6</v>
      </c>
      <c r="AU42" s="0" t="n">
        <v>1</v>
      </c>
    </row>
    <row r="43" customFormat="false" ht="13.8" hidden="false" customHeight="false" outlineLevel="0" collapsed="false">
      <c r="A43" s="1" t="n">
        <v>42</v>
      </c>
      <c r="C43" s="0" t="s">
        <v>15</v>
      </c>
      <c r="D43" s="0" t="n">
        <v>1</v>
      </c>
      <c r="H43" s="0" t="n">
        <v>1</v>
      </c>
      <c r="J43" s="0" t="n">
        <v>2</v>
      </c>
      <c r="K43" s="0" t="n">
        <v>4</v>
      </c>
      <c r="L43" s="0" t="n">
        <v>5</v>
      </c>
      <c r="M43" s="0" t="n">
        <v>5</v>
      </c>
      <c r="N43" s="0" t="n">
        <v>4</v>
      </c>
      <c r="O43" s="0" t="n">
        <v>3</v>
      </c>
      <c r="Q43" s="0" t="n">
        <v>1</v>
      </c>
      <c r="R43" s="0" t="n">
        <v>0</v>
      </c>
      <c r="S43" s="0" t="n">
        <v>0</v>
      </c>
      <c r="T43" s="0" t="n">
        <v>5</v>
      </c>
      <c r="U43" s="0" t="n">
        <v>1</v>
      </c>
      <c r="V43" s="0" t="n">
        <v>1</v>
      </c>
      <c r="W43" s="0" t="n">
        <v>5</v>
      </c>
      <c r="X43" s="0" t="n">
        <v>3</v>
      </c>
      <c r="Y43" s="0" t="n">
        <v>3</v>
      </c>
      <c r="Z43" s="0" t="n">
        <v>2</v>
      </c>
      <c r="AA43" s="0" t="n">
        <v>3</v>
      </c>
      <c r="AB43" s="4" t="n">
        <v>2</v>
      </c>
      <c r="AC43" s="0" t="n">
        <v>5</v>
      </c>
      <c r="AD43" s="0" t="n">
        <v>2</v>
      </c>
      <c r="AE43" s="0" t="n">
        <v>2</v>
      </c>
      <c r="AF43" s="0" t="n">
        <v>2</v>
      </c>
      <c r="AG43" s="0" t="n">
        <v>5</v>
      </c>
      <c r="AH43" s="0" t="n">
        <v>5</v>
      </c>
      <c r="AI43" s="0" t="n">
        <v>5</v>
      </c>
      <c r="AJ43" s="0" t="n">
        <v>95</v>
      </c>
      <c r="AK43" s="0" t="n">
        <v>3</v>
      </c>
      <c r="AL43" s="0" t="n">
        <v>5</v>
      </c>
      <c r="AM43" s="0" t="n">
        <v>1</v>
      </c>
      <c r="AN43" s="0" t="n">
        <v>3</v>
      </c>
      <c r="AO43" s="0" t="n">
        <v>3</v>
      </c>
      <c r="AP43" s="0" t="n">
        <v>1</v>
      </c>
      <c r="AQ43" s="0" t="n">
        <v>4</v>
      </c>
      <c r="AR43" s="0" t="n">
        <v>1</v>
      </c>
      <c r="AS43" s="0" t="n">
        <v>8</v>
      </c>
      <c r="AW43" s="0" t="n">
        <v>1</v>
      </c>
    </row>
    <row r="44" customFormat="false" ht="13.8" hidden="false" customHeight="false" outlineLevel="0" collapsed="false">
      <c r="A44" s="1" t="n">
        <v>43</v>
      </c>
      <c r="B44" s="0" t="n">
        <v>1</v>
      </c>
      <c r="C44" s="0" t="s">
        <v>9</v>
      </c>
      <c r="G44" s="0" t="n">
        <v>1</v>
      </c>
      <c r="J44" s="0" t="n">
        <v>5</v>
      </c>
      <c r="L44" s="0" t="n">
        <v>2</v>
      </c>
      <c r="M44" s="0" t="n">
        <v>1</v>
      </c>
      <c r="N44" s="0" t="n">
        <v>4</v>
      </c>
      <c r="O44" s="0" t="n">
        <v>3</v>
      </c>
      <c r="P44" s="0" t="n">
        <v>2</v>
      </c>
      <c r="Q44" s="0" t="n">
        <v>4</v>
      </c>
      <c r="T44" s="0" t="n">
        <v>4</v>
      </c>
      <c r="U44" s="0" t="n">
        <v>2</v>
      </c>
      <c r="V44" s="0" t="n">
        <v>1</v>
      </c>
      <c r="W44" s="0" t="n">
        <v>3</v>
      </c>
      <c r="X44" s="0" t="n">
        <v>4</v>
      </c>
      <c r="Y44" s="0" t="n">
        <v>1</v>
      </c>
      <c r="Z44" s="0" t="n">
        <v>3</v>
      </c>
      <c r="AA44" s="0" t="n">
        <v>3</v>
      </c>
      <c r="AB44" s="4" t="n">
        <v>3</v>
      </c>
      <c r="AC44" s="0" t="n">
        <v>2</v>
      </c>
      <c r="AD44" s="0" t="n">
        <v>3</v>
      </c>
      <c r="AE44" s="0" t="n">
        <v>4</v>
      </c>
      <c r="AF44" s="0" t="n">
        <v>4</v>
      </c>
      <c r="AG44" s="0" t="n">
        <v>3</v>
      </c>
      <c r="AH44" s="0" t="n">
        <v>4</v>
      </c>
      <c r="AI44" s="0" t="n">
        <v>4</v>
      </c>
      <c r="AJ44" s="0" t="n">
        <v>70</v>
      </c>
      <c r="AK44" s="0" t="n">
        <v>3</v>
      </c>
      <c r="AL44" s="0" t="n">
        <v>4</v>
      </c>
      <c r="AM44" s="0" t="n">
        <v>2</v>
      </c>
      <c r="AN44" s="0" t="n">
        <v>1</v>
      </c>
      <c r="AO44" s="0" t="n">
        <v>4</v>
      </c>
      <c r="AP44" s="0" t="n">
        <v>1</v>
      </c>
      <c r="AQ44" s="0" t="n">
        <v>1</v>
      </c>
      <c r="AR44" s="0" t="n">
        <v>3</v>
      </c>
      <c r="AS44" s="0" t="s">
        <v>19</v>
      </c>
      <c r="AU44" s="0" t="n">
        <v>1</v>
      </c>
      <c r="AV44" s="0" t="n">
        <v>1</v>
      </c>
      <c r="AW44" s="0" t="n">
        <v>1</v>
      </c>
    </row>
    <row r="45" customFormat="false" ht="13.8" hidden="false" customHeight="false" outlineLevel="0" collapsed="false">
      <c r="A45" s="1" t="n">
        <v>44</v>
      </c>
      <c r="B45" s="0" t="n">
        <v>2</v>
      </c>
      <c r="C45" s="0" t="s">
        <v>10</v>
      </c>
      <c r="H45" s="0" t="n">
        <v>1</v>
      </c>
      <c r="J45" s="0" t="n">
        <v>5</v>
      </c>
      <c r="K45" s="0" t="n">
        <v>5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3</v>
      </c>
      <c r="R45" s="0" t="n">
        <v>1</v>
      </c>
      <c r="S45" s="0" t="n">
        <v>2</v>
      </c>
      <c r="T45" s="0" t="n">
        <v>5</v>
      </c>
      <c r="U45" s="0" t="n">
        <v>1</v>
      </c>
      <c r="V45" s="0" t="n">
        <v>1</v>
      </c>
      <c r="W45" s="0" t="n">
        <v>5</v>
      </c>
      <c r="X45" s="0" t="n">
        <v>1</v>
      </c>
      <c r="Y45" s="0" t="n">
        <v>4</v>
      </c>
      <c r="Z45" s="0" t="n">
        <v>4</v>
      </c>
      <c r="AA45" s="0" t="n">
        <v>1</v>
      </c>
      <c r="AB45" s="4" t="n">
        <v>1</v>
      </c>
      <c r="AC45" s="0" t="n">
        <v>4</v>
      </c>
      <c r="AD45" s="0" t="n">
        <v>1</v>
      </c>
      <c r="AE45" s="0" t="n">
        <v>4</v>
      </c>
      <c r="AF45" s="0" t="n">
        <v>4</v>
      </c>
      <c r="AG45" s="0" t="n">
        <v>2</v>
      </c>
      <c r="AH45" s="0" t="n">
        <v>4</v>
      </c>
      <c r="AI45" s="0" t="n">
        <v>4</v>
      </c>
      <c r="AJ45" s="0" t="n">
        <v>90</v>
      </c>
      <c r="AK45" s="0" t="n">
        <v>1</v>
      </c>
      <c r="AL45" s="0" t="n">
        <v>5</v>
      </c>
      <c r="AM45" s="0" t="n">
        <v>1</v>
      </c>
      <c r="AN45" s="0" t="n">
        <v>3</v>
      </c>
      <c r="AO45" s="0" t="n">
        <v>5</v>
      </c>
      <c r="AP45" s="0" t="n">
        <v>1</v>
      </c>
      <c r="AQ45" s="0" t="n">
        <v>1</v>
      </c>
      <c r="AR45" s="0" t="n">
        <v>2</v>
      </c>
      <c r="AS45" s="0" t="n">
        <v>7</v>
      </c>
      <c r="AV45" s="0" t="n">
        <v>1</v>
      </c>
    </row>
    <row r="46" customFormat="false" ht="13.8" hidden="false" customHeight="false" outlineLevel="0" collapsed="false">
      <c r="A46" s="1" t="n">
        <v>45</v>
      </c>
      <c r="B46" s="0" t="n">
        <v>3</v>
      </c>
      <c r="C46" s="0" t="s">
        <v>5</v>
      </c>
      <c r="F46" s="0" t="n">
        <v>1</v>
      </c>
      <c r="L46" s="0" t="n">
        <v>2</v>
      </c>
      <c r="M46" s="0" t="n">
        <v>1</v>
      </c>
      <c r="N46" s="0" t="n">
        <v>2</v>
      </c>
      <c r="O46" s="0" t="n">
        <v>2</v>
      </c>
      <c r="P46" s="0" t="n">
        <v>2</v>
      </c>
      <c r="Q46" s="0" t="n">
        <v>4</v>
      </c>
      <c r="R46" s="0" t="n">
        <v>0</v>
      </c>
      <c r="S46" s="0" t="n">
        <v>0</v>
      </c>
      <c r="T46" s="0" t="n">
        <v>4</v>
      </c>
      <c r="U46" s="0" t="n">
        <v>3</v>
      </c>
      <c r="V46" s="0" t="n">
        <v>3</v>
      </c>
      <c r="W46" s="0" t="n">
        <v>3</v>
      </c>
      <c r="X46" s="0" t="n">
        <v>4</v>
      </c>
      <c r="Y46" s="0" t="n">
        <v>4</v>
      </c>
      <c r="Z46" s="0" t="n">
        <v>4</v>
      </c>
      <c r="AA46" s="0" t="n">
        <v>3</v>
      </c>
      <c r="AB46" s="4" t="n">
        <v>3</v>
      </c>
      <c r="AC46" s="0" t="n">
        <v>4</v>
      </c>
      <c r="AD46" s="0" t="n">
        <v>3</v>
      </c>
      <c r="AE46" s="0" t="n">
        <v>4</v>
      </c>
      <c r="AF46" s="0" t="n">
        <v>3</v>
      </c>
      <c r="AG46" s="0" t="n">
        <v>4</v>
      </c>
      <c r="AH46" s="0" t="n">
        <v>2</v>
      </c>
      <c r="AI46" s="0" t="n">
        <v>2</v>
      </c>
      <c r="AJ46" s="0" t="n">
        <v>65</v>
      </c>
      <c r="AK46" s="0" t="n">
        <v>2</v>
      </c>
      <c r="AL46" s="0" t="n">
        <v>3</v>
      </c>
      <c r="AM46" s="0" t="n">
        <v>3</v>
      </c>
      <c r="AN46" s="0" t="n">
        <v>1</v>
      </c>
      <c r="AO46" s="0" t="n">
        <v>4</v>
      </c>
      <c r="AP46" s="0" t="n">
        <v>2</v>
      </c>
      <c r="AQ46" s="0" t="n">
        <v>1</v>
      </c>
      <c r="AR46" s="0" t="n">
        <v>3</v>
      </c>
      <c r="AS46" s="0" t="s">
        <v>19</v>
      </c>
      <c r="AU46" s="0" t="n">
        <v>1</v>
      </c>
      <c r="AV46" s="0" t="n">
        <v>1</v>
      </c>
      <c r="AW46" s="0" t="n">
        <v>1</v>
      </c>
    </row>
    <row r="47" customFormat="false" ht="13.8" hidden="false" customHeight="false" outlineLevel="0" collapsed="false">
      <c r="A47" s="1" t="n">
        <v>46</v>
      </c>
      <c r="B47" s="0" t="n">
        <v>11</v>
      </c>
      <c r="C47" s="0" t="s">
        <v>9</v>
      </c>
      <c r="G47" s="0" t="n">
        <v>1</v>
      </c>
      <c r="J47" s="0" t="n">
        <v>5</v>
      </c>
      <c r="L47" s="0" t="n">
        <v>1</v>
      </c>
      <c r="M47" s="0" t="n">
        <v>3</v>
      </c>
      <c r="N47" s="0" t="n">
        <v>1</v>
      </c>
      <c r="O47" s="0" t="n">
        <v>1</v>
      </c>
      <c r="P47" s="0" t="n">
        <v>1</v>
      </c>
      <c r="Q47" s="0" t="n">
        <v>5</v>
      </c>
      <c r="R47" s="0" t="n">
        <v>0</v>
      </c>
      <c r="S47" s="0" t="n">
        <v>0</v>
      </c>
      <c r="T47" s="0" t="n">
        <v>3</v>
      </c>
      <c r="U47" s="0" t="n">
        <v>3</v>
      </c>
      <c r="V47" s="0" t="n">
        <v>3</v>
      </c>
      <c r="W47" s="0" t="n">
        <v>2</v>
      </c>
      <c r="X47" s="0" t="n">
        <v>4</v>
      </c>
      <c r="Y47" s="0" t="n">
        <v>4</v>
      </c>
      <c r="Z47" s="0" t="n">
        <v>3</v>
      </c>
      <c r="AA47" s="0" t="n">
        <v>2</v>
      </c>
      <c r="AB47" s="4" t="n">
        <v>3</v>
      </c>
      <c r="AC47" s="0" t="n">
        <v>4</v>
      </c>
      <c r="AD47" s="0" t="n">
        <v>1</v>
      </c>
      <c r="AE47" s="0" t="n">
        <v>3</v>
      </c>
      <c r="AF47" s="0" t="n">
        <v>3</v>
      </c>
      <c r="AG47" s="0" t="n">
        <v>1</v>
      </c>
      <c r="AH47" s="0" t="n">
        <v>1</v>
      </c>
      <c r="AI47" s="0" t="n">
        <v>1</v>
      </c>
      <c r="AJ47" s="0" t="n">
        <v>50</v>
      </c>
      <c r="AK47" s="0" t="n">
        <v>4</v>
      </c>
      <c r="AL47" s="0" t="n">
        <v>5</v>
      </c>
      <c r="AM47" s="0" t="n">
        <v>1</v>
      </c>
      <c r="AN47" s="0" t="n">
        <v>3</v>
      </c>
      <c r="AO47" s="0" t="n">
        <v>3</v>
      </c>
      <c r="AP47" s="0" t="n">
        <v>3</v>
      </c>
      <c r="AQ47" s="0" t="n">
        <v>2</v>
      </c>
      <c r="AR47" s="0" t="n">
        <v>3</v>
      </c>
      <c r="AS47" s="0" t="s">
        <v>18</v>
      </c>
      <c r="AT47" s="0" t="n">
        <v>1</v>
      </c>
      <c r="AW47" s="0" t="n">
        <v>1</v>
      </c>
    </row>
    <row r="48" customFormat="false" ht="13.8" hidden="false" customHeight="false" outlineLevel="0" collapsed="false">
      <c r="A48" s="1" t="n">
        <v>47</v>
      </c>
      <c r="B48" s="0" t="n">
        <v>3</v>
      </c>
      <c r="C48" s="0" t="s">
        <v>8</v>
      </c>
      <c r="D48" s="0" t="n">
        <v>1</v>
      </c>
      <c r="J48" s="0" t="n">
        <v>5</v>
      </c>
      <c r="L48" s="0" t="n">
        <v>2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3</v>
      </c>
      <c r="R48" s="0" t="n">
        <v>0</v>
      </c>
      <c r="S48" s="0" t="n">
        <v>0</v>
      </c>
      <c r="X48" s="0" t="n">
        <v>3</v>
      </c>
      <c r="Y48" s="0" t="n">
        <v>4</v>
      </c>
      <c r="Z48" s="0" t="n">
        <v>5</v>
      </c>
      <c r="AA48" s="0" t="n">
        <v>1</v>
      </c>
      <c r="AB48" s="4" t="n">
        <v>1</v>
      </c>
      <c r="AC48" s="0" t="n">
        <v>4</v>
      </c>
      <c r="AD48" s="0" t="n">
        <v>1</v>
      </c>
      <c r="AE48" s="0" t="n">
        <v>5</v>
      </c>
      <c r="AF48" s="0" t="n">
        <v>3</v>
      </c>
      <c r="AG48" s="0" t="n">
        <v>1</v>
      </c>
      <c r="AH48" s="0" t="n">
        <v>2</v>
      </c>
      <c r="AI48" s="0" t="n">
        <v>2</v>
      </c>
      <c r="AJ48" s="0" t="n">
        <v>70</v>
      </c>
      <c r="AK48" s="0" t="n">
        <v>3</v>
      </c>
      <c r="AL48" s="0" t="n">
        <v>2</v>
      </c>
      <c r="AM48" s="0" t="n">
        <v>4</v>
      </c>
      <c r="AN48" s="0" t="n">
        <v>1</v>
      </c>
      <c r="AO48" s="0" t="n">
        <v>4</v>
      </c>
      <c r="AP48" s="0" t="n">
        <v>5</v>
      </c>
      <c r="AQ48" s="0" t="n">
        <v>1</v>
      </c>
      <c r="AR48" s="0" t="n">
        <v>3</v>
      </c>
      <c r="AS48" s="0" t="n">
        <v>8</v>
      </c>
      <c r="AW48" s="0" t="n">
        <v>1</v>
      </c>
    </row>
    <row r="49" customFormat="false" ht="13.8" hidden="false" customHeight="false" outlineLevel="0" collapsed="false">
      <c r="A49" s="1" t="n">
        <v>48</v>
      </c>
      <c r="B49" s="0" t="n">
        <v>1</v>
      </c>
      <c r="C49" s="0" t="s">
        <v>8</v>
      </c>
      <c r="D49" s="0" t="n">
        <v>1</v>
      </c>
      <c r="J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5</v>
      </c>
      <c r="R49" s="0" t="n">
        <v>0</v>
      </c>
      <c r="S49" s="0" t="n">
        <v>0</v>
      </c>
      <c r="T49" s="0" t="n">
        <v>2</v>
      </c>
      <c r="U49" s="0" t="n">
        <v>2</v>
      </c>
      <c r="V49" s="0" t="n">
        <v>4</v>
      </c>
      <c r="W49" s="0" t="n">
        <v>3</v>
      </c>
      <c r="X49" s="0" t="n">
        <v>4</v>
      </c>
      <c r="Y49" s="0" t="n">
        <v>4</v>
      </c>
      <c r="Z49" s="0" t="n">
        <v>3</v>
      </c>
      <c r="AA49" s="0" t="n">
        <v>2</v>
      </c>
      <c r="AB49" s="4"/>
      <c r="AE49" s="0" t="n">
        <v>4</v>
      </c>
      <c r="AF49" s="0" t="n">
        <v>4</v>
      </c>
      <c r="AG49" s="0" t="n">
        <v>1</v>
      </c>
      <c r="AH49" s="0" t="n">
        <v>2</v>
      </c>
      <c r="AJ49" s="0" t="n">
        <v>60</v>
      </c>
      <c r="AK49" s="0" t="n">
        <v>2</v>
      </c>
      <c r="AL49" s="0" t="n">
        <v>4</v>
      </c>
      <c r="AM49" s="0" t="n">
        <v>5</v>
      </c>
      <c r="AN49" s="0" t="n">
        <v>2</v>
      </c>
      <c r="AO49" s="0" t="n">
        <v>4</v>
      </c>
      <c r="AP49" s="0" t="n">
        <v>5</v>
      </c>
      <c r="AQ49" s="0" t="n">
        <v>1</v>
      </c>
      <c r="AR49" s="0" t="n">
        <v>4</v>
      </c>
      <c r="AS49" s="0" t="n">
        <v>5</v>
      </c>
      <c r="AT49" s="0" t="n">
        <v>1</v>
      </c>
    </row>
    <row r="50" customFormat="false" ht="13.8" hidden="false" customHeight="false" outlineLevel="0" collapsed="false">
      <c r="A50" s="1" t="n">
        <v>49</v>
      </c>
      <c r="B50" s="0" t="n">
        <v>1</v>
      </c>
      <c r="C50" s="0" t="s">
        <v>5</v>
      </c>
      <c r="F50" s="0" t="n">
        <v>1</v>
      </c>
      <c r="J50" s="0" t="n">
        <v>5</v>
      </c>
      <c r="L50" s="0" t="n">
        <v>3</v>
      </c>
      <c r="M50" s="0" t="n">
        <v>3</v>
      </c>
      <c r="N50" s="0" t="n">
        <v>2</v>
      </c>
      <c r="O50" s="0" t="n">
        <v>3</v>
      </c>
      <c r="P50" s="0" t="n">
        <v>2</v>
      </c>
      <c r="Q50" s="0" t="n">
        <v>4</v>
      </c>
      <c r="R50" s="0" t="n">
        <v>0</v>
      </c>
      <c r="S50" s="0" t="n">
        <v>0</v>
      </c>
      <c r="V50" s="0" t="n">
        <v>4</v>
      </c>
      <c r="W50" s="0" t="n">
        <v>2</v>
      </c>
      <c r="X50" s="0" t="n">
        <v>5</v>
      </c>
      <c r="Y50" s="0" t="n">
        <v>4</v>
      </c>
      <c r="Z50" s="0" t="n">
        <v>3</v>
      </c>
      <c r="AA50" s="0" t="n">
        <v>3</v>
      </c>
      <c r="AB50" s="4" t="n">
        <v>3</v>
      </c>
      <c r="AC50" s="0" t="n">
        <v>3</v>
      </c>
      <c r="AD50" s="0" t="n">
        <v>3</v>
      </c>
      <c r="AE50" s="0" t="n">
        <v>4</v>
      </c>
      <c r="AF50" s="0" t="n">
        <v>4</v>
      </c>
      <c r="AG50" s="0" t="n">
        <v>4</v>
      </c>
      <c r="AH50" s="0" t="n">
        <v>5</v>
      </c>
      <c r="AI50" s="0" t="n">
        <v>4</v>
      </c>
      <c r="AJ50" s="0" t="n">
        <v>70</v>
      </c>
      <c r="AK50" s="0" t="n">
        <v>4</v>
      </c>
      <c r="AL50" s="0" t="n">
        <v>4</v>
      </c>
      <c r="AM50" s="0" t="n">
        <v>4</v>
      </c>
      <c r="AN50" s="0" t="n">
        <v>3</v>
      </c>
      <c r="AO50" s="0" t="n">
        <v>4</v>
      </c>
      <c r="AP50" s="0" t="n">
        <v>4</v>
      </c>
      <c r="AQ50" s="0" t="n">
        <v>3</v>
      </c>
      <c r="AR50" s="0" t="n">
        <v>3</v>
      </c>
      <c r="AS50" s="0" t="n">
        <v>8</v>
      </c>
      <c r="AW50" s="0" t="n">
        <v>1</v>
      </c>
    </row>
    <row r="51" customFormat="false" ht="13.8" hidden="false" customHeight="false" outlineLevel="0" collapsed="false">
      <c r="A51" s="1" t="n">
        <v>50</v>
      </c>
      <c r="B51" s="0" t="n">
        <v>6</v>
      </c>
      <c r="C51" s="0" t="s">
        <v>10</v>
      </c>
      <c r="H51" s="0" t="n">
        <v>1</v>
      </c>
      <c r="J51" s="0" t="n">
        <v>5</v>
      </c>
      <c r="K51" s="0" t="n">
        <v>1</v>
      </c>
      <c r="L51" s="0" t="n">
        <v>2</v>
      </c>
      <c r="M51" s="0" t="n">
        <v>4</v>
      </c>
      <c r="N51" s="0" t="n">
        <v>3</v>
      </c>
      <c r="O51" s="0" t="n">
        <v>3</v>
      </c>
      <c r="P51" s="0" t="n">
        <v>2</v>
      </c>
      <c r="Q51" s="0" t="n">
        <v>3</v>
      </c>
      <c r="R51" s="0" t="n">
        <v>0</v>
      </c>
      <c r="S51" s="0" t="n">
        <v>0</v>
      </c>
      <c r="T51" s="0" t="n">
        <v>4</v>
      </c>
      <c r="U51" s="0" t="n">
        <v>2</v>
      </c>
      <c r="V51" s="0" t="n">
        <v>2</v>
      </c>
      <c r="W51" s="0" t="n">
        <v>4</v>
      </c>
      <c r="X51" s="0" t="n">
        <v>1</v>
      </c>
      <c r="Y51" s="0" t="n">
        <v>1</v>
      </c>
      <c r="Z51" s="0" t="n">
        <v>1</v>
      </c>
      <c r="AA51" s="0" t="n">
        <v>2</v>
      </c>
      <c r="AB51" s="4" t="n">
        <v>3</v>
      </c>
      <c r="AC51" s="0" t="n">
        <v>4</v>
      </c>
      <c r="AD51" s="0" t="n">
        <v>3</v>
      </c>
      <c r="AE51" s="0" t="n">
        <v>2</v>
      </c>
      <c r="AF51" s="0" t="n">
        <v>1</v>
      </c>
      <c r="AG51" s="0" t="n">
        <v>2</v>
      </c>
      <c r="AH51" s="0" t="n">
        <v>3</v>
      </c>
      <c r="AI51" s="0" t="n">
        <v>3</v>
      </c>
      <c r="AJ51" s="0" t="n">
        <v>75</v>
      </c>
      <c r="AK51" s="0" t="n">
        <v>4</v>
      </c>
      <c r="AL51" s="0" t="n">
        <v>5</v>
      </c>
      <c r="AM51" s="0" t="n">
        <v>2</v>
      </c>
      <c r="AN51" s="0" t="n">
        <v>4</v>
      </c>
      <c r="AO51" s="0" t="n">
        <v>2</v>
      </c>
      <c r="AP51" s="0" t="n">
        <v>1</v>
      </c>
      <c r="AQ51" s="0" t="n">
        <v>3</v>
      </c>
      <c r="AR51" s="0" t="n">
        <v>2</v>
      </c>
      <c r="AS51" s="0" t="n">
        <v>8</v>
      </c>
      <c r="AW51" s="0" t="n">
        <v>1</v>
      </c>
    </row>
    <row r="52" customFormat="false" ht="13.8" hidden="false" customHeight="false" outlineLevel="0" collapsed="false">
      <c r="A52" s="1" t="n">
        <v>51</v>
      </c>
      <c r="B52" s="0" t="n">
        <v>6</v>
      </c>
      <c r="C52" s="0" t="s">
        <v>8</v>
      </c>
      <c r="D52" s="0" t="n">
        <v>1</v>
      </c>
      <c r="J52" s="0" t="n">
        <v>3</v>
      </c>
      <c r="K52" s="0" t="n">
        <v>3</v>
      </c>
      <c r="L52" s="0" t="n">
        <v>1</v>
      </c>
      <c r="M52" s="0" t="n">
        <v>1</v>
      </c>
      <c r="N52" s="0" t="n">
        <v>3</v>
      </c>
      <c r="O52" s="0" t="n">
        <v>1</v>
      </c>
      <c r="P52" s="0" t="n">
        <v>1</v>
      </c>
      <c r="Q52" s="0" t="n">
        <v>2</v>
      </c>
      <c r="R52" s="0" t="n">
        <v>1</v>
      </c>
      <c r="S52" s="0" t="n">
        <v>2</v>
      </c>
      <c r="T52" s="0" t="n">
        <v>5</v>
      </c>
      <c r="U52" s="0" t="n">
        <v>1</v>
      </c>
      <c r="V52" s="0" t="n">
        <v>3</v>
      </c>
      <c r="W52" s="0" t="n">
        <v>1</v>
      </c>
      <c r="X52" s="0" t="n">
        <v>1</v>
      </c>
      <c r="Y52" s="0" t="n">
        <v>3</v>
      </c>
      <c r="Z52" s="0" t="n">
        <v>3</v>
      </c>
      <c r="AA52" s="0" t="n">
        <v>3</v>
      </c>
      <c r="AB52" s="4" t="n">
        <v>3</v>
      </c>
      <c r="AC52" s="0" t="n">
        <v>4</v>
      </c>
      <c r="AD52" s="0" t="n">
        <v>4</v>
      </c>
      <c r="AE52" s="0" t="n">
        <v>3</v>
      </c>
      <c r="AF52" s="0" t="n">
        <v>2</v>
      </c>
      <c r="AG52" s="0" t="n">
        <v>4</v>
      </c>
      <c r="AH52" s="0" t="n">
        <v>3</v>
      </c>
      <c r="AI52" s="0" t="n">
        <v>2</v>
      </c>
      <c r="AJ52" s="0" t="n">
        <v>70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</row>
    <row r="53" customFormat="false" ht="13.8" hidden="false" customHeight="false" outlineLevel="0" collapsed="false">
      <c r="A53" s="1" t="n">
        <v>52</v>
      </c>
      <c r="B53" s="0" t="n">
        <v>2</v>
      </c>
      <c r="C53" s="0" t="s">
        <v>8</v>
      </c>
      <c r="D53" s="0" t="n">
        <v>1</v>
      </c>
      <c r="J53" s="0" t="n">
        <v>5</v>
      </c>
      <c r="N53" s="0" t="n">
        <v>1</v>
      </c>
      <c r="P53" s="0" t="n">
        <v>3</v>
      </c>
      <c r="Q53" s="0" t="n">
        <v>5</v>
      </c>
      <c r="R53" s="0" t="n">
        <v>0</v>
      </c>
      <c r="S53" s="0" t="n">
        <v>0</v>
      </c>
      <c r="T53" s="0" t="n">
        <v>4</v>
      </c>
      <c r="U53" s="0" t="n">
        <v>2</v>
      </c>
      <c r="V53" s="0" t="n">
        <v>4</v>
      </c>
      <c r="W53" s="0" t="n">
        <v>2</v>
      </c>
      <c r="X53" s="0" t="n">
        <v>1</v>
      </c>
      <c r="Y53" s="0" t="n">
        <v>4</v>
      </c>
      <c r="Z53" s="0" t="n">
        <v>3</v>
      </c>
      <c r="AA53" s="0" t="n">
        <v>3</v>
      </c>
      <c r="AB53" s="4" t="n">
        <v>3</v>
      </c>
      <c r="AC53" s="0" t="n">
        <v>5</v>
      </c>
      <c r="AD53" s="0" t="n">
        <v>1</v>
      </c>
      <c r="AE53" s="0" t="n">
        <v>2</v>
      </c>
      <c r="AF53" s="0" t="n">
        <v>2</v>
      </c>
      <c r="AG53" s="0" t="n">
        <v>5</v>
      </c>
      <c r="AH53" s="0" t="n">
        <v>2</v>
      </c>
      <c r="AJ53" s="0" t="n">
        <v>75</v>
      </c>
      <c r="AK53" s="0" t="n">
        <v>4</v>
      </c>
      <c r="AL53" s="0" t="n">
        <v>2</v>
      </c>
      <c r="AM53" s="0" t="n">
        <v>3</v>
      </c>
      <c r="AN53" s="0" t="n">
        <v>1</v>
      </c>
      <c r="AO53" s="0" t="n">
        <v>5</v>
      </c>
      <c r="AP53" s="0" t="n">
        <v>4</v>
      </c>
      <c r="AQ53" s="0" t="n">
        <v>2</v>
      </c>
      <c r="AR53" s="0" t="n">
        <v>4</v>
      </c>
      <c r="AS53" s="0" t="s">
        <v>19</v>
      </c>
      <c r="AU53" s="0" t="n">
        <v>1</v>
      </c>
      <c r="AV53" s="0" t="n">
        <v>1</v>
      </c>
      <c r="AW53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5"/>
  <cols>
    <col collapsed="false" hidden="false" max="2" min="1" style="0" width="10.4948979591837"/>
    <col collapsed="false" hidden="false" max="3" min="3" style="5" width="11.1071428571429"/>
    <col collapsed="false" hidden="false" max="4" min="4" style="5" width="12.1836734693878"/>
    <col collapsed="false" hidden="false" max="9" min="5" style="5" width="11.1071428571429"/>
    <col collapsed="false" hidden="false" max="10" min="10" style="6" width="4.78061224489796"/>
    <col collapsed="false" hidden="false" max="1025" min="11" style="0" width="10.4948979591837"/>
  </cols>
  <sheetData>
    <row r="1" customFormat="false" ht="15" hidden="false" customHeight="false" outlineLevel="0" collapsed="false">
      <c r="A1" s="0" t="s">
        <v>39</v>
      </c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A2" s="0" t="s">
        <v>40</v>
      </c>
      <c r="C2" s="0"/>
      <c r="D2" s="0"/>
      <c r="E2" s="0"/>
      <c r="F2" s="0"/>
      <c r="G2" s="0"/>
      <c r="H2" s="0"/>
      <c r="I2" s="0"/>
      <c r="J2" s="1" t="n">
        <f aca="false">+AVERAGE(Rohdaten!B2:BA2)</f>
        <v>3.75510204081633</v>
      </c>
    </row>
    <row r="3" customFormat="false" ht="15" hidden="false" customHeight="false" outlineLevel="0" collapsed="false">
      <c r="A3" s="0" t="s">
        <v>41</v>
      </c>
      <c r="C3" s="0"/>
      <c r="D3" s="0"/>
      <c r="E3" s="0"/>
      <c r="F3" s="0"/>
      <c r="G3" s="0"/>
      <c r="H3" s="0"/>
      <c r="I3" s="0"/>
      <c r="J3" s="0"/>
    </row>
    <row r="4" customFormat="false" ht="15" hidden="false" customHeight="false" outlineLevel="0" collapsed="false">
      <c r="B4" s="0" t="s">
        <v>42</v>
      </c>
      <c r="C4" s="5" t="s">
        <v>43</v>
      </c>
      <c r="D4" s="5" t="s">
        <v>44</v>
      </c>
      <c r="E4" s="5" t="s">
        <v>45</v>
      </c>
      <c r="F4" s="5" t="s">
        <v>46</v>
      </c>
      <c r="G4" s="5" t="s">
        <v>47</v>
      </c>
      <c r="H4" s="5" t="s">
        <v>48</v>
      </c>
      <c r="I4" s="5" t="s">
        <v>49</v>
      </c>
      <c r="J4" s="6" t="s">
        <v>50</v>
      </c>
    </row>
    <row r="5" customFormat="false" ht="15" hidden="false" customHeight="false" outlineLevel="0" collapsed="false">
      <c r="A5" s="0" t="n">
        <v>10</v>
      </c>
      <c r="C5" s="5" t="n">
        <f aca="false">+SUM(COUNTIF(Rohdaten!$B4:$BA4,5))</f>
        <v>37</v>
      </c>
      <c r="D5" s="5" t="n">
        <f aca="false">+SUM(COUNTIF(Rohdaten!$B4:$BA4,4))</f>
        <v>5</v>
      </c>
      <c r="E5" s="5" t="n">
        <f aca="false">+SUM(COUNTIF(Rohdaten!$B4:$BA4,3))</f>
        <v>2</v>
      </c>
      <c r="F5" s="5" t="n">
        <f aca="false">+SUM(COUNTIF(Rohdaten!$B4:$BA4,2))</f>
        <v>5</v>
      </c>
      <c r="G5" s="5" t="n">
        <f aca="false">+SUM(COUNTIF(Rohdaten!$B4:$BA4,1))</f>
        <v>2</v>
      </c>
      <c r="H5" s="0"/>
      <c r="I5" s="5" t="n">
        <f aca="false">+SUM(C5:G5)</f>
        <v>51</v>
      </c>
      <c r="J5" s="7" t="n">
        <f aca="false">+(C5*5+D5*4+E5*3+F5*2+G5*1)/I5</f>
        <v>4.37254901960784</v>
      </c>
    </row>
    <row r="6" customFormat="false" ht="15" hidden="false" customHeight="false" outlineLevel="0" collapsed="false">
      <c r="A6" s="0" t="n">
        <v>20</v>
      </c>
      <c r="C6" s="5" t="n">
        <f aca="false">+SUM(COUNTIF(Rohdaten!$B5:$BA5,5))</f>
        <v>3</v>
      </c>
      <c r="D6" s="5" t="n">
        <f aca="false">+SUM(COUNTIF(Rohdaten!$B5:$BA5,4))</f>
        <v>2</v>
      </c>
      <c r="E6" s="5" t="n">
        <f aca="false">+SUM(COUNTIF(Rohdaten!$B5:$BA5,3))</f>
        <v>6</v>
      </c>
      <c r="F6" s="5" t="n">
        <f aca="false">+SUM(COUNTIF(Rohdaten!$B5:$BA5,2))</f>
        <v>2</v>
      </c>
      <c r="G6" s="5" t="n">
        <f aca="false">+SUM(COUNTIF(Rohdaten!$B5:$BA5,1))</f>
        <v>5</v>
      </c>
      <c r="H6" s="0"/>
      <c r="I6" s="5" t="n">
        <f aca="false">+SUM(C6:G6)</f>
        <v>18</v>
      </c>
      <c r="J6" s="7" t="n">
        <f aca="false">+(C6*5+D6*4+E6*3+F6*2+G6*1)/I6</f>
        <v>2.77777777777778</v>
      </c>
    </row>
    <row r="7" customFormat="false" ht="15" hidden="false" customHeight="false" outlineLevel="0" collapsed="false">
      <c r="A7" s="0" t="n">
        <v>30</v>
      </c>
      <c r="C7" s="5" t="n">
        <f aca="false">+SUM(COUNTIF(Rohdaten!$B6:$BA6,5))</f>
        <v>3</v>
      </c>
      <c r="D7" s="5" t="n">
        <f aca="false">+SUM(COUNTIF(Rohdaten!$B6:$BA6,4))</f>
        <v>4</v>
      </c>
      <c r="E7" s="5" t="n">
        <f aca="false">+SUM(COUNTIF(Rohdaten!$B6:$BA6,3))</f>
        <v>13</v>
      </c>
      <c r="F7" s="5" t="n">
        <f aca="false">+SUM(COUNTIF(Rohdaten!$B6:$BA6,2))</f>
        <v>10</v>
      </c>
      <c r="G7" s="5" t="n">
        <f aca="false">+SUM(COUNTIF(Rohdaten!$B6:$BA6,1))</f>
        <v>14</v>
      </c>
      <c r="H7" s="0"/>
      <c r="I7" s="5" t="n">
        <f aca="false">+SUM(C7:G7)</f>
        <v>44</v>
      </c>
      <c r="J7" s="7" t="n">
        <f aca="false">+(C7*5+D7*4+E7*3+F7*2+G7*1)/I7</f>
        <v>2.36363636363636</v>
      </c>
    </row>
    <row r="8" customFormat="false" ht="15" hidden="false" customHeight="false" outlineLevel="0" collapsed="false">
      <c r="A8" s="0" t="n">
        <v>41</v>
      </c>
      <c r="C8" s="5" t="n">
        <f aca="false">+SUM(COUNTIF(Rohdaten!$B7:$BA7,5))</f>
        <v>2</v>
      </c>
      <c r="D8" s="5" t="n">
        <f aca="false">+SUM(COUNTIF(Rohdaten!$B7:$BA7,4))</f>
        <v>4</v>
      </c>
      <c r="E8" s="5" t="n">
        <f aca="false">+SUM(COUNTIF(Rohdaten!$B7:$BA7,3))</f>
        <v>12</v>
      </c>
      <c r="F8" s="5" t="n">
        <f aca="false">+SUM(COUNTIF(Rohdaten!$B7:$BA7,2))</f>
        <v>1</v>
      </c>
      <c r="G8" s="5" t="n">
        <f aca="false">+SUM(COUNTIF(Rohdaten!$B7:$BA7,1))</f>
        <v>30</v>
      </c>
      <c r="H8" s="0"/>
      <c r="I8" s="5" t="n">
        <f aca="false">+SUM(C8:G8)</f>
        <v>49</v>
      </c>
      <c r="J8" s="7" t="n">
        <f aca="false">+(C8*5+D8*4+E8*3+F8*2+G8*1)/I8</f>
        <v>1.91836734693878</v>
      </c>
    </row>
    <row r="9" customFormat="false" ht="15" hidden="false" customHeight="false" outlineLevel="0" collapsed="false">
      <c r="A9" s="0" t="n">
        <v>42</v>
      </c>
      <c r="C9" s="5" t="n">
        <f aca="false">+SUM(COUNTIF(Rohdaten!$B8:$BA8,5))</f>
        <v>2</v>
      </c>
      <c r="D9" s="5" t="n">
        <f aca="false">+SUM(COUNTIF(Rohdaten!$B8:$BA8,4))</f>
        <v>4</v>
      </c>
      <c r="E9" s="5" t="n">
        <f aca="false">+SUM(COUNTIF(Rohdaten!$B8:$BA8,3))</f>
        <v>8</v>
      </c>
      <c r="F9" s="5" t="n">
        <f aca="false">+SUM(COUNTIF(Rohdaten!$B8:$BA8,2))</f>
        <v>10</v>
      </c>
      <c r="G9" s="5" t="n">
        <f aca="false">+SUM(COUNTIF(Rohdaten!$B8:$BA8,1))</f>
        <v>28</v>
      </c>
      <c r="H9" s="0"/>
      <c r="I9" s="5" t="n">
        <f aca="false">+SUM(C9:G9)</f>
        <v>52</v>
      </c>
      <c r="J9" s="7" t="n">
        <f aca="false">+(C9*5+D9*4+E9*3+F9*2+G9*1)/I9</f>
        <v>1.88461538461538</v>
      </c>
    </row>
    <row r="10" customFormat="false" ht="15" hidden="false" customHeight="false" outlineLevel="0" collapsed="false">
      <c r="A10" s="0" t="n">
        <v>43</v>
      </c>
      <c r="C10" s="5" t="n">
        <f aca="false">+SUM(COUNTIF(Rohdaten!$B9:$BA9,5))</f>
        <v>1</v>
      </c>
      <c r="D10" s="5" t="n">
        <f aca="false">+SUM(COUNTIF(Rohdaten!$B9:$BA9,4))</f>
        <v>3</v>
      </c>
      <c r="E10" s="5" t="n">
        <f aca="false">+SUM(COUNTIF(Rohdaten!$B9:$BA9,3))</f>
        <v>12</v>
      </c>
      <c r="F10" s="5" t="n">
        <f aca="false">+SUM(COUNTIF(Rohdaten!$B9:$BA9,2))</f>
        <v>9</v>
      </c>
      <c r="G10" s="5" t="n">
        <f aca="false">+SUM(COUNTIF(Rohdaten!$B9:$BA9,1))</f>
        <v>24</v>
      </c>
      <c r="H10" s="0"/>
      <c r="I10" s="5" t="n">
        <f aca="false">+SUM(C10:G10)</f>
        <v>49</v>
      </c>
      <c r="J10" s="7" t="n">
        <f aca="false">+(C10*5+D10*4+E10*3+F10*2+G10*1)/I10</f>
        <v>1.93877551020408</v>
      </c>
    </row>
    <row r="11" customFormat="false" ht="15" hidden="false" customHeight="false" outlineLevel="0" collapsed="false">
      <c r="A11" s="0" t="n">
        <v>44</v>
      </c>
      <c r="C11" s="5" t="n">
        <f aca="false">+SUM(COUNTIF(Rohdaten!$B10:$BA10,5))</f>
        <v>0</v>
      </c>
      <c r="D11" s="5" t="n">
        <f aca="false">+SUM(COUNTIF(Rohdaten!$B10:$BA10,4))</f>
        <v>4</v>
      </c>
      <c r="E11" s="5" t="n">
        <f aca="false">+SUM(COUNTIF(Rohdaten!$B10:$BA10,3))</f>
        <v>5</v>
      </c>
      <c r="F11" s="5" t="n">
        <f aca="false">+SUM(COUNTIF(Rohdaten!$B10:$BA10,2))</f>
        <v>19</v>
      </c>
      <c r="G11" s="5" t="n">
        <f aca="false">+SUM(COUNTIF(Rohdaten!$B10:$BA10,1))</f>
        <v>21</v>
      </c>
      <c r="H11" s="0"/>
      <c r="I11" s="5" t="n">
        <f aca="false">+SUM(C11:G11)</f>
        <v>49</v>
      </c>
      <c r="J11" s="7" t="n">
        <f aca="false">+(C11*5+D11*4+E11*3+F11*2+G11*1)/I11</f>
        <v>1.83673469387755</v>
      </c>
    </row>
    <row r="12" customFormat="false" ht="15" hidden="false" customHeight="false" outlineLevel="0" collapsed="false">
      <c r="A12" s="0" t="n">
        <v>45</v>
      </c>
      <c r="C12" s="5" t="n">
        <f aca="false">+SUM(COUNTIF(Rohdaten!$B11:$BA11,5))</f>
        <v>20</v>
      </c>
      <c r="D12" s="5" t="n">
        <f aca="false">+SUM(COUNTIF(Rohdaten!$B11:$BA11,4))</f>
        <v>11</v>
      </c>
      <c r="E12" s="5" t="n">
        <f aca="false">+SUM(COUNTIF(Rohdaten!$B11:$BA11,3))</f>
        <v>14</v>
      </c>
      <c r="F12" s="5" t="n">
        <f aca="false">+SUM(COUNTIF(Rohdaten!$B11:$BA11,2))</f>
        <v>5</v>
      </c>
      <c r="G12" s="5" t="n">
        <f aca="false">+SUM(COUNTIF(Rohdaten!$B11:$BA11,1))</f>
        <v>2</v>
      </c>
      <c r="H12" s="0"/>
      <c r="I12" s="5" t="n">
        <f aca="false">+SUM(C12:G12)</f>
        <v>52</v>
      </c>
      <c r="J12" s="7" t="n">
        <f aca="false">+(C12*5+D12*4+E12*3+F12*2+G12*1)/I12</f>
        <v>3.80769230769231</v>
      </c>
    </row>
    <row r="13" customFormat="false" ht="15" hidden="false" customHeight="false" outlineLevel="0" collapsed="false">
      <c r="A13" s="0" t="n">
        <v>51</v>
      </c>
      <c r="C13" s="0"/>
      <c r="D13" s="0"/>
      <c r="E13" s="0"/>
      <c r="F13" s="0"/>
      <c r="G13" s="5" t="n">
        <f aca="false">+SUM(COUNTIF(Rohdaten!$B12:$BA12,1))</f>
        <v>15</v>
      </c>
      <c r="H13" s="5" t="n">
        <f aca="false">+SUM(COUNTIF(Rohdaten!$B12:$BA12,0))</f>
        <v>36</v>
      </c>
      <c r="I13" s="5" t="n">
        <f aca="false">+G13+H13</f>
        <v>51</v>
      </c>
      <c r="J13" s="7" t="n">
        <f aca="false">+G13/I13</f>
        <v>0.294117647058824</v>
      </c>
      <c r="K13" s="0" t="s">
        <v>51</v>
      </c>
    </row>
    <row r="14" customFormat="false" ht="15" hidden="false" customHeight="false" outlineLevel="0" collapsed="false">
      <c r="A14" s="0" t="n">
        <v>52</v>
      </c>
      <c r="B14" s="5"/>
      <c r="C14" s="0"/>
      <c r="D14" s="0"/>
      <c r="E14" s="0"/>
      <c r="F14" s="0"/>
      <c r="G14" s="0"/>
      <c r="H14" s="5" t="n">
        <f aca="false">+SUM(Rohdaten!B13:BA13)</f>
        <v>34.5</v>
      </c>
      <c r="I14" s="5" t="n">
        <f aca="false">+COUNT(Rohdaten!B13:BA13)</f>
        <v>50</v>
      </c>
      <c r="J14" s="7"/>
      <c r="K14" s="0" t="s">
        <v>52</v>
      </c>
    </row>
    <row r="15" customFormat="false" ht="15" hidden="false" customHeight="false" outlineLevel="0" collapsed="false">
      <c r="A15" s="0" t="n">
        <v>53</v>
      </c>
      <c r="C15" s="5" t="n">
        <f aca="false">+SUM(COUNTIF(Rohdaten!$B14:$BA14,5))</f>
        <v>16</v>
      </c>
      <c r="D15" s="5" t="n">
        <f aca="false">+SUM(COUNTIF(Rohdaten!$B14:$BA14,4))</f>
        <v>11</v>
      </c>
      <c r="E15" s="5" t="n">
        <f aca="false">+SUM(COUNTIF(Rohdaten!$B14:$BA14,3))</f>
        <v>7</v>
      </c>
      <c r="F15" s="5" t="n">
        <f aca="false">+SUM(COUNTIF(Rohdaten!$B14:$BA14,2))</f>
        <v>2</v>
      </c>
      <c r="G15" s="5" t="n">
        <f aca="false">+SUM(COUNTIF(Rohdaten!$B14:$BA14,1))</f>
        <v>2</v>
      </c>
      <c r="H15" s="0"/>
      <c r="I15" s="5" t="n">
        <f aca="false">+SUM(C15:G15)</f>
        <v>38</v>
      </c>
      <c r="J15" s="7" t="n">
        <f aca="false">+(C15*5+D15*4+E15*3+F15*2+G15*1)/I15</f>
        <v>3.97368421052632</v>
      </c>
    </row>
    <row r="16" customFormat="false" ht="15" hidden="false" customHeight="false" outlineLevel="0" collapsed="false">
      <c r="A16" s="0" t="n">
        <v>54</v>
      </c>
      <c r="C16" s="5" t="n">
        <f aca="false">+SUM(COUNTIF(Rohdaten!$B15:$BA15,5))</f>
        <v>0</v>
      </c>
      <c r="D16" s="5" t="n">
        <f aca="false">+SUM(COUNTIF(Rohdaten!$B15:$BA15,4))</f>
        <v>3</v>
      </c>
      <c r="E16" s="5" t="n">
        <f aca="false">+SUM(COUNTIF(Rohdaten!$B15:$BA15,3))</f>
        <v>9</v>
      </c>
      <c r="F16" s="5" t="n">
        <f aca="false">+SUM(COUNTIF(Rohdaten!$B15:$BA15,2))</f>
        <v>11</v>
      </c>
      <c r="G16" s="5" t="n">
        <f aca="false">+SUM(COUNTIF(Rohdaten!$B15:$BA15,1))</f>
        <v>18</v>
      </c>
      <c r="H16" s="0"/>
      <c r="I16" s="5" t="n">
        <f aca="false">+SUM(C16:G16)</f>
        <v>41</v>
      </c>
      <c r="J16" s="7" t="n">
        <f aca="false">+(C16*5+D16*4+E16*3+F16*2+G16*1)/I16</f>
        <v>1.92682926829268</v>
      </c>
    </row>
    <row r="17" customFormat="false" ht="15" hidden="false" customHeight="false" outlineLevel="0" collapsed="false">
      <c r="A17" s="0" t="n">
        <v>55</v>
      </c>
      <c r="C17" s="5" t="n">
        <f aca="false">+SUM(COUNTIF(Rohdaten!$B16:$BA16,5))</f>
        <v>8</v>
      </c>
      <c r="D17" s="5" t="n">
        <f aca="false">+SUM(COUNTIF(Rohdaten!$B16:$BA16,4))</f>
        <v>9</v>
      </c>
      <c r="E17" s="5" t="n">
        <f aca="false">+SUM(COUNTIF(Rohdaten!$B16:$BA16,3))</f>
        <v>16</v>
      </c>
      <c r="F17" s="5" t="n">
        <f aca="false">+SUM(COUNTIF(Rohdaten!$B16:$BA16,2))</f>
        <v>7</v>
      </c>
      <c r="G17" s="5" t="n">
        <f aca="false">+SUM(COUNTIF(Rohdaten!$B16:$BA16,1))</f>
        <v>6</v>
      </c>
      <c r="H17" s="0"/>
      <c r="I17" s="5" t="n">
        <f aca="false">+SUM(C17:G17)</f>
        <v>46</v>
      </c>
      <c r="J17" s="7" t="n">
        <f aca="false">+(C17*5+D17*4+E17*3+F17*2+G17*1)/I17</f>
        <v>3.1304347826087</v>
      </c>
    </row>
    <row r="18" customFormat="false" ht="15" hidden="false" customHeight="false" outlineLevel="0" collapsed="false">
      <c r="A18" s="0" t="n">
        <v>56</v>
      </c>
      <c r="C18" s="5" t="n">
        <f aca="false">+SUM(COUNTIF(Rohdaten!$B17:$BA17,5))</f>
        <v>8</v>
      </c>
      <c r="D18" s="5" t="n">
        <f aca="false">+SUM(COUNTIF(Rohdaten!$B17:$BA17,4))</f>
        <v>8</v>
      </c>
      <c r="E18" s="5" t="n">
        <f aca="false">+SUM(COUNTIF(Rohdaten!$B17:$BA17,3))</f>
        <v>10</v>
      </c>
      <c r="F18" s="5" t="n">
        <f aca="false">+SUM(COUNTIF(Rohdaten!$B17:$BA17,2))</f>
        <v>10</v>
      </c>
      <c r="G18" s="5" t="n">
        <f aca="false">+SUM(COUNTIF(Rohdaten!$B17:$BA17,1))</f>
        <v>10</v>
      </c>
      <c r="H18" s="0"/>
      <c r="I18" s="5" t="n">
        <f aca="false">+SUM(C18:G18)</f>
        <v>46</v>
      </c>
      <c r="J18" s="7" t="n">
        <f aca="false">+(C18*5+D18*4+E18*3+F18*2+G18*1)/I18</f>
        <v>2.8695652173913</v>
      </c>
    </row>
    <row r="19" customFormat="false" ht="15" hidden="false" customHeight="false" outlineLevel="0" collapsed="false">
      <c r="A19" s="0" t="n">
        <v>61</v>
      </c>
      <c r="C19" s="5" t="n">
        <f aca="false">+SUM(COUNTIF(Rohdaten!$B18:$BA18,5))</f>
        <v>15</v>
      </c>
      <c r="D19" s="5" t="n">
        <f aca="false">+SUM(COUNTIF(Rohdaten!$B18:$BA18,4))</f>
        <v>17</v>
      </c>
      <c r="E19" s="5" t="n">
        <f aca="false">+SUM(COUNTIF(Rohdaten!$B18:$BA18,3))</f>
        <v>4</v>
      </c>
      <c r="F19" s="5" t="n">
        <f aca="false">+SUM(COUNTIF(Rohdaten!$B18:$BA18,2))</f>
        <v>7</v>
      </c>
      <c r="G19" s="5" t="n">
        <f aca="false">+SUM(COUNTIF(Rohdaten!$B18:$BA18,1))</f>
        <v>9</v>
      </c>
      <c r="H19" s="0"/>
      <c r="I19" s="5" t="n">
        <f aca="false">+SUM(C19:G19)</f>
        <v>52</v>
      </c>
      <c r="J19" s="7" t="n">
        <f aca="false">+(C19*5+D19*4+E19*3+F19*2+G19*1)/I19</f>
        <v>3.42307692307692</v>
      </c>
    </row>
    <row r="20" customFormat="false" ht="15" hidden="false" customHeight="false" outlineLevel="0" collapsed="false">
      <c r="A20" s="0" t="n">
        <v>62</v>
      </c>
      <c r="C20" s="5" t="n">
        <f aca="false">+SUM(COUNTIF(Rohdaten!$B19:$BA19,5))</f>
        <v>15</v>
      </c>
      <c r="D20" s="5" t="n">
        <f aca="false">+SUM(COUNTIF(Rohdaten!$B19:$BA19,4))</f>
        <v>19</v>
      </c>
      <c r="E20" s="5" t="n">
        <f aca="false">+SUM(COUNTIF(Rohdaten!$B19:$BA19,3))</f>
        <v>7</v>
      </c>
      <c r="F20" s="5" t="n">
        <f aca="false">+SUM(COUNTIF(Rohdaten!$B19:$BA19,2))</f>
        <v>5</v>
      </c>
      <c r="G20" s="5" t="n">
        <f aca="false">+SUM(COUNTIF(Rohdaten!$B19:$BA19,1))</f>
        <v>5</v>
      </c>
      <c r="H20" s="0"/>
      <c r="I20" s="5" t="n">
        <f aca="false">+SUM(C20:G20)</f>
        <v>51</v>
      </c>
      <c r="J20" s="7" t="n">
        <f aca="false">+(C20*5+D20*4+E20*3+F20*2+G20*1)/I20</f>
        <v>3.66666666666667</v>
      </c>
    </row>
    <row r="21" customFormat="false" ht="15" hidden="false" customHeight="false" outlineLevel="0" collapsed="false">
      <c r="A21" s="0" t="n">
        <v>63</v>
      </c>
      <c r="C21" s="5" t="n">
        <f aca="false">+SUM(COUNTIF(Rohdaten!$B20:$BA20,5))</f>
        <v>11</v>
      </c>
      <c r="D21" s="5" t="n">
        <f aca="false">+SUM(COUNTIF(Rohdaten!$B20:$BA20,4))</f>
        <v>14</v>
      </c>
      <c r="E21" s="5" t="n">
        <f aca="false">+SUM(COUNTIF(Rohdaten!$B20:$BA20,3))</f>
        <v>11</v>
      </c>
      <c r="F21" s="5" t="n">
        <f aca="false">+SUM(COUNTIF(Rohdaten!$B20:$BA20,2))</f>
        <v>6</v>
      </c>
      <c r="G21" s="5" t="n">
        <f aca="false">+SUM(COUNTIF(Rohdaten!$B20:$BA20,1))</f>
        <v>10</v>
      </c>
      <c r="H21" s="0"/>
      <c r="I21" s="5" t="n">
        <f aca="false">+SUM(C21:G21)</f>
        <v>52</v>
      </c>
      <c r="J21" s="7" t="n">
        <f aca="false">+(C21*5+D21*4+E21*3+F21*2+G21*1)/I21</f>
        <v>3.19230769230769</v>
      </c>
    </row>
    <row r="22" customFormat="false" ht="15" hidden="false" customHeight="false" outlineLevel="0" collapsed="false">
      <c r="A22" s="0" t="n">
        <v>64</v>
      </c>
      <c r="C22" s="5" t="n">
        <f aca="false">+SUM(COUNTIF(Rohdaten!$B21:$BA21,5))</f>
        <v>3</v>
      </c>
      <c r="D22" s="5" t="n">
        <f aca="false">+SUM(COUNTIF(Rohdaten!$B21:$BA21,4))</f>
        <v>8</v>
      </c>
      <c r="E22" s="5" t="n">
        <f aca="false">+SUM(COUNTIF(Rohdaten!$B21:$BA21,3))</f>
        <v>21</v>
      </c>
      <c r="F22" s="5" t="n">
        <f aca="false">+SUM(COUNTIF(Rohdaten!$B21:$BA21,2))</f>
        <v>10</v>
      </c>
      <c r="G22" s="5" t="n">
        <f aca="false">+SUM(COUNTIF(Rohdaten!$B21:$BA21,1))</f>
        <v>9</v>
      </c>
      <c r="H22" s="0"/>
      <c r="I22" s="5" t="n">
        <f aca="false">+SUM(C22:G22)</f>
        <v>51</v>
      </c>
      <c r="J22" s="7" t="n">
        <f aca="false">+(C22*5+D22*4+E22*3+F22*2+G22*1)/I22</f>
        <v>2.72549019607843</v>
      </c>
    </row>
    <row r="23" s="3" customFormat="true" ht="15" hidden="false" customHeight="false" outlineLevel="0" collapsed="false">
      <c r="A23" s="8" t="n">
        <v>65</v>
      </c>
      <c r="B23" s="8"/>
      <c r="C23" s="9" t="n">
        <f aca="false">+SUM(COUNTIF(Rohdaten!$B22:$BA22,5))</f>
        <v>2</v>
      </c>
      <c r="D23" s="9" t="n">
        <f aca="false">+SUM(COUNTIF(Rohdaten!$B22:$BA22,4))</f>
        <v>7</v>
      </c>
      <c r="E23" s="9" t="n">
        <f aca="false">+SUM(COUNTIF(Rohdaten!$B22:$BA22,3))</f>
        <v>26</v>
      </c>
      <c r="F23" s="9" t="n">
        <f aca="false">+SUM(COUNTIF(Rohdaten!$B22:$BA22,2))</f>
        <v>6</v>
      </c>
      <c r="G23" s="9" t="n">
        <f aca="false">+SUM(COUNTIF(Rohdaten!$B22:$BA22,1))</f>
        <v>10</v>
      </c>
      <c r="H23" s="9"/>
      <c r="I23" s="9" t="n">
        <f aca="false">+SUM(C23:G23)</f>
        <v>51</v>
      </c>
      <c r="J23" s="10" t="n">
        <f aca="false">+(C23*5+D23*4+E23*3+F23*2+G23*1)/I23</f>
        <v>2.70588235294118</v>
      </c>
    </row>
    <row r="24" customFormat="false" ht="15" hidden="false" customHeight="false" outlineLevel="0" collapsed="false">
      <c r="A24" s="0" t="n">
        <v>66</v>
      </c>
      <c r="C24" s="5" t="n">
        <f aca="false">+SUM(COUNTIF(Rohdaten!$B23:$BA23,5))</f>
        <v>10</v>
      </c>
      <c r="D24" s="5" t="n">
        <f aca="false">+SUM(COUNTIF(Rohdaten!$B23:$BA23,4))</f>
        <v>23</v>
      </c>
      <c r="E24" s="5" t="n">
        <f aca="false">+SUM(COUNTIF(Rohdaten!$B23:$BA23,3))</f>
        <v>9</v>
      </c>
      <c r="F24" s="5" t="n">
        <f aca="false">+SUM(COUNTIF(Rohdaten!$B23:$BA23,2))</f>
        <v>6</v>
      </c>
      <c r="G24" s="5" t="n">
        <f aca="false">+SUM(COUNTIF(Rohdaten!$B23:$BA23,1))</f>
        <v>3</v>
      </c>
      <c r="H24" s="0"/>
      <c r="I24" s="5" t="n">
        <f aca="false">+SUM(C24:G24)</f>
        <v>51</v>
      </c>
      <c r="J24" s="7" t="n">
        <f aca="false">+(C24*5+D24*4+E24*3+F24*2+G24*1)/I24</f>
        <v>3.6078431372549</v>
      </c>
    </row>
    <row r="25" customFormat="false" ht="15" hidden="false" customHeight="false" outlineLevel="0" collapsed="false">
      <c r="A25" s="0" t="n">
        <v>67</v>
      </c>
      <c r="C25" s="5" t="n">
        <f aca="false">+SUM(COUNTIF(Rohdaten!$B24:$BA24,5))</f>
        <v>5</v>
      </c>
      <c r="D25" s="5" t="n">
        <f aca="false">+SUM(COUNTIF(Rohdaten!$B24:$BA24,4))</f>
        <v>12</v>
      </c>
      <c r="E25" s="5" t="n">
        <f aca="false">+SUM(COUNTIF(Rohdaten!$B24:$BA24,3))</f>
        <v>17</v>
      </c>
      <c r="F25" s="5" t="n">
        <f aca="false">+SUM(COUNTIF(Rohdaten!$B24:$BA24,2))</f>
        <v>7</v>
      </c>
      <c r="G25" s="5" t="n">
        <f aca="false">+SUM(COUNTIF(Rohdaten!$B24:$BA24,1))</f>
        <v>9</v>
      </c>
      <c r="H25" s="0"/>
      <c r="I25" s="5" t="n">
        <f aca="false">+SUM(C25:G25)</f>
        <v>50</v>
      </c>
      <c r="J25" s="7" t="n">
        <f aca="false">+(C25*5+D25*4+E25*3+F25*2+G25*1)/I25</f>
        <v>2.94</v>
      </c>
    </row>
    <row r="26" customFormat="false" ht="15" hidden="false" customHeight="false" outlineLevel="0" collapsed="false">
      <c r="A26" s="0" t="n">
        <v>71</v>
      </c>
      <c r="C26" s="5" t="n">
        <f aca="false">+SUM(COUNTIF(Rohdaten!$B25:$BA25,5))</f>
        <v>6</v>
      </c>
      <c r="D26" s="5" t="n">
        <f aca="false">+SUM(COUNTIF(Rohdaten!$B25:$BA25,4))</f>
        <v>21</v>
      </c>
      <c r="E26" s="5" t="n">
        <f aca="false">+SUM(COUNTIF(Rohdaten!$B25:$BA25,3))</f>
        <v>13</v>
      </c>
      <c r="F26" s="5" t="n">
        <f aca="false">+SUM(COUNTIF(Rohdaten!$B25:$BA25,2))</f>
        <v>7</v>
      </c>
      <c r="G26" s="5" t="n">
        <f aca="false">+SUM(COUNTIF(Rohdaten!$B25:$BA25,1))</f>
        <v>5</v>
      </c>
      <c r="H26" s="0"/>
      <c r="I26" s="5" t="n">
        <f aca="false">+SUM(C26:G26)</f>
        <v>52</v>
      </c>
      <c r="J26" s="7" t="n">
        <f aca="false">+(C26*5+D26*4+E26*3+F26*2+G26*1)/I26</f>
        <v>3.30769230769231</v>
      </c>
    </row>
    <row r="27" customFormat="false" ht="15" hidden="false" customHeight="false" outlineLevel="0" collapsed="false">
      <c r="A27" s="0" t="n">
        <v>72</v>
      </c>
      <c r="C27" s="5" t="n">
        <f aca="false">+SUM(COUNTIF(Rohdaten!$B26:$BA26,5))</f>
        <v>5</v>
      </c>
      <c r="D27" s="5" t="n">
        <f aca="false">+SUM(COUNTIF(Rohdaten!$B26:$BA26,4))</f>
        <v>18</v>
      </c>
      <c r="E27" s="5" t="n">
        <f aca="false">+SUM(COUNTIF(Rohdaten!$B26:$BA26,3))</f>
        <v>13</v>
      </c>
      <c r="F27" s="5" t="n">
        <f aca="false">+SUM(COUNTIF(Rohdaten!$B26:$BA26,2))</f>
        <v>10</v>
      </c>
      <c r="G27" s="5" t="n">
        <f aca="false">+SUM(COUNTIF(Rohdaten!$B26:$BA26,1))</f>
        <v>5</v>
      </c>
      <c r="H27" s="0"/>
      <c r="I27" s="5" t="n">
        <f aca="false">+SUM(C27:G27)</f>
        <v>51</v>
      </c>
      <c r="J27" s="7" t="n">
        <f aca="false">+(C27*5+D27*4+E27*3+F27*2+G27*1)/I27</f>
        <v>3.15686274509804</v>
      </c>
    </row>
    <row r="28" customFormat="false" ht="15" hidden="false" customHeight="false" outlineLevel="0" collapsed="false">
      <c r="A28" s="0" t="n">
        <v>81</v>
      </c>
      <c r="C28" s="5" t="n">
        <f aca="false">+SUM(COUNTIF(Rohdaten!$B27:$BA27,5))</f>
        <v>6</v>
      </c>
      <c r="D28" s="5" t="n">
        <f aca="false">+SUM(COUNTIF(Rohdaten!$B27:$BA27,4))</f>
        <v>8</v>
      </c>
      <c r="E28" s="5" t="n">
        <f aca="false">+SUM(COUNTIF(Rohdaten!$B27:$BA27,3))</f>
        <v>12</v>
      </c>
      <c r="F28" s="5" t="n">
        <f aca="false">+SUM(COUNTIF(Rohdaten!$B27:$BA27,2))</f>
        <v>14</v>
      </c>
      <c r="G28" s="5" t="n">
        <f aca="false">+SUM(COUNTIF(Rohdaten!$B27:$BA27,1))</f>
        <v>12</v>
      </c>
      <c r="H28" s="0"/>
      <c r="I28" s="5" t="n">
        <f aca="false">+SUM(C28:G28)</f>
        <v>52</v>
      </c>
      <c r="J28" s="7" t="n">
        <f aca="false">+(C28*5+D28*4+E28*3+F28*2+G28*1)/I28</f>
        <v>2.65384615384615</v>
      </c>
    </row>
    <row r="29" customFormat="false" ht="15" hidden="false" customHeight="false" outlineLevel="0" collapsed="false">
      <c r="A29" s="0" t="n">
        <v>91</v>
      </c>
      <c r="C29" s="5" t="n">
        <f aca="false">+SUM(COUNTIF(Rohdaten!$B28:$BA28,5))</f>
        <v>6</v>
      </c>
      <c r="D29" s="5" t="n">
        <f aca="false">+SUM(COUNTIF(Rohdaten!$B28:$BA28,4))</f>
        <v>17</v>
      </c>
      <c r="E29" s="5" t="n">
        <f aca="false">+SUM(COUNTIF(Rohdaten!$B28:$BA28,3))</f>
        <v>8</v>
      </c>
      <c r="F29" s="5" t="n">
        <f aca="false">+SUM(COUNTIF(Rohdaten!$B28:$BA28,2))</f>
        <v>9</v>
      </c>
      <c r="G29" s="5" t="n">
        <f aca="false">+SUM(COUNTIF(Rohdaten!$B28:$BA28,1))</f>
        <v>12</v>
      </c>
      <c r="H29" s="0"/>
      <c r="I29" s="5" t="n">
        <f aca="false">+SUM(C29:G29)</f>
        <v>52</v>
      </c>
      <c r="J29" s="7" t="n">
        <f aca="false">+(C29*5+D29*4+E29*3+F29*2+G29*1)/I29</f>
        <v>2.92307692307692</v>
      </c>
    </row>
    <row r="30" customFormat="false" ht="15" hidden="false" customHeight="false" outlineLevel="0" collapsed="false">
      <c r="A30" s="0" t="n">
        <v>92</v>
      </c>
      <c r="C30" s="5" t="n">
        <f aca="false">+SUM(COUNTIF(Rohdaten!$B29:$BA29,5))</f>
        <v>4</v>
      </c>
      <c r="D30" s="5" t="n">
        <f aca="false">+SUM(COUNTIF(Rohdaten!$B29:$BA29,4))</f>
        <v>11</v>
      </c>
      <c r="E30" s="5" t="n">
        <f aca="false">+SUM(COUNTIF(Rohdaten!$B29:$BA29,3))</f>
        <v>11</v>
      </c>
      <c r="F30" s="5" t="n">
        <f aca="false">+SUM(COUNTIF(Rohdaten!$B29:$BA29,2))</f>
        <v>12</v>
      </c>
      <c r="G30" s="5" t="n">
        <f aca="false">+SUM(COUNTIF(Rohdaten!$B29:$BA29,1))</f>
        <v>11</v>
      </c>
      <c r="H30" s="0"/>
      <c r="I30" s="5" t="n">
        <f aca="false">+SUM(C30:G30)</f>
        <v>49</v>
      </c>
      <c r="J30" s="7" t="n">
        <f aca="false">+(C30*5+D30*4+E30*3+F30*2+G30*1)/I30</f>
        <v>2.69387755102041</v>
      </c>
    </row>
    <row r="31" customFormat="false" ht="15" hidden="false" customHeight="false" outlineLevel="0" collapsed="false">
      <c r="A31" s="0" t="n">
        <v>93</v>
      </c>
      <c r="C31" s="0"/>
      <c r="D31" s="0"/>
      <c r="E31" s="0"/>
      <c r="F31" s="0"/>
      <c r="G31" s="0"/>
      <c r="H31" s="5" t="n">
        <f aca="false">+SUM(Rohdaten!B30:BA30)</f>
        <v>3160</v>
      </c>
      <c r="I31" s="5" t="n">
        <f aca="false">+COUNT(Rohdaten!B30:BA30)</f>
        <v>50</v>
      </c>
      <c r="J31" s="6" t="n">
        <f aca="false">+H31/I31</f>
        <v>63.2</v>
      </c>
      <c r="K31" s="0" t="s">
        <v>53</v>
      </c>
    </row>
    <row r="32" customFormat="false" ht="15" hidden="false" customHeight="false" outlineLevel="0" collapsed="false">
      <c r="A32" s="0" t="n">
        <v>94</v>
      </c>
      <c r="C32" s="5" t="n">
        <f aca="false">+SUM(COUNTIF(Rohdaten!$B31:$BA31,5))</f>
        <v>4</v>
      </c>
      <c r="D32" s="5" t="n">
        <f aca="false">+SUM(COUNTIF(Rohdaten!$B31:$BA31,4))</f>
        <v>17</v>
      </c>
      <c r="E32" s="5" t="n">
        <f aca="false">+SUM(COUNTIF(Rohdaten!$B31:$BA31,3))</f>
        <v>10</v>
      </c>
      <c r="F32" s="5" t="n">
        <f aca="false">+SUM(COUNTIF(Rohdaten!$B31:$BA31,2))</f>
        <v>13</v>
      </c>
      <c r="G32" s="5" t="n">
        <f aca="false">+SUM(COUNTIF(Rohdaten!$B31:$BA31,1))</f>
        <v>8</v>
      </c>
      <c r="I32" s="5" t="n">
        <f aca="false">+SUM(C32:G32)</f>
        <v>52</v>
      </c>
      <c r="J32" s="7" t="n">
        <f aca="false">+(C32*5+D32*4+E32*3+F32*2+G32*1)/I32</f>
        <v>2.92307692307692</v>
      </c>
    </row>
    <row r="33" customFormat="false" ht="15" hidden="false" customHeight="false" outlineLevel="0" collapsed="false">
      <c r="A33" s="0" t="n">
        <v>95</v>
      </c>
      <c r="C33" s="5" t="n">
        <f aca="false">+SUM(COUNTIF(Rohdaten!$B32:$BA32,5))</f>
        <v>10</v>
      </c>
      <c r="D33" s="5" t="n">
        <f aca="false">+SUM(COUNTIF(Rohdaten!$B32:$BA32,4))</f>
        <v>15</v>
      </c>
      <c r="E33" s="5" t="n">
        <f aca="false">+SUM(COUNTIF(Rohdaten!$B32:$BA32,3))</f>
        <v>12</v>
      </c>
      <c r="F33" s="5" t="n">
        <f aca="false">+SUM(COUNTIF(Rohdaten!$B32:$BA32,2))</f>
        <v>7</v>
      </c>
      <c r="G33" s="5" t="n">
        <f aca="false">+SUM(COUNTIF(Rohdaten!$B32:$BA32,1))</f>
        <v>8</v>
      </c>
      <c r="I33" s="5" t="n">
        <f aca="false">+SUM(C33:G33)</f>
        <v>52</v>
      </c>
      <c r="J33" s="7" t="n">
        <f aca="false">+(C33*5+D33*4+E33*3+F33*2+G33*1)/I33</f>
        <v>3.23076923076923</v>
      </c>
    </row>
    <row r="34" customFormat="false" ht="15" hidden="false" customHeight="false" outlineLevel="0" collapsed="false">
      <c r="A34" s="0" t="n">
        <v>96</v>
      </c>
      <c r="C34" s="5" t="n">
        <f aca="false">+SUM(COUNTIF(Rohdaten!$B33:$BA33,5))</f>
        <v>9</v>
      </c>
      <c r="D34" s="5" t="n">
        <f aca="false">+SUM(COUNTIF(Rohdaten!$B33:$BA33,4))</f>
        <v>15</v>
      </c>
      <c r="E34" s="5" t="n">
        <f aca="false">+SUM(COUNTIF(Rohdaten!$B33:$BA33,3))</f>
        <v>9</v>
      </c>
      <c r="F34" s="5" t="n">
        <f aca="false">+SUM(COUNTIF(Rohdaten!$B33:$BA33,2))</f>
        <v>8</v>
      </c>
      <c r="G34" s="5" t="n">
        <f aca="false">+SUM(COUNTIF(Rohdaten!$B33:$BA33,1))</f>
        <v>9</v>
      </c>
      <c r="I34" s="5" t="n">
        <f aca="false">+SUM(C34:G34)</f>
        <v>50</v>
      </c>
      <c r="J34" s="7" t="n">
        <f aca="false">+(C34*5+D34*4+E34*3+F34*2+G34*1)/I34</f>
        <v>3.14</v>
      </c>
    </row>
    <row r="35" customFormat="false" ht="15" hidden="false" customHeight="false" outlineLevel="0" collapsed="false">
      <c r="A35" s="0" t="n">
        <v>97</v>
      </c>
      <c r="C35" s="5" t="n">
        <f aca="false">+SUM(COUNTIF(Rohdaten!$B34:$BA34,5))</f>
        <v>2</v>
      </c>
      <c r="D35" s="5" t="n">
        <f aca="false">+SUM(COUNTIF(Rohdaten!$B34:$BA34,4))</f>
        <v>6</v>
      </c>
      <c r="E35" s="5" t="n">
        <f aca="false">+SUM(COUNTIF(Rohdaten!$B34:$BA34,3))</f>
        <v>13</v>
      </c>
      <c r="F35" s="5" t="n">
        <f aca="false">+SUM(COUNTIF(Rohdaten!$B34:$BA34,2))</f>
        <v>7</v>
      </c>
      <c r="G35" s="5" t="n">
        <f aca="false">+SUM(COUNTIF(Rohdaten!$B34:$BA34,1))</f>
        <v>22</v>
      </c>
      <c r="I35" s="5" t="n">
        <f aca="false">+SUM(C35:G35)</f>
        <v>50</v>
      </c>
      <c r="J35" s="7" t="n">
        <f aca="false">+(C35*5+D35*4+E35*3+F35*2+G35*1)/I35</f>
        <v>2.18</v>
      </c>
    </row>
    <row r="36" customFormat="false" ht="15" hidden="false" customHeight="false" outlineLevel="0" collapsed="false">
      <c r="A36" s="0" t="n">
        <v>98</v>
      </c>
      <c r="C36" s="5" t="n">
        <f aca="false">+SUM(COUNTIF(Rohdaten!$B35:$BA35,5))</f>
        <v>5</v>
      </c>
      <c r="D36" s="5" t="n">
        <f aca="false">+SUM(COUNTIF(Rohdaten!$B35:$BA35,4))</f>
        <v>25</v>
      </c>
      <c r="E36" s="5" t="n">
        <f aca="false">+SUM(COUNTIF(Rohdaten!$B35:$BA35,3))</f>
        <v>11</v>
      </c>
      <c r="F36" s="5" t="n">
        <f aca="false">+SUM(COUNTIF(Rohdaten!$B35:$BA35,2))</f>
        <v>6</v>
      </c>
      <c r="G36" s="5" t="n">
        <f aca="false">+SUM(COUNTIF(Rohdaten!$B35:$BA35,1))</f>
        <v>4</v>
      </c>
      <c r="I36" s="5" t="n">
        <f aca="false">+SUM(C36:G36)</f>
        <v>51</v>
      </c>
      <c r="J36" s="7" t="n">
        <f aca="false">+(C36*5+D36*4+E36*3+F36*2+G36*1)/I36</f>
        <v>3.41176470588235</v>
      </c>
    </row>
    <row r="37" customFormat="false" ht="15" hidden="false" customHeight="false" outlineLevel="0" collapsed="false">
      <c r="A37" s="0" t="n">
        <v>99</v>
      </c>
      <c r="C37" s="5" t="n">
        <f aca="false">+SUM(COUNTIF(Rohdaten!$B36:$BA36,5))</f>
        <v>9</v>
      </c>
      <c r="D37" s="5" t="n">
        <f aca="false">+SUM(COUNTIF(Rohdaten!$B36:$BA36,4))</f>
        <v>18</v>
      </c>
      <c r="E37" s="5" t="n">
        <f aca="false">+SUM(COUNTIF(Rohdaten!$B36:$BA36,3))</f>
        <v>12</v>
      </c>
      <c r="F37" s="5" t="n">
        <f aca="false">+SUM(COUNTIF(Rohdaten!$B36:$BA36,2))</f>
        <v>7</v>
      </c>
      <c r="G37" s="5" t="n">
        <f aca="false">+SUM(COUNTIF(Rohdaten!$B36:$BA36,1))</f>
        <v>6</v>
      </c>
      <c r="I37" s="5" t="n">
        <f aca="false">+SUM(C37:G37)</f>
        <v>52</v>
      </c>
      <c r="J37" s="7" t="n">
        <f aca="false">+(C37*5+D37*4+E37*3+F37*2+G37*1)/I37</f>
        <v>3.32692307692308</v>
      </c>
    </row>
    <row r="38" customFormat="false" ht="15" hidden="false" customHeight="false" outlineLevel="0" collapsed="false">
      <c r="A38" s="0" t="n">
        <v>101</v>
      </c>
      <c r="C38" s="5" t="n">
        <f aca="false">+SUM(COUNTIF(Rohdaten!$B37:$BA37,5))</f>
        <v>2</v>
      </c>
      <c r="D38" s="5" t="n">
        <f aca="false">+SUM(COUNTIF(Rohdaten!$B37:$BA37,4))</f>
        <v>3</v>
      </c>
      <c r="E38" s="5" t="n">
        <f aca="false">+SUM(COUNTIF(Rohdaten!$B37:$BA37,3))</f>
        <v>8</v>
      </c>
      <c r="F38" s="5" t="n">
        <f aca="false">+SUM(COUNTIF(Rohdaten!$B37:$BA37,2))</f>
        <v>8</v>
      </c>
      <c r="G38" s="5" t="n">
        <f aca="false">+SUM(COUNTIF(Rohdaten!$B37:$BA37,1))</f>
        <v>31</v>
      </c>
      <c r="I38" s="5" t="n">
        <f aca="false">+SUM(C38:G38)</f>
        <v>52</v>
      </c>
      <c r="J38" s="7" t="n">
        <f aca="false">+(C38*5+D38*4+E38*3+F38*2+G38*1)/I38</f>
        <v>1.78846153846154</v>
      </c>
    </row>
    <row r="39" customFormat="false" ht="15" hidden="false" customHeight="false" outlineLevel="0" collapsed="false">
      <c r="A39" s="0" t="n">
        <v>102</v>
      </c>
      <c r="C39" s="5" t="n">
        <f aca="false">+SUM(COUNTIF(Rohdaten!$B38:$BA38,5))</f>
        <v>14</v>
      </c>
      <c r="D39" s="5" t="n">
        <f aca="false">+SUM(COUNTIF(Rohdaten!$B38:$BA38,4))</f>
        <v>14</v>
      </c>
      <c r="E39" s="5" t="n">
        <f aca="false">+SUM(COUNTIF(Rohdaten!$B38:$BA38,3))</f>
        <v>12</v>
      </c>
      <c r="F39" s="5" t="n">
        <f aca="false">+SUM(COUNTIF(Rohdaten!$B38:$BA38,2))</f>
        <v>9</v>
      </c>
      <c r="G39" s="5" t="n">
        <f aca="false">+SUM(COUNTIF(Rohdaten!$B38:$BA38,1))</f>
        <v>3</v>
      </c>
      <c r="I39" s="5" t="n">
        <f aca="false">+SUM(C39:G39)</f>
        <v>52</v>
      </c>
      <c r="J39" s="7" t="n">
        <f aca="false">+(C39*5+D39*4+E39*3+F39*2+G39*1)/I39</f>
        <v>3.51923076923077</v>
      </c>
    </row>
    <row r="40" customFormat="false" ht="15" hidden="false" customHeight="false" outlineLevel="0" collapsed="false">
      <c r="A40" s="0" t="n">
        <v>103</v>
      </c>
      <c r="C40" s="0"/>
      <c r="D40" s="0"/>
      <c r="E40" s="0"/>
      <c r="F40" s="0"/>
      <c r="G40" s="0"/>
      <c r="I40" s="0"/>
      <c r="J40" s="0"/>
    </row>
    <row r="41" customFormat="false" ht="15" hidden="false" customHeight="false" outlineLevel="0" collapsed="false">
      <c r="C41" s="6" t="s">
        <v>54</v>
      </c>
      <c r="D41" s="6" t="s">
        <v>55</v>
      </c>
      <c r="E41" s="6" t="s">
        <v>56</v>
      </c>
      <c r="F41" s="6" t="s">
        <v>57</v>
      </c>
      <c r="G41" s="0"/>
      <c r="I41" s="0"/>
      <c r="J41" s="0"/>
    </row>
    <row r="42" customFormat="false" ht="15" hidden="false" customHeight="false" outlineLevel="0" collapsed="false">
      <c r="A42" s="0" t="s">
        <v>58</v>
      </c>
      <c r="C42" s="9" t="n">
        <f aca="false">+SUM(COUNTIF(Rohdaten!$B40:$BA40,8))</f>
        <v>12</v>
      </c>
      <c r="D42" s="9" t="n">
        <f aca="false">+SUM(COUNTIF(Rohdaten!$B40:$BA40,7))</f>
        <v>4</v>
      </c>
      <c r="E42" s="9" t="n">
        <f aca="false">+SUM(COUNTIF(Rohdaten!$B40:$BA40,6))</f>
        <v>12</v>
      </c>
      <c r="F42" s="11" t="n">
        <f aca="false">+SUM(COUNTIF(Rohdaten!$B40:$BA40,5))</f>
        <v>20</v>
      </c>
      <c r="G42" s="0"/>
      <c r="I42" s="5" t="n">
        <f aca="false">+SUM(C42:F42)</f>
        <v>48</v>
      </c>
      <c r="J42" s="7" t="n">
        <f aca="false">(C42*8+D42*7+E42*6+F42*5)/I42</f>
        <v>6.16666666666667</v>
      </c>
    </row>
    <row r="43" customFormat="false" ht="15" hidden="false" customHeight="false" outlineLevel="0" collapsed="false">
      <c r="A43" s="0" t="s">
        <v>59</v>
      </c>
      <c r="C43" s="11" t="n">
        <f aca="false">+SUM(COUNTIF(Rohdaten!$B41:$BA41,8))</f>
        <v>17</v>
      </c>
      <c r="D43" s="9" t="n">
        <f aca="false">+SUM(COUNTIF(Rohdaten!$B41:$BA41,7))</f>
        <v>5</v>
      </c>
      <c r="E43" s="9" t="n">
        <f aca="false">+SUM(COUNTIF(Rohdaten!$B41:$BA41,6))</f>
        <v>10</v>
      </c>
      <c r="F43" s="9" t="n">
        <f aca="false">+SUM(COUNTIF(Rohdaten!$B41:$BA41,5))</f>
        <v>16</v>
      </c>
      <c r="G43" s="0"/>
      <c r="I43" s="5" t="n">
        <f aca="false">+SUM(C43:F43)</f>
        <v>48</v>
      </c>
      <c r="J43" s="7" t="n">
        <f aca="false">(C43*8+D43*7+E43*6+F43*5)/I43</f>
        <v>6.47916666666667</v>
      </c>
    </row>
    <row r="44" customFormat="false" ht="15" hidden="false" customHeight="false" outlineLevel="0" collapsed="false">
      <c r="C44" s="0"/>
      <c r="D44" s="0"/>
      <c r="E44" s="0"/>
      <c r="F44" s="0"/>
      <c r="G44" s="0"/>
    </row>
    <row r="45" customFormat="false" ht="15.75" hidden="false" customHeight="false" outlineLevel="0" collapsed="false">
      <c r="C45" s="0"/>
      <c r="D45" s="0"/>
      <c r="E45" s="0"/>
      <c r="F45" s="0"/>
      <c r="G45" s="0"/>
    </row>
    <row r="46" customFormat="false" ht="15" hidden="false" customHeight="false" outlineLevel="0" collapsed="false">
      <c r="A46" s="12"/>
      <c r="B46" s="13" t="s">
        <v>54</v>
      </c>
      <c r="C46" s="13" t="s">
        <v>55</v>
      </c>
      <c r="D46" s="13" t="s">
        <v>56</v>
      </c>
      <c r="E46" s="13" t="s">
        <v>57</v>
      </c>
      <c r="F46" s="13" t="s">
        <v>60</v>
      </c>
      <c r="G46" s="14" t="s">
        <v>50</v>
      </c>
    </row>
    <row r="47" customFormat="false" ht="15" hidden="false" customHeight="false" outlineLevel="0" collapsed="false">
      <c r="A47" s="15" t="s">
        <v>58</v>
      </c>
      <c r="B47" s="16" t="n">
        <v>12</v>
      </c>
      <c r="C47" s="16" t="n">
        <v>4</v>
      </c>
      <c r="D47" s="16" t="n">
        <v>12</v>
      </c>
      <c r="E47" s="16" t="n">
        <v>20</v>
      </c>
      <c r="F47" s="16" t="n">
        <v>48</v>
      </c>
      <c r="G47" s="17" t="n">
        <v>6.16666666666667</v>
      </c>
    </row>
    <row r="48" customFormat="false" ht="15.75" hidden="false" customHeight="false" outlineLevel="0" collapsed="false">
      <c r="A48" s="18" t="s">
        <v>59</v>
      </c>
      <c r="B48" s="19" t="n">
        <v>17</v>
      </c>
      <c r="C48" s="19" t="n">
        <v>5</v>
      </c>
      <c r="D48" s="19" t="n">
        <v>10</v>
      </c>
      <c r="E48" s="19" t="n">
        <v>16</v>
      </c>
      <c r="F48" s="19" t="n">
        <v>48</v>
      </c>
      <c r="G48" s="20" t="n">
        <v>6.47916666666667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2016-10-09T17:03:29Z</dcterms:created>
  <dc:creator>Gerhard Silvanus</dc:creator>
  <dc:description/>
  <dc:language>de-DE</dc:language>
  <cp:lastModifiedBy/>
  <dcterms:modified xsi:type="dcterms:W3CDTF">2016-10-23T12:01:01Z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