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075" windowHeight="10800" activeTab="2"/>
  </bookViews>
  <sheets>
    <sheet name="Materials" sheetId="6" r:id="rId1"/>
    <sheet name="Geometry" sheetId="1" r:id="rId2"/>
    <sheet name="Components" sheetId="4" r:id="rId3"/>
    <sheet name="integration" sheetId="7" r:id="rId4"/>
  </sheets>
  <calcPr calcId="145621"/>
</workbook>
</file>

<file path=xl/calcChain.xml><?xml version="1.0" encoding="utf-8"?>
<calcChain xmlns="http://schemas.openxmlformats.org/spreadsheetml/2006/main">
  <c r="K27" i="1" l="1"/>
  <c r="K28" i="1"/>
  <c r="K9" i="1"/>
  <c r="K10" i="1"/>
  <c r="K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8" i="1"/>
  <c r="K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O9" i="6" l="1"/>
  <c r="O8" i="6"/>
  <c r="O7" i="6"/>
  <c r="O6" i="6"/>
  <c r="O5" i="6"/>
  <c r="O4" i="6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J6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3" i="7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104" i="7"/>
  <c r="F104" i="7" s="1"/>
  <c r="D105" i="7"/>
  <c r="F105" i="7" s="1"/>
  <c r="D106" i="7"/>
  <c r="F106" i="7" s="1"/>
  <c r="D107" i="7"/>
  <c r="F107" i="7" s="1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114" i="7"/>
  <c r="F114" i="7" s="1"/>
  <c r="D115" i="7"/>
  <c r="F115" i="7" s="1"/>
  <c r="D116" i="7"/>
  <c r="F116" i="7" s="1"/>
  <c r="D117" i="7"/>
  <c r="F117" i="7" s="1"/>
  <c r="D118" i="7"/>
  <c r="F118" i="7" s="1"/>
  <c r="D119" i="7"/>
  <c r="F119" i="7" s="1"/>
  <c r="D120" i="7"/>
  <c r="F120" i="7" s="1"/>
  <c r="D121" i="7"/>
  <c r="F121" i="7" s="1"/>
  <c r="D122" i="7"/>
  <c r="F122" i="7" s="1"/>
  <c r="D123" i="7"/>
  <c r="F123" i="7" s="1"/>
  <c r="D124" i="7"/>
  <c r="F124" i="7" s="1"/>
  <c r="D125" i="7"/>
  <c r="F125" i="7" s="1"/>
  <c r="D126" i="7"/>
  <c r="F126" i="7" s="1"/>
  <c r="D127" i="7"/>
  <c r="F127" i="7" s="1"/>
  <c r="D128" i="7"/>
  <c r="F128" i="7" s="1"/>
  <c r="D129" i="7"/>
  <c r="F129" i="7" s="1"/>
  <c r="D130" i="7"/>
  <c r="F130" i="7" s="1"/>
  <c r="D131" i="7"/>
  <c r="F131" i="7" s="1"/>
  <c r="D132" i="7"/>
  <c r="F132" i="7" s="1"/>
  <c r="D133" i="7"/>
  <c r="F133" i="7" s="1"/>
  <c r="D134" i="7"/>
  <c r="F134" i="7" s="1"/>
  <c r="D135" i="7"/>
  <c r="F135" i="7" s="1"/>
  <c r="D136" i="7"/>
  <c r="F136" i="7" s="1"/>
  <c r="D137" i="7"/>
  <c r="F137" i="7" s="1"/>
  <c r="D138" i="7"/>
  <c r="F138" i="7" s="1"/>
  <c r="D139" i="7"/>
  <c r="F139" i="7" s="1"/>
  <c r="D140" i="7"/>
  <c r="F140" i="7" s="1"/>
  <c r="D141" i="7"/>
  <c r="F141" i="7" s="1"/>
  <c r="D142" i="7"/>
  <c r="F142" i="7" s="1"/>
  <c r="D143" i="7"/>
  <c r="F143" i="7" s="1"/>
  <c r="D144" i="7"/>
  <c r="F144" i="7" s="1"/>
  <c r="D145" i="7"/>
  <c r="F145" i="7" s="1"/>
  <c r="D146" i="7"/>
  <c r="F146" i="7" s="1"/>
  <c r="D147" i="7"/>
  <c r="F147" i="7" s="1"/>
  <c r="D148" i="7"/>
  <c r="F148" i="7" s="1"/>
  <c r="D149" i="7"/>
  <c r="F149" i="7" s="1"/>
  <c r="D150" i="7"/>
  <c r="F150" i="7" s="1"/>
  <c r="D151" i="7"/>
  <c r="F151" i="7" s="1"/>
  <c r="D152" i="7"/>
  <c r="F152" i="7" s="1"/>
  <c r="D153" i="7"/>
  <c r="F153" i="7" s="1"/>
  <c r="D154" i="7"/>
  <c r="F154" i="7" s="1"/>
  <c r="D155" i="7"/>
  <c r="F155" i="7" s="1"/>
  <c r="D156" i="7"/>
  <c r="F156" i="7" s="1"/>
  <c r="D157" i="7"/>
  <c r="F157" i="7" s="1"/>
  <c r="D158" i="7"/>
  <c r="F158" i="7" s="1"/>
  <c r="D159" i="7"/>
  <c r="F159" i="7" s="1"/>
  <c r="D160" i="7"/>
  <c r="F160" i="7" s="1"/>
  <c r="D161" i="7"/>
  <c r="F161" i="7" s="1"/>
  <c r="D162" i="7"/>
  <c r="F162" i="7" s="1"/>
  <c r="D163" i="7"/>
  <c r="F163" i="7" s="1"/>
  <c r="D164" i="7"/>
  <c r="F164" i="7" s="1"/>
  <c r="D165" i="7"/>
  <c r="F165" i="7" s="1"/>
  <c r="D166" i="7"/>
  <c r="F166" i="7" s="1"/>
  <c r="D167" i="7"/>
  <c r="F167" i="7" s="1"/>
  <c r="D168" i="7"/>
  <c r="F168" i="7" s="1"/>
  <c r="D169" i="7"/>
  <c r="F169" i="7" s="1"/>
  <c r="D170" i="7"/>
  <c r="F170" i="7" s="1"/>
  <c r="D171" i="7"/>
  <c r="F171" i="7" s="1"/>
  <c r="D172" i="7"/>
  <c r="F172" i="7" s="1"/>
  <c r="D173" i="7"/>
  <c r="F173" i="7" s="1"/>
  <c r="D174" i="7"/>
  <c r="F174" i="7" s="1"/>
  <c r="D175" i="7"/>
  <c r="F175" i="7" s="1"/>
  <c r="D176" i="7"/>
  <c r="F176" i="7" s="1"/>
  <c r="D177" i="7"/>
  <c r="F177" i="7" s="1"/>
  <c r="D178" i="7"/>
  <c r="F178" i="7" s="1"/>
  <c r="D179" i="7"/>
  <c r="F179" i="7" s="1"/>
  <c r="D180" i="7"/>
  <c r="F180" i="7" s="1"/>
  <c r="D181" i="7"/>
  <c r="F181" i="7" s="1"/>
  <c r="D182" i="7"/>
  <c r="F182" i="7" s="1"/>
  <c r="D183" i="7"/>
  <c r="F183" i="7" s="1"/>
  <c r="D184" i="7"/>
  <c r="F184" i="7" s="1"/>
  <c r="D185" i="7"/>
  <c r="F185" i="7" s="1"/>
  <c r="D186" i="7"/>
  <c r="F186" i="7" s="1"/>
  <c r="D187" i="7"/>
  <c r="F187" i="7" s="1"/>
  <c r="D188" i="7"/>
  <c r="F188" i="7" s="1"/>
  <c r="D189" i="7"/>
  <c r="F189" i="7" s="1"/>
  <c r="D190" i="7"/>
  <c r="F190" i="7" s="1"/>
  <c r="D191" i="7"/>
  <c r="F191" i="7" s="1"/>
  <c r="D192" i="7"/>
  <c r="F192" i="7" s="1"/>
  <c r="D193" i="7"/>
  <c r="F193" i="7" s="1"/>
  <c r="D194" i="7"/>
  <c r="F194" i="7" s="1"/>
  <c r="D195" i="7"/>
  <c r="F195" i="7" s="1"/>
  <c r="D196" i="7"/>
  <c r="F196" i="7" s="1"/>
  <c r="D197" i="7"/>
  <c r="F197" i="7" s="1"/>
  <c r="D198" i="7"/>
  <c r="F198" i="7" s="1"/>
  <c r="D199" i="7"/>
  <c r="F199" i="7" s="1"/>
  <c r="D200" i="7"/>
  <c r="F200" i="7" s="1"/>
  <c r="D201" i="7"/>
  <c r="F201" i="7" s="1"/>
  <c r="D202" i="7"/>
  <c r="F202" i="7" s="1"/>
  <c r="D203" i="7"/>
  <c r="F203" i="7" s="1"/>
  <c r="D204" i="7"/>
  <c r="F204" i="7" s="1"/>
  <c r="D205" i="7"/>
  <c r="F205" i="7" s="1"/>
  <c r="D206" i="7"/>
  <c r="F206" i="7" s="1"/>
  <c r="D207" i="7"/>
  <c r="F207" i="7" s="1"/>
  <c r="D208" i="7"/>
  <c r="F208" i="7" s="1"/>
  <c r="D209" i="7"/>
  <c r="F209" i="7" s="1"/>
  <c r="D210" i="7"/>
  <c r="F210" i="7" s="1"/>
  <c r="D211" i="7"/>
  <c r="F211" i="7" s="1"/>
  <c r="D212" i="7"/>
  <c r="F212" i="7" s="1"/>
  <c r="D213" i="7"/>
  <c r="F213" i="7" s="1"/>
  <c r="D214" i="7"/>
  <c r="F214" i="7" s="1"/>
  <c r="D215" i="7"/>
  <c r="F215" i="7" s="1"/>
  <c r="D216" i="7"/>
  <c r="F216" i="7" s="1"/>
  <c r="D217" i="7"/>
  <c r="F217" i="7" s="1"/>
  <c r="D218" i="7"/>
  <c r="F218" i="7" s="1"/>
  <c r="D219" i="7"/>
  <c r="F219" i="7" s="1"/>
  <c r="D220" i="7"/>
  <c r="F220" i="7" s="1"/>
  <c r="D221" i="7"/>
  <c r="F221" i="7" s="1"/>
  <c r="D222" i="7"/>
  <c r="F222" i="7" s="1"/>
  <c r="D223" i="7"/>
  <c r="F223" i="7" s="1"/>
  <c r="D224" i="7"/>
  <c r="F224" i="7" s="1"/>
  <c r="D225" i="7"/>
  <c r="F225" i="7" s="1"/>
  <c r="D226" i="7"/>
  <c r="F226" i="7" s="1"/>
  <c r="D227" i="7"/>
  <c r="F227" i="7" s="1"/>
  <c r="D228" i="7"/>
  <c r="F228" i="7" s="1"/>
  <c r="D229" i="7"/>
  <c r="F229" i="7" s="1"/>
  <c r="D230" i="7"/>
  <c r="F230" i="7" s="1"/>
  <c r="D231" i="7"/>
  <c r="F231" i="7" s="1"/>
  <c r="D232" i="7"/>
  <c r="F232" i="7" s="1"/>
  <c r="D233" i="7"/>
  <c r="F233" i="7" s="1"/>
  <c r="D234" i="7"/>
  <c r="F234" i="7" s="1"/>
  <c r="D235" i="7"/>
  <c r="F235" i="7" s="1"/>
  <c r="D236" i="7"/>
  <c r="F236" i="7" s="1"/>
  <c r="D237" i="7"/>
  <c r="F237" i="7" s="1"/>
  <c r="D238" i="7"/>
  <c r="F238" i="7" s="1"/>
  <c r="D239" i="7"/>
  <c r="F239" i="7" s="1"/>
  <c r="D240" i="7"/>
  <c r="F240" i="7" s="1"/>
  <c r="D241" i="7"/>
  <c r="F241" i="7" s="1"/>
  <c r="D242" i="7"/>
  <c r="F242" i="7" s="1"/>
  <c r="D243" i="7"/>
  <c r="F243" i="7" s="1"/>
  <c r="D244" i="7"/>
  <c r="F244" i="7" s="1"/>
  <c r="D245" i="7"/>
  <c r="F245" i="7" s="1"/>
  <c r="D246" i="7"/>
  <c r="F246" i="7" s="1"/>
  <c r="D247" i="7"/>
  <c r="F247" i="7" s="1"/>
  <c r="D248" i="7"/>
  <c r="F248" i="7" s="1"/>
  <c r="D249" i="7"/>
  <c r="F249" i="7" s="1"/>
  <c r="D250" i="7"/>
  <c r="F250" i="7" s="1"/>
  <c r="D251" i="7"/>
  <c r="F251" i="7" s="1"/>
  <c r="D252" i="7"/>
  <c r="F252" i="7" s="1"/>
  <c r="D253" i="7"/>
  <c r="F253" i="7" s="1"/>
  <c r="D254" i="7"/>
  <c r="F254" i="7" s="1"/>
  <c r="D255" i="7"/>
  <c r="F255" i="7" s="1"/>
  <c r="D256" i="7"/>
  <c r="F256" i="7" s="1"/>
  <c r="D257" i="7"/>
  <c r="F257" i="7" s="1"/>
  <c r="D258" i="7"/>
  <c r="F258" i="7" s="1"/>
  <c r="D259" i="7"/>
  <c r="F259" i="7" s="1"/>
  <c r="D260" i="7"/>
  <c r="F260" i="7" s="1"/>
  <c r="D261" i="7"/>
  <c r="F261" i="7" s="1"/>
  <c r="D262" i="7"/>
  <c r="F262" i="7" s="1"/>
  <c r="D263" i="7"/>
  <c r="F263" i="7" s="1"/>
  <c r="D264" i="7"/>
  <c r="F264" i="7" s="1"/>
  <c r="D265" i="7"/>
  <c r="F265" i="7" s="1"/>
  <c r="D266" i="7"/>
  <c r="F266" i="7" s="1"/>
  <c r="D267" i="7"/>
  <c r="F267" i="7" s="1"/>
  <c r="D268" i="7"/>
  <c r="F268" i="7" s="1"/>
  <c r="D269" i="7"/>
  <c r="F269" i="7" s="1"/>
  <c r="D270" i="7"/>
  <c r="F270" i="7" s="1"/>
  <c r="D271" i="7"/>
  <c r="F271" i="7" s="1"/>
  <c r="D272" i="7"/>
  <c r="F272" i="7" s="1"/>
  <c r="D273" i="7"/>
  <c r="F273" i="7" s="1"/>
  <c r="D274" i="7"/>
  <c r="F274" i="7" s="1"/>
  <c r="D275" i="7"/>
  <c r="F275" i="7" s="1"/>
  <c r="D276" i="7"/>
  <c r="F276" i="7" s="1"/>
  <c r="D277" i="7"/>
  <c r="F277" i="7" s="1"/>
  <c r="D278" i="7"/>
  <c r="F278" i="7" s="1"/>
  <c r="D279" i="7"/>
  <c r="F279" i="7" s="1"/>
  <c r="D280" i="7"/>
  <c r="F280" i="7" s="1"/>
  <c r="D281" i="7"/>
  <c r="F281" i="7" s="1"/>
  <c r="D282" i="7"/>
  <c r="F282" i="7" s="1"/>
  <c r="D283" i="7"/>
  <c r="F283" i="7" s="1"/>
  <c r="D284" i="7"/>
  <c r="F284" i="7" s="1"/>
  <c r="D285" i="7"/>
  <c r="F285" i="7" s="1"/>
  <c r="D286" i="7"/>
  <c r="F286" i="7" s="1"/>
  <c r="D287" i="7"/>
  <c r="F287" i="7" s="1"/>
  <c r="D288" i="7"/>
  <c r="F288" i="7" s="1"/>
  <c r="D289" i="7"/>
  <c r="F289" i="7" s="1"/>
  <c r="D290" i="7"/>
  <c r="F290" i="7" s="1"/>
  <c r="D291" i="7"/>
  <c r="F291" i="7" s="1"/>
  <c r="D292" i="7"/>
  <c r="F292" i="7" s="1"/>
  <c r="D293" i="7"/>
  <c r="F293" i="7" s="1"/>
  <c r="D294" i="7"/>
  <c r="F294" i="7" s="1"/>
  <c r="D295" i="7"/>
  <c r="F295" i="7" s="1"/>
  <c r="D296" i="7"/>
  <c r="F296" i="7" s="1"/>
  <c r="D297" i="7"/>
  <c r="F297" i="7" s="1"/>
  <c r="D298" i="7"/>
  <c r="F298" i="7" s="1"/>
  <c r="D299" i="7"/>
  <c r="F299" i="7" s="1"/>
  <c r="D300" i="7"/>
  <c r="F300" i="7" s="1"/>
  <c r="D301" i="7"/>
  <c r="F301" i="7" s="1"/>
  <c r="D302" i="7"/>
  <c r="F302" i="7" s="1"/>
  <c r="D303" i="7"/>
  <c r="F303" i="7" s="1"/>
  <c r="D304" i="7"/>
  <c r="F304" i="7" s="1"/>
  <c r="D305" i="7"/>
  <c r="F305" i="7" s="1"/>
  <c r="D306" i="7"/>
  <c r="F306" i="7" s="1"/>
  <c r="D307" i="7"/>
  <c r="F307" i="7" s="1"/>
  <c r="D308" i="7"/>
  <c r="F308" i="7" s="1"/>
  <c r="D309" i="7"/>
  <c r="F309" i="7" s="1"/>
  <c r="D310" i="7"/>
  <c r="F310" i="7" s="1"/>
  <c r="D311" i="7"/>
  <c r="F311" i="7" s="1"/>
  <c r="D312" i="7"/>
  <c r="F312" i="7" s="1"/>
  <c r="D313" i="7"/>
  <c r="F313" i="7" s="1"/>
  <c r="D314" i="7"/>
  <c r="F314" i="7" s="1"/>
  <c r="D315" i="7"/>
  <c r="F315" i="7" s="1"/>
  <c r="D316" i="7"/>
  <c r="F316" i="7" s="1"/>
  <c r="D317" i="7"/>
  <c r="F317" i="7" s="1"/>
  <c r="D318" i="7"/>
  <c r="F318" i="7" s="1"/>
  <c r="D319" i="7"/>
  <c r="F319" i="7" s="1"/>
  <c r="D320" i="7"/>
  <c r="F320" i="7" s="1"/>
  <c r="D321" i="7"/>
  <c r="F321" i="7" s="1"/>
  <c r="D322" i="7"/>
  <c r="F322" i="7" s="1"/>
  <c r="D323" i="7"/>
  <c r="F323" i="7" s="1"/>
  <c r="D324" i="7"/>
  <c r="F324" i="7" s="1"/>
  <c r="D325" i="7"/>
  <c r="F325" i="7" s="1"/>
  <c r="D326" i="7"/>
  <c r="F326" i="7" s="1"/>
  <c r="D327" i="7"/>
  <c r="F327" i="7" s="1"/>
  <c r="D328" i="7"/>
  <c r="F328" i="7" s="1"/>
  <c r="D329" i="7"/>
  <c r="F329" i="7" s="1"/>
  <c r="D330" i="7"/>
  <c r="F330" i="7" s="1"/>
  <c r="D331" i="7"/>
  <c r="F331" i="7" s="1"/>
  <c r="D332" i="7"/>
  <c r="F332" i="7" s="1"/>
  <c r="D333" i="7"/>
  <c r="F333" i="7" s="1"/>
  <c r="D334" i="7"/>
  <c r="F334" i="7" s="1"/>
  <c r="D335" i="7"/>
  <c r="F335" i="7" s="1"/>
  <c r="D336" i="7"/>
  <c r="F336" i="7" s="1"/>
  <c r="D337" i="7"/>
  <c r="F337" i="7" s="1"/>
  <c r="D338" i="7"/>
  <c r="F338" i="7" s="1"/>
  <c r="D339" i="7"/>
  <c r="F339" i="7" s="1"/>
  <c r="D340" i="7"/>
  <c r="F340" i="7" s="1"/>
  <c r="D341" i="7"/>
  <c r="F341" i="7" s="1"/>
  <c r="D342" i="7"/>
  <c r="F342" i="7" s="1"/>
  <c r="D343" i="7"/>
  <c r="F343" i="7" s="1"/>
  <c r="D344" i="7"/>
  <c r="F344" i="7" s="1"/>
  <c r="D345" i="7"/>
  <c r="F345" i="7" s="1"/>
  <c r="D346" i="7"/>
  <c r="F346" i="7" s="1"/>
  <c r="D347" i="7"/>
  <c r="F347" i="7" s="1"/>
  <c r="D348" i="7"/>
  <c r="F348" i="7" s="1"/>
  <c r="D349" i="7"/>
  <c r="F349" i="7" s="1"/>
  <c r="D350" i="7"/>
  <c r="F350" i="7" s="1"/>
  <c r="D351" i="7"/>
  <c r="F351" i="7" s="1"/>
  <c r="D352" i="7"/>
  <c r="F352" i="7" s="1"/>
  <c r="D353" i="7"/>
  <c r="F353" i="7" s="1"/>
  <c r="D354" i="7"/>
  <c r="F354" i="7" s="1"/>
  <c r="D355" i="7"/>
  <c r="F355" i="7" s="1"/>
  <c r="D356" i="7"/>
  <c r="F356" i="7" s="1"/>
  <c r="D357" i="7"/>
  <c r="F357" i="7" s="1"/>
  <c r="D358" i="7"/>
  <c r="F358" i="7" s="1"/>
  <c r="D359" i="7"/>
  <c r="F359" i="7" s="1"/>
  <c r="D360" i="7"/>
  <c r="F360" i="7" s="1"/>
  <c r="D361" i="7"/>
  <c r="F361" i="7" s="1"/>
  <c r="D362" i="7"/>
  <c r="F362" i="7" s="1"/>
  <c r="D363" i="7"/>
  <c r="F363" i="7" s="1"/>
  <c r="D364" i="7"/>
  <c r="F364" i="7" s="1"/>
  <c r="D365" i="7"/>
  <c r="F365" i="7" s="1"/>
  <c r="D366" i="7"/>
  <c r="F366" i="7" s="1"/>
  <c r="D367" i="7"/>
  <c r="F367" i="7" s="1"/>
  <c r="D368" i="7"/>
  <c r="F368" i="7" s="1"/>
  <c r="D369" i="7"/>
  <c r="F369" i="7" s="1"/>
  <c r="D370" i="7"/>
  <c r="F370" i="7" s="1"/>
  <c r="D371" i="7"/>
  <c r="F371" i="7" s="1"/>
  <c r="D372" i="7"/>
  <c r="F372" i="7" s="1"/>
  <c r="D373" i="7"/>
  <c r="F373" i="7" s="1"/>
  <c r="D374" i="7"/>
  <c r="F374" i="7" s="1"/>
  <c r="D375" i="7"/>
  <c r="F375" i="7" s="1"/>
  <c r="D376" i="7"/>
  <c r="F376" i="7" s="1"/>
  <c r="D377" i="7"/>
  <c r="F377" i="7" s="1"/>
  <c r="D378" i="7"/>
  <c r="F378" i="7" s="1"/>
  <c r="D379" i="7"/>
  <c r="F379" i="7" s="1"/>
  <c r="D380" i="7"/>
  <c r="F380" i="7" s="1"/>
  <c r="D381" i="7"/>
  <c r="F381" i="7" s="1"/>
  <c r="D382" i="7"/>
  <c r="F382" i="7" s="1"/>
  <c r="D383" i="7"/>
  <c r="F383" i="7" s="1"/>
  <c r="D384" i="7"/>
  <c r="F384" i="7" s="1"/>
  <c r="D385" i="7"/>
  <c r="F385" i="7" s="1"/>
  <c r="D386" i="7"/>
  <c r="F386" i="7" s="1"/>
  <c r="D387" i="7"/>
  <c r="F387" i="7" s="1"/>
  <c r="D388" i="7"/>
  <c r="F388" i="7" s="1"/>
  <c r="D389" i="7"/>
  <c r="F389" i="7" s="1"/>
  <c r="D390" i="7"/>
  <c r="F390" i="7" s="1"/>
  <c r="D391" i="7"/>
  <c r="F391" i="7" s="1"/>
  <c r="D392" i="7"/>
  <c r="F392" i="7" s="1"/>
  <c r="D393" i="7"/>
  <c r="F393" i="7" s="1"/>
  <c r="D394" i="7"/>
  <c r="F394" i="7" s="1"/>
  <c r="D395" i="7"/>
  <c r="F395" i="7" s="1"/>
  <c r="D396" i="7"/>
  <c r="F396" i="7" s="1"/>
  <c r="D397" i="7"/>
  <c r="F397" i="7" s="1"/>
  <c r="D398" i="7"/>
  <c r="F398" i="7" s="1"/>
  <c r="D399" i="7"/>
  <c r="F399" i="7" s="1"/>
  <c r="D400" i="7"/>
  <c r="F400" i="7" s="1"/>
  <c r="D401" i="7"/>
  <c r="F401" i="7" s="1"/>
  <c r="D402" i="7"/>
  <c r="F402" i="7" s="1"/>
  <c r="D403" i="7"/>
  <c r="F403" i="7" s="1"/>
  <c r="D404" i="7"/>
  <c r="F404" i="7" s="1"/>
  <c r="D405" i="7"/>
  <c r="F405" i="7" s="1"/>
  <c r="D406" i="7"/>
  <c r="F406" i="7" s="1"/>
  <c r="D407" i="7"/>
  <c r="F407" i="7" s="1"/>
  <c r="D408" i="7"/>
  <c r="F408" i="7" s="1"/>
  <c r="D409" i="7"/>
  <c r="F409" i="7" s="1"/>
  <c r="D410" i="7"/>
  <c r="F410" i="7" s="1"/>
  <c r="D411" i="7"/>
  <c r="F411" i="7" s="1"/>
  <c r="D412" i="7"/>
  <c r="F412" i="7" s="1"/>
  <c r="D413" i="7"/>
  <c r="F413" i="7" s="1"/>
  <c r="D414" i="7"/>
  <c r="F414" i="7" s="1"/>
  <c r="D415" i="7"/>
  <c r="F415" i="7" s="1"/>
  <c r="D416" i="7"/>
  <c r="F416" i="7" s="1"/>
  <c r="D417" i="7"/>
  <c r="F417" i="7" s="1"/>
  <c r="D418" i="7"/>
  <c r="F418" i="7" s="1"/>
  <c r="D419" i="7"/>
  <c r="F419" i="7" s="1"/>
  <c r="D420" i="7"/>
  <c r="F420" i="7" s="1"/>
  <c r="D421" i="7"/>
  <c r="F421" i="7" s="1"/>
  <c r="D422" i="7"/>
  <c r="F422" i="7" s="1"/>
  <c r="D423" i="7"/>
  <c r="F423" i="7" s="1"/>
  <c r="D424" i="7"/>
  <c r="F424" i="7" s="1"/>
  <c r="D425" i="7"/>
  <c r="F425" i="7" s="1"/>
  <c r="D426" i="7"/>
  <c r="F426" i="7" s="1"/>
  <c r="D427" i="7"/>
  <c r="F427" i="7" s="1"/>
  <c r="D428" i="7"/>
  <c r="F428" i="7" s="1"/>
  <c r="D429" i="7"/>
  <c r="F429" i="7" s="1"/>
  <c r="D430" i="7"/>
  <c r="F430" i="7" s="1"/>
  <c r="D431" i="7"/>
  <c r="F431" i="7" s="1"/>
  <c r="D432" i="7"/>
  <c r="F432" i="7" s="1"/>
  <c r="D433" i="7"/>
  <c r="F433" i="7" s="1"/>
  <c r="D434" i="7"/>
  <c r="F434" i="7" s="1"/>
  <c r="D435" i="7"/>
  <c r="F435" i="7" s="1"/>
  <c r="D436" i="7"/>
  <c r="F436" i="7" s="1"/>
  <c r="D437" i="7"/>
  <c r="F437" i="7" s="1"/>
  <c r="D438" i="7"/>
  <c r="F438" i="7" s="1"/>
  <c r="D439" i="7"/>
  <c r="F439" i="7" s="1"/>
  <c r="D440" i="7"/>
  <c r="F440" i="7" s="1"/>
  <c r="D441" i="7"/>
  <c r="F441" i="7" s="1"/>
  <c r="D442" i="7"/>
  <c r="F442" i="7" s="1"/>
  <c r="D443" i="7"/>
  <c r="F443" i="7" s="1"/>
  <c r="D444" i="7"/>
  <c r="F444" i="7" s="1"/>
  <c r="D445" i="7"/>
  <c r="F445" i="7" s="1"/>
  <c r="D446" i="7"/>
  <c r="F446" i="7" s="1"/>
  <c r="D447" i="7"/>
  <c r="F447" i="7" s="1"/>
  <c r="D448" i="7"/>
  <c r="F448" i="7" s="1"/>
  <c r="D449" i="7"/>
  <c r="F449" i="7" s="1"/>
  <c r="D450" i="7"/>
  <c r="F450" i="7" s="1"/>
  <c r="D451" i="7"/>
  <c r="F451" i="7" s="1"/>
  <c r="D452" i="7"/>
  <c r="F452" i="7" s="1"/>
  <c r="D453" i="7"/>
  <c r="F453" i="7" s="1"/>
  <c r="D454" i="7"/>
  <c r="F454" i="7" s="1"/>
  <c r="D455" i="7"/>
  <c r="F455" i="7" s="1"/>
  <c r="D456" i="7"/>
  <c r="F456" i="7" s="1"/>
  <c r="D457" i="7"/>
  <c r="F457" i="7" s="1"/>
  <c r="D458" i="7"/>
  <c r="F458" i="7" s="1"/>
  <c r="D459" i="7"/>
  <c r="F459" i="7" s="1"/>
  <c r="D460" i="7"/>
  <c r="F460" i="7" s="1"/>
  <c r="D461" i="7"/>
  <c r="F461" i="7" s="1"/>
  <c r="D462" i="7"/>
  <c r="F462" i="7" s="1"/>
  <c r="D463" i="7"/>
  <c r="F463" i="7" s="1"/>
  <c r="D464" i="7"/>
  <c r="F464" i="7" s="1"/>
  <c r="D465" i="7"/>
  <c r="F465" i="7" s="1"/>
  <c r="D466" i="7"/>
  <c r="F466" i="7" s="1"/>
  <c r="D467" i="7"/>
  <c r="F467" i="7" s="1"/>
  <c r="D468" i="7"/>
  <c r="F468" i="7" s="1"/>
  <c r="D469" i="7"/>
  <c r="F469" i="7" s="1"/>
  <c r="D470" i="7"/>
  <c r="F470" i="7" s="1"/>
  <c r="D471" i="7"/>
  <c r="F471" i="7" s="1"/>
  <c r="D472" i="7"/>
  <c r="F472" i="7" s="1"/>
  <c r="D473" i="7"/>
  <c r="F473" i="7" s="1"/>
  <c r="D474" i="7"/>
  <c r="F474" i="7" s="1"/>
  <c r="D475" i="7"/>
  <c r="F475" i="7" s="1"/>
  <c r="D476" i="7"/>
  <c r="F476" i="7" s="1"/>
  <c r="D477" i="7"/>
  <c r="F477" i="7" s="1"/>
  <c r="D478" i="7"/>
  <c r="F478" i="7" s="1"/>
  <c r="D479" i="7"/>
  <c r="F479" i="7" s="1"/>
  <c r="D480" i="7"/>
  <c r="F480" i="7" s="1"/>
  <c r="D481" i="7"/>
  <c r="F481" i="7" s="1"/>
  <c r="D482" i="7"/>
  <c r="F482" i="7" s="1"/>
  <c r="D483" i="7"/>
  <c r="F483" i="7" s="1"/>
  <c r="D484" i="7"/>
  <c r="F484" i="7" s="1"/>
  <c r="D485" i="7"/>
  <c r="F485" i="7" s="1"/>
  <c r="D486" i="7"/>
  <c r="F486" i="7" s="1"/>
  <c r="D487" i="7"/>
  <c r="F487" i="7" s="1"/>
  <c r="D488" i="7"/>
  <c r="F488" i="7" s="1"/>
  <c r="D489" i="7"/>
  <c r="F489" i="7" s="1"/>
  <c r="D490" i="7"/>
  <c r="F490" i="7" s="1"/>
  <c r="D491" i="7"/>
  <c r="F491" i="7" s="1"/>
  <c r="D492" i="7"/>
  <c r="F492" i="7" s="1"/>
  <c r="D493" i="7"/>
  <c r="F493" i="7" s="1"/>
  <c r="D494" i="7"/>
  <c r="F494" i="7" s="1"/>
  <c r="D495" i="7"/>
  <c r="F495" i="7" s="1"/>
  <c r="D496" i="7"/>
  <c r="F496" i="7" s="1"/>
  <c r="D497" i="7"/>
  <c r="F497" i="7" s="1"/>
  <c r="D498" i="7"/>
  <c r="F498" i="7" s="1"/>
  <c r="D499" i="7"/>
  <c r="F499" i="7" s="1"/>
  <c r="D500" i="7"/>
  <c r="F500" i="7" s="1"/>
  <c r="D501" i="7"/>
  <c r="F501" i="7" s="1"/>
  <c r="D502" i="7"/>
  <c r="F502" i="7" s="1"/>
  <c r="D503" i="7"/>
  <c r="F503" i="7" s="1"/>
  <c r="D504" i="7"/>
  <c r="F504" i="7" s="1"/>
  <c r="D505" i="7"/>
  <c r="F505" i="7" s="1"/>
  <c r="D506" i="7"/>
  <c r="F506" i="7" s="1"/>
  <c r="D507" i="7"/>
  <c r="F507" i="7" s="1"/>
  <c r="D508" i="7"/>
  <c r="F508" i="7" s="1"/>
  <c r="D509" i="7"/>
  <c r="F509" i="7" s="1"/>
  <c r="D510" i="7"/>
  <c r="F510" i="7" s="1"/>
  <c r="D511" i="7"/>
  <c r="F511" i="7" s="1"/>
  <c r="D512" i="7"/>
  <c r="F512" i="7" s="1"/>
  <c r="D513" i="7"/>
  <c r="F513" i="7" s="1"/>
  <c r="D514" i="7"/>
  <c r="F514" i="7" s="1"/>
  <c r="D515" i="7"/>
  <c r="F515" i="7" s="1"/>
  <c r="D516" i="7"/>
  <c r="F516" i="7" s="1"/>
  <c r="D517" i="7"/>
  <c r="F517" i="7" s="1"/>
  <c r="D518" i="7"/>
  <c r="F518" i="7" s="1"/>
  <c r="D519" i="7"/>
  <c r="F519" i="7" s="1"/>
  <c r="D520" i="7"/>
  <c r="F520" i="7" s="1"/>
  <c r="D521" i="7"/>
  <c r="F521" i="7" s="1"/>
  <c r="D522" i="7"/>
  <c r="F522" i="7" s="1"/>
  <c r="D523" i="7"/>
  <c r="F523" i="7" s="1"/>
  <c r="D524" i="7"/>
  <c r="F524" i="7" s="1"/>
  <c r="D525" i="7"/>
  <c r="F525" i="7" s="1"/>
  <c r="D526" i="7"/>
  <c r="F526" i="7" s="1"/>
  <c r="D527" i="7"/>
  <c r="F527" i="7" s="1"/>
  <c r="D528" i="7"/>
  <c r="F528" i="7" s="1"/>
  <c r="D529" i="7"/>
  <c r="F529" i="7" s="1"/>
  <c r="D530" i="7"/>
  <c r="F530" i="7" s="1"/>
  <c r="D531" i="7"/>
  <c r="F531" i="7" s="1"/>
  <c r="D532" i="7"/>
  <c r="F532" i="7" s="1"/>
  <c r="D533" i="7"/>
  <c r="F533" i="7" s="1"/>
  <c r="D534" i="7"/>
  <c r="F534" i="7" s="1"/>
  <c r="D535" i="7"/>
  <c r="F535" i="7" s="1"/>
  <c r="D536" i="7"/>
  <c r="F536" i="7" s="1"/>
  <c r="D537" i="7"/>
  <c r="F537" i="7" s="1"/>
  <c r="D538" i="7"/>
  <c r="F538" i="7" s="1"/>
  <c r="D539" i="7"/>
  <c r="F539" i="7" s="1"/>
  <c r="D540" i="7"/>
  <c r="F540" i="7" s="1"/>
  <c r="D541" i="7"/>
  <c r="F541" i="7" s="1"/>
  <c r="D542" i="7"/>
  <c r="F542" i="7" s="1"/>
  <c r="D543" i="7"/>
  <c r="F543" i="7" s="1"/>
  <c r="D544" i="7"/>
  <c r="F544" i="7" s="1"/>
  <c r="D545" i="7"/>
  <c r="F545" i="7" s="1"/>
  <c r="D546" i="7"/>
  <c r="F546" i="7" s="1"/>
  <c r="D547" i="7"/>
  <c r="F547" i="7" s="1"/>
  <c r="D548" i="7"/>
  <c r="F548" i="7" s="1"/>
  <c r="D549" i="7"/>
  <c r="F549" i="7" s="1"/>
  <c r="D550" i="7"/>
  <c r="F550" i="7" s="1"/>
  <c r="D551" i="7"/>
  <c r="F551" i="7" s="1"/>
  <c r="D552" i="7"/>
  <c r="F552" i="7" s="1"/>
  <c r="D553" i="7"/>
  <c r="F553" i="7" s="1"/>
  <c r="D554" i="7"/>
  <c r="F554" i="7" s="1"/>
  <c r="D555" i="7"/>
  <c r="F555" i="7" s="1"/>
  <c r="D556" i="7"/>
  <c r="F556" i="7" s="1"/>
  <c r="D557" i="7"/>
  <c r="F557" i="7" s="1"/>
  <c r="D558" i="7"/>
  <c r="F558" i="7" s="1"/>
  <c r="D559" i="7"/>
  <c r="F559" i="7" s="1"/>
  <c r="D560" i="7"/>
  <c r="F560" i="7" s="1"/>
  <c r="D561" i="7"/>
  <c r="F561" i="7" s="1"/>
  <c r="D562" i="7"/>
  <c r="F562" i="7" s="1"/>
  <c r="D563" i="7"/>
  <c r="F563" i="7" s="1"/>
  <c r="D564" i="7"/>
  <c r="F564" i="7" s="1"/>
  <c r="D565" i="7"/>
  <c r="F565" i="7" s="1"/>
  <c r="D566" i="7"/>
  <c r="F566" i="7" s="1"/>
  <c r="D567" i="7"/>
  <c r="F567" i="7" s="1"/>
  <c r="D568" i="7"/>
  <c r="F568" i="7" s="1"/>
  <c r="D569" i="7"/>
  <c r="F569" i="7" s="1"/>
  <c r="D570" i="7"/>
  <c r="F570" i="7" s="1"/>
  <c r="D571" i="7"/>
  <c r="F571" i="7" s="1"/>
  <c r="D572" i="7"/>
  <c r="F572" i="7" s="1"/>
  <c r="D573" i="7"/>
  <c r="F573" i="7" s="1"/>
  <c r="D574" i="7"/>
  <c r="F574" i="7" s="1"/>
  <c r="D575" i="7"/>
  <c r="F575" i="7" s="1"/>
  <c r="D576" i="7"/>
  <c r="F576" i="7" s="1"/>
  <c r="D577" i="7"/>
  <c r="F577" i="7" s="1"/>
  <c r="D578" i="7"/>
  <c r="F578" i="7" s="1"/>
  <c r="D579" i="7"/>
  <c r="F579" i="7" s="1"/>
  <c r="D580" i="7"/>
  <c r="F580" i="7" s="1"/>
  <c r="D581" i="7"/>
  <c r="F581" i="7" s="1"/>
  <c r="D582" i="7"/>
  <c r="F582" i="7" s="1"/>
  <c r="D583" i="7"/>
  <c r="F583" i="7" s="1"/>
  <c r="D584" i="7"/>
  <c r="F584" i="7" s="1"/>
  <c r="D585" i="7"/>
  <c r="F585" i="7" s="1"/>
  <c r="D586" i="7"/>
  <c r="F586" i="7" s="1"/>
  <c r="D587" i="7"/>
  <c r="F587" i="7" s="1"/>
  <c r="D588" i="7"/>
  <c r="F588" i="7" s="1"/>
  <c r="D589" i="7"/>
  <c r="F589" i="7" s="1"/>
  <c r="D590" i="7"/>
  <c r="F590" i="7" s="1"/>
  <c r="D591" i="7"/>
  <c r="F591" i="7" s="1"/>
  <c r="D592" i="7"/>
  <c r="F592" i="7" s="1"/>
  <c r="D593" i="7"/>
  <c r="F593" i="7" s="1"/>
  <c r="D594" i="7"/>
  <c r="F594" i="7" s="1"/>
  <c r="D595" i="7"/>
  <c r="F595" i="7" s="1"/>
  <c r="D596" i="7"/>
  <c r="F596" i="7" s="1"/>
  <c r="D597" i="7"/>
  <c r="F597" i="7" s="1"/>
  <c r="D598" i="7"/>
  <c r="F598" i="7" s="1"/>
  <c r="D599" i="7"/>
  <c r="F599" i="7" s="1"/>
  <c r="D600" i="7"/>
  <c r="F600" i="7" s="1"/>
  <c r="D601" i="7"/>
  <c r="F601" i="7" s="1"/>
  <c r="D602" i="7"/>
  <c r="F602" i="7" s="1"/>
  <c r="D603" i="7"/>
  <c r="F603" i="7" s="1"/>
  <c r="D604" i="7"/>
  <c r="F604" i="7" s="1"/>
  <c r="D605" i="7"/>
  <c r="F605" i="7" s="1"/>
  <c r="D606" i="7"/>
  <c r="F606" i="7" s="1"/>
  <c r="D607" i="7"/>
  <c r="F607" i="7" s="1"/>
  <c r="D608" i="7"/>
  <c r="F608" i="7" s="1"/>
  <c r="D609" i="7"/>
  <c r="F609" i="7" s="1"/>
  <c r="D610" i="7"/>
  <c r="F610" i="7" s="1"/>
  <c r="D611" i="7"/>
  <c r="F611" i="7" s="1"/>
  <c r="D612" i="7"/>
  <c r="F612" i="7" s="1"/>
  <c r="D613" i="7"/>
  <c r="F613" i="7" s="1"/>
  <c r="D614" i="7"/>
  <c r="F614" i="7" s="1"/>
  <c r="D615" i="7"/>
  <c r="F615" i="7" s="1"/>
  <c r="D616" i="7"/>
  <c r="F616" i="7" s="1"/>
  <c r="D617" i="7"/>
  <c r="F617" i="7" s="1"/>
  <c r="D618" i="7"/>
  <c r="F618" i="7" s="1"/>
  <c r="D619" i="7"/>
  <c r="F619" i="7" s="1"/>
  <c r="D620" i="7"/>
  <c r="F620" i="7" s="1"/>
  <c r="D621" i="7"/>
  <c r="F621" i="7" s="1"/>
  <c r="D622" i="7"/>
  <c r="F622" i="7" s="1"/>
  <c r="D623" i="7"/>
  <c r="F623" i="7" s="1"/>
  <c r="D624" i="7"/>
  <c r="F624" i="7" s="1"/>
  <c r="D625" i="7"/>
  <c r="F625" i="7" s="1"/>
  <c r="D626" i="7"/>
  <c r="F626" i="7" s="1"/>
  <c r="D627" i="7"/>
  <c r="F627" i="7" s="1"/>
  <c r="D628" i="7"/>
  <c r="F628" i="7" s="1"/>
  <c r="D629" i="7"/>
  <c r="F629" i="7" s="1"/>
  <c r="D630" i="7"/>
  <c r="F630" i="7" s="1"/>
  <c r="D631" i="7"/>
  <c r="F631" i="7" s="1"/>
  <c r="D632" i="7"/>
  <c r="F632" i="7" s="1"/>
  <c r="D633" i="7"/>
  <c r="F633" i="7" s="1"/>
  <c r="D634" i="7"/>
  <c r="F634" i="7" s="1"/>
  <c r="D635" i="7"/>
  <c r="F635" i="7" s="1"/>
  <c r="D636" i="7"/>
  <c r="F636" i="7" s="1"/>
  <c r="D637" i="7"/>
  <c r="F637" i="7" s="1"/>
  <c r="D638" i="7"/>
  <c r="F638" i="7" s="1"/>
  <c r="D639" i="7"/>
  <c r="F639" i="7" s="1"/>
  <c r="D640" i="7"/>
  <c r="F640" i="7" s="1"/>
  <c r="D641" i="7"/>
  <c r="F641" i="7" s="1"/>
  <c r="D642" i="7"/>
  <c r="F642" i="7" s="1"/>
  <c r="D643" i="7"/>
  <c r="F643" i="7" s="1"/>
  <c r="D644" i="7"/>
  <c r="F644" i="7" s="1"/>
  <c r="D645" i="7"/>
  <c r="F645" i="7" s="1"/>
  <c r="D646" i="7"/>
  <c r="F646" i="7" s="1"/>
  <c r="D647" i="7"/>
  <c r="F647" i="7" s="1"/>
  <c r="D648" i="7"/>
  <c r="F648" i="7" s="1"/>
  <c r="D649" i="7"/>
  <c r="F649" i="7" s="1"/>
  <c r="D650" i="7"/>
  <c r="F650" i="7" s="1"/>
  <c r="D651" i="7"/>
  <c r="F651" i="7" s="1"/>
  <c r="D652" i="7"/>
  <c r="F652" i="7" s="1"/>
  <c r="D653" i="7"/>
  <c r="F653" i="7" s="1"/>
  <c r="D654" i="7"/>
  <c r="F654" i="7" s="1"/>
  <c r="D655" i="7"/>
  <c r="F655" i="7" s="1"/>
  <c r="D656" i="7"/>
  <c r="F656" i="7" s="1"/>
  <c r="D657" i="7"/>
  <c r="F657" i="7" s="1"/>
  <c r="D658" i="7"/>
  <c r="F658" i="7" s="1"/>
  <c r="D659" i="7"/>
  <c r="F659" i="7" s="1"/>
  <c r="D660" i="7"/>
  <c r="F660" i="7" s="1"/>
  <c r="D661" i="7"/>
  <c r="F661" i="7" s="1"/>
  <c r="D662" i="7"/>
  <c r="F662" i="7" s="1"/>
  <c r="D663" i="7"/>
  <c r="F663" i="7" s="1"/>
  <c r="D664" i="7"/>
  <c r="F664" i="7" s="1"/>
  <c r="D665" i="7"/>
  <c r="F665" i="7" s="1"/>
  <c r="D666" i="7"/>
  <c r="F666" i="7" s="1"/>
  <c r="D667" i="7"/>
  <c r="F667" i="7" s="1"/>
  <c r="D668" i="7"/>
  <c r="F668" i="7" s="1"/>
  <c r="D669" i="7"/>
  <c r="F669" i="7" s="1"/>
  <c r="D670" i="7"/>
  <c r="F670" i="7" s="1"/>
  <c r="D671" i="7"/>
  <c r="F671" i="7" s="1"/>
  <c r="D672" i="7"/>
  <c r="F672" i="7" s="1"/>
  <c r="D673" i="7"/>
  <c r="F673" i="7" s="1"/>
  <c r="D674" i="7"/>
  <c r="F674" i="7" s="1"/>
  <c r="D675" i="7"/>
  <c r="F675" i="7" s="1"/>
  <c r="D676" i="7"/>
  <c r="F676" i="7" s="1"/>
  <c r="D677" i="7"/>
  <c r="F677" i="7" s="1"/>
  <c r="D678" i="7"/>
  <c r="F678" i="7" s="1"/>
  <c r="D679" i="7"/>
  <c r="F679" i="7" s="1"/>
  <c r="D680" i="7"/>
  <c r="F680" i="7" s="1"/>
  <c r="D681" i="7"/>
  <c r="F681" i="7" s="1"/>
  <c r="D682" i="7"/>
  <c r="F682" i="7" s="1"/>
  <c r="D683" i="7"/>
  <c r="F683" i="7" s="1"/>
  <c r="D684" i="7"/>
  <c r="F684" i="7" s="1"/>
  <c r="D685" i="7"/>
  <c r="F685" i="7" s="1"/>
  <c r="D686" i="7"/>
  <c r="F686" i="7" s="1"/>
  <c r="D687" i="7"/>
  <c r="F687" i="7" s="1"/>
  <c r="D688" i="7"/>
  <c r="F688" i="7" s="1"/>
  <c r="D689" i="7"/>
  <c r="F689" i="7" s="1"/>
  <c r="D690" i="7"/>
  <c r="F690" i="7" s="1"/>
  <c r="D691" i="7"/>
  <c r="F691" i="7" s="1"/>
  <c r="D692" i="7"/>
  <c r="F692" i="7" s="1"/>
  <c r="D693" i="7"/>
  <c r="F693" i="7" s="1"/>
  <c r="D694" i="7"/>
  <c r="F694" i="7" s="1"/>
  <c r="D695" i="7"/>
  <c r="F695" i="7" s="1"/>
  <c r="D696" i="7"/>
  <c r="F696" i="7" s="1"/>
  <c r="D697" i="7"/>
  <c r="F697" i="7" s="1"/>
  <c r="D698" i="7"/>
  <c r="F698" i="7" s="1"/>
  <c r="D699" i="7"/>
  <c r="F699" i="7" s="1"/>
  <c r="D700" i="7"/>
  <c r="F700" i="7" s="1"/>
  <c r="D701" i="7"/>
  <c r="F701" i="7" s="1"/>
  <c r="D702" i="7"/>
  <c r="F702" i="7" s="1"/>
  <c r="D703" i="7"/>
  <c r="F703" i="7" s="1"/>
  <c r="D704" i="7"/>
  <c r="F704" i="7" s="1"/>
  <c r="D705" i="7"/>
  <c r="F705" i="7" s="1"/>
  <c r="D706" i="7"/>
  <c r="F706" i="7" s="1"/>
  <c r="D707" i="7"/>
  <c r="F707" i="7" s="1"/>
  <c r="D708" i="7"/>
  <c r="F708" i="7" s="1"/>
  <c r="D709" i="7"/>
  <c r="F709" i="7" s="1"/>
  <c r="D710" i="7"/>
  <c r="F710" i="7" s="1"/>
  <c r="D711" i="7"/>
  <c r="F711" i="7" s="1"/>
  <c r="D712" i="7"/>
  <c r="F712" i="7" s="1"/>
  <c r="D713" i="7"/>
  <c r="F713" i="7" s="1"/>
  <c r="D714" i="7"/>
  <c r="F714" i="7" s="1"/>
  <c r="D715" i="7"/>
  <c r="F715" i="7" s="1"/>
  <c r="D716" i="7"/>
  <c r="F716" i="7" s="1"/>
  <c r="D717" i="7"/>
  <c r="F717" i="7" s="1"/>
  <c r="D718" i="7"/>
  <c r="F718" i="7" s="1"/>
  <c r="D719" i="7"/>
  <c r="F719" i="7" s="1"/>
  <c r="D720" i="7"/>
  <c r="F720" i="7" s="1"/>
  <c r="D721" i="7"/>
  <c r="F721" i="7" s="1"/>
  <c r="D722" i="7"/>
  <c r="F722" i="7" s="1"/>
  <c r="D723" i="7"/>
  <c r="F723" i="7" s="1"/>
  <c r="D724" i="7"/>
  <c r="F724" i="7" s="1"/>
  <c r="D725" i="7"/>
  <c r="F725" i="7" s="1"/>
  <c r="D726" i="7"/>
  <c r="F726" i="7" s="1"/>
  <c r="D727" i="7"/>
  <c r="F727" i="7" s="1"/>
  <c r="D728" i="7"/>
  <c r="F728" i="7" s="1"/>
  <c r="D729" i="7"/>
  <c r="F729" i="7" s="1"/>
  <c r="D730" i="7"/>
  <c r="F730" i="7" s="1"/>
  <c r="D731" i="7"/>
  <c r="F731" i="7" s="1"/>
  <c r="D732" i="7"/>
  <c r="F732" i="7" s="1"/>
  <c r="D733" i="7"/>
  <c r="F733" i="7" s="1"/>
  <c r="D734" i="7"/>
  <c r="F734" i="7" s="1"/>
  <c r="D735" i="7"/>
  <c r="F735" i="7" s="1"/>
  <c r="D736" i="7"/>
  <c r="F736" i="7" s="1"/>
  <c r="D737" i="7"/>
  <c r="F737" i="7" s="1"/>
  <c r="D738" i="7"/>
  <c r="F738" i="7" s="1"/>
  <c r="D739" i="7"/>
  <c r="F739" i="7" s="1"/>
  <c r="D740" i="7"/>
  <c r="F740" i="7" s="1"/>
  <c r="D741" i="7"/>
  <c r="F741" i="7" s="1"/>
  <c r="D742" i="7"/>
  <c r="F742" i="7" s="1"/>
  <c r="D743" i="7"/>
  <c r="F743" i="7" s="1"/>
  <c r="D744" i="7"/>
  <c r="F744" i="7" s="1"/>
  <c r="D745" i="7"/>
  <c r="F745" i="7" s="1"/>
  <c r="D746" i="7"/>
  <c r="F746" i="7" s="1"/>
  <c r="D747" i="7"/>
  <c r="F747" i="7" s="1"/>
  <c r="D748" i="7"/>
  <c r="F748" i="7" s="1"/>
  <c r="D749" i="7"/>
  <c r="F749" i="7" s="1"/>
  <c r="D750" i="7"/>
  <c r="F750" i="7" s="1"/>
  <c r="D751" i="7"/>
  <c r="F751" i="7" s="1"/>
  <c r="D752" i="7"/>
  <c r="F752" i="7" s="1"/>
  <c r="D753" i="7"/>
  <c r="F753" i="7" s="1"/>
  <c r="D754" i="7"/>
  <c r="F754" i="7" s="1"/>
  <c r="D755" i="7"/>
  <c r="F755" i="7" s="1"/>
  <c r="D756" i="7"/>
  <c r="F756" i="7" s="1"/>
  <c r="D757" i="7"/>
  <c r="F757" i="7" s="1"/>
  <c r="D758" i="7"/>
  <c r="F758" i="7" s="1"/>
  <c r="D759" i="7"/>
  <c r="F759" i="7" s="1"/>
  <c r="D760" i="7"/>
  <c r="F760" i="7" s="1"/>
  <c r="D761" i="7"/>
  <c r="F761" i="7" s="1"/>
  <c r="D762" i="7"/>
  <c r="F762" i="7" s="1"/>
  <c r="D763" i="7"/>
  <c r="F763" i="7" s="1"/>
  <c r="D764" i="7"/>
  <c r="F764" i="7" s="1"/>
  <c r="D765" i="7"/>
  <c r="F765" i="7" s="1"/>
  <c r="D766" i="7"/>
  <c r="F766" i="7" s="1"/>
  <c r="D767" i="7"/>
  <c r="F767" i="7" s="1"/>
  <c r="D768" i="7"/>
  <c r="F768" i="7" s="1"/>
  <c r="D769" i="7"/>
  <c r="F769" i="7" s="1"/>
  <c r="D770" i="7"/>
  <c r="F770" i="7" s="1"/>
  <c r="D771" i="7"/>
  <c r="F771" i="7" s="1"/>
  <c r="D772" i="7"/>
  <c r="F772" i="7" s="1"/>
  <c r="D773" i="7"/>
  <c r="F773" i="7" s="1"/>
  <c r="D774" i="7"/>
  <c r="F774" i="7" s="1"/>
  <c r="D775" i="7"/>
  <c r="F775" i="7" s="1"/>
  <c r="D776" i="7"/>
  <c r="F776" i="7" s="1"/>
  <c r="D777" i="7"/>
  <c r="F777" i="7" s="1"/>
  <c r="D778" i="7"/>
  <c r="F778" i="7" s="1"/>
  <c r="D779" i="7"/>
  <c r="F779" i="7" s="1"/>
  <c r="D780" i="7"/>
  <c r="F780" i="7" s="1"/>
  <c r="D781" i="7"/>
  <c r="F781" i="7" s="1"/>
  <c r="D782" i="7"/>
  <c r="F782" i="7" s="1"/>
  <c r="D783" i="7"/>
  <c r="F783" i="7" s="1"/>
  <c r="D784" i="7"/>
  <c r="F784" i="7" s="1"/>
  <c r="D785" i="7"/>
  <c r="F785" i="7" s="1"/>
  <c r="D786" i="7"/>
  <c r="F786" i="7" s="1"/>
  <c r="D787" i="7"/>
  <c r="F787" i="7" s="1"/>
  <c r="D788" i="7"/>
  <c r="F788" i="7" s="1"/>
  <c r="D789" i="7"/>
  <c r="F789" i="7" s="1"/>
  <c r="D790" i="7"/>
  <c r="F790" i="7" s="1"/>
  <c r="D791" i="7"/>
  <c r="F791" i="7" s="1"/>
  <c r="D792" i="7"/>
  <c r="F792" i="7" s="1"/>
  <c r="D793" i="7"/>
  <c r="F793" i="7" s="1"/>
  <c r="D794" i="7"/>
  <c r="F794" i="7" s="1"/>
  <c r="D795" i="7"/>
  <c r="F795" i="7" s="1"/>
  <c r="D796" i="7"/>
  <c r="F796" i="7" s="1"/>
  <c r="D797" i="7"/>
  <c r="F797" i="7" s="1"/>
  <c r="D798" i="7"/>
  <c r="F798" i="7" s="1"/>
  <c r="D799" i="7"/>
  <c r="F799" i="7" s="1"/>
  <c r="D800" i="7"/>
  <c r="F800" i="7" s="1"/>
  <c r="D801" i="7"/>
  <c r="F801" i="7" s="1"/>
  <c r="D802" i="7"/>
  <c r="F802" i="7" s="1"/>
  <c r="D803" i="7"/>
  <c r="F803" i="7" s="1"/>
  <c r="D804" i="7"/>
  <c r="F804" i="7" s="1"/>
  <c r="D805" i="7"/>
  <c r="F805" i="7" s="1"/>
  <c r="D806" i="7"/>
  <c r="F806" i="7" s="1"/>
  <c r="D807" i="7"/>
  <c r="F807" i="7" s="1"/>
  <c r="D808" i="7"/>
  <c r="F808" i="7" s="1"/>
  <c r="D809" i="7"/>
  <c r="F809" i="7" s="1"/>
  <c r="D810" i="7"/>
  <c r="F810" i="7" s="1"/>
  <c r="D811" i="7"/>
  <c r="F811" i="7" s="1"/>
  <c r="D812" i="7"/>
  <c r="F812" i="7" s="1"/>
  <c r="D813" i="7"/>
  <c r="F813" i="7" s="1"/>
  <c r="D814" i="7"/>
  <c r="F814" i="7" s="1"/>
  <c r="D815" i="7"/>
  <c r="F815" i="7" s="1"/>
  <c r="D816" i="7"/>
  <c r="F816" i="7" s="1"/>
  <c r="D817" i="7"/>
  <c r="F817" i="7" s="1"/>
  <c r="D818" i="7"/>
  <c r="F818" i="7" s="1"/>
  <c r="D819" i="7"/>
  <c r="F819" i="7" s="1"/>
  <c r="D820" i="7"/>
  <c r="F820" i="7" s="1"/>
  <c r="D821" i="7"/>
  <c r="F821" i="7" s="1"/>
  <c r="D822" i="7"/>
  <c r="F822" i="7" s="1"/>
  <c r="D823" i="7"/>
  <c r="F823" i="7" s="1"/>
  <c r="D824" i="7"/>
  <c r="F824" i="7" s="1"/>
  <c r="D825" i="7"/>
  <c r="F825" i="7" s="1"/>
  <c r="D826" i="7"/>
  <c r="F826" i="7" s="1"/>
  <c r="D827" i="7"/>
  <c r="F827" i="7" s="1"/>
  <c r="D828" i="7"/>
  <c r="F828" i="7" s="1"/>
  <c r="D829" i="7"/>
  <c r="F829" i="7" s="1"/>
  <c r="D830" i="7"/>
  <c r="F830" i="7" s="1"/>
  <c r="D831" i="7"/>
  <c r="F831" i="7" s="1"/>
  <c r="D832" i="7"/>
  <c r="F832" i="7" s="1"/>
  <c r="D833" i="7"/>
  <c r="F833" i="7" s="1"/>
  <c r="D834" i="7"/>
  <c r="F834" i="7" s="1"/>
  <c r="D835" i="7"/>
  <c r="F835" i="7" s="1"/>
  <c r="D836" i="7"/>
  <c r="F836" i="7" s="1"/>
  <c r="D837" i="7"/>
  <c r="F837" i="7" s="1"/>
  <c r="D838" i="7"/>
  <c r="F838" i="7" s="1"/>
  <c r="D839" i="7"/>
  <c r="F839" i="7" s="1"/>
  <c r="D840" i="7"/>
  <c r="F840" i="7" s="1"/>
  <c r="D841" i="7"/>
  <c r="F841" i="7" s="1"/>
  <c r="D842" i="7"/>
  <c r="F842" i="7" s="1"/>
  <c r="D843" i="7"/>
  <c r="F843" i="7" s="1"/>
  <c r="D844" i="7"/>
  <c r="F844" i="7" s="1"/>
  <c r="D845" i="7"/>
  <c r="F845" i="7" s="1"/>
  <c r="D846" i="7"/>
  <c r="F846" i="7" s="1"/>
  <c r="D847" i="7"/>
  <c r="F847" i="7" s="1"/>
  <c r="D848" i="7"/>
  <c r="F848" i="7" s="1"/>
  <c r="D849" i="7"/>
  <c r="F849" i="7" s="1"/>
  <c r="D850" i="7"/>
  <c r="F850" i="7" s="1"/>
  <c r="D851" i="7"/>
  <c r="F851" i="7" s="1"/>
  <c r="D852" i="7"/>
  <c r="F852" i="7" s="1"/>
  <c r="D853" i="7"/>
  <c r="F853" i="7" s="1"/>
  <c r="D854" i="7"/>
  <c r="F854" i="7" s="1"/>
  <c r="D855" i="7"/>
  <c r="F855" i="7" s="1"/>
  <c r="D856" i="7"/>
  <c r="F856" i="7" s="1"/>
  <c r="D857" i="7"/>
  <c r="F857" i="7" s="1"/>
  <c r="D858" i="7"/>
  <c r="F858" i="7" s="1"/>
  <c r="D859" i="7"/>
  <c r="F859" i="7" s="1"/>
  <c r="D860" i="7"/>
  <c r="F860" i="7" s="1"/>
  <c r="D861" i="7"/>
  <c r="F861" i="7" s="1"/>
  <c r="D862" i="7"/>
  <c r="F862" i="7" s="1"/>
  <c r="D863" i="7"/>
  <c r="F863" i="7" s="1"/>
  <c r="D864" i="7"/>
  <c r="F864" i="7" s="1"/>
  <c r="D865" i="7"/>
  <c r="F865" i="7" s="1"/>
  <c r="D866" i="7"/>
  <c r="F866" i="7" s="1"/>
  <c r="D867" i="7"/>
  <c r="F867" i="7" s="1"/>
  <c r="D868" i="7"/>
  <c r="F868" i="7" s="1"/>
  <c r="D869" i="7"/>
  <c r="F869" i="7" s="1"/>
  <c r="D870" i="7"/>
  <c r="F870" i="7" s="1"/>
  <c r="D871" i="7"/>
  <c r="F871" i="7" s="1"/>
  <c r="D872" i="7"/>
  <c r="F872" i="7" s="1"/>
  <c r="D873" i="7"/>
  <c r="F873" i="7" s="1"/>
  <c r="D874" i="7"/>
  <c r="F874" i="7" s="1"/>
  <c r="D875" i="7"/>
  <c r="F875" i="7" s="1"/>
  <c r="D876" i="7"/>
  <c r="F876" i="7" s="1"/>
  <c r="D877" i="7"/>
  <c r="F877" i="7" s="1"/>
  <c r="D878" i="7"/>
  <c r="F878" i="7" s="1"/>
  <c r="D879" i="7"/>
  <c r="F879" i="7" s="1"/>
  <c r="D880" i="7"/>
  <c r="F880" i="7" s="1"/>
  <c r="D881" i="7"/>
  <c r="F881" i="7" s="1"/>
  <c r="D882" i="7"/>
  <c r="F882" i="7" s="1"/>
  <c r="D883" i="7"/>
  <c r="F883" i="7" s="1"/>
  <c r="D884" i="7"/>
  <c r="F884" i="7" s="1"/>
  <c r="D885" i="7"/>
  <c r="F885" i="7" s="1"/>
  <c r="D886" i="7"/>
  <c r="F886" i="7" s="1"/>
  <c r="D887" i="7"/>
  <c r="F887" i="7" s="1"/>
  <c r="D888" i="7"/>
  <c r="F888" i="7" s="1"/>
  <c r="D889" i="7"/>
  <c r="F889" i="7" s="1"/>
  <c r="D890" i="7"/>
  <c r="F890" i="7" s="1"/>
  <c r="D891" i="7"/>
  <c r="F891" i="7" s="1"/>
  <c r="D892" i="7"/>
  <c r="F892" i="7" s="1"/>
  <c r="D893" i="7"/>
  <c r="F893" i="7" s="1"/>
  <c r="D894" i="7"/>
  <c r="F894" i="7" s="1"/>
  <c r="D895" i="7"/>
  <c r="F895" i="7" s="1"/>
  <c r="D896" i="7"/>
  <c r="F896" i="7" s="1"/>
  <c r="D897" i="7"/>
  <c r="F897" i="7" s="1"/>
  <c r="D898" i="7"/>
  <c r="F898" i="7" s="1"/>
  <c r="D899" i="7"/>
  <c r="F899" i="7" s="1"/>
  <c r="D900" i="7"/>
  <c r="F900" i="7" s="1"/>
  <c r="D901" i="7"/>
  <c r="F901" i="7" s="1"/>
  <c r="D902" i="7"/>
  <c r="F902" i="7" s="1"/>
  <c r="D903" i="7"/>
  <c r="F903" i="7" s="1"/>
  <c r="D904" i="7"/>
  <c r="F904" i="7" s="1"/>
  <c r="D905" i="7"/>
  <c r="F905" i="7" s="1"/>
  <c r="D906" i="7"/>
  <c r="F906" i="7" s="1"/>
  <c r="D907" i="7"/>
  <c r="F907" i="7" s="1"/>
  <c r="D908" i="7"/>
  <c r="F908" i="7" s="1"/>
  <c r="D909" i="7"/>
  <c r="F909" i="7" s="1"/>
  <c r="D910" i="7"/>
  <c r="F910" i="7" s="1"/>
  <c r="D911" i="7"/>
  <c r="F911" i="7" s="1"/>
  <c r="D912" i="7"/>
  <c r="F912" i="7" s="1"/>
  <c r="D913" i="7"/>
  <c r="F913" i="7" s="1"/>
  <c r="D914" i="7"/>
  <c r="F914" i="7" s="1"/>
  <c r="D915" i="7"/>
  <c r="F915" i="7" s="1"/>
  <c r="D916" i="7"/>
  <c r="F916" i="7" s="1"/>
  <c r="D917" i="7"/>
  <c r="F917" i="7" s="1"/>
  <c r="D918" i="7"/>
  <c r="F918" i="7" s="1"/>
  <c r="D919" i="7"/>
  <c r="F919" i="7" s="1"/>
  <c r="D920" i="7"/>
  <c r="F920" i="7" s="1"/>
  <c r="D921" i="7"/>
  <c r="F921" i="7" s="1"/>
  <c r="D922" i="7"/>
  <c r="F922" i="7" s="1"/>
  <c r="D923" i="7"/>
  <c r="F923" i="7" s="1"/>
  <c r="D924" i="7"/>
  <c r="F924" i="7" s="1"/>
  <c r="D925" i="7"/>
  <c r="F925" i="7" s="1"/>
  <c r="D926" i="7"/>
  <c r="F926" i="7" s="1"/>
  <c r="D927" i="7"/>
  <c r="F927" i="7" s="1"/>
  <c r="D928" i="7"/>
  <c r="F928" i="7" s="1"/>
  <c r="D929" i="7"/>
  <c r="F929" i="7" s="1"/>
  <c r="D930" i="7"/>
  <c r="F930" i="7" s="1"/>
  <c r="D931" i="7"/>
  <c r="F931" i="7" s="1"/>
  <c r="D932" i="7"/>
  <c r="F932" i="7" s="1"/>
  <c r="D933" i="7"/>
  <c r="F933" i="7" s="1"/>
  <c r="D934" i="7"/>
  <c r="F934" i="7" s="1"/>
  <c r="D935" i="7"/>
  <c r="F935" i="7" s="1"/>
  <c r="D936" i="7"/>
  <c r="F936" i="7" s="1"/>
  <c r="D937" i="7"/>
  <c r="F937" i="7" s="1"/>
  <c r="D938" i="7"/>
  <c r="F938" i="7" s="1"/>
  <c r="D939" i="7"/>
  <c r="F939" i="7" s="1"/>
  <c r="D940" i="7"/>
  <c r="F940" i="7" s="1"/>
  <c r="D941" i="7"/>
  <c r="F941" i="7" s="1"/>
  <c r="D942" i="7"/>
  <c r="F942" i="7" s="1"/>
  <c r="D943" i="7"/>
  <c r="F943" i="7" s="1"/>
  <c r="D944" i="7"/>
  <c r="F944" i="7" s="1"/>
  <c r="D945" i="7"/>
  <c r="F945" i="7" s="1"/>
  <c r="D946" i="7"/>
  <c r="F946" i="7" s="1"/>
  <c r="D947" i="7"/>
  <c r="F947" i="7" s="1"/>
  <c r="D948" i="7"/>
  <c r="F948" i="7" s="1"/>
  <c r="D949" i="7"/>
  <c r="F949" i="7" s="1"/>
  <c r="D950" i="7"/>
  <c r="F950" i="7" s="1"/>
  <c r="D951" i="7"/>
  <c r="F951" i="7" s="1"/>
  <c r="D952" i="7"/>
  <c r="F952" i="7" s="1"/>
  <c r="D953" i="7"/>
  <c r="F953" i="7" s="1"/>
  <c r="D954" i="7"/>
  <c r="F954" i="7" s="1"/>
  <c r="D955" i="7"/>
  <c r="F955" i="7" s="1"/>
  <c r="D956" i="7"/>
  <c r="F956" i="7" s="1"/>
  <c r="D957" i="7"/>
  <c r="F957" i="7" s="1"/>
  <c r="D958" i="7"/>
  <c r="F958" i="7" s="1"/>
  <c r="D959" i="7"/>
  <c r="F959" i="7" s="1"/>
  <c r="D960" i="7"/>
  <c r="F960" i="7" s="1"/>
  <c r="D961" i="7"/>
  <c r="F961" i="7" s="1"/>
  <c r="D962" i="7"/>
  <c r="F962" i="7" s="1"/>
  <c r="D963" i="7"/>
  <c r="F963" i="7" s="1"/>
  <c r="D964" i="7"/>
  <c r="F964" i="7" s="1"/>
  <c r="D965" i="7"/>
  <c r="F965" i="7" s="1"/>
  <c r="D966" i="7"/>
  <c r="F966" i="7" s="1"/>
  <c r="D967" i="7"/>
  <c r="F967" i="7" s="1"/>
  <c r="D968" i="7"/>
  <c r="F968" i="7" s="1"/>
  <c r="D969" i="7"/>
  <c r="F969" i="7" s="1"/>
  <c r="D970" i="7"/>
  <c r="F970" i="7" s="1"/>
  <c r="D971" i="7"/>
  <c r="F971" i="7" s="1"/>
  <c r="D972" i="7"/>
  <c r="F972" i="7" s="1"/>
  <c r="D973" i="7"/>
  <c r="F973" i="7" s="1"/>
  <c r="D974" i="7"/>
  <c r="F974" i="7" s="1"/>
  <c r="D975" i="7"/>
  <c r="F975" i="7" s="1"/>
  <c r="D976" i="7"/>
  <c r="F976" i="7" s="1"/>
  <c r="D977" i="7"/>
  <c r="F977" i="7" s="1"/>
  <c r="D978" i="7"/>
  <c r="F978" i="7" s="1"/>
  <c r="D979" i="7"/>
  <c r="F979" i="7" s="1"/>
  <c r="D980" i="7"/>
  <c r="F980" i="7" s="1"/>
  <c r="D981" i="7"/>
  <c r="F981" i="7" s="1"/>
  <c r="D982" i="7"/>
  <c r="F982" i="7" s="1"/>
  <c r="D983" i="7"/>
  <c r="F983" i="7" s="1"/>
  <c r="D984" i="7"/>
  <c r="F984" i="7" s="1"/>
  <c r="D985" i="7"/>
  <c r="F985" i="7" s="1"/>
  <c r="D986" i="7"/>
  <c r="F986" i="7" s="1"/>
  <c r="D987" i="7"/>
  <c r="F987" i="7" s="1"/>
  <c r="D988" i="7"/>
  <c r="F988" i="7" s="1"/>
  <c r="D989" i="7"/>
  <c r="F989" i="7" s="1"/>
  <c r="D990" i="7"/>
  <c r="F990" i="7" s="1"/>
  <c r="D991" i="7"/>
  <c r="F991" i="7" s="1"/>
  <c r="D992" i="7"/>
  <c r="F992" i="7" s="1"/>
  <c r="D993" i="7"/>
  <c r="F993" i="7" s="1"/>
  <c r="D994" i="7"/>
  <c r="F994" i="7" s="1"/>
  <c r="D995" i="7"/>
  <c r="F995" i="7" s="1"/>
  <c r="D996" i="7"/>
  <c r="F996" i="7" s="1"/>
  <c r="D997" i="7"/>
  <c r="F997" i="7" s="1"/>
  <c r="D998" i="7"/>
  <c r="F998" i="7" s="1"/>
  <c r="D999" i="7"/>
  <c r="F999" i="7" s="1"/>
  <c r="D1000" i="7"/>
  <c r="F1000" i="7" s="1"/>
  <c r="D1001" i="7"/>
  <c r="F1001" i="7" s="1"/>
  <c r="D1002" i="7"/>
  <c r="F1002" i="7" s="1"/>
  <c r="D3" i="7"/>
  <c r="F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3" i="7"/>
  <c r="J3" i="7" l="1"/>
  <c r="N6" i="6"/>
  <c r="A5" i="6"/>
  <c r="A6" i="6" s="1"/>
  <c r="A7" i="6" s="1"/>
  <c r="A8" i="6" s="1"/>
</calcChain>
</file>

<file path=xl/sharedStrings.xml><?xml version="1.0" encoding="utf-8"?>
<sst xmlns="http://schemas.openxmlformats.org/spreadsheetml/2006/main" count="179" uniqueCount="99">
  <si>
    <t>Twist (deg)</t>
  </si>
  <si>
    <t>aero center</t>
  </si>
  <si>
    <t>% Thick</t>
  </si>
  <si>
    <t>Chord (m)</t>
  </si>
  <si>
    <t>gelcoat</t>
  </si>
  <si>
    <t>offset</t>
  </si>
  <si>
    <t>te-reinf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</si>
  <si>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</si>
  <si>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</si>
  <si>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</si>
  <si>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</si>
  <si>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</si>
  <si>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</si>
  <si>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</si>
  <si>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</si>
  <si>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</si>
  <si>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</si>
  <si>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density</t>
  </si>
  <si>
    <t>UTS</t>
  </si>
  <si>
    <t>UCS</t>
  </si>
  <si>
    <t>Reference</t>
  </si>
  <si>
    <t>[mm]</t>
  </si>
  <si>
    <t>[MPa]</t>
  </si>
  <si>
    <t>[-]</t>
  </si>
  <si>
    <t>[kg/m3]</t>
  </si>
  <si>
    <t>Gelcoat</t>
  </si>
  <si>
    <t>isotropic</t>
  </si>
  <si>
    <t>from SAND2011-3779, Sandia 100-m Blade</t>
  </si>
  <si>
    <t>E-LT-5500(UD)</t>
  </si>
  <si>
    <t>orthotropic</t>
  </si>
  <si>
    <t>SNL(Triax)</t>
  </si>
  <si>
    <t>Saertex(DB)</t>
  </si>
  <si>
    <t>FOAM</t>
  </si>
  <si>
    <t>Carbon(UD)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</si>
  <si>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</si>
  <si>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</si>
  <si>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</si>
  <si>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</si>
  <si>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</si>
  <si>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</si>
  <si>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FFA_1000</t>
  </si>
  <si>
    <t>Airfoil Shape File</t>
  </si>
  <si>
    <t>sw-db</t>
  </si>
  <si>
    <t>Spar cap width</t>
  </si>
  <si>
    <t>shell</t>
  </si>
  <si>
    <t>root</t>
  </si>
  <si>
    <t>lep-core</t>
  </si>
  <si>
    <t>tep-core</t>
  </si>
  <si>
    <t>spar</t>
  </si>
  <si>
    <t>[0, 1]</t>
  </si>
  <si>
    <t>[1, 1]</t>
  </si>
  <si>
    <t>Layer Interp</t>
  </si>
  <si>
    <t>CP nLayers</t>
  </si>
  <si>
    <t>CP span</t>
  </si>
  <si>
    <t>[3, 3]</t>
  </si>
  <si>
    <t>pchip</t>
  </si>
  <si>
    <t>[0, 0.5, 1]</t>
  </si>
  <si>
    <t>[25, 12, 0]</t>
  </si>
  <si>
    <t>[10, 20, 10]</t>
  </si>
  <si>
    <t>[10, 15, 0]</t>
  </si>
  <si>
    <t>surface area integration</t>
  </si>
  <si>
    <t>x</t>
  </si>
  <si>
    <t>a=</t>
  </si>
  <si>
    <t>b=</t>
  </si>
  <si>
    <t>L=</t>
  </si>
  <si>
    <t>t</t>
  </si>
  <si>
    <t>x-mid</t>
  </si>
  <si>
    <t>y-mid</t>
  </si>
  <si>
    <t>y'-mid</t>
  </si>
  <si>
    <t>dS</t>
  </si>
  <si>
    <t xml:space="preserve">Surface area = </t>
  </si>
  <si>
    <t>y = a - b*(x-L/2)^2</t>
  </si>
  <si>
    <t>radius</t>
  </si>
  <si>
    <t>d,te</t>
  </si>
  <si>
    <t>Dry Fabric Layer Density</t>
  </si>
  <si>
    <t>[g/m^2]</t>
  </si>
  <si>
    <t>Component Name</t>
  </si>
  <si>
    <t>LE band width</t>
  </si>
  <si>
    <t>TE band width</t>
  </si>
  <si>
    <t>Component Group</t>
  </si>
  <si>
    <t>[0, 0.1, 0.2]</t>
  </si>
  <si>
    <t>[5, 5]</t>
  </si>
  <si>
    <t>b</t>
  </si>
  <si>
    <t>[2, 2]</t>
  </si>
  <si>
    <t>sw-core</t>
  </si>
  <si>
    <t>[40, 40]</t>
  </si>
  <si>
    <t>c</t>
  </si>
  <si>
    <t>Compatible with version v2013-07-25</t>
  </si>
  <si>
    <t>do not delete ==&gt;</t>
  </si>
  <si>
    <t>&lt;==</t>
  </si>
  <si>
    <t xml:space="preserve">Flags: </t>
  </si>
  <si>
    <t>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</si>
  <si>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</si>
  <si>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</si>
  <si>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</si>
  <si>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</si>
  <si>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Twist shear webs with blade twist (T: points b &amp; c follow blade twist, F: points b &amp; c follow flat plate)</t>
  </si>
  <si>
    <t>Output span locations (m)</t>
  </si>
  <si>
    <t>Component Group = 0:blade, 1:sw1, 2:sw2, 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</si>
</sst>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5" fontId="0" fillId="0" borderId="0" xfId="0" applyNumberFormat="1" applyFont="1"/>
    <xf numFmtId="165" fontId="2" fillId="0" borderId="0" xfId="0" applyNumberFormat="1" applyFont="1"/>
    <xf numFmtId="0" fontId="0" fillId="0" borderId="0" xfId="0"/>
    <xf numFmtId="0" fontId="0" fillId="0" borderId="0" xfId="0" applyFo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F17" sqref="F17"/>
    </sheetView>
  </sheetViews>
  <sheetFormatPr defaultRowHeight="15" x14ac:dyDescent="0.25"/>
  <cols>
    <col min="1" max="1" width="12.85546875" style="5" customWidth="1"/>
    <col min="2" max="3" width="13.85546875" style="5" customWidth="1"/>
    <col min="4" max="4" width="14.85546875" style="5" bestFit="1" customWidth="1"/>
    <col min="5" max="10" width="10.5703125" style="5" bestFit="1" customWidth="1"/>
    <col min="11" max="13" width="9.140625" style="5"/>
    <col min="14" max="15" width="10.85546875" style="5" customWidth="1"/>
    <col min="16" max="17" width="9.140625" style="5"/>
    <col min="18" max="18" width="22.42578125" style="5" customWidth="1"/>
    <col min="19" max="16384" width="9.140625" style="5"/>
  </cols>
  <sheetData>
    <row r="1" spans="1:21" x14ac:dyDescent="0.25">
      <c r="A1" s="17" t="s">
        <v>87</v>
      </c>
      <c r="B1" s="17"/>
      <c r="C1" s="17"/>
      <c r="D1" s="21"/>
      <c r="E1" s="22"/>
      <c r="F1" s="18" t="s">
        <v>88</v>
      </c>
      <c r="G1" s="19">
        <v>0</v>
      </c>
      <c r="H1" s="20" t="s">
        <v>89</v>
      </c>
    </row>
    <row r="2" spans="1:21" ht="45" x14ac:dyDescent="0.25">
      <c r="C2" s="5" t="s">
        <v>11</v>
      </c>
      <c r="D2" s="5" t="s">
        <v>12</v>
      </c>
      <c r="E2" s="5" t="s">
        <v>13</v>
      </c>
      <c r="F2" s="5" t="s">
        <v>14</v>
      </c>
      <c r="H2" s="5" t="s">
        <v>15</v>
      </c>
      <c r="K2" s="5" t="s">
        <v>16</v>
      </c>
      <c r="N2" s="5" t="s">
        <v>17</v>
      </c>
      <c r="O2" s="3" t="s">
        <v>74</v>
      </c>
      <c r="P2" s="5" t="s">
        <v>18</v>
      </c>
      <c r="Q2" s="5" t="s">
        <v>19</v>
      </c>
      <c r="R2" s="5" t="s">
        <v>20</v>
      </c>
    </row>
    <row r="3" spans="1:21" x14ac:dyDescent="0.25">
      <c r="A3" s="5" t="s">
        <v>10</v>
      </c>
      <c r="D3" s="5" t="s">
        <v>21</v>
      </c>
      <c r="E3" s="5" t="s">
        <v>22</v>
      </c>
      <c r="F3" s="5" t="s">
        <v>22</v>
      </c>
      <c r="H3" s="5" t="s">
        <v>22</v>
      </c>
      <c r="K3" s="5" t="s">
        <v>23</v>
      </c>
      <c r="N3" s="5" t="s">
        <v>24</v>
      </c>
      <c r="O3" s="5" t="s">
        <v>75</v>
      </c>
      <c r="P3" s="5" t="s">
        <v>22</v>
      </c>
      <c r="Q3" s="5" t="s">
        <v>22</v>
      </c>
    </row>
    <row r="4" spans="1:21" x14ac:dyDescent="0.25">
      <c r="A4" s="5">
        <v>1</v>
      </c>
      <c r="B4" s="5" t="s">
        <v>25</v>
      </c>
      <c r="C4" s="5" t="s">
        <v>26</v>
      </c>
      <c r="D4" s="5">
        <v>0.05</v>
      </c>
      <c r="E4" s="5">
        <v>3440</v>
      </c>
      <c r="K4" s="5">
        <v>0.3</v>
      </c>
      <c r="N4" s="5">
        <v>1235</v>
      </c>
      <c r="O4" s="5">
        <f>(N4*1000)*(D4/1000)</f>
        <v>61.75</v>
      </c>
      <c r="P4" s="5">
        <v>1</v>
      </c>
      <c r="Q4" s="5">
        <v>1</v>
      </c>
      <c r="R4" s="5" t="s">
        <v>27</v>
      </c>
    </row>
    <row r="5" spans="1:21" x14ac:dyDescent="0.25">
      <c r="A5" s="5">
        <f>A4+1</f>
        <v>2</v>
      </c>
      <c r="B5" s="5" t="s">
        <v>28</v>
      </c>
      <c r="C5" s="5" t="s">
        <v>29</v>
      </c>
      <c r="D5" s="5">
        <v>0.47</v>
      </c>
      <c r="E5" s="5">
        <v>41800</v>
      </c>
      <c r="F5" s="5">
        <v>14000</v>
      </c>
      <c r="H5" s="5">
        <v>2630</v>
      </c>
      <c r="K5" s="5">
        <v>0.28000000000000003</v>
      </c>
      <c r="N5" s="5">
        <v>1920</v>
      </c>
      <c r="O5" s="5">
        <f t="shared" ref="O5:O9" si="0">(N5*1000)*(D5/1000)</f>
        <v>902.4</v>
      </c>
      <c r="P5" s="5">
        <v>972</v>
      </c>
      <c r="Q5" s="5">
        <v>702</v>
      </c>
      <c r="R5" s="5" t="s">
        <v>27</v>
      </c>
    </row>
    <row r="6" spans="1:21" x14ac:dyDescent="0.25">
      <c r="A6" s="5">
        <f t="shared" ref="A6:A8" si="1">A5+1</f>
        <v>3</v>
      </c>
      <c r="B6" s="5" t="s">
        <v>30</v>
      </c>
      <c r="C6" s="5" t="s">
        <v>29</v>
      </c>
      <c r="D6" s="5">
        <v>0.94</v>
      </c>
      <c r="E6" s="5">
        <v>27700</v>
      </c>
      <c r="F6" s="5">
        <v>13650</v>
      </c>
      <c r="H6" s="5">
        <v>7200</v>
      </c>
      <c r="K6" s="5">
        <v>0.39</v>
      </c>
      <c r="N6" s="5">
        <f>(1920+1780)/2</f>
        <v>1850</v>
      </c>
      <c r="O6" s="5">
        <f t="shared" si="0"/>
        <v>1739</v>
      </c>
      <c r="P6" s="5">
        <v>600</v>
      </c>
      <c r="Q6" s="5">
        <v>1</v>
      </c>
      <c r="R6" s="5" t="s">
        <v>27</v>
      </c>
    </row>
    <row r="7" spans="1:21" x14ac:dyDescent="0.25">
      <c r="A7" s="5">
        <f t="shared" si="1"/>
        <v>4</v>
      </c>
      <c r="B7" s="5" t="s">
        <v>31</v>
      </c>
      <c r="C7" s="5" t="s">
        <v>29</v>
      </c>
      <c r="D7" s="5">
        <v>1</v>
      </c>
      <c r="E7" s="5">
        <v>13600</v>
      </c>
      <c r="F7" s="5">
        <v>13300</v>
      </c>
      <c r="H7" s="5">
        <v>11800</v>
      </c>
      <c r="K7" s="5">
        <v>0.49</v>
      </c>
      <c r="N7" s="5">
        <v>1780</v>
      </c>
      <c r="O7" s="5">
        <f t="shared" si="0"/>
        <v>1780</v>
      </c>
      <c r="P7" s="5">
        <v>144</v>
      </c>
      <c r="Q7" s="5">
        <v>213</v>
      </c>
      <c r="R7" s="5" t="s">
        <v>27</v>
      </c>
    </row>
    <row r="8" spans="1:21" x14ac:dyDescent="0.25">
      <c r="A8" s="5">
        <f t="shared" si="1"/>
        <v>5</v>
      </c>
      <c r="B8" s="5" t="s">
        <v>32</v>
      </c>
      <c r="C8" s="5" t="s">
        <v>26</v>
      </c>
      <c r="D8" s="5">
        <v>1</v>
      </c>
      <c r="E8" s="5">
        <v>256</v>
      </c>
      <c r="K8" s="5">
        <v>0.3</v>
      </c>
      <c r="N8" s="5">
        <v>200</v>
      </c>
      <c r="O8" s="5">
        <f t="shared" si="0"/>
        <v>200</v>
      </c>
      <c r="P8" s="5">
        <v>1</v>
      </c>
      <c r="Q8" s="5">
        <v>1</v>
      </c>
      <c r="R8" s="5" t="s">
        <v>27</v>
      </c>
    </row>
    <row r="9" spans="1:21" x14ac:dyDescent="0.25">
      <c r="A9" s="5">
        <v>6</v>
      </c>
      <c r="B9" s="5" t="s">
        <v>33</v>
      </c>
      <c r="C9" s="5" t="s">
        <v>29</v>
      </c>
      <c r="D9" s="5">
        <v>0.47</v>
      </c>
      <c r="E9" s="6">
        <v>114500</v>
      </c>
      <c r="F9" s="6">
        <v>8390</v>
      </c>
      <c r="G9" s="6"/>
      <c r="H9" s="6">
        <v>5990</v>
      </c>
      <c r="I9" s="7"/>
      <c r="J9" s="7"/>
      <c r="K9" s="5">
        <v>0.27</v>
      </c>
      <c r="N9" s="5">
        <v>1220</v>
      </c>
      <c r="O9" s="5">
        <f t="shared" si="0"/>
        <v>573.4</v>
      </c>
      <c r="P9" s="5">
        <v>1546</v>
      </c>
      <c r="Q9" s="5">
        <v>1047</v>
      </c>
      <c r="R9" s="8" t="s">
        <v>34</v>
      </c>
    </row>
    <row r="14" spans="1:21" x14ac:dyDescent="0.25">
      <c r="L14" s="9"/>
    </row>
    <row r="15" spans="1:21" x14ac:dyDescent="0.25">
      <c r="L15" s="9"/>
      <c r="M15" s="9"/>
      <c r="N15" s="9"/>
      <c r="O15" s="9"/>
      <c r="P15" s="9"/>
      <c r="Q15" s="9"/>
      <c r="R15" s="9"/>
      <c r="S15" s="9"/>
      <c r="T15" s="9"/>
      <c r="U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N7" sqref="N7"/>
    </sheetView>
  </sheetViews>
  <sheetFormatPr defaultRowHeight="15" x14ac:dyDescent="0.25"/>
  <cols>
    <col min="1" max="1" width="8.42578125" customWidth="1"/>
    <col min="4" max="4" width="9.140625" style="4"/>
    <col min="9" max="9" width="10.5703125" customWidth="1"/>
    <col min="11" max="11" width="13" customWidth="1"/>
  </cols>
  <sheetData>
    <row r="1" spans="1:12" s="17" customFormat="1" x14ac:dyDescent="0.25">
      <c r="A1" s="23" t="s">
        <v>87</v>
      </c>
      <c r="B1" s="25"/>
      <c r="C1" s="23"/>
      <c r="D1" s="23"/>
      <c r="E1" s="29"/>
      <c r="F1" s="30"/>
      <c r="G1" s="31"/>
      <c r="H1" s="23"/>
      <c r="I1" s="23"/>
      <c r="J1" s="26" t="s">
        <v>88</v>
      </c>
      <c r="K1" s="27">
        <v>0</v>
      </c>
      <c r="L1" s="28" t="s">
        <v>89</v>
      </c>
    </row>
    <row r="2" spans="1:12" s="17" customFormat="1" x14ac:dyDescent="0.25">
      <c r="A2" s="23" t="s">
        <v>90</v>
      </c>
      <c r="B2" s="24" t="s">
        <v>91</v>
      </c>
      <c r="C2" s="23" t="s">
        <v>92</v>
      </c>
      <c r="D2" s="23"/>
      <c r="E2" s="23"/>
      <c r="F2" s="23"/>
      <c r="G2" s="23"/>
      <c r="H2" s="23"/>
      <c r="I2" s="23"/>
      <c r="J2" s="23"/>
      <c r="K2" s="23"/>
      <c r="L2" s="23"/>
    </row>
    <row r="3" spans="1:12" s="17" customFormat="1" x14ac:dyDescent="0.25">
      <c r="A3" s="23"/>
      <c r="B3" s="24" t="s">
        <v>93</v>
      </c>
      <c r="C3" s="23" t="s">
        <v>94</v>
      </c>
      <c r="D3" s="23"/>
      <c r="E3" s="23"/>
      <c r="F3" s="23"/>
      <c r="G3" s="23"/>
      <c r="H3" s="23"/>
      <c r="I3" s="23"/>
      <c r="J3" s="23"/>
      <c r="K3" s="23"/>
      <c r="L3" s="23"/>
    </row>
    <row r="4" spans="1:12" s="5" customFormat="1" x14ac:dyDescent="0.25">
      <c r="A4" s="23"/>
      <c r="B4" s="24" t="s">
        <v>95</v>
      </c>
      <c r="C4" s="23" t="s">
        <v>96</v>
      </c>
      <c r="D4" s="23"/>
      <c r="E4" s="23"/>
      <c r="F4" s="23"/>
      <c r="G4" s="23"/>
      <c r="H4" s="23"/>
      <c r="I4" s="23"/>
      <c r="J4" s="23"/>
      <c r="K4" s="23"/>
      <c r="L4" s="23"/>
    </row>
    <row r="5" spans="1:12" s="5" customFormat="1" x14ac:dyDescent="0.25">
      <c r="K5" s="36">
        <f>A36/21</f>
        <v>1.1428571428571428</v>
      </c>
    </row>
    <row r="6" spans="1:12" ht="33" customHeight="1" x14ac:dyDescent="0.25">
      <c r="A6" s="1" t="s">
        <v>37</v>
      </c>
      <c r="B6" s="2" t="s">
        <v>0</v>
      </c>
      <c r="C6" s="3" t="s">
        <v>3</v>
      </c>
      <c r="D6" s="3" t="s">
        <v>2</v>
      </c>
      <c r="E6" s="3" t="s">
        <v>5</v>
      </c>
      <c r="F6" s="3" t="s">
        <v>1</v>
      </c>
      <c r="G6" s="16" t="s">
        <v>72</v>
      </c>
      <c r="H6" s="3" t="s">
        <v>37</v>
      </c>
      <c r="I6" s="3" t="s">
        <v>41</v>
      </c>
      <c r="K6" s="33" t="s">
        <v>97</v>
      </c>
    </row>
    <row r="7" spans="1:12" x14ac:dyDescent="0.25">
      <c r="A7">
        <v>0</v>
      </c>
      <c r="B7">
        <v>15.74</v>
      </c>
      <c r="C7">
        <f>2*G7</f>
        <v>1.3439999999999999</v>
      </c>
      <c r="D7" s="4">
        <v>100</v>
      </c>
      <c r="E7">
        <v>0</v>
      </c>
      <c r="F7">
        <v>0.25</v>
      </c>
      <c r="G7" s="34">
        <f>2.4-0.012*(A7-12)^2</f>
        <v>0.67199999999999993</v>
      </c>
      <c r="H7" s="10">
        <v>0</v>
      </c>
      <c r="I7" t="s">
        <v>40</v>
      </c>
      <c r="K7" s="35">
        <v>0</v>
      </c>
    </row>
    <row r="8" spans="1:12" x14ac:dyDescent="0.25">
      <c r="A8">
        <v>0.13100000000000001</v>
      </c>
      <c r="B8">
        <v>15.74</v>
      </c>
      <c r="C8" s="5">
        <f>2*G8</f>
        <v>1.4190441360000001</v>
      </c>
      <c r="D8" s="4">
        <v>100</v>
      </c>
      <c r="E8" s="5">
        <v>0</v>
      </c>
      <c r="F8" s="5">
        <v>0.25</v>
      </c>
      <c r="G8" s="34">
        <f>2.4-0.012*(A8-12)^2</f>
        <v>0.70952206800000006</v>
      </c>
      <c r="H8" s="10">
        <v>24</v>
      </c>
      <c r="I8" t="s">
        <v>40</v>
      </c>
      <c r="K8" s="35">
        <f>K7+$K$5</f>
        <v>1.1428571428571428</v>
      </c>
    </row>
    <row r="9" spans="1:12" x14ac:dyDescent="0.25">
      <c r="A9">
        <v>0.39200000000000013</v>
      </c>
      <c r="B9">
        <v>15.74</v>
      </c>
      <c r="C9" s="5">
        <f>2*G9</f>
        <v>1.5661040639999997</v>
      </c>
      <c r="D9" s="5">
        <v>100</v>
      </c>
      <c r="E9" s="5">
        <v>0</v>
      </c>
      <c r="F9" s="5">
        <v>0.25</v>
      </c>
      <c r="G9" s="34">
        <f>2.4-0.012*(A9-12)^2</f>
        <v>0.78305203199999984</v>
      </c>
      <c r="H9" s="10"/>
      <c r="K9" s="35">
        <f t="shared" ref="K9:K28" si="0">K8+$K$5</f>
        <v>2.2857142857142856</v>
      </c>
    </row>
    <row r="10" spans="1:12" x14ac:dyDescent="0.25">
      <c r="A10">
        <v>0.77900000000000014</v>
      </c>
      <c r="B10">
        <v>15.74</v>
      </c>
      <c r="C10" s="5">
        <f>2*G10</f>
        <v>1.7781398159999995</v>
      </c>
      <c r="D10" s="5">
        <v>100</v>
      </c>
      <c r="E10" s="5">
        <v>0</v>
      </c>
      <c r="F10" s="5">
        <v>0.25</v>
      </c>
      <c r="G10" s="34">
        <f>2.4-0.012*(A10-12)^2</f>
        <v>0.88906990799999974</v>
      </c>
      <c r="H10" s="10"/>
      <c r="K10" s="35">
        <f t="shared" si="0"/>
        <v>3.4285714285714284</v>
      </c>
    </row>
    <row r="11" spans="1:12" x14ac:dyDescent="0.25">
      <c r="A11">
        <v>1.29</v>
      </c>
      <c r="B11">
        <v>15.74</v>
      </c>
      <c r="C11" s="5">
        <f>2*G11</f>
        <v>2.0471015999999991</v>
      </c>
      <c r="D11" s="5">
        <v>100</v>
      </c>
      <c r="E11" s="5">
        <v>0</v>
      </c>
      <c r="F11" s="5">
        <v>0.25</v>
      </c>
      <c r="G11" s="34">
        <f>2.4-0.012*(A11-12)^2</f>
        <v>1.0235507999999995</v>
      </c>
      <c r="H11" s="10"/>
      <c r="K11" s="35">
        <f t="shared" si="0"/>
        <v>4.5714285714285712</v>
      </c>
    </row>
    <row r="12" spans="1:12" x14ac:dyDescent="0.25">
      <c r="A12">
        <v>1.9170000000000003</v>
      </c>
      <c r="B12">
        <v>15.74</v>
      </c>
      <c r="C12" s="5">
        <f>2*G12</f>
        <v>2.3599946639999998</v>
      </c>
      <c r="D12" s="5">
        <v>100</v>
      </c>
      <c r="E12" s="5">
        <v>0</v>
      </c>
      <c r="F12" s="5">
        <v>0.25</v>
      </c>
      <c r="G12" s="34">
        <f>2.4-0.012*(A12-12)^2</f>
        <v>1.1799973319999999</v>
      </c>
      <c r="H12" s="10"/>
      <c r="K12" s="35">
        <f t="shared" si="0"/>
        <v>5.7142857142857135</v>
      </c>
    </row>
    <row r="13" spans="1:12" x14ac:dyDescent="0.25">
      <c r="A13">
        <v>2.6539999999999999</v>
      </c>
      <c r="B13">
        <v>15.74</v>
      </c>
      <c r="C13" s="5">
        <f>2*G13</f>
        <v>2.7036548159999998</v>
      </c>
      <c r="D13" s="5">
        <v>100</v>
      </c>
      <c r="E13" s="5">
        <v>0</v>
      </c>
      <c r="F13" s="5">
        <v>0.25</v>
      </c>
      <c r="G13" s="34">
        <f>2.4-0.012*(A13-12)^2</f>
        <v>1.3518274079999999</v>
      </c>
      <c r="K13" s="35">
        <f t="shared" si="0"/>
        <v>6.8571428571428559</v>
      </c>
    </row>
    <row r="14" spans="1:12" x14ac:dyDescent="0.25">
      <c r="A14">
        <v>3.4929999999999999</v>
      </c>
      <c r="B14">
        <v>15.74</v>
      </c>
      <c r="C14" s="5">
        <f>2*G14</f>
        <v>3.0631428239999998</v>
      </c>
      <c r="D14" s="5">
        <v>100</v>
      </c>
      <c r="E14" s="5">
        <v>0</v>
      </c>
      <c r="F14" s="5">
        <v>0.25</v>
      </c>
      <c r="G14" s="34">
        <f>2.4-0.012*(A14-12)^2</f>
        <v>1.5315714119999999</v>
      </c>
      <c r="K14" s="35">
        <f t="shared" si="0"/>
        <v>7.9999999999999982</v>
      </c>
    </row>
    <row r="15" spans="1:12" x14ac:dyDescent="0.25">
      <c r="A15">
        <v>4.4260000000000002</v>
      </c>
      <c r="B15">
        <v>15.74</v>
      </c>
      <c r="C15" s="5">
        <f>2*G15</f>
        <v>3.4232285759999996</v>
      </c>
      <c r="D15" s="5">
        <v>100</v>
      </c>
      <c r="E15" s="5">
        <v>0</v>
      </c>
      <c r="F15" s="5">
        <v>0.25</v>
      </c>
      <c r="G15" s="34">
        <f>2.4-0.012*(A15-12)^2</f>
        <v>1.7116142879999998</v>
      </c>
      <c r="K15" s="35">
        <f t="shared" si="0"/>
        <v>9.1428571428571406</v>
      </c>
    </row>
    <row r="16" spans="1:12" x14ac:dyDescent="0.25">
      <c r="A16">
        <v>5.4399999999999995</v>
      </c>
      <c r="B16">
        <v>12.22</v>
      </c>
      <c r="C16" s="5">
        <f>2*G16</f>
        <v>3.7671935999999997</v>
      </c>
      <c r="D16" s="5">
        <v>100</v>
      </c>
      <c r="E16" s="5">
        <v>0</v>
      </c>
      <c r="F16" s="5">
        <v>0.25</v>
      </c>
      <c r="G16" s="34">
        <f>2.4-0.012*(A16-12)^2</f>
        <v>1.8835967999999998</v>
      </c>
      <c r="K16" s="35">
        <f t="shared" si="0"/>
        <v>10.285714285714283</v>
      </c>
    </row>
    <row r="17" spans="1:11" x14ac:dyDescent="0.25">
      <c r="A17">
        <v>6.5269999999999992</v>
      </c>
      <c r="B17">
        <v>9.33</v>
      </c>
      <c r="C17" s="5">
        <f>2*G17</f>
        <v>4.0811105039999998</v>
      </c>
      <c r="D17" s="5">
        <v>100</v>
      </c>
      <c r="E17" s="5">
        <v>0</v>
      </c>
      <c r="F17" s="5">
        <v>0.25</v>
      </c>
      <c r="G17" s="34">
        <f>2.4-0.012*(A17-12)^2</f>
        <v>2.0405552519999999</v>
      </c>
      <c r="K17" s="35">
        <f t="shared" si="0"/>
        <v>11.428571428571425</v>
      </c>
    </row>
    <row r="18" spans="1:11" x14ac:dyDescent="0.25">
      <c r="A18">
        <v>7.6720000000000006</v>
      </c>
      <c r="B18">
        <v>6.9</v>
      </c>
      <c r="C18" s="5">
        <f>2*G18</f>
        <v>4.3504419839999997</v>
      </c>
      <c r="D18" s="5">
        <v>100</v>
      </c>
      <c r="E18" s="5">
        <v>0</v>
      </c>
      <c r="F18" s="5">
        <v>0.25</v>
      </c>
      <c r="G18" s="34">
        <f>2.4-0.012*(A18-12)^2</f>
        <v>2.1752209919999999</v>
      </c>
      <c r="K18" s="35">
        <f t="shared" si="0"/>
        <v>12.571428571428568</v>
      </c>
    </row>
    <row r="19" spans="1:11" x14ac:dyDescent="0.25">
      <c r="A19">
        <v>8.8650000000000002</v>
      </c>
      <c r="B19">
        <v>4.88</v>
      </c>
      <c r="C19" s="5">
        <f>2*G19</f>
        <v>4.5641226000000001</v>
      </c>
      <c r="D19" s="5">
        <v>100</v>
      </c>
      <c r="E19" s="5">
        <v>0</v>
      </c>
      <c r="F19" s="5">
        <v>0.25</v>
      </c>
      <c r="G19" s="34">
        <f>2.4-0.012*(A19-12)^2</f>
        <v>2.2820613000000001</v>
      </c>
      <c r="K19" s="35">
        <f t="shared" si="0"/>
        <v>13.71428571428571</v>
      </c>
    </row>
    <row r="20" spans="1:11" x14ac:dyDescent="0.25">
      <c r="A20">
        <v>10.092000000000001</v>
      </c>
      <c r="B20">
        <v>3.21</v>
      </c>
      <c r="C20" s="5">
        <f>2*G20</f>
        <v>4.712628864</v>
      </c>
      <c r="D20" s="5">
        <v>100</v>
      </c>
      <c r="E20" s="5">
        <v>0</v>
      </c>
      <c r="F20" s="5">
        <v>0.25</v>
      </c>
      <c r="G20" s="34">
        <f>2.4-0.012*(A20-12)^2</f>
        <v>2.356314432</v>
      </c>
      <c r="K20" s="35">
        <f t="shared" si="0"/>
        <v>14.857142857142852</v>
      </c>
    </row>
    <row r="21" spans="1:11" x14ac:dyDescent="0.25">
      <c r="A21">
        <v>11.34</v>
      </c>
      <c r="B21">
        <v>1.83</v>
      </c>
      <c r="C21" s="5">
        <f>2*G21</f>
        <v>4.7895455999999994</v>
      </c>
      <c r="D21" s="5">
        <v>100</v>
      </c>
      <c r="E21" s="5">
        <v>0</v>
      </c>
      <c r="F21" s="5">
        <v>0.25</v>
      </c>
      <c r="G21" s="34">
        <f>2.4-0.012*(A21-12)^2</f>
        <v>2.3947727999999997</v>
      </c>
      <c r="K21" s="35">
        <f t="shared" si="0"/>
        <v>15.999999999999995</v>
      </c>
    </row>
    <row r="22" spans="1:11" x14ac:dyDescent="0.25">
      <c r="A22">
        <v>12.594000000000001</v>
      </c>
      <c r="B22">
        <v>0.71</v>
      </c>
      <c r="C22" s="5">
        <f>2*G22</f>
        <v>4.7915319360000002</v>
      </c>
      <c r="D22" s="5">
        <v>100</v>
      </c>
      <c r="E22" s="5">
        <v>0</v>
      </c>
      <c r="F22" s="5">
        <v>0.25</v>
      </c>
      <c r="G22" s="34">
        <f>2.4-0.012*(A22-12)^2</f>
        <v>2.3957659680000001</v>
      </c>
      <c r="K22" s="35">
        <f t="shared" si="0"/>
        <v>17.142857142857139</v>
      </c>
    </row>
    <row r="23" spans="1:11" x14ac:dyDescent="0.25">
      <c r="A23">
        <v>13.842000000000001</v>
      </c>
      <c r="B23">
        <v>-0.19</v>
      </c>
      <c r="C23" s="5">
        <f>2*G23</f>
        <v>4.7185688639999999</v>
      </c>
      <c r="D23" s="5">
        <v>100</v>
      </c>
      <c r="E23" s="5">
        <v>0</v>
      </c>
      <c r="F23" s="5">
        <v>0.25</v>
      </c>
      <c r="G23" s="34">
        <f>2.4-0.012*(A23-12)^2</f>
        <v>2.3592844319999999</v>
      </c>
      <c r="K23" s="35">
        <f t="shared" si="0"/>
        <v>18.285714285714281</v>
      </c>
    </row>
    <row r="24" spans="1:11" x14ac:dyDescent="0.25">
      <c r="A24">
        <v>15.069000000000001</v>
      </c>
      <c r="B24">
        <v>-0.92</v>
      </c>
      <c r="C24" s="5">
        <f>2*G24</f>
        <v>4.5739497359999994</v>
      </c>
      <c r="D24" s="5">
        <v>100</v>
      </c>
      <c r="E24" s="5">
        <v>0</v>
      </c>
      <c r="F24" s="5">
        <v>0.25</v>
      </c>
      <c r="G24" s="34">
        <f>2.4-0.012*(A24-12)^2</f>
        <v>2.2869748679999997</v>
      </c>
      <c r="K24" s="35">
        <f t="shared" si="0"/>
        <v>19.428571428571423</v>
      </c>
    </row>
    <row r="25" spans="1:11" x14ac:dyDescent="0.25">
      <c r="A25">
        <v>16.262</v>
      </c>
      <c r="B25">
        <v>-1.49</v>
      </c>
      <c r="C25" s="5">
        <f>2*G25</f>
        <v>4.3640485440000001</v>
      </c>
      <c r="D25" s="5">
        <v>100</v>
      </c>
      <c r="E25" s="5">
        <v>0</v>
      </c>
      <c r="F25" s="5">
        <v>0.25</v>
      </c>
      <c r="G25" s="34">
        <f>2.4-0.012*(A25-12)^2</f>
        <v>2.182024272</v>
      </c>
      <c r="K25" s="35">
        <f t="shared" si="0"/>
        <v>20.571428571428566</v>
      </c>
    </row>
    <row r="26" spans="1:11" x14ac:dyDescent="0.25">
      <c r="A26">
        <v>17.407</v>
      </c>
      <c r="B26">
        <v>-1.94</v>
      </c>
      <c r="C26" s="5">
        <f>2*G26</f>
        <v>4.0983444239999995</v>
      </c>
      <c r="D26" s="5">
        <v>100</v>
      </c>
      <c r="E26" s="5">
        <v>0</v>
      </c>
      <c r="F26" s="5">
        <v>0.25</v>
      </c>
      <c r="G26" s="34">
        <f>2.4-0.012*(A26-12)^2</f>
        <v>2.0491722119999998</v>
      </c>
      <c r="K26" s="35">
        <f t="shared" si="0"/>
        <v>21.714285714285708</v>
      </c>
    </row>
    <row r="27" spans="1:11" x14ac:dyDescent="0.25">
      <c r="A27">
        <v>18.494</v>
      </c>
      <c r="B27">
        <v>-2.2999999999999998</v>
      </c>
      <c r="C27" s="5">
        <f>2*G27</f>
        <v>3.7878711359999997</v>
      </c>
      <c r="D27" s="5">
        <v>100</v>
      </c>
      <c r="E27" s="5">
        <v>0</v>
      </c>
      <c r="F27" s="5">
        <v>0.25</v>
      </c>
      <c r="G27" s="34">
        <f>2.4-0.012*(A27-12)^2</f>
        <v>1.8939355679999998</v>
      </c>
      <c r="K27" s="35">
        <f>K26+$K$5</f>
        <v>22.857142857142851</v>
      </c>
    </row>
    <row r="28" spans="1:11" x14ac:dyDescent="0.25">
      <c r="A28">
        <v>19.507999999999999</v>
      </c>
      <c r="B28">
        <v>-2.57</v>
      </c>
      <c r="C28" s="5">
        <f>2*G28</f>
        <v>3.4471184639999999</v>
      </c>
      <c r="D28" s="5">
        <v>100</v>
      </c>
      <c r="E28" s="5">
        <v>0</v>
      </c>
      <c r="F28" s="5">
        <v>0.25</v>
      </c>
      <c r="G28" s="34">
        <f>2.4-0.012*(A28-12)^2</f>
        <v>1.7235592319999999</v>
      </c>
      <c r="K28" s="35">
        <f t="shared" si="0"/>
        <v>23.999999999999993</v>
      </c>
    </row>
    <row r="29" spans="1:11" x14ac:dyDescent="0.25">
      <c r="A29">
        <v>20.440999999999999</v>
      </c>
      <c r="B29">
        <v>-2.79</v>
      </c>
      <c r="C29" s="5">
        <f>2*G29</f>
        <v>3.0899884560000004</v>
      </c>
      <c r="D29" s="5">
        <v>100</v>
      </c>
      <c r="E29" s="5">
        <v>0</v>
      </c>
      <c r="F29" s="5">
        <v>0.25</v>
      </c>
      <c r="G29" s="34">
        <f>2.4-0.012*(A29-12)^2</f>
        <v>1.5449942280000002</v>
      </c>
    </row>
    <row r="30" spans="1:11" x14ac:dyDescent="0.25">
      <c r="A30">
        <v>21.279999999999998</v>
      </c>
      <c r="B30">
        <v>-2.97</v>
      </c>
      <c r="C30" s="5">
        <f>2*G30</f>
        <v>2.7331584000000011</v>
      </c>
      <c r="D30" s="5">
        <v>100</v>
      </c>
      <c r="E30" s="5">
        <v>0</v>
      </c>
      <c r="F30" s="5">
        <v>0.25</v>
      </c>
      <c r="G30" s="34">
        <f>2.4-0.012*(A30-12)^2</f>
        <v>1.3665792000000005</v>
      </c>
    </row>
    <row r="31" spans="1:11" x14ac:dyDescent="0.25">
      <c r="A31">
        <v>22.016999999999999</v>
      </c>
      <c r="B31">
        <v>-3.11</v>
      </c>
      <c r="C31" s="5">
        <f>2*G31</f>
        <v>2.3918330640000001</v>
      </c>
      <c r="D31" s="5">
        <v>100</v>
      </c>
      <c r="E31" s="5">
        <v>0</v>
      </c>
      <c r="F31" s="5">
        <v>0.25</v>
      </c>
      <c r="G31" s="34">
        <f>2.4-0.012*(A31-12)^2</f>
        <v>1.195916532</v>
      </c>
    </row>
    <row r="32" spans="1:11" x14ac:dyDescent="0.25">
      <c r="A32">
        <v>22.643999999999998</v>
      </c>
      <c r="B32">
        <v>-3.21</v>
      </c>
      <c r="C32" s="5">
        <f>2*G32</f>
        <v>2.0809263360000005</v>
      </c>
      <c r="D32" s="5">
        <v>100</v>
      </c>
      <c r="E32" s="5">
        <v>0</v>
      </c>
      <c r="F32" s="5">
        <v>0.25</v>
      </c>
      <c r="G32" s="34">
        <f>2.4-0.012*(A32-12)^2</f>
        <v>1.0404631680000003</v>
      </c>
    </row>
    <row r="33" spans="1:7" x14ac:dyDescent="0.25">
      <c r="A33">
        <v>23.154999999999998</v>
      </c>
      <c r="B33">
        <v>-3.3</v>
      </c>
      <c r="C33" s="5">
        <f>2*G33</f>
        <v>1.8135834000000011</v>
      </c>
      <c r="D33" s="5">
        <v>100</v>
      </c>
      <c r="E33" s="5">
        <v>0</v>
      </c>
      <c r="F33" s="5">
        <v>0.25</v>
      </c>
      <c r="G33" s="34">
        <f>2.4-0.012*(A33-12)^2</f>
        <v>0.90679170000000053</v>
      </c>
    </row>
    <row r="34" spans="1:7" x14ac:dyDescent="0.25">
      <c r="A34">
        <v>23.541999999999998</v>
      </c>
      <c r="B34">
        <v>-3.36</v>
      </c>
      <c r="C34" s="5">
        <f>2*G34</f>
        <v>1.6027736640000008</v>
      </c>
      <c r="D34" s="5">
        <v>100</v>
      </c>
      <c r="E34" s="5">
        <v>0</v>
      </c>
      <c r="F34" s="5">
        <v>0.25</v>
      </c>
      <c r="G34" s="34">
        <f>2.4-0.012*(A34-12)^2</f>
        <v>0.80138683200000038</v>
      </c>
    </row>
    <row r="35" spans="1:7" x14ac:dyDescent="0.25">
      <c r="A35">
        <v>23.802999999999997</v>
      </c>
      <c r="B35">
        <v>-3.4</v>
      </c>
      <c r="C35" s="5">
        <f>2*G35</f>
        <v>1.4565405840000007</v>
      </c>
      <c r="D35" s="5">
        <v>100</v>
      </c>
      <c r="E35" s="5">
        <v>0</v>
      </c>
      <c r="F35" s="5">
        <v>0.25</v>
      </c>
      <c r="G35" s="34">
        <f>2.4-0.012*(A35-12)^2</f>
        <v>0.72827029200000037</v>
      </c>
    </row>
    <row r="36" spans="1:7" x14ac:dyDescent="0.25">
      <c r="A36">
        <v>24</v>
      </c>
      <c r="B36">
        <v>-3.42</v>
      </c>
      <c r="C36" s="5">
        <f>2*G36</f>
        <v>1.3439999999999999</v>
      </c>
      <c r="D36" s="5">
        <v>100</v>
      </c>
      <c r="E36" s="5">
        <v>0</v>
      </c>
      <c r="F36" s="5">
        <v>0.25</v>
      </c>
      <c r="G36" s="34">
        <f>2.4-0.012*(A36-12)^2</f>
        <v>0.67199999999999993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selection activeCell="K7" sqref="K7"/>
    </sheetView>
  </sheetViews>
  <sheetFormatPr defaultRowHeight="15" x14ac:dyDescent="0.25"/>
  <cols>
    <col min="1" max="1" width="11.42578125" customWidth="1"/>
    <col min="2" max="2" width="17.140625" customWidth="1"/>
    <col min="3" max="4" width="8.5703125" style="5" customWidth="1"/>
    <col min="5" max="5" width="8.28515625" customWidth="1"/>
    <col min="6" max="6" width="8.140625" style="5" customWidth="1"/>
    <col min="7" max="7" width="14.5703125" style="5" customWidth="1"/>
    <col min="8" max="8" width="11.7109375" customWidth="1"/>
    <col min="9" max="11" width="10.42578125" style="5" customWidth="1"/>
    <col min="12" max="12" width="9.140625" customWidth="1"/>
    <col min="14" max="14" width="14.5703125" customWidth="1"/>
  </cols>
  <sheetData>
    <row r="1" spans="1:16" s="32" customFormat="1" x14ac:dyDescent="0.25">
      <c r="A1" s="37" t="s">
        <v>87</v>
      </c>
      <c r="B1" s="37"/>
      <c r="C1" s="37"/>
      <c r="D1" s="38"/>
      <c r="E1" s="38"/>
      <c r="F1" s="38"/>
      <c r="G1" s="39" t="s">
        <v>88</v>
      </c>
      <c r="H1" s="40">
        <v>0</v>
      </c>
      <c r="I1" s="41" t="s">
        <v>89</v>
      </c>
    </row>
    <row r="2" spans="1:16" s="5" customFormat="1" x14ac:dyDescent="0.25">
      <c r="B2" s="5" t="s">
        <v>43</v>
      </c>
      <c r="C2" s="5">
        <v>300</v>
      </c>
      <c r="D2" s="5" t="s">
        <v>21</v>
      </c>
    </row>
    <row r="3" spans="1:16" s="5" customFormat="1" x14ac:dyDescent="0.25">
      <c r="B3" s="5" t="s">
        <v>77</v>
      </c>
      <c r="C3" s="5">
        <v>90</v>
      </c>
      <c r="D3" s="5" t="s">
        <v>21</v>
      </c>
      <c r="F3" s="42" t="s">
        <v>98</v>
      </c>
    </row>
    <row r="4" spans="1:16" s="5" customFormat="1" x14ac:dyDescent="0.25">
      <c r="B4" s="5" t="s">
        <v>78</v>
      </c>
      <c r="C4" s="5">
        <v>90</v>
      </c>
      <c r="D4" s="5" t="s">
        <v>21</v>
      </c>
    </row>
    <row r="5" spans="1:16" s="5" customFormat="1" x14ac:dyDescent="0.25"/>
    <row r="6" spans="1:16" ht="30" x14ac:dyDescent="0.25">
      <c r="A6" s="3" t="s">
        <v>79</v>
      </c>
      <c r="B6" s="3" t="s">
        <v>76</v>
      </c>
      <c r="C6" s="3" t="s">
        <v>10</v>
      </c>
      <c r="D6" s="3" t="s">
        <v>38</v>
      </c>
      <c r="E6" s="3" t="s">
        <v>35</v>
      </c>
      <c r="F6" s="3" t="s">
        <v>36</v>
      </c>
      <c r="G6" s="3" t="s">
        <v>53</v>
      </c>
      <c r="H6" s="3" t="s">
        <v>52</v>
      </c>
      <c r="I6" s="3" t="s">
        <v>51</v>
      </c>
      <c r="K6" s="3"/>
      <c r="L6" s="3"/>
      <c r="M6" s="3"/>
      <c r="N6" s="3"/>
      <c r="O6" s="3"/>
      <c r="P6" s="3"/>
    </row>
    <row r="7" spans="1:16" x14ac:dyDescent="0.25">
      <c r="A7" s="5">
        <v>0</v>
      </c>
      <c r="B7" s="11" t="s">
        <v>4</v>
      </c>
      <c r="C7" s="11">
        <v>1</v>
      </c>
      <c r="D7" s="11">
        <v>0</v>
      </c>
      <c r="E7" s="11" t="s">
        <v>7</v>
      </c>
      <c r="F7" s="11" t="s">
        <v>7</v>
      </c>
      <c r="G7" s="13" t="s">
        <v>49</v>
      </c>
      <c r="H7" s="13" t="s">
        <v>50</v>
      </c>
      <c r="I7" s="43" t="s">
        <v>55</v>
      </c>
      <c r="K7" s="11"/>
      <c r="L7" s="11"/>
      <c r="M7" s="11"/>
      <c r="N7" s="11"/>
      <c r="O7" s="11"/>
      <c r="P7" s="11"/>
    </row>
    <row r="8" spans="1:16" x14ac:dyDescent="0.25">
      <c r="A8" s="5">
        <v>0</v>
      </c>
      <c r="B8" s="11" t="s">
        <v>44</v>
      </c>
      <c r="C8" s="11">
        <v>3</v>
      </c>
      <c r="D8" s="12">
        <v>0</v>
      </c>
      <c r="E8" s="11" t="s">
        <v>7</v>
      </c>
      <c r="F8" s="11" t="s">
        <v>7</v>
      </c>
      <c r="G8" s="13" t="s">
        <v>49</v>
      </c>
      <c r="H8" s="13" t="s">
        <v>54</v>
      </c>
      <c r="I8" s="43" t="s">
        <v>55</v>
      </c>
      <c r="K8" s="11"/>
      <c r="L8" s="11"/>
      <c r="M8" s="11"/>
      <c r="N8" s="11"/>
      <c r="O8" s="11"/>
      <c r="P8" s="11"/>
    </row>
    <row r="9" spans="1:16" x14ac:dyDescent="0.25">
      <c r="A9" s="5">
        <v>0</v>
      </c>
      <c r="B9" s="11" t="s">
        <v>45</v>
      </c>
      <c r="C9" s="11">
        <v>3</v>
      </c>
      <c r="D9" s="11">
        <v>0</v>
      </c>
      <c r="E9" s="11" t="s">
        <v>7</v>
      </c>
      <c r="F9" s="11" t="s">
        <v>7</v>
      </c>
      <c r="G9" s="13" t="s">
        <v>80</v>
      </c>
      <c r="H9" s="13" t="s">
        <v>57</v>
      </c>
      <c r="I9" s="13" t="s">
        <v>55</v>
      </c>
      <c r="K9" s="11"/>
      <c r="L9" s="11"/>
      <c r="M9" s="11"/>
      <c r="N9" s="11"/>
      <c r="O9" s="11"/>
      <c r="P9" s="11"/>
    </row>
    <row r="10" spans="1:16" s="5" customFormat="1" x14ac:dyDescent="0.25">
      <c r="A10" s="5">
        <v>0</v>
      </c>
      <c r="B10" s="11" t="s">
        <v>46</v>
      </c>
      <c r="C10" s="11">
        <v>5</v>
      </c>
      <c r="D10" s="11">
        <v>0</v>
      </c>
      <c r="E10" s="11" t="s">
        <v>8</v>
      </c>
      <c r="F10" s="11" t="s">
        <v>8</v>
      </c>
      <c r="G10" s="13" t="s">
        <v>49</v>
      </c>
      <c r="H10" s="13" t="s">
        <v>81</v>
      </c>
      <c r="I10" s="43" t="s">
        <v>55</v>
      </c>
      <c r="K10" s="11"/>
      <c r="L10" s="11"/>
      <c r="M10" s="11"/>
      <c r="N10" s="11"/>
      <c r="O10" s="11"/>
      <c r="P10" s="11"/>
    </row>
    <row r="11" spans="1:16" s="5" customFormat="1" x14ac:dyDescent="0.25">
      <c r="A11" s="5">
        <v>0</v>
      </c>
      <c r="B11" s="11" t="s">
        <v>48</v>
      </c>
      <c r="C11" s="11">
        <v>6</v>
      </c>
      <c r="D11" s="11">
        <v>0</v>
      </c>
      <c r="E11" s="11" t="s">
        <v>9</v>
      </c>
      <c r="F11" s="11" t="s">
        <v>9</v>
      </c>
      <c r="G11" s="13" t="s">
        <v>56</v>
      </c>
      <c r="H11" s="13" t="s">
        <v>58</v>
      </c>
      <c r="I11" s="43" t="s">
        <v>55</v>
      </c>
      <c r="K11" s="11"/>
      <c r="L11" s="11"/>
      <c r="M11" s="11"/>
      <c r="N11" s="11"/>
      <c r="O11" s="11"/>
      <c r="P11" s="11"/>
    </row>
    <row r="12" spans="1:16" x14ac:dyDescent="0.25">
      <c r="A12" s="5">
        <v>0</v>
      </c>
      <c r="B12" s="11" t="s">
        <v>47</v>
      </c>
      <c r="C12" s="11">
        <v>5</v>
      </c>
      <c r="D12" s="11">
        <v>0</v>
      </c>
      <c r="E12" s="11" t="s">
        <v>39</v>
      </c>
      <c r="F12" s="11" t="s">
        <v>39</v>
      </c>
      <c r="G12" s="13" t="s">
        <v>49</v>
      </c>
      <c r="H12" s="13" t="s">
        <v>81</v>
      </c>
      <c r="I12" s="43" t="s">
        <v>55</v>
      </c>
      <c r="K12" s="11"/>
      <c r="L12" s="11"/>
      <c r="M12" s="11"/>
      <c r="N12" s="11"/>
      <c r="O12" s="11"/>
      <c r="P12" s="11"/>
    </row>
    <row r="13" spans="1:16" s="5" customFormat="1" x14ac:dyDescent="0.25">
      <c r="A13" s="5">
        <v>0</v>
      </c>
      <c r="B13" s="11" t="s">
        <v>6</v>
      </c>
      <c r="C13" s="11">
        <v>2</v>
      </c>
      <c r="D13" s="11">
        <v>0</v>
      </c>
      <c r="E13" s="11" t="s">
        <v>73</v>
      </c>
      <c r="F13" s="11" t="s">
        <v>73</v>
      </c>
      <c r="G13" s="13" t="s">
        <v>56</v>
      </c>
      <c r="H13" s="13" t="s">
        <v>59</v>
      </c>
      <c r="I13" s="43" t="s">
        <v>55</v>
      </c>
    </row>
    <row r="14" spans="1:16" s="5" customFormat="1" x14ac:dyDescent="0.25">
      <c r="A14" s="5">
        <v>0</v>
      </c>
      <c r="B14" s="11" t="s">
        <v>44</v>
      </c>
      <c r="C14" s="11">
        <v>3</v>
      </c>
      <c r="D14" s="11">
        <v>0</v>
      </c>
      <c r="E14" s="11" t="s">
        <v>7</v>
      </c>
      <c r="F14" s="11" t="s">
        <v>7</v>
      </c>
      <c r="G14" s="13" t="s">
        <v>49</v>
      </c>
      <c r="H14" s="13" t="s">
        <v>54</v>
      </c>
      <c r="I14" s="43" t="s">
        <v>55</v>
      </c>
    </row>
    <row r="15" spans="1:16" x14ac:dyDescent="0.25">
      <c r="A15" s="11">
        <v>1</v>
      </c>
      <c r="B15" s="11" t="s">
        <v>42</v>
      </c>
      <c r="C15" s="11">
        <v>4</v>
      </c>
      <c r="D15" s="11">
        <v>0</v>
      </c>
      <c r="E15" s="13" t="s">
        <v>82</v>
      </c>
      <c r="F15" s="13" t="s">
        <v>82</v>
      </c>
      <c r="G15" s="13" t="s">
        <v>49</v>
      </c>
      <c r="H15" s="13" t="s">
        <v>83</v>
      </c>
      <c r="I15" s="43" t="s">
        <v>55</v>
      </c>
      <c r="K15"/>
    </row>
    <row r="16" spans="1:16" s="5" customFormat="1" x14ac:dyDescent="0.25">
      <c r="A16" s="11">
        <v>1</v>
      </c>
      <c r="B16" s="11" t="s">
        <v>84</v>
      </c>
      <c r="C16" s="11">
        <v>5</v>
      </c>
      <c r="D16" s="11">
        <v>0</v>
      </c>
      <c r="E16" s="13" t="s">
        <v>82</v>
      </c>
      <c r="F16" s="13" t="s">
        <v>82</v>
      </c>
      <c r="G16" s="13" t="s">
        <v>49</v>
      </c>
      <c r="H16" s="13" t="s">
        <v>85</v>
      </c>
      <c r="I16" s="43" t="s">
        <v>55</v>
      </c>
    </row>
    <row r="17" spans="1:11" s="5" customFormat="1" x14ac:dyDescent="0.25">
      <c r="A17" s="11">
        <v>1</v>
      </c>
      <c r="B17" s="11" t="s">
        <v>42</v>
      </c>
      <c r="C17" s="11">
        <v>4</v>
      </c>
      <c r="D17" s="11">
        <v>0</v>
      </c>
      <c r="E17" s="13" t="s">
        <v>82</v>
      </c>
      <c r="F17" s="13" t="s">
        <v>82</v>
      </c>
      <c r="G17" s="13" t="s">
        <v>49</v>
      </c>
      <c r="H17" s="13" t="s">
        <v>83</v>
      </c>
      <c r="I17" s="43" t="s">
        <v>55</v>
      </c>
    </row>
    <row r="18" spans="1:11" x14ac:dyDescent="0.25">
      <c r="A18" s="11">
        <v>2</v>
      </c>
      <c r="B18" s="11" t="s">
        <v>42</v>
      </c>
      <c r="C18" s="11">
        <v>4</v>
      </c>
      <c r="D18" s="11">
        <v>0</v>
      </c>
      <c r="E18" s="11" t="s">
        <v>86</v>
      </c>
      <c r="F18" s="11" t="s">
        <v>86</v>
      </c>
      <c r="G18" s="13" t="s">
        <v>49</v>
      </c>
      <c r="H18" s="13" t="s">
        <v>83</v>
      </c>
      <c r="I18" s="43" t="s">
        <v>55</v>
      </c>
      <c r="K18"/>
    </row>
    <row r="19" spans="1:11" s="5" customFormat="1" x14ac:dyDescent="0.25">
      <c r="A19" s="11">
        <v>2</v>
      </c>
      <c r="B19" s="11" t="s">
        <v>84</v>
      </c>
      <c r="C19" s="11">
        <v>5</v>
      </c>
      <c r="D19" s="11">
        <v>0</v>
      </c>
      <c r="E19" s="11" t="s">
        <v>86</v>
      </c>
      <c r="F19" s="11" t="s">
        <v>86</v>
      </c>
      <c r="G19" s="13" t="s">
        <v>49</v>
      </c>
      <c r="H19" s="13" t="s">
        <v>85</v>
      </c>
      <c r="I19" s="43" t="s">
        <v>55</v>
      </c>
    </row>
    <row r="20" spans="1:11" s="5" customFormat="1" x14ac:dyDescent="0.25">
      <c r="A20" s="11">
        <v>2</v>
      </c>
      <c r="B20" s="11" t="s">
        <v>42</v>
      </c>
      <c r="C20" s="11">
        <v>4</v>
      </c>
      <c r="D20" s="11">
        <v>0</v>
      </c>
      <c r="E20" s="11" t="s">
        <v>86</v>
      </c>
      <c r="F20" s="11" t="s">
        <v>86</v>
      </c>
      <c r="G20" s="13" t="s">
        <v>49</v>
      </c>
      <c r="H20" s="13" t="s">
        <v>83</v>
      </c>
      <c r="I20" s="43" t="s">
        <v>55</v>
      </c>
    </row>
    <row r="22" spans="1:11" s="5" customFormat="1" x14ac:dyDescent="0.25">
      <c r="A22" s="11"/>
      <c r="B22" s="11"/>
      <c r="C22" s="11"/>
      <c r="D22" s="11"/>
      <c r="E22" s="11"/>
      <c r="F22" s="11"/>
      <c r="G22" s="11"/>
    </row>
    <row r="23" spans="1:11" s="5" customFormat="1" x14ac:dyDescent="0.25">
      <c r="A23" s="11"/>
      <c r="B23" s="11"/>
      <c r="C23" s="11"/>
      <c r="D23" s="11"/>
      <c r="E23" s="11"/>
      <c r="F23" s="11"/>
      <c r="G23" s="11"/>
    </row>
    <row r="26" spans="1:11" x14ac:dyDescent="0.25">
      <c r="A26" s="5"/>
      <c r="B26" s="5"/>
      <c r="E26" s="5"/>
    </row>
    <row r="27" spans="1:11" x14ac:dyDescent="0.25">
      <c r="A27" s="3"/>
      <c r="B27" s="3"/>
      <c r="C27" s="3"/>
      <c r="D27" s="3"/>
      <c r="E27" s="3"/>
      <c r="F27" s="3"/>
      <c r="G27" s="3"/>
    </row>
    <row r="28" spans="1:11" x14ac:dyDescent="0.25">
      <c r="A28" s="5"/>
      <c r="B28" s="5"/>
    </row>
    <row r="29" spans="1:11" x14ac:dyDescent="0.25">
      <c r="A29" s="5"/>
      <c r="B29" s="5"/>
    </row>
    <row r="30" spans="1:11" x14ac:dyDescent="0.25">
      <c r="A30" s="5"/>
      <c r="B30" s="5"/>
    </row>
    <row r="31" spans="1:11" x14ac:dyDescent="0.25">
      <c r="A31" s="5"/>
      <c r="B31" s="5"/>
    </row>
    <row r="32" spans="1:11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3"/>
  <sheetViews>
    <sheetView workbookViewId="0">
      <selection activeCell="J6" sqref="J6"/>
    </sheetView>
  </sheetViews>
  <sheetFormatPr defaultRowHeight="15" x14ac:dyDescent="0.25"/>
  <cols>
    <col min="2" max="3" width="9.140625" style="5"/>
  </cols>
  <sheetData>
    <row r="1" spans="1:12" x14ac:dyDescent="0.25">
      <c r="A1" t="s">
        <v>60</v>
      </c>
      <c r="F1" s="14" t="s">
        <v>62</v>
      </c>
      <c r="G1" s="9">
        <v>2.4</v>
      </c>
      <c r="H1" s="14" t="s">
        <v>63</v>
      </c>
      <c r="I1" s="9">
        <v>1.2E-2</v>
      </c>
      <c r="J1" s="14" t="s">
        <v>64</v>
      </c>
      <c r="K1" s="9">
        <v>24</v>
      </c>
      <c r="L1" t="s">
        <v>71</v>
      </c>
    </row>
    <row r="2" spans="1:12" s="5" customFormat="1" x14ac:dyDescent="0.25">
      <c r="A2" s="5" t="s">
        <v>65</v>
      </c>
      <c r="B2" s="5" t="s">
        <v>61</v>
      </c>
      <c r="C2" s="5" t="s">
        <v>66</v>
      </c>
      <c r="D2" s="5" t="s">
        <v>67</v>
      </c>
      <c r="E2" s="5" t="s">
        <v>68</v>
      </c>
      <c r="F2" s="5" t="s">
        <v>69</v>
      </c>
      <c r="H2" s="15"/>
    </row>
    <row r="3" spans="1:12" x14ac:dyDescent="0.25">
      <c r="A3">
        <v>0</v>
      </c>
      <c r="B3" s="5">
        <f>A3*$K$1</f>
        <v>0</v>
      </c>
      <c r="C3" s="5">
        <f>AVERAGE(B3:B4)</f>
        <v>1.2E-2</v>
      </c>
      <c r="D3" s="5">
        <f>$G$1-$I$1*(C3-$K$1/2)^2</f>
        <v>0.67545427199999986</v>
      </c>
      <c r="E3">
        <f>-2*$I$1*(C3-$K$1/2)</f>
        <v>0.28771199999999997</v>
      </c>
      <c r="F3">
        <f>D3*SQRT(1+E3^2)*$B$4</f>
        <v>1.6868518631471954E-2</v>
      </c>
      <c r="I3" s="14" t="s">
        <v>70</v>
      </c>
      <c r="J3">
        <f>2*PI()*SUM(F3:F1002)</f>
        <v>277.86509777501328</v>
      </c>
    </row>
    <row r="4" spans="1:12" x14ac:dyDescent="0.25">
      <c r="A4">
        <v>1E-3</v>
      </c>
      <c r="B4" s="5">
        <f t="shared" ref="B4:B67" si="0">A4*$K$1</f>
        <v>2.4E-2</v>
      </c>
      <c r="C4" s="5">
        <f t="shared" ref="C4:C67" si="1">AVERAGE(B4:B5)</f>
        <v>3.6000000000000004E-2</v>
      </c>
      <c r="D4" s="5">
        <f t="shared" ref="D4:D67" si="2">$G$1-$I$1*(C4-$K$1/2)^2</f>
        <v>0.68235244799999961</v>
      </c>
      <c r="E4" s="5">
        <f t="shared" ref="E4:E67" si="3">-2*$I$1*(C4-$K$1/2)</f>
        <v>0.287136</v>
      </c>
      <c r="F4" s="5">
        <f t="shared" ref="F4:F67" si="4">D4*SQRT(1+E4^2)*$B$4</f>
        <v>1.7038185129255326E-2</v>
      </c>
    </row>
    <row r="5" spans="1:12" x14ac:dyDescent="0.25">
      <c r="A5" s="5">
        <v>2E-3</v>
      </c>
      <c r="B5" s="5">
        <f t="shared" si="0"/>
        <v>4.8000000000000001E-2</v>
      </c>
      <c r="C5" s="5">
        <f t="shared" si="1"/>
        <v>6.0000000000000005E-2</v>
      </c>
      <c r="D5" s="5">
        <f t="shared" si="2"/>
        <v>0.6892368000000002</v>
      </c>
      <c r="E5" s="5">
        <f t="shared" si="3"/>
        <v>0.28655999999999998</v>
      </c>
      <c r="F5" s="5">
        <f t="shared" si="4"/>
        <v>1.7207458686208103E-2</v>
      </c>
    </row>
    <row r="6" spans="1:12" x14ac:dyDescent="0.25">
      <c r="A6" s="5">
        <v>3.0000000000000001E-3</v>
      </c>
      <c r="B6" s="5">
        <f t="shared" si="0"/>
        <v>7.2000000000000008E-2</v>
      </c>
      <c r="C6" s="5">
        <f t="shared" si="1"/>
        <v>8.4000000000000005E-2</v>
      </c>
      <c r="D6" s="5">
        <f t="shared" si="2"/>
        <v>0.69610732799999964</v>
      </c>
      <c r="E6" s="5">
        <f t="shared" si="3"/>
        <v>0.28598400000000002</v>
      </c>
      <c r="F6" s="5">
        <f t="shared" si="4"/>
        <v>1.7376339608688573E-2</v>
      </c>
      <c r="J6">
        <f>2*PI()*G1*K1</f>
        <v>361.91147369354417</v>
      </c>
    </row>
    <row r="7" spans="1:12" x14ac:dyDescent="0.25">
      <c r="A7" s="5">
        <v>4.0000000000000001E-3</v>
      </c>
      <c r="B7" s="5">
        <f t="shared" si="0"/>
        <v>9.6000000000000002E-2</v>
      </c>
      <c r="C7" s="5">
        <f t="shared" si="1"/>
        <v>0.108</v>
      </c>
      <c r="D7" s="5">
        <f t="shared" si="2"/>
        <v>0.70296403200000013</v>
      </c>
      <c r="E7" s="5">
        <f t="shared" si="3"/>
        <v>0.285408</v>
      </c>
      <c r="F7" s="5">
        <f t="shared" si="4"/>
        <v>1.754482820255469E-2</v>
      </c>
    </row>
    <row r="8" spans="1:12" x14ac:dyDescent="0.25">
      <c r="A8" s="5">
        <v>5.0000000000000001E-3</v>
      </c>
      <c r="B8" s="5">
        <f t="shared" si="0"/>
        <v>0.12</v>
      </c>
      <c r="C8" s="5">
        <f t="shared" si="1"/>
        <v>0.13200000000000001</v>
      </c>
      <c r="D8" s="5">
        <f t="shared" si="2"/>
        <v>0.7098069119999999</v>
      </c>
      <c r="E8" s="5">
        <f t="shared" si="3"/>
        <v>0.28483200000000003</v>
      </c>
      <c r="F8" s="5">
        <f t="shared" si="4"/>
        <v>1.7712924773163254E-2</v>
      </c>
    </row>
    <row r="9" spans="1:12" x14ac:dyDescent="0.25">
      <c r="A9" s="5">
        <v>6.0000000000000001E-3</v>
      </c>
      <c r="B9" s="5">
        <f t="shared" si="0"/>
        <v>0.14400000000000002</v>
      </c>
      <c r="C9" s="5">
        <f t="shared" si="1"/>
        <v>0.15600000000000003</v>
      </c>
      <c r="D9" s="5">
        <f t="shared" si="2"/>
        <v>0.71663596800000007</v>
      </c>
      <c r="E9" s="5">
        <f t="shared" si="3"/>
        <v>0.28425600000000001</v>
      </c>
      <c r="F9" s="5">
        <f t="shared" si="4"/>
        <v>1.7880629625369484E-2</v>
      </c>
    </row>
    <row r="10" spans="1:12" x14ac:dyDescent="0.25">
      <c r="A10" s="5">
        <v>7.0000000000000001E-3</v>
      </c>
      <c r="B10" s="5">
        <f t="shared" si="0"/>
        <v>0.16800000000000001</v>
      </c>
      <c r="C10" s="5">
        <f t="shared" si="1"/>
        <v>0.18</v>
      </c>
      <c r="D10" s="5">
        <f t="shared" si="2"/>
        <v>0.72345119999999974</v>
      </c>
      <c r="E10" s="5">
        <f t="shared" si="3"/>
        <v>0.28367999999999999</v>
      </c>
      <c r="F10" s="5">
        <f t="shared" si="4"/>
        <v>1.8047943063526313E-2</v>
      </c>
    </row>
    <row r="11" spans="1:12" x14ac:dyDescent="0.25">
      <c r="A11" s="5">
        <v>8.0000000000000002E-3</v>
      </c>
      <c r="B11" s="5">
        <f t="shared" si="0"/>
        <v>0.192</v>
      </c>
      <c r="C11" s="5">
        <f t="shared" si="1"/>
        <v>0.20399999999999999</v>
      </c>
      <c r="D11" s="5">
        <f t="shared" si="2"/>
        <v>0.73025260800000003</v>
      </c>
      <c r="E11" s="5">
        <f t="shared" si="3"/>
        <v>0.28310399999999997</v>
      </c>
      <c r="F11" s="5">
        <f t="shared" si="4"/>
        <v>1.8214865391483905E-2</v>
      </c>
    </row>
    <row r="12" spans="1:12" x14ac:dyDescent="0.25">
      <c r="A12" s="5">
        <v>8.9999999999999993E-3</v>
      </c>
      <c r="B12" s="5">
        <f t="shared" si="0"/>
        <v>0.21599999999999997</v>
      </c>
      <c r="C12" s="5">
        <f t="shared" si="1"/>
        <v>0.22799999999999998</v>
      </c>
      <c r="D12" s="5">
        <f t="shared" si="2"/>
        <v>0.73704019199999982</v>
      </c>
      <c r="E12" s="5">
        <f t="shared" si="3"/>
        <v>0.282528</v>
      </c>
      <c r="F12" s="5">
        <f t="shared" si="4"/>
        <v>1.8381396912588933E-2</v>
      </c>
    </row>
    <row r="13" spans="1:12" x14ac:dyDescent="0.25">
      <c r="A13" s="5">
        <v>0.01</v>
      </c>
      <c r="B13" s="5">
        <f t="shared" si="0"/>
        <v>0.24</v>
      </c>
      <c r="C13" s="5">
        <f t="shared" si="1"/>
        <v>0.252</v>
      </c>
      <c r="D13" s="5">
        <f t="shared" si="2"/>
        <v>0.743813952</v>
      </c>
      <c r="E13" s="5">
        <f t="shared" si="3"/>
        <v>0.28195199999999998</v>
      </c>
      <c r="F13" s="5">
        <f t="shared" si="4"/>
        <v>1.8547537929684096E-2</v>
      </c>
    </row>
    <row r="14" spans="1:12" x14ac:dyDescent="0.25">
      <c r="A14" s="5">
        <v>1.0999999999999999E-2</v>
      </c>
      <c r="B14" s="5">
        <f t="shared" si="0"/>
        <v>0.26400000000000001</v>
      </c>
      <c r="C14" s="5">
        <f t="shared" si="1"/>
        <v>0.27600000000000002</v>
      </c>
      <c r="D14" s="5">
        <f t="shared" si="2"/>
        <v>0.75057388799999969</v>
      </c>
      <c r="E14" s="5">
        <f t="shared" si="3"/>
        <v>0.28137600000000001</v>
      </c>
      <c r="F14" s="5">
        <f t="shared" si="4"/>
        <v>1.8713288745107463E-2</v>
      </c>
    </row>
    <row r="15" spans="1:12" x14ac:dyDescent="0.25">
      <c r="A15" s="5">
        <v>1.2E-2</v>
      </c>
      <c r="B15" s="5">
        <f t="shared" si="0"/>
        <v>0.28800000000000003</v>
      </c>
      <c r="C15" s="5">
        <f t="shared" si="1"/>
        <v>0.30000000000000004</v>
      </c>
      <c r="D15" s="5">
        <f t="shared" si="2"/>
        <v>0.75731999999999999</v>
      </c>
      <c r="E15" s="5">
        <f t="shared" si="3"/>
        <v>0.28079999999999999</v>
      </c>
      <c r="F15" s="5">
        <f t="shared" si="4"/>
        <v>1.8878649660691919E-2</v>
      </c>
    </row>
    <row r="16" spans="1:12" x14ac:dyDescent="0.25">
      <c r="A16" s="5">
        <v>1.2999999999999999E-2</v>
      </c>
      <c r="B16" s="5">
        <f t="shared" si="0"/>
        <v>0.312</v>
      </c>
      <c r="C16" s="5">
        <f t="shared" si="1"/>
        <v>0.32400000000000001</v>
      </c>
      <c r="D16" s="5">
        <f t="shared" si="2"/>
        <v>0.7640522879999998</v>
      </c>
      <c r="E16" s="5">
        <f t="shared" si="3"/>
        <v>0.28022400000000003</v>
      </c>
      <c r="F16" s="5">
        <f t="shared" si="4"/>
        <v>1.9043620977764526E-2</v>
      </c>
    </row>
    <row r="17" spans="1:6" x14ac:dyDescent="0.25">
      <c r="A17" s="5">
        <v>1.4E-2</v>
      </c>
      <c r="B17" s="5">
        <f t="shared" si="0"/>
        <v>0.33600000000000002</v>
      </c>
      <c r="C17" s="5">
        <f t="shared" si="1"/>
        <v>0.34799999999999998</v>
      </c>
      <c r="D17" s="5">
        <f t="shared" si="2"/>
        <v>0.77077075200000023</v>
      </c>
      <c r="E17" s="5">
        <f t="shared" si="3"/>
        <v>0.27964800000000001</v>
      </c>
      <c r="F17" s="5">
        <f t="shared" si="4"/>
        <v>1.9208202997146002E-2</v>
      </c>
    </row>
    <row r="18" spans="1:6" x14ac:dyDescent="0.25">
      <c r="A18" s="5">
        <v>1.4999999999999999E-2</v>
      </c>
      <c r="B18" s="5">
        <f t="shared" si="0"/>
        <v>0.36</v>
      </c>
      <c r="C18" s="5">
        <f t="shared" si="1"/>
        <v>0.372</v>
      </c>
      <c r="D18" s="5">
        <f t="shared" si="2"/>
        <v>0.77747539199999971</v>
      </c>
      <c r="E18" s="5">
        <f t="shared" si="3"/>
        <v>0.27907199999999999</v>
      </c>
      <c r="F18" s="5">
        <f t="shared" si="4"/>
        <v>1.9372396019150022E-2</v>
      </c>
    </row>
    <row r="19" spans="1:6" x14ac:dyDescent="0.25">
      <c r="A19" s="5">
        <v>1.6E-2</v>
      </c>
      <c r="B19" s="5">
        <f t="shared" si="0"/>
        <v>0.38400000000000001</v>
      </c>
      <c r="C19" s="5">
        <f t="shared" si="1"/>
        <v>0.39600000000000002</v>
      </c>
      <c r="D19" s="5">
        <f t="shared" si="2"/>
        <v>0.78416620800000025</v>
      </c>
      <c r="E19" s="5">
        <f t="shared" si="3"/>
        <v>0.27849599999999997</v>
      </c>
      <c r="F19" s="5">
        <f t="shared" si="4"/>
        <v>1.9536200343582791E-2</v>
      </c>
    </row>
    <row r="20" spans="1:6" x14ac:dyDescent="0.25">
      <c r="A20" s="5">
        <v>1.7000000000000001E-2</v>
      </c>
      <c r="B20" s="5">
        <f t="shared" si="0"/>
        <v>0.40800000000000003</v>
      </c>
      <c r="C20" s="5">
        <f t="shared" si="1"/>
        <v>0.42</v>
      </c>
      <c r="D20" s="5">
        <f t="shared" si="2"/>
        <v>0.79084320000000008</v>
      </c>
      <c r="E20" s="5">
        <f t="shared" si="3"/>
        <v>0.27792</v>
      </c>
      <c r="F20" s="5">
        <f t="shared" si="4"/>
        <v>1.9699616269742252E-2</v>
      </c>
    </row>
    <row r="21" spans="1:6" x14ac:dyDescent="0.25">
      <c r="A21" s="5">
        <v>1.7999999999999999E-2</v>
      </c>
      <c r="B21" s="5">
        <f t="shared" si="0"/>
        <v>0.43199999999999994</v>
      </c>
      <c r="C21" s="5">
        <f t="shared" si="1"/>
        <v>0.44399999999999995</v>
      </c>
      <c r="D21" s="5">
        <f t="shared" si="2"/>
        <v>0.79750636799999963</v>
      </c>
      <c r="E21" s="5">
        <f t="shared" si="3"/>
        <v>0.27734400000000003</v>
      </c>
      <c r="F21" s="5">
        <f t="shared" si="4"/>
        <v>1.9862644096417661E-2</v>
      </c>
    </row>
    <row r="22" spans="1:6" x14ac:dyDescent="0.25">
      <c r="A22" s="5">
        <v>1.9E-2</v>
      </c>
      <c r="B22" s="5">
        <f t="shared" si="0"/>
        <v>0.45599999999999996</v>
      </c>
      <c r="C22" s="5">
        <f t="shared" si="1"/>
        <v>0.46799999999999997</v>
      </c>
      <c r="D22" s="5">
        <f t="shared" si="2"/>
        <v>0.80415571200000002</v>
      </c>
      <c r="E22" s="5">
        <f t="shared" si="3"/>
        <v>0.27676800000000001</v>
      </c>
      <c r="F22" s="5">
        <f t="shared" si="4"/>
        <v>2.0025284121888958E-2</v>
      </c>
    </row>
    <row r="23" spans="1:6" x14ac:dyDescent="0.25">
      <c r="A23" s="5">
        <v>0.02</v>
      </c>
      <c r="B23" s="5">
        <f t="shared" si="0"/>
        <v>0.48</v>
      </c>
      <c r="C23" s="5">
        <f t="shared" si="1"/>
        <v>0.49199999999999999</v>
      </c>
      <c r="D23" s="5">
        <f t="shared" si="2"/>
        <v>0.81079123200000014</v>
      </c>
      <c r="E23" s="5">
        <f t="shared" si="3"/>
        <v>0.27619199999999999</v>
      </c>
      <c r="F23" s="5">
        <f t="shared" si="4"/>
        <v>2.0187536643926089E-2</v>
      </c>
    </row>
    <row r="24" spans="1:6" x14ac:dyDescent="0.25">
      <c r="A24" s="5">
        <v>2.1000000000000001E-2</v>
      </c>
      <c r="B24" s="5">
        <f t="shared" si="0"/>
        <v>0.504</v>
      </c>
      <c r="C24" s="5">
        <f t="shared" si="1"/>
        <v>0.51600000000000001</v>
      </c>
      <c r="D24" s="5">
        <f t="shared" si="2"/>
        <v>0.81741292799999976</v>
      </c>
      <c r="E24" s="5">
        <f t="shared" si="3"/>
        <v>0.27561600000000003</v>
      </c>
      <c r="F24" s="5">
        <f t="shared" si="4"/>
        <v>2.0349401959788526E-2</v>
      </c>
    </row>
    <row r="25" spans="1:6" x14ac:dyDescent="0.25">
      <c r="A25" s="5">
        <v>2.1999999999999999E-2</v>
      </c>
      <c r="B25" s="5">
        <f t="shared" si="0"/>
        <v>0.52800000000000002</v>
      </c>
      <c r="C25" s="5">
        <f t="shared" si="1"/>
        <v>0.54</v>
      </c>
      <c r="D25" s="5">
        <f t="shared" si="2"/>
        <v>0.82402079999999978</v>
      </c>
      <c r="E25" s="5">
        <f t="shared" si="3"/>
        <v>0.27504000000000001</v>
      </c>
      <c r="F25" s="5">
        <f t="shared" si="4"/>
        <v>2.051088036622464E-2</v>
      </c>
    </row>
    <row r="26" spans="1:6" x14ac:dyDescent="0.25">
      <c r="A26" s="5">
        <v>2.3E-2</v>
      </c>
      <c r="B26" s="5">
        <f t="shared" si="0"/>
        <v>0.55200000000000005</v>
      </c>
      <c r="C26" s="5">
        <f t="shared" si="1"/>
        <v>0.56400000000000006</v>
      </c>
      <c r="D26" s="5">
        <f t="shared" si="2"/>
        <v>0.83061484799999996</v>
      </c>
      <c r="E26" s="5">
        <f t="shared" si="3"/>
        <v>0.27446399999999999</v>
      </c>
      <c r="F26" s="5">
        <f t="shared" si="4"/>
        <v>2.067197215947111E-2</v>
      </c>
    </row>
    <row r="27" spans="1:6" x14ac:dyDescent="0.25">
      <c r="A27" s="5">
        <v>2.4E-2</v>
      </c>
      <c r="B27" s="5">
        <f t="shared" si="0"/>
        <v>0.57600000000000007</v>
      </c>
      <c r="C27" s="5">
        <f t="shared" si="1"/>
        <v>0.58800000000000008</v>
      </c>
      <c r="D27" s="5">
        <f t="shared" si="2"/>
        <v>0.8371950720000001</v>
      </c>
      <c r="E27" s="5">
        <f t="shared" si="3"/>
        <v>0.27388799999999996</v>
      </c>
      <c r="F27" s="5">
        <f t="shared" si="4"/>
        <v>2.0832677635252317E-2</v>
      </c>
    </row>
    <row r="28" spans="1:6" x14ac:dyDescent="0.25">
      <c r="A28" s="5">
        <v>2.5000000000000001E-2</v>
      </c>
      <c r="B28" s="5">
        <f t="shared" si="0"/>
        <v>0.60000000000000009</v>
      </c>
      <c r="C28" s="5">
        <f t="shared" si="1"/>
        <v>0.6120000000000001</v>
      </c>
      <c r="D28" s="5">
        <f t="shared" si="2"/>
        <v>0.84376147199999996</v>
      </c>
      <c r="E28" s="5">
        <f t="shared" si="3"/>
        <v>0.273312</v>
      </c>
      <c r="F28" s="5">
        <f t="shared" si="4"/>
        <v>2.0992997088779788E-2</v>
      </c>
    </row>
    <row r="29" spans="1:6" x14ac:dyDescent="0.25">
      <c r="A29" s="5">
        <v>2.5999999999999999E-2</v>
      </c>
      <c r="B29" s="5">
        <f t="shared" si="0"/>
        <v>0.624</v>
      </c>
      <c r="C29" s="5">
        <f t="shared" si="1"/>
        <v>0.63600000000000001</v>
      </c>
      <c r="D29" s="5">
        <f t="shared" si="2"/>
        <v>0.85031404799999977</v>
      </c>
      <c r="E29" s="5">
        <f t="shared" si="3"/>
        <v>0.27273600000000003</v>
      </c>
      <c r="F29" s="5">
        <f t="shared" si="4"/>
        <v>2.11529308147516E-2</v>
      </c>
    </row>
    <row r="30" spans="1:6" x14ac:dyDescent="0.25">
      <c r="A30" s="5">
        <v>2.7E-2</v>
      </c>
      <c r="B30" s="5">
        <f t="shared" si="0"/>
        <v>0.64800000000000002</v>
      </c>
      <c r="C30" s="5">
        <f t="shared" si="1"/>
        <v>0.66</v>
      </c>
      <c r="D30" s="5">
        <f t="shared" si="2"/>
        <v>0.85685279999999997</v>
      </c>
      <c r="E30" s="5">
        <f t="shared" si="3"/>
        <v>0.27216000000000001</v>
      </c>
      <c r="F30" s="5">
        <f t="shared" si="4"/>
        <v>2.13124791073518E-2</v>
      </c>
    </row>
    <row r="31" spans="1:6" x14ac:dyDescent="0.25">
      <c r="A31" s="5">
        <v>2.8000000000000001E-2</v>
      </c>
      <c r="B31" s="5">
        <f t="shared" si="0"/>
        <v>0.67200000000000004</v>
      </c>
      <c r="C31" s="5">
        <f t="shared" si="1"/>
        <v>0.68400000000000005</v>
      </c>
      <c r="D31" s="5">
        <f t="shared" si="2"/>
        <v>0.86337772799999968</v>
      </c>
      <c r="E31" s="5">
        <f t="shared" si="3"/>
        <v>0.27158400000000005</v>
      </c>
      <c r="F31" s="5">
        <f t="shared" si="4"/>
        <v>2.1471642260249772E-2</v>
      </c>
    </row>
    <row r="32" spans="1:6" x14ac:dyDescent="0.25">
      <c r="A32" s="5">
        <v>2.9000000000000001E-2</v>
      </c>
      <c r="B32" s="5">
        <f t="shared" si="0"/>
        <v>0.69600000000000006</v>
      </c>
      <c r="C32" s="5">
        <f t="shared" si="1"/>
        <v>0.70799999999999996</v>
      </c>
      <c r="D32" s="5">
        <f t="shared" si="2"/>
        <v>0.86988883199999978</v>
      </c>
      <c r="E32" s="5">
        <f t="shared" si="3"/>
        <v>0.27100800000000003</v>
      </c>
      <c r="F32" s="5">
        <f t="shared" si="4"/>
        <v>2.1630420566599747E-2</v>
      </c>
    </row>
    <row r="33" spans="1:6" x14ac:dyDescent="0.25">
      <c r="A33" s="5">
        <v>0.03</v>
      </c>
      <c r="B33" s="5">
        <f t="shared" si="0"/>
        <v>0.72</v>
      </c>
      <c r="C33" s="5">
        <f t="shared" si="1"/>
        <v>0.73199999999999998</v>
      </c>
      <c r="D33" s="5">
        <f t="shared" si="2"/>
        <v>0.87638611199999961</v>
      </c>
      <c r="E33" s="5">
        <f t="shared" si="3"/>
        <v>0.27043200000000001</v>
      </c>
      <c r="F33" s="5">
        <f t="shared" si="4"/>
        <v>2.1788814319040107E-2</v>
      </c>
    </row>
    <row r="34" spans="1:6" x14ac:dyDescent="0.25">
      <c r="A34" s="5">
        <v>3.1E-2</v>
      </c>
      <c r="B34" s="5">
        <f t="shared" si="0"/>
        <v>0.74399999999999999</v>
      </c>
      <c r="C34" s="5">
        <f t="shared" si="1"/>
        <v>0.75600000000000001</v>
      </c>
      <c r="D34" s="5">
        <f t="shared" si="2"/>
        <v>0.88286956800000005</v>
      </c>
      <c r="E34" s="5">
        <f t="shared" si="3"/>
        <v>0.26985599999999998</v>
      </c>
      <c r="F34" s="5">
        <f t="shared" si="4"/>
        <v>2.1946823809692904E-2</v>
      </c>
    </row>
    <row r="35" spans="1:6" x14ac:dyDescent="0.25">
      <c r="A35" s="5">
        <v>3.2000000000000001E-2</v>
      </c>
      <c r="B35" s="5">
        <f t="shared" si="0"/>
        <v>0.76800000000000002</v>
      </c>
      <c r="C35" s="5">
        <f t="shared" si="1"/>
        <v>0.78</v>
      </c>
      <c r="D35" s="5">
        <f t="shared" si="2"/>
        <v>0.88933919999999955</v>
      </c>
      <c r="E35" s="5">
        <f t="shared" si="3"/>
        <v>0.26928000000000002</v>
      </c>
      <c r="F35" s="5">
        <f t="shared" si="4"/>
        <v>2.2104449330163159E-2</v>
      </c>
    </row>
    <row r="36" spans="1:6" x14ac:dyDescent="0.25">
      <c r="A36" s="5">
        <v>3.3000000000000002E-2</v>
      </c>
      <c r="B36" s="5">
        <f t="shared" si="0"/>
        <v>0.79200000000000004</v>
      </c>
      <c r="C36" s="5">
        <f t="shared" si="1"/>
        <v>0.80400000000000005</v>
      </c>
      <c r="D36" s="5">
        <f t="shared" si="2"/>
        <v>0.89579500799999989</v>
      </c>
      <c r="E36" s="5">
        <f t="shared" si="3"/>
        <v>0.268704</v>
      </c>
      <c r="F36" s="5">
        <f t="shared" si="4"/>
        <v>2.2261691171538429E-2</v>
      </c>
    </row>
    <row r="37" spans="1:6" x14ac:dyDescent="0.25">
      <c r="A37" s="5">
        <v>3.4000000000000002E-2</v>
      </c>
      <c r="B37" s="5">
        <f t="shared" si="0"/>
        <v>0.81600000000000006</v>
      </c>
      <c r="C37" s="5">
        <f t="shared" si="1"/>
        <v>0.82800000000000007</v>
      </c>
      <c r="D37" s="5">
        <f t="shared" si="2"/>
        <v>0.90223699199999974</v>
      </c>
      <c r="E37" s="5">
        <f t="shared" si="3"/>
        <v>0.26812800000000003</v>
      </c>
      <c r="F37" s="5">
        <f t="shared" si="4"/>
        <v>2.2418549624388058E-2</v>
      </c>
    </row>
    <row r="38" spans="1:6" x14ac:dyDescent="0.25">
      <c r="A38" s="5">
        <v>3.5000000000000003E-2</v>
      </c>
      <c r="B38" s="5">
        <f t="shared" si="0"/>
        <v>0.84000000000000008</v>
      </c>
      <c r="C38" s="5">
        <f t="shared" si="1"/>
        <v>0.85199999999999998</v>
      </c>
      <c r="D38" s="5">
        <f t="shared" si="2"/>
        <v>0.90866515199999998</v>
      </c>
      <c r="E38" s="5">
        <f t="shared" si="3"/>
        <v>0.26755200000000001</v>
      </c>
      <c r="F38" s="5">
        <f t="shared" si="4"/>
        <v>2.2575024978762744E-2</v>
      </c>
    </row>
    <row r="39" spans="1:6" x14ac:dyDescent="0.25">
      <c r="A39" s="5">
        <v>3.5999999999999997E-2</v>
      </c>
      <c r="B39" s="5">
        <f t="shared" si="0"/>
        <v>0.86399999999999988</v>
      </c>
      <c r="C39" s="5">
        <f t="shared" si="1"/>
        <v>0.87599999999999989</v>
      </c>
      <c r="D39" s="5">
        <f t="shared" si="2"/>
        <v>0.91507948799999972</v>
      </c>
      <c r="E39" s="5">
        <f t="shared" si="3"/>
        <v>0.26697599999999999</v>
      </c>
      <c r="F39" s="5">
        <f t="shared" si="4"/>
        <v>2.2731117524193826E-2</v>
      </c>
    </row>
    <row r="40" spans="1:6" x14ac:dyDescent="0.25">
      <c r="A40" s="5">
        <v>3.6999999999999998E-2</v>
      </c>
      <c r="B40" s="5">
        <f t="shared" si="0"/>
        <v>0.8879999999999999</v>
      </c>
      <c r="C40" s="5">
        <f t="shared" si="1"/>
        <v>0.89999999999999991</v>
      </c>
      <c r="D40" s="5">
        <f t="shared" si="2"/>
        <v>0.92147999999999985</v>
      </c>
      <c r="E40" s="5">
        <f t="shared" si="3"/>
        <v>0.26639999999999997</v>
      </c>
      <c r="F40" s="5">
        <f t="shared" si="4"/>
        <v>2.2886827549692821E-2</v>
      </c>
    </row>
    <row r="41" spans="1:6" x14ac:dyDescent="0.25">
      <c r="A41" s="5">
        <v>3.7999999999999999E-2</v>
      </c>
      <c r="B41" s="5">
        <f t="shared" si="0"/>
        <v>0.91199999999999992</v>
      </c>
      <c r="C41" s="5">
        <f t="shared" si="1"/>
        <v>0.92399999999999993</v>
      </c>
      <c r="D41" s="5">
        <f t="shared" si="2"/>
        <v>0.92786668799999972</v>
      </c>
      <c r="E41" s="5">
        <f t="shared" si="3"/>
        <v>0.265824</v>
      </c>
      <c r="F41" s="5">
        <f t="shared" si="4"/>
        <v>2.3042155343750748E-2</v>
      </c>
    </row>
    <row r="42" spans="1:6" x14ac:dyDescent="0.25">
      <c r="A42" s="5">
        <v>3.9E-2</v>
      </c>
      <c r="B42" s="5">
        <f t="shared" si="0"/>
        <v>0.93599999999999994</v>
      </c>
      <c r="C42" s="5">
        <f t="shared" si="1"/>
        <v>0.94799999999999995</v>
      </c>
      <c r="D42" s="5">
        <f t="shared" si="2"/>
        <v>0.93423955199999997</v>
      </c>
      <c r="E42" s="5">
        <f t="shared" si="3"/>
        <v>0.26524799999999998</v>
      </c>
      <c r="F42" s="5">
        <f t="shared" si="4"/>
        <v>2.319710119433762E-2</v>
      </c>
    </row>
    <row r="43" spans="1:6" x14ac:dyDescent="0.25">
      <c r="A43" s="5">
        <v>0.04</v>
      </c>
      <c r="B43" s="5">
        <f t="shared" si="0"/>
        <v>0.96</v>
      </c>
      <c r="C43" s="5">
        <f t="shared" si="1"/>
        <v>0.97199999999999998</v>
      </c>
      <c r="D43" s="5">
        <f t="shared" si="2"/>
        <v>0.94059859199999973</v>
      </c>
      <c r="E43" s="5">
        <f t="shared" si="3"/>
        <v>0.26467200000000002</v>
      </c>
      <c r="F43" s="5">
        <f t="shared" si="4"/>
        <v>2.3351665388901773E-2</v>
      </c>
    </row>
    <row r="44" spans="1:6" x14ac:dyDescent="0.25">
      <c r="A44" s="5">
        <v>4.1000000000000002E-2</v>
      </c>
      <c r="B44" s="5">
        <f t="shared" si="0"/>
        <v>0.98399999999999999</v>
      </c>
      <c r="C44" s="5">
        <f t="shared" si="1"/>
        <v>0.996</v>
      </c>
      <c r="D44" s="5">
        <f t="shared" si="2"/>
        <v>0.94694380799999989</v>
      </c>
      <c r="E44" s="5">
        <f t="shared" si="3"/>
        <v>0.264096</v>
      </c>
      <c r="F44" s="5">
        <f t="shared" si="4"/>
        <v>2.3505848214369403E-2</v>
      </c>
    </row>
    <row r="45" spans="1:6" x14ac:dyDescent="0.25">
      <c r="A45" s="5">
        <v>4.2000000000000003E-2</v>
      </c>
      <c r="B45" s="5">
        <f t="shared" si="0"/>
        <v>1.008</v>
      </c>
      <c r="C45" s="5">
        <f t="shared" si="1"/>
        <v>1.02</v>
      </c>
      <c r="D45" s="5">
        <f t="shared" si="2"/>
        <v>0.95327519999999977</v>
      </c>
      <c r="E45" s="5">
        <f t="shared" si="3"/>
        <v>0.26352000000000003</v>
      </c>
      <c r="F45" s="5">
        <f t="shared" si="4"/>
        <v>2.3659649957143883E-2</v>
      </c>
    </row>
    <row r="46" spans="1:6" x14ac:dyDescent="0.25">
      <c r="A46" s="5">
        <v>4.2999999999999997E-2</v>
      </c>
      <c r="B46" s="5">
        <f t="shared" si="0"/>
        <v>1.032</v>
      </c>
      <c r="C46" s="5">
        <f t="shared" si="1"/>
        <v>1.044</v>
      </c>
      <c r="D46" s="5">
        <f t="shared" si="2"/>
        <v>0.95959276800000004</v>
      </c>
      <c r="E46" s="5">
        <f t="shared" si="3"/>
        <v>0.26294400000000001</v>
      </c>
      <c r="F46" s="5">
        <f t="shared" si="4"/>
        <v>2.3813070903105249E-2</v>
      </c>
    </row>
    <row r="47" spans="1:6" x14ac:dyDescent="0.25">
      <c r="A47" s="5">
        <v>4.3999999999999997E-2</v>
      </c>
      <c r="B47" s="5">
        <f t="shared" si="0"/>
        <v>1.056</v>
      </c>
      <c r="C47" s="5">
        <f t="shared" si="1"/>
        <v>1.0680000000000001</v>
      </c>
      <c r="D47" s="5">
        <f t="shared" si="2"/>
        <v>0.96589651199999982</v>
      </c>
      <c r="E47" s="5">
        <f t="shared" si="3"/>
        <v>0.26236799999999999</v>
      </c>
      <c r="F47" s="5">
        <f t="shared" si="4"/>
        <v>2.3966111337609577E-2</v>
      </c>
    </row>
    <row r="48" spans="1:6" x14ac:dyDescent="0.25">
      <c r="A48" s="5">
        <v>4.4999999999999998E-2</v>
      </c>
      <c r="B48" s="5">
        <f t="shared" si="0"/>
        <v>1.08</v>
      </c>
      <c r="C48" s="5">
        <f t="shared" si="1"/>
        <v>1.0920000000000001</v>
      </c>
      <c r="D48" s="5">
        <f t="shared" si="2"/>
        <v>0.97218643199999999</v>
      </c>
      <c r="E48" s="5">
        <f t="shared" si="3"/>
        <v>0.26179199999999997</v>
      </c>
      <c r="F48" s="5">
        <f t="shared" si="4"/>
        <v>2.4118771545488447E-2</v>
      </c>
    </row>
    <row r="49" spans="1:6" x14ac:dyDescent="0.25">
      <c r="A49" s="5">
        <v>4.5999999999999999E-2</v>
      </c>
      <c r="B49" s="5">
        <f t="shared" si="0"/>
        <v>1.1040000000000001</v>
      </c>
      <c r="C49" s="5">
        <f t="shared" si="1"/>
        <v>1.1160000000000001</v>
      </c>
      <c r="D49" s="5">
        <f t="shared" si="2"/>
        <v>0.97846252799999966</v>
      </c>
      <c r="E49" s="5">
        <f t="shared" si="3"/>
        <v>0.261216</v>
      </c>
      <c r="F49" s="5">
        <f t="shared" si="4"/>
        <v>2.4271051811048317E-2</v>
      </c>
    </row>
    <row r="50" spans="1:6" x14ac:dyDescent="0.25">
      <c r="A50" s="5">
        <v>4.7E-2</v>
      </c>
      <c r="B50" s="5">
        <f t="shared" si="0"/>
        <v>1.1280000000000001</v>
      </c>
      <c r="C50" s="5">
        <f t="shared" si="1"/>
        <v>1.1400000000000001</v>
      </c>
      <c r="D50" s="5">
        <f t="shared" si="2"/>
        <v>0.98472480000000018</v>
      </c>
      <c r="E50" s="5">
        <f t="shared" si="3"/>
        <v>0.26063999999999998</v>
      </c>
      <c r="F50" s="5">
        <f t="shared" si="4"/>
        <v>2.4422952418070021E-2</v>
      </c>
    </row>
    <row r="51" spans="1:6" x14ac:dyDescent="0.25">
      <c r="A51" s="5">
        <v>4.8000000000000001E-2</v>
      </c>
      <c r="B51" s="5">
        <f t="shared" si="0"/>
        <v>1.1520000000000001</v>
      </c>
      <c r="C51" s="5">
        <f t="shared" si="1"/>
        <v>1.1640000000000001</v>
      </c>
      <c r="D51" s="5">
        <f t="shared" si="2"/>
        <v>0.99097324799999975</v>
      </c>
      <c r="E51" s="5">
        <f t="shared" si="3"/>
        <v>0.26006400000000002</v>
      </c>
      <c r="F51" s="5">
        <f t="shared" si="4"/>
        <v>2.4574473649808071E-2</v>
      </c>
    </row>
    <row r="52" spans="1:6" x14ac:dyDescent="0.25">
      <c r="A52" s="5">
        <v>4.9000000000000002E-2</v>
      </c>
      <c r="B52" s="5">
        <f t="shared" si="0"/>
        <v>1.1760000000000002</v>
      </c>
      <c r="C52" s="5">
        <f t="shared" si="1"/>
        <v>1.1880000000000002</v>
      </c>
      <c r="D52" s="5">
        <f t="shared" si="2"/>
        <v>0.99720787200000016</v>
      </c>
      <c r="E52" s="5">
        <f t="shared" si="3"/>
        <v>0.259488</v>
      </c>
      <c r="F52" s="5">
        <f t="shared" si="4"/>
        <v>2.4725615788990237E-2</v>
      </c>
    </row>
    <row r="53" spans="1:6" x14ac:dyDescent="0.25">
      <c r="A53" s="5">
        <v>0.05</v>
      </c>
      <c r="B53" s="5">
        <f t="shared" si="0"/>
        <v>1.2000000000000002</v>
      </c>
      <c r="C53" s="5">
        <f t="shared" si="1"/>
        <v>1.2120000000000002</v>
      </c>
      <c r="D53" s="5">
        <f t="shared" si="2"/>
        <v>1.0034286719999999</v>
      </c>
      <c r="E53" s="5">
        <f t="shared" si="3"/>
        <v>0.25891200000000003</v>
      </c>
      <c r="F53" s="5">
        <f t="shared" si="4"/>
        <v>2.4876379117816809E-2</v>
      </c>
    </row>
    <row r="54" spans="1:6" x14ac:dyDescent="0.25">
      <c r="A54" s="5">
        <v>5.0999999999999997E-2</v>
      </c>
      <c r="B54" s="5">
        <f t="shared" si="0"/>
        <v>1.224</v>
      </c>
      <c r="C54" s="5">
        <f t="shared" si="1"/>
        <v>1.236</v>
      </c>
      <c r="D54" s="5">
        <f t="shared" si="2"/>
        <v>1.0096356479999999</v>
      </c>
      <c r="E54" s="5">
        <f t="shared" si="3"/>
        <v>0.25833600000000001</v>
      </c>
      <c r="F54" s="5">
        <f t="shared" si="4"/>
        <v>2.502676391796016E-2</v>
      </c>
    </row>
    <row r="55" spans="1:6" x14ac:dyDescent="0.25">
      <c r="A55" s="5">
        <v>5.1999999999999998E-2</v>
      </c>
      <c r="B55" s="5">
        <f t="shared" si="0"/>
        <v>1.248</v>
      </c>
      <c r="C55" s="5">
        <f t="shared" si="1"/>
        <v>1.26</v>
      </c>
      <c r="D55" s="5">
        <f t="shared" si="2"/>
        <v>1.0158288</v>
      </c>
      <c r="E55" s="5">
        <f t="shared" si="3"/>
        <v>0.25775999999999999</v>
      </c>
      <c r="F55" s="5">
        <f t="shared" si="4"/>
        <v>2.5176770470564096E-2</v>
      </c>
    </row>
    <row r="56" spans="1:6" x14ac:dyDescent="0.25">
      <c r="A56" s="5">
        <v>5.2999999999999999E-2</v>
      </c>
      <c r="B56" s="5">
        <f t="shared" si="0"/>
        <v>1.272</v>
      </c>
      <c r="C56" s="5">
        <f t="shared" si="1"/>
        <v>1.284</v>
      </c>
      <c r="D56" s="5">
        <f t="shared" si="2"/>
        <v>1.022008128</v>
      </c>
      <c r="E56" s="5">
        <f t="shared" si="3"/>
        <v>0.25718399999999997</v>
      </c>
      <c r="F56" s="5">
        <f t="shared" si="4"/>
        <v>2.5326399056243277E-2</v>
      </c>
    </row>
    <row r="57" spans="1:6" x14ac:dyDescent="0.25">
      <c r="A57" s="5">
        <v>5.3999999999999999E-2</v>
      </c>
      <c r="B57" s="5">
        <f t="shared" si="0"/>
        <v>1.296</v>
      </c>
      <c r="C57" s="5">
        <f t="shared" si="1"/>
        <v>1.3080000000000001</v>
      </c>
      <c r="D57" s="5">
        <f t="shared" si="2"/>
        <v>1.0281736319999999</v>
      </c>
      <c r="E57" s="5">
        <f t="shared" si="3"/>
        <v>0.256608</v>
      </c>
      <c r="F57" s="5">
        <f t="shared" si="4"/>
        <v>2.5475649955082679E-2</v>
      </c>
    </row>
    <row r="58" spans="1:6" x14ac:dyDescent="0.25">
      <c r="A58" s="5">
        <v>5.5E-2</v>
      </c>
      <c r="B58" s="5">
        <f t="shared" si="0"/>
        <v>1.32</v>
      </c>
      <c r="C58" s="5">
        <f t="shared" si="1"/>
        <v>1.3320000000000001</v>
      </c>
      <c r="D58" s="5">
        <f t="shared" si="2"/>
        <v>1.034325312</v>
      </c>
      <c r="E58" s="5">
        <f t="shared" si="3"/>
        <v>0.25603199999999998</v>
      </c>
      <c r="F58" s="5">
        <f t="shared" si="4"/>
        <v>2.5624523446637029E-2</v>
      </c>
    </row>
    <row r="59" spans="1:6" x14ac:dyDescent="0.25">
      <c r="A59" s="5">
        <v>5.6000000000000001E-2</v>
      </c>
      <c r="B59" s="5">
        <f t="shared" si="0"/>
        <v>1.3440000000000001</v>
      </c>
      <c r="C59" s="5">
        <f t="shared" si="1"/>
        <v>1.3560000000000001</v>
      </c>
      <c r="D59" s="5">
        <f t="shared" si="2"/>
        <v>1.0404631679999998</v>
      </c>
      <c r="E59" s="5">
        <f t="shared" si="3"/>
        <v>0.25545600000000002</v>
      </c>
      <c r="F59" s="5">
        <f t="shared" si="4"/>
        <v>2.5773019809930159E-2</v>
      </c>
    </row>
    <row r="60" spans="1:6" x14ac:dyDescent="0.25">
      <c r="A60" s="5">
        <v>5.7000000000000002E-2</v>
      </c>
      <c r="B60" s="5">
        <f t="shared" si="0"/>
        <v>1.3680000000000001</v>
      </c>
      <c r="C60" s="5">
        <f t="shared" si="1"/>
        <v>1.3800000000000001</v>
      </c>
      <c r="D60" s="5">
        <f t="shared" si="2"/>
        <v>1.0465872000000003</v>
      </c>
      <c r="E60" s="5">
        <f t="shared" si="3"/>
        <v>0.25488</v>
      </c>
      <c r="F60" s="5">
        <f t="shared" si="4"/>
        <v>2.5921139323454547E-2</v>
      </c>
    </row>
    <row r="61" spans="1:6" x14ac:dyDescent="0.25">
      <c r="A61" s="5">
        <v>5.8000000000000003E-2</v>
      </c>
      <c r="B61" s="5">
        <f t="shared" si="0"/>
        <v>1.3920000000000001</v>
      </c>
      <c r="C61" s="5">
        <f t="shared" si="1"/>
        <v>1.4039999999999999</v>
      </c>
      <c r="D61" s="5">
        <f t="shared" si="2"/>
        <v>1.0526974079999998</v>
      </c>
      <c r="E61" s="5">
        <f t="shared" si="3"/>
        <v>0.25430400000000003</v>
      </c>
      <c r="F61" s="5">
        <f t="shared" si="4"/>
        <v>2.6068882265170609E-2</v>
      </c>
    </row>
    <row r="62" spans="1:6" x14ac:dyDescent="0.25">
      <c r="A62" s="5">
        <v>5.8999999999999997E-2</v>
      </c>
      <c r="B62" s="5">
        <f t="shared" si="0"/>
        <v>1.4159999999999999</v>
      </c>
      <c r="C62" s="5">
        <f t="shared" si="1"/>
        <v>1.4279999999999999</v>
      </c>
      <c r="D62" s="5">
        <f t="shared" si="2"/>
        <v>1.0587937920000001</v>
      </c>
      <c r="E62" s="5">
        <f t="shared" si="3"/>
        <v>0.25372800000000001</v>
      </c>
      <c r="F62" s="5">
        <f t="shared" si="4"/>
        <v>2.6216248912506276E-2</v>
      </c>
    </row>
    <row r="63" spans="1:6" x14ac:dyDescent="0.25">
      <c r="A63" s="5">
        <v>0.06</v>
      </c>
      <c r="B63" s="5">
        <f t="shared" si="0"/>
        <v>1.44</v>
      </c>
      <c r="C63" s="5">
        <f t="shared" si="1"/>
        <v>1.452</v>
      </c>
      <c r="D63" s="5">
        <f t="shared" si="2"/>
        <v>1.0648763519999997</v>
      </c>
      <c r="E63" s="5">
        <f t="shared" si="3"/>
        <v>0.25315199999999999</v>
      </c>
      <c r="F63" s="5">
        <f t="shared" si="4"/>
        <v>2.6363239542356299E-2</v>
      </c>
    </row>
    <row r="64" spans="1:6" x14ac:dyDescent="0.25">
      <c r="A64" s="5">
        <v>6.0999999999999999E-2</v>
      </c>
      <c r="B64" s="5">
        <f t="shared" si="0"/>
        <v>1.464</v>
      </c>
      <c r="C64" s="5">
        <f t="shared" si="1"/>
        <v>1.476</v>
      </c>
      <c r="D64" s="5">
        <f t="shared" si="2"/>
        <v>1.0709450879999998</v>
      </c>
      <c r="E64" s="5">
        <f t="shared" si="3"/>
        <v>0.25257600000000002</v>
      </c>
      <c r="F64" s="5">
        <f t="shared" si="4"/>
        <v>2.650985443108175E-2</v>
      </c>
    </row>
    <row r="65" spans="1:6" x14ac:dyDescent="0.25">
      <c r="A65" s="5">
        <v>6.2E-2</v>
      </c>
      <c r="B65" s="5">
        <f t="shared" si="0"/>
        <v>1.488</v>
      </c>
      <c r="C65" s="5">
        <f t="shared" si="1"/>
        <v>1.5</v>
      </c>
      <c r="D65" s="5">
        <f t="shared" si="2"/>
        <v>1.077</v>
      </c>
      <c r="E65" s="5">
        <f t="shared" si="3"/>
        <v>0.252</v>
      </c>
      <c r="F65" s="5">
        <f t="shared" si="4"/>
        <v>2.6656093854509441E-2</v>
      </c>
    </row>
    <row r="66" spans="1:6" x14ac:dyDescent="0.25">
      <c r="A66" s="5">
        <v>6.3E-2</v>
      </c>
      <c r="B66" s="5">
        <f t="shared" si="0"/>
        <v>1.512</v>
      </c>
      <c r="C66" s="5">
        <f t="shared" si="1"/>
        <v>1.524</v>
      </c>
      <c r="D66" s="5">
        <f t="shared" si="2"/>
        <v>1.0830410880000001</v>
      </c>
      <c r="E66" s="5">
        <f t="shared" si="3"/>
        <v>0.25142399999999998</v>
      </c>
      <c r="F66" s="5">
        <f t="shared" si="4"/>
        <v>2.6801958087931323E-2</v>
      </c>
    </row>
    <row r="67" spans="1:6" x14ac:dyDescent="0.25">
      <c r="A67" s="5">
        <v>6.4000000000000001E-2</v>
      </c>
      <c r="B67" s="5">
        <f t="shared" si="0"/>
        <v>1.536</v>
      </c>
      <c r="C67" s="5">
        <f t="shared" si="1"/>
        <v>1.548</v>
      </c>
      <c r="D67" s="5">
        <f t="shared" si="2"/>
        <v>1.089068352</v>
      </c>
      <c r="E67" s="5">
        <f t="shared" si="3"/>
        <v>0.25084800000000002</v>
      </c>
      <c r="F67" s="5">
        <f t="shared" si="4"/>
        <v>2.6947447406103945E-2</v>
      </c>
    </row>
    <row r="68" spans="1:6" x14ac:dyDescent="0.25">
      <c r="A68" s="5">
        <v>6.5000000000000002E-2</v>
      </c>
      <c r="B68" s="5">
        <f t="shared" ref="B68:B131" si="5">A68*$K$1</f>
        <v>1.56</v>
      </c>
      <c r="C68" s="5">
        <f t="shared" ref="C68:C131" si="6">AVERAGE(B68:B69)</f>
        <v>1.5720000000000001</v>
      </c>
      <c r="D68" s="5">
        <f t="shared" ref="D68:D131" si="7">$G$1-$I$1*(C68-$K$1/2)^2</f>
        <v>1.0950817919999998</v>
      </c>
      <c r="E68" s="5">
        <f t="shared" ref="E68:E131" si="8">-2*$I$1*(C68-$K$1/2)</f>
        <v>0.25027200000000005</v>
      </c>
      <c r="F68" s="5">
        <f t="shared" ref="F68:F131" si="9">D68*SQRT(1+E68^2)*$B$4</f>
        <v>2.7092562083247899E-2</v>
      </c>
    </row>
    <row r="69" spans="1:6" x14ac:dyDescent="0.25">
      <c r="A69" s="5">
        <v>6.6000000000000003E-2</v>
      </c>
      <c r="B69" s="5">
        <f t="shared" si="5"/>
        <v>1.5840000000000001</v>
      </c>
      <c r="C69" s="5">
        <f t="shared" si="6"/>
        <v>1.5960000000000001</v>
      </c>
      <c r="D69" s="5">
        <f t="shared" si="7"/>
        <v>1.1010814079999998</v>
      </c>
      <c r="E69" s="5">
        <f t="shared" si="8"/>
        <v>0.249696</v>
      </c>
      <c r="F69" s="5">
        <f t="shared" si="9"/>
        <v>2.7237302393047245E-2</v>
      </c>
    </row>
    <row r="70" spans="1:6" x14ac:dyDescent="0.25">
      <c r="A70" s="5">
        <v>6.7000000000000004E-2</v>
      </c>
      <c r="B70" s="5">
        <f t="shared" si="5"/>
        <v>1.6080000000000001</v>
      </c>
      <c r="C70" s="5">
        <f t="shared" si="6"/>
        <v>1.62</v>
      </c>
      <c r="D70" s="5">
        <f t="shared" si="7"/>
        <v>1.1070672000000001</v>
      </c>
      <c r="E70" s="5">
        <f t="shared" si="8"/>
        <v>0.24911999999999998</v>
      </c>
      <c r="F70" s="5">
        <f t="shared" si="9"/>
        <v>2.7381668608648903E-2</v>
      </c>
    </row>
    <row r="71" spans="1:6" x14ac:dyDescent="0.25">
      <c r="A71" s="5">
        <v>6.8000000000000005E-2</v>
      </c>
      <c r="B71" s="5">
        <f t="shared" si="5"/>
        <v>1.6320000000000001</v>
      </c>
      <c r="C71" s="5">
        <f t="shared" si="6"/>
        <v>1.6440000000000001</v>
      </c>
      <c r="D71" s="5">
        <f t="shared" si="7"/>
        <v>1.1130391679999998</v>
      </c>
      <c r="E71" s="5">
        <f t="shared" si="8"/>
        <v>0.24854400000000001</v>
      </c>
      <c r="F71" s="5">
        <f t="shared" si="9"/>
        <v>2.7525661002662113E-2</v>
      </c>
    </row>
    <row r="72" spans="1:6" x14ac:dyDescent="0.25">
      <c r="A72" s="5">
        <v>6.9000000000000006E-2</v>
      </c>
      <c r="B72" s="5">
        <f t="shared" si="5"/>
        <v>1.6560000000000001</v>
      </c>
      <c r="C72" s="5">
        <f t="shared" si="6"/>
        <v>1.6680000000000001</v>
      </c>
      <c r="D72" s="5">
        <f t="shared" si="7"/>
        <v>1.1189973119999996</v>
      </c>
      <c r="E72" s="5">
        <f t="shared" si="8"/>
        <v>0.24796800000000002</v>
      </c>
      <c r="F72" s="5">
        <f t="shared" si="9"/>
        <v>2.7669279847157936E-2</v>
      </c>
    </row>
    <row r="73" spans="1:6" x14ac:dyDescent="0.25">
      <c r="A73" s="5">
        <v>7.0000000000000007E-2</v>
      </c>
      <c r="B73" s="5">
        <f t="shared" si="5"/>
        <v>1.6800000000000002</v>
      </c>
      <c r="C73" s="5">
        <f t="shared" si="6"/>
        <v>1.6919999999999999</v>
      </c>
      <c r="D73" s="5">
        <f t="shared" si="7"/>
        <v>1.1249416319999999</v>
      </c>
      <c r="E73" s="5">
        <f t="shared" si="8"/>
        <v>0.247392</v>
      </c>
      <c r="F73" s="5">
        <f t="shared" si="9"/>
        <v>2.7812525413668587E-2</v>
      </c>
    </row>
    <row r="74" spans="1:6" x14ac:dyDescent="0.25">
      <c r="A74" s="5">
        <v>7.0999999999999994E-2</v>
      </c>
      <c r="B74" s="5">
        <f t="shared" si="5"/>
        <v>1.7039999999999997</v>
      </c>
      <c r="C74" s="5">
        <f t="shared" si="6"/>
        <v>1.7159999999999997</v>
      </c>
      <c r="D74" s="5">
        <f t="shared" si="7"/>
        <v>1.1308721279999998</v>
      </c>
      <c r="E74" s="5">
        <f t="shared" si="8"/>
        <v>0.24681600000000004</v>
      </c>
      <c r="F74" s="5">
        <f t="shared" si="9"/>
        <v>2.7955397973186902E-2</v>
      </c>
    </row>
    <row r="75" spans="1:6" x14ac:dyDescent="0.25">
      <c r="A75" s="5">
        <v>7.1999999999999995E-2</v>
      </c>
      <c r="B75" s="5">
        <f t="shared" si="5"/>
        <v>1.7279999999999998</v>
      </c>
      <c r="C75" s="5">
        <f t="shared" si="6"/>
        <v>1.7399999999999998</v>
      </c>
      <c r="D75" s="5">
        <f t="shared" si="7"/>
        <v>1.1367887999999999</v>
      </c>
      <c r="E75" s="5">
        <f t="shared" si="8"/>
        <v>0.24623999999999999</v>
      </c>
      <c r="F75" s="5">
        <f t="shared" si="9"/>
        <v>2.8097897796165821E-2</v>
      </c>
    </row>
    <row r="76" spans="1:6" x14ac:dyDescent="0.25">
      <c r="A76" s="5">
        <v>7.2999999999999995E-2</v>
      </c>
      <c r="B76" s="5">
        <f t="shared" si="5"/>
        <v>1.7519999999999998</v>
      </c>
      <c r="C76" s="5">
        <f t="shared" si="6"/>
        <v>1.7639999999999998</v>
      </c>
      <c r="D76" s="5">
        <f t="shared" si="7"/>
        <v>1.1426916479999998</v>
      </c>
      <c r="E76" s="5">
        <f t="shared" si="8"/>
        <v>0.24566400000000002</v>
      </c>
      <c r="F76" s="5">
        <f t="shared" si="9"/>
        <v>2.8240025152517757E-2</v>
      </c>
    </row>
    <row r="77" spans="1:6" x14ac:dyDescent="0.25">
      <c r="A77" s="5">
        <v>7.3999999999999996E-2</v>
      </c>
      <c r="B77" s="5">
        <f t="shared" si="5"/>
        <v>1.7759999999999998</v>
      </c>
      <c r="C77" s="5">
        <f t="shared" si="6"/>
        <v>1.7879999999999998</v>
      </c>
      <c r="D77" s="5">
        <f t="shared" si="7"/>
        <v>1.148580672</v>
      </c>
      <c r="E77" s="5">
        <f t="shared" si="8"/>
        <v>0.245088</v>
      </c>
      <c r="F77" s="5">
        <f t="shared" si="9"/>
        <v>2.8381780311614091E-2</v>
      </c>
    </row>
    <row r="78" spans="1:6" x14ac:dyDescent="0.25">
      <c r="A78" s="5">
        <v>7.4999999999999997E-2</v>
      </c>
      <c r="B78" s="5">
        <f t="shared" si="5"/>
        <v>1.7999999999999998</v>
      </c>
      <c r="C78" s="5">
        <f t="shared" si="6"/>
        <v>1.8119999999999998</v>
      </c>
      <c r="D78" s="5">
        <f t="shared" si="7"/>
        <v>1.1544558719999998</v>
      </c>
      <c r="E78" s="5">
        <f t="shared" si="8"/>
        <v>0.24451200000000001</v>
      </c>
      <c r="F78" s="5">
        <f t="shared" si="9"/>
        <v>2.8523163542284565E-2</v>
      </c>
    </row>
    <row r="79" spans="1:6" x14ac:dyDescent="0.25">
      <c r="A79" s="5">
        <v>7.5999999999999998E-2</v>
      </c>
      <c r="B79" s="5">
        <f t="shared" si="5"/>
        <v>1.8239999999999998</v>
      </c>
      <c r="C79" s="5">
        <f t="shared" si="6"/>
        <v>1.8359999999999999</v>
      </c>
      <c r="D79" s="5">
        <f t="shared" si="7"/>
        <v>1.1603172479999999</v>
      </c>
      <c r="E79" s="5">
        <f t="shared" si="8"/>
        <v>0.24393599999999999</v>
      </c>
      <c r="F79" s="5">
        <f t="shared" si="9"/>
        <v>2.8664175112816773E-2</v>
      </c>
    </row>
    <row r="80" spans="1:6" x14ac:dyDescent="0.25">
      <c r="A80" s="5">
        <v>7.6999999999999999E-2</v>
      </c>
      <c r="B80" s="5">
        <f t="shared" si="5"/>
        <v>1.8479999999999999</v>
      </c>
      <c r="C80" s="5">
        <f t="shared" si="6"/>
        <v>1.8599999999999999</v>
      </c>
      <c r="D80" s="5">
        <f t="shared" si="7"/>
        <v>1.1661647999999998</v>
      </c>
      <c r="E80" s="5">
        <f t="shared" si="8"/>
        <v>0.24336000000000002</v>
      </c>
      <c r="F80" s="5">
        <f t="shared" si="9"/>
        <v>2.8804815290955525E-2</v>
      </c>
    </row>
    <row r="81" spans="1:6" x14ac:dyDescent="0.25">
      <c r="A81" s="5">
        <v>7.8E-2</v>
      </c>
      <c r="B81" s="5">
        <f t="shared" si="5"/>
        <v>1.8719999999999999</v>
      </c>
      <c r="C81" s="5">
        <f t="shared" si="6"/>
        <v>1.8839999999999999</v>
      </c>
      <c r="D81" s="5">
        <f t="shared" si="7"/>
        <v>1.1719985279999998</v>
      </c>
      <c r="E81" s="5">
        <f t="shared" si="8"/>
        <v>0.242784</v>
      </c>
      <c r="F81" s="5">
        <f t="shared" si="9"/>
        <v>2.8945084343902364E-2</v>
      </c>
    </row>
    <row r="82" spans="1:6" x14ac:dyDescent="0.25">
      <c r="A82" s="5">
        <v>7.9000000000000001E-2</v>
      </c>
      <c r="B82" s="5">
        <f t="shared" si="5"/>
        <v>1.8959999999999999</v>
      </c>
      <c r="C82" s="5">
        <f t="shared" si="6"/>
        <v>1.9079999999999999</v>
      </c>
      <c r="D82" s="5">
        <f t="shared" si="7"/>
        <v>1.1778184319999998</v>
      </c>
      <c r="E82" s="5">
        <f t="shared" si="8"/>
        <v>0.24220800000000001</v>
      </c>
      <c r="F82" s="5">
        <f t="shared" si="9"/>
        <v>2.9084982538314964E-2</v>
      </c>
    </row>
    <row r="83" spans="1:6" x14ac:dyDescent="0.25">
      <c r="A83" s="5">
        <v>0.08</v>
      </c>
      <c r="B83" s="5">
        <f t="shared" si="5"/>
        <v>1.92</v>
      </c>
      <c r="C83" s="5">
        <f t="shared" si="6"/>
        <v>1.9319999999999999</v>
      </c>
      <c r="D83" s="5">
        <f t="shared" si="7"/>
        <v>1.183624512</v>
      </c>
      <c r="E83" s="5">
        <f t="shared" si="8"/>
        <v>0.24163199999999999</v>
      </c>
      <c r="F83" s="5">
        <f t="shared" si="9"/>
        <v>2.9224510140306574E-2</v>
      </c>
    </row>
    <row r="84" spans="1:6" x14ac:dyDescent="0.25">
      <c r="A84" s="5">
        <v>8.1000000000000003E-2</v>
      </c>
      <c r="B84" s="5">
        <f t="shared" si="5"/>
        <v>1.944</v>
      </c>
      <c r="C84" s="5">
        <f t="shared" si="6"/>
        <v>1.956</v>
      </c>
      <c r="D84" s="5">
        <f t="shared" si="7"/>
        <v>1.1894167679999998</v>
      </c>
      <c r="E84" s="5">
        <f t="shared" si="8"/>
        <v>0.24105600000000002</v>
      </c>
      <c r="F84" s="5">
        <f t="shared" si="9"/>
        <v>2.9363667415445469E-2</v>
      </c>
    </row>
    <row r="85" spans="1:6" x14ac:dyDescent="0.25">
      <c r="A85" s="5">
        <v>8.2000000000000003E-2</v>
      </c>
      <c r="B85" s="5">
        <f t="shared" si="5"/>
        <v>1.968</v>
      </c>
      <c r="C85" s="5">
        <f t="shared" si="6"/>
        <v>1.98</v>
      </c>
      <c r="D85" s="5">
        <f t="shared" si="7"/>
        <v>1.1951951999999999</v>
      </c>
      <c r="E85" s="5">
        <f t="shared" si="8"/>
        <v>0.24048</v>
      </c>
      <c r="F85" s="5">
        <f t="shared" si="9"/>
        <v>2.9502454628754407E-2</v>
      </c>
    </row>
    <row r="86" spans="1:6" x14ac:dyDescent="0.25">
      <c r="A86" s="5">
        <v>8.3000000000000004E-2</v>
      </c>
      <c r="B86" s="5">
        <f t="shared" si="5"/>
        <v>1.992</v>
      </c>
      <c r="C86" s="5">
        <f t="shared" si="6"/>
        <v>2.004</v>
      </c>
      <c r="D86" s="5">
        <f t="shared" si="7"/>
        <v>1.2009598079999999</v>
      </c>
      <c r="E86" s="5">
        <f t="shared" si="8"/>
        <v>0.23990400000000001</v>
      </c>
      <c r="F86" s="5">
        <f t="shared" si="9"/>
        <v>2.9640872044710026E-2</v>
      </c>
    </row>
    <row r="87" spans="1:6" x14ac:dyDescent="0.25">
      <c r="A87" s="5">
        <v>8.4000000000000005E-2</v>
      </c>
      <c r="B87" s="5">
        <f t="shared" si="5"/>
        <v>2.016</v>
      </c>
      <c r="C87" s="5">
        <f t="shared" si="6"/>
        <v>2.028</v>
      </c>
      <c r="D87" s="5">
        <f t="shared" si="7"/>
        <v>1.2067105919999999</v>
      </c>
      <c r="E87" s="5">
        <f t="shared" si="8"/>
        <v>0.23932799999999999</v>
      </c>
      <c r="F87" s="5">
        <f t="shared" si="9"/>
        <v>2.9778919927242326E-2</v>
      </c>
    </row>
    <row r="88" spans="1:6" x14ac:dyDescent="0.25">
      <c r="A88" s="5">
        <v>8.5000000000000006E-2</v>
      </c>
      <c r="B88" s="5">
        <f t="shared" si="5"/>
        <v>2.04</v>
      </c>
      <c r="C88" s="5">
        <f t="shared" si="6"/>
        <v>2.052</v>
      </c>
      <c r="D88" s="5">
        <f t="shared" si="7"/>
        <v>1.2124475519999998</v>
      </c>
      <c r="E88" s="5">
        <f t="shared" si="8"/>
        <v>0.23875200000000002</v>
      </c>
      <c r="F88" s="5">
        <f t="shared" si="9"/>
        <v>2.9916598539734111E-2</v>
      </c>
    </row>
    <row r="89" spans="1:6" x14ac:dyDescent="0.25">
      <c r="A89" s="5">
        <v>8.5999999999999993E-2</v>
      </c>
      <c r="B89" s="5">
        <f t="shared" si="5"/>
        <v>2.0640000000000001</v>
      </c>
      <c r="C89" s="5">
        <f t="shared" si="6"/>
        <v>2.0760000000000001</v>
      </c>
      <c r="D89" s="5">
        <f t="shared" si="7"/>
        <v>1.2181706880000001</v>
      </c>
      <c r="E89" s="5">
        <f t="shared" si="8"/>
        <v>0.238176</v>
      </c>
      <c r="F89" s="5">
        <f t="shared" si="9"/>
        <v>3.0053908145020434E-2</v>
      </c>
    </row>
    <row r="90" spans="1:6" x14ac:dyDescent="0.25">
      <c r="A90" s="5">
        <v>8.6999999999999994E-2</v>
      </c>
      <c r="B90" s="5">
        <f t="shared" si="5"/>
        <v>2.0880000000000001</v>
      </c>
      <c r="C90" s="5">
        <f t="shared" si="6"/>
        <v>2.1</v>
      </c>
      <c r="D90" s="5">
        <f t="shared" si="7"/>
        <v>1.2238799999999999</v>
      </c>
      <c r="E90" s="5">
        <f t="shared" si="8"/>
        <v>0.23760000000000001</v>
      </c>
      <c r="F90" s="5">
        <f t="shared" si="9"/>
        <v>3.0190849005388008E-2</v>
      </c>
    </row>
    <row r="91" spans="1:6" x14ac:dyDescent="0.25">
      <c r="A91" s="5">
        <v>8.7999999999999995E-2</v>
      </c>
      <c r="B91" s="5">
        <f t="shared" si="5"/>
        <v>2.1120000000000001</v>
      </c>
      <c r="C91" s="5">
        <f t="shared" si="6"/>
        <v>2.1240000000000001</v>
      </c>
      <c r="D91" s="5">
        <f t="shared" si="7"/>
        <v>1.229575488</v>
      </c>
      <c r="E91" s="5">
        <f t="shared" si="8"/>
        <v>0.23702399999999998</v>
      </c>
      <c r="F91" s="5">
        <f t="shared" si="9"/>
        <v>3.0327421382574712E-2</v>
      </c>
    </row>
    <row r="92" spans="1:6" x14ac:dyDescent="0.25">
      <c r="A92" s="5">
        <v>8.8999999999999996E-2</v>
      </c>
      <c r="B92" s="5">
        <f t="shared" si="5"/>
        <v>2.1360000000000001</v>
      </c>
      <c r="C92" s="5">
        <f t="shared" si="6"/>
        <v>2.1480000000000001</v>
      </c>
      <c r="D92" s="5">
        <f t="shared" si="7"/>
        <v>1.2352571519999997</v>
      </c>
      <c r="E92" s="5">
        <f t="shared" si="8"/>
        <v>0.23644800000000002</v>
      </c>
      <c r="F92" s="5">
        <f t="shared" si="9"/>
        <v>3.0463625537768976E-2</v>
      </c>
    </row>
    <row r="93" spans="1:6" x14ac:dyDescent="0.25">
      <c r="A93" s="5">
        <v>0.09</v>
      </c>
      <c r="B93" s="5">
        <f t="shared" si="5"/>
        <v>2.16</v>
      </c>
      <c r="C93" s="5">
        <f t="shared" si="6"/>
        <v>2.1720000000000002</v>
      </c>
      <c r="D93" s="5">
        <f t="shared" si="7"/>
        <v>1.2409249920000001</v>
      </c>
      <c r="E93" s="5">
        <f t="shared" si="8"/>
        <v>0.235872</v>
      </c>
      <c r="F93" s="5">
        <f t="shared" si="9"/>
        <v>3.0599461731609295E-2</v>
      </c>
    </row>
    <row r="94" spans="1:6" x14ac:dyDescent="0.25">
      <c r="A94" s="5">
        <v>9.0999999999999998E-2</v>
      </c>
      <c r="B94" s="5">
        <f t="shared" si="5"/>
        <v>2.1840000000000002</v>
      </c>
      <c r="C94" s="5">
        <f t="shared" si="6"/>
        <v>2.1960000000000002</v>
      </c>
      <c r="D94" s="5">
        <f t="shared" si="7"/>
        <v>1.2465790079999997</v>
      </c>
      <c r="E94" s="5">
        <f t="shared" si="8"/>
        <v>0.23529600000000001</v>
      </c>
      <c r="F94" s="5">
        <f t="shared" si="9"/>
        <v>3.0734930224183592E-2</v>
      </c>
    </row>
    <row r="95" spans="1:6" x14ac:dyDescent="0.25">
      <c r="A95" s="5">
        <v>9.1999999999999998E-2</v>
      </c>
      <c r="B95" s="5">
        <f t="shared" si="5"/>
        <v>2.2080000000000002</v>
      </c>
      <c r="C95" s="5">
        <f t="shared" si="6"/>
        <v>2.2200000000000002</v>
      </c>
      <c r="D95" s="5">
        <f t="shared" si="7"/>
        <v>1.2522192000000001</v>
      </c>
      <c r="E95" s="5">
        <f t="shared" si="8"/>
        <v>0.23471999999999998</v>
      </c>
      <c r="F95" s="5">
        <f t="shared" si="9"/>
        <v>3.0870031275028784E-2</v>
      </c>
    </row>
    <row r="96" spans="1:6" x14ac:dyDescent="0.25">
      <c r="A96" s="5">
        <v>9.2999999999999999E-2</v>
      </c>
      <c r="B96" s="5">
        <f t="shared" si="5"/>
        <v>2.2320000000000002</v>
      </c>
      <c r="C96" s="5">
        <f t="shared" si="6"/>
        <v>2.2440000000000002</v>
      </c>
      <c r="D96" s="5">
        <f t="shared" si="7"/>
        <v>1.2578455679999998</v>
      </c>
      <c r="E96" s="5">
        <f t="shared" si="8"/>
        <v>0.23414400000000002</v>
      </c>
      <c r="F96" s="5">
        <f t="shared" si="9"/>
        <v>3.1004765143130074E-2</v>
      </c>
    </row>
    <row r="97" spans="1:6" x14ac:dyDescent="0.25">
      <c r="A97" s="5">
        <v>9.4E-2</v>
      </c>
      <c r="B97" s="5">
        <f t="shared" si="5"/>
        <v>2.2560000000000002</v>
      </c>
      <c r="C97" s="5">
        <f t="shared" si="6"/>
        <v>2.2680000000000002</v>
      </c>
      <c r="D97" s="5">
        <f t="shared" si="7"/>
        <v>1.2634581119999999</v>
      </c>
      <c r="E97" s="5">
        <f t="shared" si="8"/>
        <v>0.233568</v>
      </c>
      <c r="F97" s="5">
        <f t="shared" si="9"/>
        <v>3.1139132086920564E-2</v>
      </c>
    </row>
    <row r="98" spans="1:6" x14ac:dyDescent="0.25">
      <c r="A98" s="5">
        <v>9.5000000000000001E-2</v>
      </c>
      <c r="B98" s="5">
        <f t="shared" si="5"/>
        <v>2.2800000000000002</v>
      </c>
      <c r="C98" s="5">
        <f t="shared" si="6"/>
        <v>2.2920000000000003</v>
      </c>
      <c r="D98" s="5">
        <f t="shared" si="7"/>
        <v>1.2690568319999997</v>
      </c>
      <c r="E98" s="5">
        <f t="shared" si="8"/>
        <v>0.232992</v>
      </c>
      <c r="F98" s="5">
        <f t="shared" si="9"/>
        <v>3.1273132364280608E-2</v>
      </c>
    </row>
    <row r="99" spans="1:6" x14ac:dyDescent="0.25">
      <c r="A99" s="5">
        <v>9.6000000000000002E-2</v>
      </c>
      <c r="B99" s="5">
        <f t="shared" si="5"/>
        <v>2.3040000000000003</v>
      </c>
      <c r="C99" s="5">
        <f t="shared" si="6"/>
        <v>2.3160000000000003</v>
      </c>
      <c r="D99" s="5">
        <f t="shared" si="7"/>
        <v>1.2746417280000002</v>
      </c>
      <c r="E99" s="5">
        <f t="shared" si="8"/>
        <v>0.23241599999999998</v>
      </c>
      <c r="F99" s="5">
        <f t="shared" si="9"/>
        <v>3.1406766232537298E-2</v>
      </c>
    </row>
    <row r="100" spans="1:6" x14ac:dyDescent="0.25">
      <c r="A100" s="5">
        <v>9.7000000000000003E-2</v>
      </c>
      <c r="B100" s="5">
        <f t="shared" si="5"/>
        <v>2.3280000000000003</v>
      </c>
      <c r="C100" s="5">
        <f t="shared" si="6"/>
        <v>2.3400000000000003</v>
      </c>
      <c r="D100" s="5">
        <f t="shared" si="7"/>
        <v>1.2802127999999999</v>
      </c>
      <c r="E100" s="5">
        <f t="shared" si="8"/>
        <v>0.23184000000000002</v>
      </c>
      <c r="F100" s="5">
        <f t="shared" si="9"/>
        <v>3.1540033948463858E-2</v>
      </c>
    </row>
    <row r="101" spans="1:6" x14ac:dyDescent="0.25">
      <c r="A101" s="5">
        <v>9.8000000000000004E-2</v>
      </c>
      <c r="B101" s="5">
        <f t="shared" si="5"/>
        <v>2.3520000000000003</v>
      </c>
      <c r="C101" s="5">
        <f t="shared" si="6"/>
        <v>2.3640000000000003</v>
      </c>
      <c r="D101" s="5">
        <f t="shared" si="7"/>
        <v>1.2857700480000001</v>
      </c>
      <c r="E101" s="5">
        <f t="shared" si="8"/>
        <v>0.231264</v>
      </c>
      <c r="F101" s="5">
        <f t="shared" si="9"/>
        <v>3.1672935768279238E-2</v>
      </c>
    </row>
    <row r="102" spans="1:6" x14ac:dyDescent="0.25">
      <c r="A102" s="5">
        <v>9.9000000000000005E-2</v>
      </c>
      <c r="B102" s="5">
        <f t="shared" si="5"/>
        <v>2.3760000000000003</v>
      </c>
      <c r="C102" s="5">
        <f t="shared" si="6"/>
        <v>2.3880000000000003</v>
      </c>
      <c r="D102" s="5">
        <f t="shared" si="7"/>
        <v>1.2913134719999999</v>
      </c>
      <c r="E102" s="5">
        <f t="shared" si="8"/>
        <v>0.230688</v>
      </c>
      <c r="F102" s="5">
        <f t="shared" si="9"/>
        <v>3.1805471947647386E-2</v>
      </c>
    </row>
    <row r="103" spans="1:6" x14ac:dyDescent="0.25">
      <c r="A103" s="5">
        <v>0.1</v>
      </c>
      <c r="B103" s="5">
        <f t="shared" si="5"/>
        <v>2.4000000000000004</v>
      </c>
      <c r="C103" s="5">
        <f t="shared" si="6"/>
        <v>2.4120000000000004</v>
      </c>
      <c r="D103" s="5">
        <f t="shared" si="7"/>
        <v>1.2968430720000002</v>
      </c>
      <c r="E103" s="5">
        <f t="shared" si="8"/>
        <v>0.23011199999999998</v>
      </c>
      <c r="F103" s="5">
        <f t="shared" si="9"/>
        <v>3.193764274167684E-2</v>
      </c>
    </row>
    <row r="104" spans="1:6" x14ac:dyDescent="0.25">
      <c r="A104" s="5">
        <v>0.10100000000000001</v>
      </c>
      <c r="B104" s="5">
        <f t="shared" si="5"/>
        <v>2.4240000000000004</v>
      </c>
      <c r="C104" s="5">
        <f t="shared" si="6"/>
        <v>2.4359999999999999</v>
      </c>
      <c r="D104" s="5">
        <f t="shared" si="7"/>
        <v>1.3023588479999999</v>
      </c>
      <c r="E104" s="5">
        <f t="shared" si="8"/>
        <v>0.22953600000000002</v>
      </c>
      <c r="F104" s="5">
        <f t="shared" si="9"/>
        <v>3.2069448404920119E-2</v>
      </c>
    </row>
    <row r="105" spans="1:6" x14ac:dyDescent="0.25">
      <c r="A105" s="5">
        <v>0.10199999999999999</v>
      </c>
      <c r="B105" s="5">
        <f t="shared" si="5"/>
        <v>2.448</v>
      </c>
      <c r="C105" s="5">
        <f t="shared" si="6"/>
        <v>2.46</v>
      </c>
      <c r="D105" s="5">
        <f t="shared" si="7"/>
        <v>1.3078608</v>
      </c>
      <c r="E105" s="5">
        <f t="shared" si="8"/>
        <v>0.22896</v>
      </c>
      <c r="F105" s="5">
        <f t="shared" si="9"/>
        <v>3.2200889191373205E-2</v>
      </c>
    </row>
    <row r="106" spans="1:6" x14ac:dyDescent="0.25">
      <c r="A106" s="5">
        <v>0.10299999999999999</v>
      </c>
      <c r="B106" s="5">
        <f t="shared" si="5"/>
        <v>2.472</v>
      </c>
      <c r="C106" s="5">
        <f t="shared" si="6"/>
        <v>2.484</v>
      </c>
      <c r="D106" s="5">
        <f t="shared" si="7"/>
        <v>1.3133489279999999</v>
      </c>
      <c r="E106" s="5">
        <f t="shared" si="8"/>
        <v>0.228384</v>
      </c>
      <c r="F106" s="5">
        <f t="shared" si="9"/>
        <v>3.2331965354474988E-2</v>
      </c>
    </row>
    <row r="107" spans="1:6" x14ac:dyDescent="0.25">
      <c r="A107" s="5">
        <v>0.104</v>
      </c>
      <c r="B107" s="5">
        <f t="shared" si="5"/>
        <v>2.496</v>
      </c>
      <c r="C107" s="5">
        <f t="shared" si="6"/>
        <v>2.508</v>
      </c>
      <c r="D107" s="5">
        <f t="shared" si="7"/>
        <v>1.3188232319999995</v>
      </c>
      <c r="E107" s="5">
        <f t="shared" si="8"/>
        <v>0.22780800000000004</v>
      </c>
      <c r="F107" s="5">
        <f t="shared" si="9"/>
        <v>3.2462677147106697E-2</v>
      </c>
    </row>
    <row r="108" spans="1:6" x14ac:dyDescent="0.25">
      <c r="A108" s="5">
        <v>0.105</v>
      </c>
      <c r="B108" s="5">
        <f t="shared" si="5"/>
        <v>2.52</v>
      </c>
      <c r="C108" s="5">
        <f t="shared" si="6"/>
        <v>2.532</v>
      </c>
      <c r="D108" s="5">
        <f t="shared" si="7"/>
        <v>1.3242837119999999</v>
      </c>
      <c r="E108" s="5">
        <f t="shared" si="8"/>
        <v>0.22723200000000002</v>
      </c>
      <c r="F108" s="5">
        <f t="shared" si="9"/>
        <v>3.259302482159146E-2</v>
      </c>
    </row>
    <row r="109" spans="1:6" x14ac:dyDescent="0.25">
      <c r="A109" s="5">
        <v>0.106</v>
      </c>
      <c r="B109" s="5">
        <f t="shared" si="5"/>
        <v>2.544</v>
      </c>
      <c r="C109" s="5">
        <f t="shared" si="6"/>
        <v>2.556</v>
      </c>
      <c r="D109" s="5">
        <f t="shared" si="7"/>
        <v>1.3297303680000001</v>
      </c>
      <c r="E109" s="5">
        <f t="shared" si="8"/>
        <v>0.22665599999999997</v>
      </c>
      <c r="F109" s="5">
        <f t="shared" si="9"/>
        <v>3.2723008629693601E-2</v>
      </c>
    </row>
    <row r="110" spans="1:6" x14ac:dyDescent="0.25">
      <c r="A110" s="5">
        <v>0.107</v>
      </c>
      <c r="B110" s="5">
        <f t="shared" si="5"/>
        <v>2.5680000000000001</v>
      </c>
      <c r="C110" s="5">
        <f t="shared" si="6"/>
        <v>2.58</v>
      </c>
      <c r="D110" s="5">
        <f t="shared" si="7"/>
        <v>1.3351631999999998</v>
      </c>
      <c r="E110" s="5">
        <f t="shared" si="8"/>
        <v>0.22608</v>
      </c>
      <c r="F110" s="5">
        <f t="shared" si="9"/>
        <v>3.2852628822618225E-2</v>
      </c>
    </row>
    <row r="111" spans="1:6" x14ac:dyDescent="0.25">
      <c r="A111" s="5">
        <v>0.108</v>
      </c>
      <c r="B111" s="5">
        <f t="shared" si="5"/>
        <v>2.5920000000000001</v>
      </c>
      <c r="C111" s="5">
        <f t="shared" si="6"/>
        <v>2.6040000000000001</v>
      </c>
      <c r="D111" s="5">
        <f t="shared" si="7"/>
        <v>1.3405822079999996</v>
      </c>
      <c r="E111" s="5">
        <f t="shared" si="8"/>
        <v>0.22550400000000001</v>
      </c>
      <c r="F111" s="5">
        <f t="shared" si="9"/>
        <v>3.2981885651010658E-2</v>
      </c>
    </row>
    <row r="112" spans="1:6" x14ac:dyDescent="0.25">
      <c r="A112" s="5">
        <v>0.109</v>
      </c>
      <c r="B112" s="5">
        <f t="shared" si="5"/>
        <v>2.6160000000000001</v>
      </c>
      <c r="C112" s="5">
        <f t="shared" si="6"/>
        <v>2.6280000000000001</v>
      </c>
      <c r="D112" s="5">
        <f t="shared" si="7"/>
        <v>1.3459873919999998</v>
      </c>
      <c r="E112" s="5">
        <f t="shared" si="8"/>
        <v>0.22492799999999999</v>
      </c>
      <c r="F112" s="5">
        <f t="shared" si="9"/>
        <v>3.3110779364955864E-2</v>
      </c>
    </row>
    <row r="113" spans="1:6" x14ac:dyDescent="0.25">
      <c r="A113" s="5">
        <v>0.11</v>
      </c>
      <c r="B113" s="5">
        <f t="shared" si="5"/>
        <v>2.64</v>
      </c>
      <c r="C113" s="5">
        <f t="shared" si="6"/>
        <v>2.6520000000000001</v>
      </c>
      <c r="D113" s="5">
        <f t="shared" si="7"/>
        <v>1.351378752</v>
      </c>
      <c r="E113" s="5">
        <f t="shared" si="8"/>
        <v>0.22435199999999997</v>
      </c>
      <c r="F113" s="5">
        <f t="shared" si="9"/>
        <v>3.3239310213977948E-2</v>
      </c>
    </row>
    <row r="114" spans="1:6" x14ac:dyDescent="0.25">
      <c r="A114" s="5">
        <v>0.111</v>
      </c>
      <c r="B114" s="5">
        <f t="shared" si="5"/>
        <v>2.6640000000000001</v>
      </c>
      <c r="C114" s="5">
        <f t="shared" si="6"/>
        <v>2.6760000000000002</v>
      </c>
      <c r="D114" s="5">
        <f t="shared" si="7"/>
        <v>1.3567562879999999</v>
      </c>
      <c r="E114" s="5">
        <f t="shared" si="8"/>
        <v>0.223776</v>
      </c>
      <c r="F114" s="5">
        <f t="shared" si="9"/>
        <v>3.3367478447039592E-2</v>
      </c>
    </row>
    <row r="115" spans="1:6" x14ac:dyDescent="0.25">
      <c r="A115" s="5">
        <v>0.112</v>
      </c>
      <c r="B115" s="5">
        <f t="shared" si="5"/>
        <v>2.6880000000000002</v>
      </c>
      <c r="C115" s="5">
        <f t="shared" si="6"/>
        <v>2.7</v>
      </c>
      <c r="D115" s="5">
        <f t="shared" si="7"/>
        <v>1.3621199999999998</v>
      </c>
      <c r="E115" s="5">
        <f t="shared" si="8"/>
        <v>0.22320000000000001</v>
      </c>
      <c r="F115" s="5">
        <f t="shared" si="9"/>
        <v>3.3495284312541521E-2</v>
      </c>
    </row>
    <row r="116" spans="1:6" x14ac:dyDescent="0.25">
      <c r="A116" s="5">
        <v>0.113</v>
      </c>
      <c r="B116" s="5">
        <f t="shared" si="5"/>
        <v>2.7120000000000002</v>
      </c>
      <c r="C116" s="5">
        <f t="shared" si="6"/>
        <v>2.7240000000000002</v>
      </c>
      <c r="D116" s="5">
        <f t="shared" si="7"/>
        <v>1.367469888</v>
      </c>
      <c r="E116" s="5">
        <f t="shared" si="8"/>
        <v>0.22262399999999999</v>
      </c>
      <c r="F116" s="5">
        <f t="shared" si="9"/>
        <v>3.3622728058322032E-2</v>
      </c>
    </row>
    <row r="117" spans="1:6" x14ac:dyDescent="0.25">
      <c r="A117" s="5">
        <v>0.114</v>
      </c>
      <c r="B117" s="5">
        <f t="shared" si="5"/>
        <v>2.7360000000000002</v>
      </c>
      <c r="C117" s="5">
        <f t="shared" si="6"/>
        <v>2.7480000000000002</v>
      </c>
      <c r="D117" s="5">
        <f t="shared" si="7"/>
        <v>1.3728059520000002</v>
      </c>
      <c r="E117" s="5">
        <f t="shared" si="8"/>
        <v>0.22204799999999997</v>
      </c>
      <c r="F117" s="5">
        <f t="shared" si="9"/>
        <v>3.374980993165632E-2</v>
      </c>
    </row>
    <row r="118" spans="1:6" x14ac:dyDescent="0.25">
      <c r="A118" s="5">
        <v>0.115</v>
      </c>
      <c r="B118" s="5">
        <f t="shared" si="5"/>
        <v>2.7600000000000002</v>
      </c>
      <c r="C118" s="5">
        <f t="shared" si="6"/>
        <v>2.7720000000000002</v>
      </c>
      <c r="D118" s="5">
        <f t="shared" si="7"/>
        <v>1.3781281919999999</v>
      </c>
      <c r="E118" s="5">
        <f t="shared" si="8"/>
        <v>0.221472</v>
      </c>
      <c r="F118" s="5">
        <f t="shared" si="9"/>
        <v>3.3876530179256063E-2</v>
      </c>
    </row>
    <row r="119" spans="1:6" x14ac:dyDescent="0.25">
      <c r="A119" s="5">
        <v>0.11600000000000001</v>
      </c>
      <c r="B119" s="5">
        <f t="shared" si="5"/>
        <v>2.7840000000000003</v>
      </c>
      <c r="C119" s="5">
        <f t="shared" si="6"/>
        <v>2.7960000000000003</v>
      </c>
      <c r="D119" s="5">
        <f t="shared" si="7"/>
        <v>1.3834366079999998</v>
      </c>
      <c r="E119" s="5">
        <f t="shared" si="8"/>
        <v>0.22089600000000001</v>
      </c>
      <c r="F119" s="5">
        <f t="shared" si="9"/>
        <v>3.4002889047268878E-2</v>
      </c>
    </row>
    <row r="120" spans="1:6" x14ac:dyDescent="0.25">
      <c r="A120" s="5">
        <v>0.11700000000000001</v>
      </c>
      <c r="B120" s="5">
        <f t="shared" si="5"/>
        <v>2.8080000000000003</v>
      </c>
      <c r="C120" s="5">
        <f t="shared" si="6"/>
        <v>2.8200000000000003</v>
      </c>
      <c r="D120" s="5">
        <f t="shared" si="7"/>
        <v>1.3887312000000001</v>
      </c>
      <c r="E120" s="5">
        <f t="shared" si="8"/>
        <v>0.22031999999999999</v>
      </c>
      <c r="F120" s="5">
        <f t="shared" si="9"/>
        <v>3.4128886781277734E-2</v>
      </c>
    </row>
    <row r="121" spans="1:6" x14ac:dyDescent="0.25">
      <c r="A121" s="5">
        <v>0.11799999999999999</v>
      </c>
      <c r="B121" s="5">
        <f t="shared" si="5"/>
        <v>2.8319999999999999</v>
      </c>
      <c r="C121" s="5">
        <f t="shared" si="6"/>
        <v>2.8439999999999999</v>
      </c>
      <c r="D121" s="5">
        <f t="shared" si="7"/>
        <v>1.3940119679999998</v>
      </c>
      <c r="E121" s="5">
        <f t="shared" si="8"/>
        <v>0.21974400000000002</v>
      </c>
      <c r="F121" s="5">
        <f t="shared" si="9"/>
        <v>3.4254523626300416E-2</v>
      </c>
    </row>
    <row r="122" spans="1:6" x14ac:dyDescent="0.25">
      <c r="A122" s="5">
        <v>0.11899999999999999</v>
      </c>
      <c r="B122" s="5">
        <f t="shared" si="5"/>
        <v>2.8559999999999999</v>
      </c>
      <c r="C122" s="5">
        <f t="shared" si="6"/>
        <v>2.8679999999999999</v>
      </c>
      <c r="D122" s="5">
        <f t="shared" si="7"/>
        <v>1.399278912</v>
      </c>
      <c r="E122" s="5">
        <f t="shared" si="8"/>
        <v>0.219168</v>
      </c>
      <c r="F122" s="5">
        <f t="shared" si="9"/>
        <v>3.4379799826789105E-2</v>
      </c>
    </row>
    <row r="123" spans="1:6" x14ac:dyDescent="0.25">
      <c r="A123" s="5">
        <v>0.12</v>
      </c>
      <c r="B123" s="5">
        <f t="shared" si="5"/>
        <v>2.88</v>
      </c>
      <c r="C123" s="5">
        <f t="shared" si="6"/>
        <v>2.8919999999999999</v>
      </c>
      <c r="D123" s="5">
        <f t="shared" si="7"/>
        <v>1.4045320319999997</v>
      </c>
      <c r="E123" s="5">
        <f t="shared" si="8"/>
        <v>0.21859200000000001</v>
      </c>
      <c r="F123" s="5">
        <f t="shared" si="9"/>
        <v>3.450471562662967E-2</v>
      </c>
    </row>
    <row r="124" spans="1:6" x14ac:dyDescent="0.25">
      <c r="A124" s="5">
        <v>0.121</v>
      </c>
      <c r="B124" s="5">
        <f t="shared" si="5"/>
        <v>2.9039999999999999</v>
      </c>
      <c r="C124" s="5">
        <f t="shared" si="6"/>
        <v>2.9159999999999999</v>
      </c>
      <c r="D124" s="5">
        <f t="shared" si="7"/>
        <v>1.4097713279999999</v>
      </c>
      <c r="E124" s="5">
        <f t="shared" si="8"/>
        <v>0.21801599999999999</v>
      </c>
      <c r="F124" s="5">
        <f t="shared" si="9"/>
        <v>3.4629271269141323E-2</v>
      </c>
    </row>
    <row r="125" spans="1:6" x14ac:dyDescent="0.25">
      <c r="A125" s="5">
        <v>0.122</v>
      </c>
      <c r="B125" s="5">
        <f t="shared" si="5"/>
        <v>2.9279999999999999</v>
      </c>
      <c r="C125" s="5">
        <f t="shared" si="6"/>
        <v>2.94</v>
      </c>
      <c r="D125" s="5">
        <f t="shared" si="7"/>
        <v>1.4149967999999999</v>
      </c>
      <c r="E125" s="5">
        <f t="shared" si="8"/>
        <v>0.21744000000000002</v>
      </c>
      <c r="F125" s="5">
        <f t="shared" si="9"/>
        <v>3.4753466997075932E-2</v>
      </c>
    </row>
    <row r="126" spans="1:6" x14ac:dyDescent="0.25">
      <c r="A126" s="5">
        <v>0.123</v>
      </c>
      <c r="B126" s="5">
        <f t="shared" si="5"/>
        <v>2.952</v>
      </c>
      <c r="C126" s="5">
        <f t="shared" si="6"/>
        <v>2.964</v>
      </c>
      <c r="D126" s="5">
        <f t="shared" si="7"/>
        <v>1.4202084479999999</v>
      </c>
      <c r="E126" s="5">
        <f t="shared" si="8"/>
        <v>0.216864</v>
      </c>
      <c r="F126" s="5">
        <f t="shared" si="9"/>
        <v>3.4877303052617596E-2</v>
      </c>
    </row>
    <row r="127" spans="1:6" x14ac:dyDescent="0.25">
      <c r="A127" s="5">
        <v>0.124</v>
      </c>
      <c r="B127" s="5">
        <f t="shared" si="5"/>
        <v>2.976</v>
      </c>
      <c r="C127" s="5">
        <f t="shared" si="6"/>
        <v>2.988</v>
      </c>
      <c r="D127" s="5">
        <f t="shared" si="7"/>
        <v>1.4254062719999996</v>
      </c>
      <c r="E127" s="5">
        <f t="shared" si="8"/>
        <v>0.21628800000000001</v>
      </c>
      <c r="F127" s="5">
        <f t="shared" si="9"/>
        <v>3.500077967738207E-2</v>
      </c>
    </row>
    <row r="128" spans="1:6" x14ac:dyDescent="0.25">
      <c r="A128" s="5">
        <v>0.125</v>
      </c>
      <c r="B128" s="5">
        <f t="shared" si="5"/>
        <v>3</v>
      </c>
      <c r="C128" s="5">
        <f t="shared" si="6"/>
        <v>3.012</v>
      </c>
      <c r="D128" s="5">
        <f t="shared" si="7"/>
        <v>1.4305902719999999</v>
      </c>
      <c r="E128" s="5">
        <f t="shared" si="8"/>
        <v>0.21571199999999999</v>
      </c>
      <c r="F128" s="5">
        <f t="shared" si="9"/>
        <v>3.5123897112416279E-2</v>
      </c>
    </row>
    <row r="129" spans="1:6" x14ac:dyDescent="0.25">
      <c r="A129" s="5">
        <v>0.126</v>
      </c>
      <c r="B129" s="5">
        <f t="shared" si="5"/>
        <v>3.024</v>
      </c>
      <c r="C129" s="5">
        <f t="shared" si="6"/>
        <v>3.036</v>
      </c>
      <c r="D129" s="5">
        <f t="shared" si="7"/>
        <v>1.4357604479999997</v>
      </c>
      <c r="E129" s="5">
        <f t="shared" si="8"/>
        <v>0.21513600000000002</v>
      </c>
      <c r="F129" s="5">
        <f t="shared" si="9"/>
        <v>3.5246655598197722E-2</v>
      </c>
    </row>
    <row r="130" spans="1:6" x14ac:dyDescent="0.25">
      <c r="A130" s="5">
        <v>0.127</v>
      </c>
      <c r="B130" s="5">
        <f t="shared" si="5"/>
        <v>3.048</v>
      </c>
      <c r="C130" s="5">
        <f t="shared" si="6"/>
        <v>3.06</v>
      </c>
      <c r="D130" s="5">
        <f t="shared" si="7"/>
        <v>1.4409168000000001</v>
      </c>
      <c r="E130" s="5">
        <f t="shared" si="8"/>
        <v>0.21456</v>
      </c>
      <c r="F130" s="5">
        <f t="shared" si="9"/>
        <v>3.5369055374634029E-2</v>
      </c>
    </row>
    <row r="131" spans="1:6" x14ac:dyDescent="0.25">
      <c r="A131" s="5">
        <v>0.128</v>
      </c>
      <c r="B131" s="5">
        <f t="shared" si="5"/>
        <v>3.0720000000000001</v>
      </c>
      <c r="C131" s="5">
        <f t="shared" si="6"/>
        <v>3.0840000000000001</v>
      </c>
      <c r="D131" s="5">
        <f t="shared" si="7"/>
        <v>1.4460593279999998</v>
      </c>
      <c r="E131" s="5">
        <f t="shared" si="8"/>
        <v>0.21398400000000001</v>
      </c>
      <c r="F131" s="5">
        <f t="shared" si="9"/>
        <v>3.5491096681062345E-2</v>
      </c>
    </row>
    <row r="132" spans="1:6" x14ac:dyDescent="0.25">
      <c r="A132" s="5">
        <v>0.129</v>
      </c>
      <c r="B132" s="5">
        <f t="shared" ref="B132:B195" si="10">A132*$K$1</f>
        <v>3.0960000000000001</v>
      </c>
      <c r="C132" s="5">
        <f t="shared" ref="C132:C195" si="11">AVERAGE(B132:B133)</f>
        <v>3.1080000000000001</v>
      </c>
      <c r="D132" s="5">
        <f t="shared" ref="D132:D195" si="12">$G$1-$I$1*(C132-$K$1/2)^2</f>
        <v>1.4511880320000001</v>
      </c>
      <c r="E132" s="5">
        <f t="shared" ref="E132:E195" si="13">-2*$I$1*(C132-$K$1/2)</f>
        <v>0.21340799999999999</v>
      </c>
      <c r="F132" s="5">
        <f t="shared" ref="F132:F195" si="14">D132*SQRT(1+E132^2)*$B$4</f>
        <v>3.5612779756248929E-2</v>
      </c>
    </row>
    <row r="133" spans="1:6" x14ac:dyDescent="0.25">
      <c r="A133" s="5">
        <v>0.13</v>
      </c>
      <c r="B133" s="5">
        <f t="shared" si="10"/>
        <v>3.12</v>
      </c>
      <c r="C133" s="5">
        <f t="shared" si="11"/>
        <v>3.1320000000000001</v>
      </c>
      <c r="D133" s="5">
        <f t="shared" si="12"/>
        <v>1.4563029119999999</v>
      </c>
      <c r="E133" s="5">
        <f t="shared" si="13"/>
        <v>0.21283200000000002</v>
      </c>
      <c r="F133" s="5">
        <f t="shared" si="14"/>
        <v>3.5734104838388507E-2</v>
      </c>
    </row>
    <row r="134" spans="1:6" x14ac:dyDescent="0.25">
      <c r="A134" s="5">
        <v>0.13100000000000001</v>
      </c>
      <c r="B134" s="5">
        <f t="shared" si="10"/>
        <v>3.1440000000000001</v>
      </c>
      <c r="C134" s="5">
        <f t="shared" si="11"/>
        <v>3.1560000000000001</v>
      </c>
      <c r="D134" s="5">
        <f t="shared" si="12"/>
        <v>1.4614039679999999</v>
      </c>
      <c r="E134" s="5">
        <f t="shared" si="13"/>
        <v>0.212256</v>
      </c>
      <c r="F134" s="5">
        <f t="shared" si="14"/>
        <v>3.5855072165103828E-2</v>
      </c>
    </row>
    <row r="135" spans="1:6" x14ac:dyDescent="0.25">
      <c r="A135" s="5">
        <v>0.13200000000000001</v>
      </c>
      <c r="B135" s="5">
        <f t="shared" si="10"/>
        <v>3.1680000000000001</v>
      </c>
      <c r="C135" s="5">
        <f t="shared" si="11"/>
        <v>3.18</v>
      </c>
      <c r="D135" s="5">
        <f t="shared" si="12"/>
        <v>1.4664911999999999</v>
      </c>
      <c r="E135" s="5">
        <f t="shared" si="13"/>
        <v>0.21168000000000001</v>
      </c>
      <c r="F135" s="5">
        <f t="shared" si="14"/>
        <v>3.5975681973445105E-2</v>
      </c>
    </row>
    <row r="136" spans="1:6" x14ac:dyDescent="0.25">
      <c r="A136" s="5">
        <v>0.13300000000000001</v>
      </c>
      <c r="B136" s="5">
        <f t="shared" si="10"/>
        <v>3.1920000000000002</v>
      </c>
      <c r="C136" s="5">
        <f t="shared" si="11"/>
        <v>3.2040000000000002</v>
      </c>
      <c r="D136" s="5">
        <f t="shared" si="12"/>
        <v>1.471564608</v>
      </c>
      <c r="E136" s="5">
        <f t="shared" si="13"/>
        <v>0.21110399999999999</v>
      </c>
      <c r="F136" s="5">
        <f t="shared" si="14"/>
        <v>3.6095934499889522E-2</v>
      </c>
    </row>
    <row r="137" spans="1:6" x14ac:dyDescent="0.25">
      <c r="A137" s="5">
        <v>0.13400000000000001</v>
      </c>
      <c r="B137" s="5">
        <f t="shared" si="10"/>
        <v>3.2160000000000002</v>
      </c>
      <c r="C137" s="5">
        <f t="shared" si="11"/>
        <v>3.2280000000000002</v>
      </c>
      <c r="D137" s="5">
        <f t="shared" si="12"/>
        <v>1.4766241919999998</v>
      </c>
      <c r="E137" s="5">
        <f t="shared" si="13"/>
        <v>0.21052800000000002</v>
      </c>
      <c r="F137" s="5">
        <f t="shared" si="14"/>
        <v>3.6215829980340668E-2</v>
      </c>
    </row>
    <row r="138" spans="1:6" x14ac:dyDescent="0.25">
      <c r="A138" s="5">
        <v>0.13500000000000001</v>
      </c>
      <c r="B138" s="5">
        <f t="shared" si="10"/>
        <v>3.24</v>
      </c>
      <c r="C138" s="5">
        <f t="shared" si="11"/>
        <v>3.2520000000000002</v>
      </c>
      <c r="D138" s="5">
        <f t="shared" si="12"/>
        <v>1.4816699519999998</v>
      </c>
      <c r="E138" s="5">
        <f t="shared" si="13"/>
        <v>0.209952</v>
      </c>
      <c r="F138" s="5">
        <f t="shared" si="14"/>
        <v>3.6335368650128118E-2</v>
      </c>
    </row>
    <row r="139" spans="1:6" x14ac:dyDescent="0.25">
      <c r="A139" s="5">
        <v>0.13600000000000001</v>
      </c>
      <c r="B139" s="5">
        <f t="shared" si="10"/>
        <v>3.2640000000000002</v>
      </c>
      <c r="C139" s="5">
        <f t="shared" si="11"/>
        <v>3.2760000000000002</v>
      </c>
      <c r="D139" s="5">
        <f t="shared" si="12"/>
        <v>1.4867018879999998</v>
      </c>
      <c r="E139" s="5">
        <f t="shared" si="13"/>
        <v>0.20937600000000001</v>
      </c>
      <c r="F139" s="5">
        <f t="shared" si="14"/>
        <v>3.6454550744006775E-2</v>
      </c>
    </row>
    <row r="140" spans="1:6" x14ac:dyDescent="0.25">
      <c r="A140" s="5">
        <v>0.13700000000000001</v>
      </c>
      <c r="B140" s="5">
        <f t="shared" si="10"/>
        <v>3.2880000000000003</v>
      </c>
      <c r="C140" s="5">
        <f t="shared" si="11"/>
        <v>3.3000000000000003</v>
      </c>
      <c r="D140" s="5">
        <f t="shared" si="12"/>
        <v>1.4917199999999999</v>
      </c>
      <c r="E140" s="5">
        <f t="shared" si="13"/>
        <v>0.20879999999999999</v>
      </c>
      <c r="F140" s="5">
        <f t="shared" si="14"/>
        <v>3.6573376496156475E-2</v>
      </c>
    </row>
    <row r="141" spans="1:6" x14ac:dyDescent="0.25">
      <c r="A141" s="5">
        <v>0.13800000000000001</v>
      </c>
      <c r="B141" s="5">
        <f t="shared" si="10"/>
        <v>3.3120000000000003</v>
      </c>
      <c r="C141" s="5">
        <f t="shared" si="11"/>
        <v>3.3240000000000003</v>
      </c>
      <c r="D141" s="5">
        <f t="shared" si="12"/>
        <v>1.4967242879999998</v>
      </c>
      <c r="E141" s="5">
        <f t="shared" si="13"/>
        <v>0.20822400000000002</v>
      </c>
      <c r="F141" s="5">
        <f t="shared" si="14"/>
        <v>3.6691846140181401E-2</v>
      </c>
    </row>
    <row r="142" spans="1:6" x14ac:dyDescent="0.25">
      <c r="A142" s="5">
        <v>0.13900000000000001</v>
      </c>
      <c r="B142" s="5">
        <f t="shared" si="10"/>
        <v>3.3360000000000003</v>
      </c>
      <c r="C142" s="5">
        <f t="shared" si="11"/>
        <v>3.3480000000000003</v>
      </c>
      <c r="D142" s="5">
        <f t="shared" si="12"/>
        <v>1.5017147519999998</v>
      </c>
      <c r="E142" s="5">
        <f t="shared" si="13"/>
        <v>0.207648</v>
      </c>
      <c r="F142" s="5">
        <f t="shared" si="14"/>
        <v>3.680995990910961E-2</v>
      </c>
    </row>
    <row r="143" spans="1:6" x14ac:dyDescent="0.25">
      <c r="A143" s="5">
        <v>0.14000000000000001</v>
      </c>
      <c r="B143" s="5">
        <f t="shared" si="10"/>
        <v>3.3600000000000003</v>
      </c>
      <c r="C143" s="5">
        <f t="shared" si="11"/>
        <v>3.3719999999999999</v>
      </c>
      <c r="D143" s="5">
        <f t="shared" si="12"/>
        <v>1.5066913919999998</v>
      </c>
      <c r="E143" s="5">
        <f t="shared" si="13"/>
        <v>0.20707200000000001</v>
      </c>
      <c r="F143" s="5">
        <f t="shared" si="14"/>
        <v>3.6927718035392472E-2</v>
      </c>
    </row>
    <row r="144" spans="1:6" x14ac:dyDescent="0.25">
      <c r="A144" s="5">
        <v>0.14099999999999999</v>
      </c>
      <c r="B144" s="5">
        <f t="shared" si="10"/>
        <v>3.3839999999999995</v>
      </c>
      <c r="C144" s="5">
        <f t="shared" si="11"/>
        <v>3.3959999999999995</v>
      </c>
      <c r="D144" s="5">
        <f t="shared" si="12"/>
        <v>1.5116542079999995</v>
      </c>
      <c r="E144" s="5">
        <f t="shared" si="13"/>
        <v>0.20649600000000004</v>
      </c>
      <c r="F144" s="5">
        <f t="shared" si="14"/>
        <v>3.7045120750904194E-2</v>
      </c>
    </row>
    <row r="145" spans="1:6" x14ac:dyDescent="0.25">
      <c r="A145" s="5">
        <v>0.14199999999999999</v>
      </c>
      <c r="B145" s="5">
        <f t="shared" si="10"/>
        <v>3.4079999999999995</v>
      </c>
      <c r="C145" s="5">
        <f t="shared" si="11"/>
        <v>3.4199999999999995</v>
      </c>
      <c r="D145" s="5">
        <f t="shared" si="12"/>
        <v>1.5166032</v>
      </c>
      <c r="E145" s="5">
        <f t="shared" si="13"/>
        <v>0.20592000000000002</v>
      </c>
      <c r="F145" s="5">
        <f t="shared" si="14"/>
        <v>3.7162168286941327E-2</v>
      </c>
    </row>
    <row r="146" spans="1:6" x14ac:dyDescent="0.25">
      <c r="A146" s="5">
        <v>0.14299999999999999</v>
      </c>
      <c r="B146" s="5">
        <f t="shared" si="10"/>
        <v>3.4319999999999995</v>
      </c>
      <c r="C146" s="5">
        <f t="shared" si="11"/>
        <v>3.4439999999999995</v>
      </c>
      <c r="D146" s="5">
        <f t="shared" si="12"/>
        <v>1.5215383679999999</v>
      </c>
      <c r="E146" s="5">
        <f t="shared" si="13"/>
        <v>0.20534400000000003</v>
      </c>
      <c r="F146" s="5">
        <f t="shared" si="14"/>
        <v>3.7278860874222136E-2</v>
      </c>
    </row>
    <row r="147" spans="1:6" x14ac:dyDescent="0.25">
      <c r="A147" s="5">
        <v>0.14399999999999999</v>
      </c>
      <c r="B147" s="5">
        <f t="shared" si="10"/>
        <v>3.4559999999999995</v>
      </c>
      <c r="C147" s="5">
        <f t="shared" si="11"/>
        <v>3.4679999999999995</v>
      </c>
      <c r="D147" s="5">
        <f t="shared" si="12"/>
        <v>1.5264597119999999</v>
      </c>
      <c r="E147" s="5">
        <f t="shared" si="13"/>
        <v>0.20476800000000001</v>
      </c>
      <c r="F147" s="5">
        <f t="shared" si="14"/>
        <v>3.7395198742886292E-2</v>
      </c>
    </row>
    <row r="148" spans="1:6" x14ac:dyDescent="0.25">
      <c r="A148" s="5">
        <v>0.14499999999999999</v>
      </c>
      <c r="B148" s="5">
        <f t="shared" si="10"/>
        <v>3.4799999999999995</v>
      </c>
      <c r="C148" s="5">
        <f t="shared" si="11"/>
        <v>3.4919999999999995</v>
      </c>
      <c r="D148" s="5">
        <f t="shared" si="12"/>
        <v>1.5313672319999996</v>
      </c>
      <c r="E148" s="5">
        <f t="shared" si="13"/>
        <v>0.20419200000000001</v>
      </c>
      <c r="F148" s="5">
        <f t="shared" si="14"/>
        <v>3.7511182122494151E-2</v>
      </c>
    </row>
    <row r="149" spans="1:6" x14ac:dyDescent="0.25">
      <c r="A149" s="5">
        <v>0.14599999999999999</v>
      </c>
      <c r="B149" s="5">
        <f t="shared" si="10"/>
        <v>3.5039999999999996</v>
      </c>
      <c r="C149" s="5">
        <f t="shared" si="11"/>
        <v>3.5159999999999996</v>
      </c>
      <c r="D149" s="5">
        <f t="shared" si="12"/>
        <v>1.5362609279999999</v>
      </c>
      <c r="E149" s="5">
        <f t="shared" si="13"/>
        <v>0.20361599999999999</v>
      </c>
      <c r="F149" s="5">
        <f t="shared" si="14"/>
        <v>3.7626811242026416E-2</v>
      </c>
    </row>
    <row r="150" spans="1:6" x14ac:dyDescent="0.25">
      <c r="A150" s="5">
        <v>0.14699999999999999</v>
      </c>
      <c r="B150" s="5">
        <f t="shared" si="10"/>
        <v>3.5279999999999996</v>
      </c>
      <c r="C150" s="5">
        <f t="shared" si="11"/>
        <v>3.5399999999999996</v>
      </c>
      <c r="D150" s="5">
        <f t="shared" si="12"/>
        <v>1.5411407999999995</v>
      </c>
      <c r="E150" s="5">
        <f t="shared" si="13"/>
        <v>0.20304000000000003</v>
      </c>
      <c r="F150" s="5">
        <f t="shared" si="14"/>
        <v>3.7742086329883483E-2</v>
      </c>
    </row>
    <row r="151" spans="1:6" x14ac:dyDescent="0.25">
      <c r="A151" s="5">
        <v>0.14799999999999999</v>
      </c>
      <c r="B151" s="5">
        <f t="shared" si="10"/>
        <v>3.5519999999999996</v>
      </c>
      <c r="C151" s="5">
        <f t="shared" si="11"/>
        <v>3.5639999999999996</v>
      </c>
      <c r="D151" s="5">
        <f t="shared" si="12"/>
        <v>1.546006848</v>
      </c>
      <c r="E151" s="5">
        <f t="shared" si="13"/>
        <v>0.20246400000000001</v>
      </c>
      <c r="F151" s="5">
        <f t="shared" si="14"/>
        <v>3.7857007613885073E-2</v>
      </c>
    </row>
    <row r="152" spans="1:6" x14ac:dyDescent="0.25">
      <c r="A152" s="5">
        <v>0.14899999999999999</v>
      </c>
      <c r="B152" s="5">
        <f t="shared" si="10"/>
        <v>3.5759999999999996</v>
      </c>
      <c r="C152" s="5">
        <f t="shared" si="11"/>
        <v>3.5879999999999996</v>
      </c>
      <c r="D152" s="5">
        <f t="shared" si="12"/>
        <v>1.5508590719999997</v>
      </c>
      <c r="E152" s="5">
        <f t="shared" si="13"/>
        <v>0.20188800000000001</v>
      </c>
      <c r="F152" s="5">
        <f t="shared" si="14"/>
        <v>3.7971575321269588E-2</v>
      </c>
    </row>
    <row r="153" spans="1:6" x14ac:dyDescent="0.25">
      <c r="A153" s="5">
        <v>0.15</v>
      </c>
      <c r="B153" s="5">
        <f t="shared" si="10"/>
        <v>3.5999999999999996</v>
      </c>
      <c r="C153" s="5">
        <f t="shared" si="11"/>
        <v>3.6119999999999997</v>
      </c>
      <c r="D153" s="5">
        <f t="shared" si="12"/>
        <v>1.5556974719999999</v>
      </c>
      <c r="E153" s="5">
        <f t="shared" si="13"/>
        <v>0.20131199999999999</v>
      </c>
      <c r="F153" s="5">
        <f t="shared" si="14"/>
        <v>3.8085789678693728E-2</v>
      </c>
    </row>
    <row r="154" spans="1:6" x14ac:dyDescent="0.25">
      <c r="A154" s="5">
        <v>0.151</v>
      </c>
      <c r="B154" s="5">
        <f t="shared" si="10"/>
        <v>3.6239999999999997</v>
      </c>
      <c r="C154" s="5">
        <f t="shared" si="11"/>
        <v>3.6359999999999997</v>
      </c>
      <c r="D154" s="5">
        <f t="shared" si="12"/>
        <v>1.5605220479999997</v>
      </c>
      <c r="E154" s="5">
        <f t="shared" si="13"/>
        <v>0.20073600000000003</v>
      </c>
      <c r="F154" s="5">
        <f t="shared" si="14"/>
        <v>3.819965091223191E-2</v>
      </c>
    </row>
    <row r="155" spans="1:6" x14ac:dyDescent="0.25">
      <c r="A155" s="5">
        <v>0.152</v>
      </c>
      <c r="B155" s="5">
        <f t="shared" si="10"/>
        <v>3.6479999999999997</v>
      </c>
      <c r="C155" s="5">
        <f t="shared" si="11"/>
        <v>3.6599999999999997</v>
      </c>
      <c r="D155" s="5">
        <f t="shared" si="12"/>
        <v>1.5653328</v>
      </c>
      <c r="E155" s="5">
        <f t="shared" si="13"/>
        <v>0.20016</v>
      </c>
      <c r="F155" s="5">
        <f t="shared" si="14"/>
        <v>3.8313159247375786E-2</v>
      </c>
    </row>
    <row r="156" spans="1:6" x14ac:dyDescent="0.25">
      <c r="A156" s="5">
        <v>0.153</v>
      </c>
      <c r="B156" s="5">
        <f t="shared" si="10"/>
        <v>3.6719999999999997</v>
      </c>
      <c r="C156" s="5">
        <f t="shared" si="11"/>
        <v>3.6839999999999997</v>
      </c>
      <c r="D156" s="5">
        <f t="shared" si="12"/>
        <v>1.5701297279999997</v>
      </c>
      <c r="E156" s="5">
        <f t="shared" si="13"/>
        <v>0.19958400000000001</v>
      </c>
      <c r="F156" s="5">
        <f t="shared" si="14"/>
        <v>3.842631490903374E-2</v>
      </c>
    </row>
    <row r="157" spans="1:6" x14ac:dyDescent="0.25">
      <c r="A157" s="5">
        <v>0.154</v>
      </c>
      <c r="B157" s="5">
        <f t="shared" si="10"/>
        <v>3.6959999999999997</v>
      </c>
      <c r="C157" s="5">
        <f t="shared" si="11"/>
        <v>3.7079999999999997</v>
      </c>
      <c r="D157" s="5">
        <f t="shared" si="12"/>
        <v>1.5749128319999999</v>
      </c>
      <c r="E157" s="5">
        <f t="shared" si="13"/>
        <v>0.19900799999999999</v>
      </c>
      <c r="F157" s="5">
        <f t="shared" si="14"/>
        <v>3.8539118121530408E-2</v>
      </c>
    </row>
    <row r="158" spans="1:6" x14ac:dyDescent="0.25">
      <c r="A158" s="5">
        <v>0.155</v>
      </c>
      <c r="B158" s="5">
        <f t="shared" si="10"/>
        <v>3.7199999999999998</v>
      </c>
      <c r="C158" s="5">
        <f t="shared" si="11"/>
        <v>3.7319999999999998</v>
      </c>
      <c r="D158" s="5">
        <f t="shared" si="12"/>
        <v>1.5796821119999995</v>
      </c>
      <c r="E158" s="5">
        <f t="shared" si="13"/>
        <v>0.19843200000000003</v>
      </c>
      <c r="F158" s="5">
        <f t="shared" si="14"/>
        <v>3.8651569108606107E-2</v>
      </c>
    </row>
    <row r="159" spans="1:6" x14ac:dyDescent="0.25">
      <c r="A159" s="5">
        <v>0.156</v>
      </c>
      <c r="B159" s="5">
        <f t="shared" si="10"/>
        <v>3.7439999999999998</v>
      </c>
      <c r="C159" s="5">
        <f t="shared" si="11"/>
        <v>3.7559999999999998</v>
      </c>
      <c r="D159" s="5">
        <f t="shared" si="12"/>
        <v>1.584437568</v>
      </c>
      <c r="E159" s="5">
        <f t="shared" si="13"/>
        <v>0.197856</v>
      </c>
      <c r="F159" s="5">
        <f t="shared" si="14"/>
        <v>3.8763668093416477E-2</v>
      </c>
    </row>
    <row r="160" spans="1:6" x14ac:dyDescent="0.25">
      <c r="A160" s="5">
        <v>0.157</v>
      </c>
      <c r="B160" s="5">
        <f t="shared" si="10"/>
        <v>3.7679999999999998</v>
      </c>
      <c r="C160" s="5">
        <f t="shared" si="11"/>
        <v>3.78</v>
      </c>
      <c r="D160" s="5">
        <f t="shared" si="12"/>
        <v>1.5891791999999998</v>
      </c>
      <c r="E160" s="5">
        <f t="shared" si="13"/>
        <v>0.19728000000000001</v>
      </c>
      <c r="F160" s="5">
        <f t="shared" si="14"/>
        <v>3.8875415298531751E-2</v>
      </c>
    </row>
    <row r="161" spans="1:6" x14ac:dyDescent="0.25">
      <c r="A161" s="5">
        <v>0.158</v>
      </c>
      <c r="B161" s="5">
        <f t="shared" si="10"/>
        <v>3.7919999999999998</v>
      </c>
      <c r="C161" s="5">
        <f t="shared" si="11"/>
        <v>3.8039999999999998</v>
      </c>
      <c r="D161" s="5">
        <f t="shared" si="12"/>
        <v>1.593907008</v>
      </c>
      <c r="E161" s="5">
        <f t="shared" si="13"/>
        <v>0.19670399999999999</v>
      </c>
      <c r="F161" s="5">
        <f t="shared" si="14"/>
        <v>3.8986810945936527E-2</v>
      </c>
    </row>
    <row r="162" spans="1:6" x14ac:dyDescent="0.25">
      <c r="A162" s="5">
        <v>0.159</v>
      </c>
      <c r="B162" s="5">
        <f t="shared" si="10"/>
        <v>3.8159999999999998</v>
      </c>
      <c r="C162" s="5">
        <f t="shared" si="11"/>
        <v>3.8279999999999998</v>
      </c>
      <c r="D162" s="5">
        <f t="shared" si="12"/>
        <v>1.5986209919999999</v>
      </c>
      <c r="E162" s="5">
        <f t="shared" si="13"/>
        <v>0.19612800000000002</v>
      </c>
      <c r="F162" s="5">
        <f t="shared" si="14"/>
        <v>3.9097855257029079E-2</v>
      </c>
    </row>
    <row r="163" spans="1:6" x14ac:dyDescent="0.25">
      <c r="A163" s="5">
        <v>0.16</v>
      </c>
      <c r="B163" s="5">
        <f t="shared" si="10"/>
        <v>3.84</v>
      </c>
      <c r="C163" s="5">
        <f t="shared" si="11"/>
        <v>3.8519999999999999</v>
      </c>
      <c r="D163" s="5">
        <f t="shared" si="12"/>
        <v>1.6033211519999999</v>
      </c>
      <c r="E163" s="5">
        <f t="shared" si="13"/>
        <v>0.195552</v>
      </c>
      <c r="F163" s="5">
        <f t="shared" si="14"/>
        <v>3.9208548452620902E-2</v>
      </c>
    </row>
    <row r="164" spans="1:6" x14ac:dyDescent="0.25">
      <c r="A164" s="5">
        <v>0.161</v>
      </c>
      <c r="B164" s="5">
        <f t="shared" si="10"/>
        <v>3.8639999999999999</v>
      </c>
      <c r="C164" s="5">
        <f t="shared" si="11"/>
        <v>3.8759999999999999</v>
      </c>
      <c r="D164" s="5">
        <f t="shared" si="12"/>
        <v>1.6080074879999997</v>
      </c>
      <c r="E164" s="5">
        <f t="shared" si="13"/>
        <v>0.19497600000000001</v>
      </c>
      <c r="F164" s="5">
        <f t="shared" si="14"/>
        <v>3.9318890752936264E-2</v>
      </c>
    </row>
    <row r="165" spans="1:6" x14ac:dyDescent="0.25">
      <c r="A165" s="5">
        <v>0.16200000000000001</v>
      </c>
      <c r="B165" s="5">
        <f t="shared" si="10"/>
        <v>3.8879999999999999</v>
      </c>
      <c r="C165" s="5">
        <f t="shared" si="11"/>
        <v>3.9</v>
      </c>
      <c r="D165" s="5">
        <f t="shared" si="12"/>
        <v>1.6126799999999999</v>
      </c>
      <c r="E165" s="5">
        <f t="shared" si="13"/>
        <v>0.19439999999999999</v>
      </c>
      <c r="F165" s="5">
        <f t="shared" si="14"/>
        <v>3.942888237761169E-2</v>
      </c>
    </row>
    <row r="166" spans="1:6" x14ac:dyDescent="0.25">
      <c r="A166" s="5">
        <v>0.16300000000000001</v>
      </c>
      <c r="B166" s="5">
        <f t="shared" si="10"/>
        <v>3.9119999999999999</v>
      </c>
      <c r="C166" s="5">
        <f t="shared" si="11"/>
        <v>3.9239999999999999</v>
      </c>
      <c r="D166" s="5">
        <f t="shared" si="12"/>
        <v>1.6173386879999998</v>
      </c>
      <c r="E166" s="5">
        <f t="shared" si="13"/>
        <v>0.19382400000000002</v>
      </c>
      <c r="F166" s="5">
        <f t="shared" si="14"/>
        <v>3.9538523545695432E-2</v>
      </c>
    </row>
    <row r="167" spans="1:6" x14ac:dyDescent="0.25">
      <c r="A167" s="5">
        <v>0.16400000000000001</v>
      </c>
      <c r="B167" s="5">
        <f t="shared" si="10"/>
        <v>3.9359999999999999</v>
      </c>
      <c r="C167" s="5">
        <f t="shared" si="11"/>
        <v>3.948</v>
      </c>
      <c r="D167" s="5">
        <f t="shared" si="12"/>
        <v>1.6219835520000001</v>
      </c>
      <c r="E167" s="5">
        <f t="shared" si="13"/>
        <v>0.193248</v>
      </c>
      <c r="F167" s="5">
        <f t="shared" si="14"/>
        <v>3.9647814475647032E-2</v>
      </c>
    </row>
    <row r="168" spans="1:6" x14ac:dyDescent="0.25">
      <c r="A168" s="5">
        <v>0.16500000000000001</v>
      </c>
      <c r="B168" s="5">
        <f t="shared" si="10"/>
        <v>3.96</v>
      </c>
      <c r="C168" s="5">
        <f t="shared" si="11"/>
        <v>3.972</v>
      </c>
      <c r="D168" s="5">
        <f t="shared" si="12"/>
        <v>1.6266145919999997</v>
      </c>
      <c r="E168" s="5">
        <f t="shared" si="13"/>
        <v>0.19267200000000001</v>
      </c>
      <c r="F168" s="5">
        <f t="shared" si="14"/>
        <v>3.9756755385336753E-2</v>
      </c>
    </row>
    <row r="169" spans="1:6" x14ac:dyDescent="0.25">
      <c r="A169" s="5">
        <v>0.16600000000000001</v>
      </c>
      <c r="B169" s="5">
        <f t="shared" si="10"/>
        <v>3.984</v>
      </c>
      <c r="C169" s="5">
        <f t="shared" si="11"/>
        <v>3.996</v>
      </c>
      <c r="D169" s="5">
        <f t="shared" si="12"/>
        <v>1.6312318079999999</v>
      </c>
      <c r="E169" s="5">
        <f t="shared" si="13"/>
        <v>0.19209599999999999</v>
      </c>
      <c r="F169" s="5">
        <f t="shared" si="14"/>
        <v>3.9865346492045227E-2</v>
      </c>
    </row>
    <row r="170" spans="1:6" x14ac:dyDescent="0.25">
      <c r="A170" s="5">
        <v>0.16700000000000001</v>
      </c>
      <c r="B170" s="5">
        <f t="shared" si="10"/>
        <v>4.008</v>
      </c>
      <c r="C170" s="5">
        <f t="shared" si="11"/>
        <v>4.0199999999999996</v>
      </c>
      <c r="D170" s="5">
        <f t="shared" si="12"/>
        <v>1.6358351999999998</v>
      </c>
      <c r="E170" s="5">
        <f t="shared" si="13"/>
        <v>0.19152000000000002</v>
      </c>
      <c r="F170" s="5">
        <f t="shared" si="14"/>
        <v>3.9973588012462792E-2</v>
      </c>
    </row>
    <row r="171" spans="1:6" x14ac:dyDescent="0.25">
      <c r="A171" s="5">
        <v>0.16800000000000001</v>
      </c>
      <c r="B171" s="5">
        <f t="shared" si="10"/>
        <v>4.032</v>
      </c>
      <c r="C171" s="5">
        <f t="shared" si="11"/>
        <v>4.0440000000000005</v>
      </c>
      <c r="D171" s="5">
        <f t="shared" si="12"/>
        <v>1.6404247679999999</v>
      </c>
      <c r="E171" s="5">
        <f t="shared" si="13"/>
        <v>0.190944</v>
      </c>
      <c r="F171" s="5">
        <f t="shared" si="14"/>
        <v>4.008148016268915E-2</v>
      </c>
    </row>
    <row r="172" spans="1:6" x14ac:dyDescent="0.25">
      <c r="A172" s="5">
        <v>0.16900000000000001</v>
      </c>
      <c r="B172" s="5">
        <f t="shared" si="10"/>
        <v>4.056</v>
      </c>
      <c r="C172" s="5">
        <f t="shared" si="11"/>
        <v>4.0679999999999996</v>
      </c>
      <c r="D172" s="5">
        <f t="shared" si="12"/>
        <v>1.6450005119999997</v>
      </c>
      <c r="E172" s="5">
        <f t="shared" si="13"/>
        <v>0.19036800000000001</v>
      </c>
      <c r="F172" s="5">
        <f t="shared" si="14"/>
        <v>4.0189023158232751E-2</v>
      </c>
    </row>
    <row r="173" spans="1:6" x14ac:dyDescent="0.25">
      <c r="A173" s="5">
        <v>0.17</v>
      </c>
      <c r="B173" s="5">
        <f t="shared" si="10"/>
        <v>4.08</v>
      </c>
      <c r="C173" s="5">
        <f t="shared" si="11"/>
        <v>4.0920000000000005</v>
      </c>
      <c r="D173" s="5">
        <f t="shared" si="12"/>
        <v>1.649562432</v>
      </c>
      <c r="E173" s="5">
        <f t="shared" si="13"/>
        <v>0.18979199999999999</v>
      </c>
      <c r="F173" s="5">
        <f t="shared" si="14"/>
        <v>4.0296217214010444E-2</v>
      </c>
    </row>
    <row r="174" spans="1:6" x14ac:dyDescent="0.25">
      <c r="A174" s="5">
        <v>0.17100000000000001</v>
      </c>
      <c r="B174" s="5">
        <f t="shared" si="10"/>
        <v>4.1040000000000001</v>
      </c>
      <c r="C174" s="5">
        <f t="shared" si="11"/>
        <v>4.1159999999999997</v>
      </c>
      <c r="D174" s="5">
        <f t="shared" si="12"/>
        <v>1.6541105279999999</v>
      </c>
      <c r="E174" s="5">
        <f t="shared" si="13"/>
        <v>0.18921600000000002</v>
      </c>
      <c r="F174" s="5">
        <f t="shared" si="14"/>
        <v>4.040306254434687E-2</v>
      </c>
    </row>
    <row r="175" spans="1:6" x14ac:dyDescent="0.25">
      <c r="A175" s="5">
        <v>0.17199999999999999</v>
      </c>
      <c r="B175" s="5">
        <f t="shared" si="10"/>
        <v>4.1280000000000001</v>
      </c>
      <c r="C175" s="5">
        <f t="shared" si="11"/>
        <v>4.1399999999999997</v>
      </c>
      <c r="D175" s="5">
        <f t="shared" si="12"/>
        <v>1.6586447999999998</v>
      </c>
      <c r="E175" s="5">
        <f t="shared" si="13"/>
        <v>0.18864</v>
      </c>
      <c r="F175" s="5">
        <f t="shared" si="14"/>
        <v>4.0509559362974054E-2</v>
      </c>
    </row>
    <row r="176" spans="1:6" x14ac:dyDescent="0.25">
      <c r="A176" s="5">
        <v>0.17299999999999999</v>
      </c>
      <c r="B176" s="5">
        <f t="shared" si="10"/>
        <v>4.1519999999999992</v>
      </c>
      <c r="C176" s="5">
        <f t="shared" si="11"/>
        <v>4.1639999999999997</v>
      </c>
      <c r="D176" s="5">
        <f t="shared" si="12"/>
        <v>1.6631652479999999</v>
      </c>
      <c r="E176" s="5">
        <f t="shared" si="13"/>
        <v>0.18806400000000001</v>
      </c>
      <c r="F176" s="5">
        <f t="shared" si="14"/>
        <v>4.0615707883030878E-2</v>
      </c>
    </row>
    <row r="177" spans="1:6" x14ac:dyDescent="0.25">
      <c r="A177" s="5">
        <v>0.17399999999999999</v>
      </c>
      <c r="B177" s="5">
        <f t="shared" si="10"/>
        <v>4.1760000000000002</v>
      </c>
      <c r="C177" s="5">
        <f t="shared" si="11"/>
        <v>4.1879999999999997</v>
      </c>
      <c r="D177" s="5">
        <f t="shared" si="12"/>
        <v>1.6676718719999997</v>
      </c>
      <c r="E177" s="5">
        <f t="shared" si="13"/>
        <v>0.18748800000000002</v>
      </c>
      <c r="F177" s="5">
        <f t="shared" si="14"/>
        <v>4.0721508317062623E-2</v>
      </c>
    </row>
    <row r="178" spans="1:6" x14ac:dyDescent="0.25">
      <c r="A178" s="5">
        <v>0.17499999999999999</v>
      </c>
      <c r="B178" s="5">
        <f t="shared" si="10"/>
        <v>4.1999999999999993</v>
      </c>
      <c r="C178" s="5">
        <f t="shared" si="11"/>
        <v>4.2119999999999997</v>
      </c>
      <c r="D178" s="5">
        <f t="shared" si="12"/>
        <v>1.6721646719999999</v>
      </c>
      <c r="E178" s="5">
        <f t="shared" si="13"/>
        <v>0.18691200000000002</v>
      </c>
      <c r="F178" s="5">
        <f t="shared" si="14"/>
        <v>4.0826960877020473E-2</v>
      </c>
    </row>
    <row r="179" spans="1:6" x14ac:dyDescent="0.25">
      <c r="A179" s="5">
        <v>0.17599999999999999</v>
      </c>
      <c r="B179" s="5">
        <f t="shared" si="10"/>
        <v>4.2240000000000002</v>
      </c>
      <c r="C179" s="5">
        <f t="shared" si="11"/>
        <v>4.2359999999999998</v>
      </c>
      <c r="D179" s="5">
        <f t="shared" si="12"/>
        <v>1.6766436479999998</v>
      </c>
      <c r="E179" s="5">
        <f t="shared" si="13"/>
        <v>0.186336</v>
      </c>
      <c r="F179" s="5">
        <f t="shared" si="14"/>
        <v>4.0932065774261055E-2</v>
      </c>
    </row>
    <row r="180" spans="1:6" x14ac:dyDescent="0.25">
      <c r="A180" s="5">
        <v>0.17699999999999999</v>
      </c>
      <c r="B180" s="5">
        <f t="shared" si="10"/>
        <v>4.2479999999999993</v>
      </c>
      <c r="C180" s="5">
        <f t="shared" si="11"/>
        <v>4.26</v>
      </c>
      <c r="D180" s="5">
        <f t="shared" si="12"/>
        <v>1.6811087999999998</v>
      </c>
      <c r="E180" s="5">
        <f t="shared" si="13"/>
        <v>0.18576000000000001</v>
      </c>
      <c r="F180" s="5">
        <f t="shared" si="14"/>
        <v>4.103682321954593E-2</v>
      </c>
    </row>
    <row r="181" spans="1:6" x14ac:dyDescent="0.25">
      <c r="A181" s="5">
        <v>0.17799999999999999</v>
      </c>
      <c r="B181" s="5">
        <f t="shared" si="10"/>
        <v>4.2720000000000002</v>
      </c>
      <c r="C181" s="5">
        <f t="shared" si="11"/>
        <v>4.2839999999999998</v>
      </c>
      <c r="D181" s="5">
        <f t="shared" si="12"/>
        <v>1.6855601279999999</v>
      </c>
      <c r="E181" s="5">
        <f t="shared" si="13"/>
        <v>0.18518400000000002</v>
      </c>
      <c r="F181" s="5">
        <f t="shared" si="14"/>
        <v>4.1141233423041122E-2</v>
      </c>
    </row>
    <row r="182" spans="1:6" x14ac:dyDescent="0.25">
      <c r="A182" s="5">
        <v>0.17899999999999999</v>
      </c>
      <c r="B182" s="5">
        <f t="shared" si="10"/>
        <v>4.2959999999999994</v>
      </c>
      <c r="C182" s="5">
        <f t="shared" si="11"/>
        <v>4.3079999999999998</v>
      </c>
      <c r="D182" s="5">
        <f t="shared" si="12"/>
        <v>1.6899976319999999</v>
      </c>
      <c r="E182" s="5">
        <f t="shared" si="13"/>
        <v>0.18460799999999999</v>
      </c>
      <c r="F182" s="5">
        <f t="shared" si="14"/>
        <v>4.1245296594316645E-2</v>
      </c>
    </row>
    <row r="183" spans="1:6" x14ac:dyDescent="0.25">
      <c r="A183" s="5">
        <v>0.18</v>
      </c>
      <c r="B183" s="5">
        <f t="shared" si="10"/>
        <v>4.32</v>
      </c>
      <c r="C183" s="5">
        <f t="shared" si="11"/>
        <v>4.3319999999999999</v>
      </c>
      <c r="D183" s="5">
        <f t="shared" si="12"/>
        <v>1.6944213119999998</v>
      </c>
      <c r="E183" s="5">
        <f t="shared" si="13"/>
        <v>0.184032</v>
      </c>
      <c r="F183" s="5">
        <f t="shared" si="14"/>
        <v>4.1349012942346053E-2</v>
      </c>
    </row>
    <row r="184" spans="1:6" x14ac:dyDescent="0.25">
      <c r="A184" s="5">
        <v>0.18099999999999999</v>
      </c>
      <c r="B184" s="5">
        <f t="shared" si="10"/>
        <v>4.3439999999999994</v>
      </c>
      <c r="C184" s="5">
        <f t="shared" si="11"/>
        <v>4.3559999999999999</v>
      </c>
      <c r="D184" s="5">
        <f t="shared" si="12"/>
        <v>1.6988311679999999</v>
      </c>
      <c r="E184" s="5">
        <f t="shared" si="13"/>
        <v>0.18345600000000001</v>
      </c>
      <c r="F184" s="5">
        <f t="shared" si="14"/>
        <v>4.1452382675505925E-2</v>
      </c>
    </row>
    <row r="185" spans="1:6" x14ac:dyDescent="0.25">
      <c r="A185" s="5">
        <v>0.182</v>
      </c>
      <c r="B185" s="5">
        <f t="shared" si="10"/>
        <v>4.3680000000000003</v>
      </c>
      <c r="C185" s="5">
        <f t="shared" si="11"/>
        <v>4.38</v>
      </c>
      <c r="D185" s="5">
        <f t="shared" si="12"/>
        <v>1.7032271999999999</v>
      </c>
      <c r="E185" s="5">
        <f t="shared" si="13"/>
        <v>0.18288000000000001</v>
      </c>
      <c r="F185" s="5">
        <f t="shared" si="14"/>
        <v>4.1555406001575389E-2</v>
      </c>
    </row>
    <row r="186" spans="1:6" x14ac:dyDescent="0.25">
      <c r="A186" s="5">
        <v>0.183</v>
      </c>
      <c r="B186" s="5">
        <f t="shared" si="10"/>
        <v>4.3919999999999995</v>
      </c>
      <c r="C186" s="5">
        <f t="shared" si="11"/>
        <v>4.4039999999999999</v>
      </c>
      <c r="D186" s="5">
        <f t="shared" si="12"/>
        <v>1.7076094079999999</v>
      </c>
      <c r="E186" s="5">
        <f t="shared" si="13"/>
        <v>0.18230399999999999</v>
      </c>
      <c r="F186" s="5">
        <f t="shared" si="14"/>
        <v>4.1658083127735675E-2</v>
      </c>
    </row>
    <row r="187" spans="1:6" x14ac:dyDescent="0.25">
      <c r="A187" s="5">
        <v>0.184</v>
      </c>
      <c r="B187" s="5">
        <f t="shared" si="10"/>
        <v>4.4160000000000004</v>
      </c>
      <c r="C187" s="5">
        <f t="shared" si="11"/>
        <v>4.4279999999999999</v>
      </c>
      <c r="D187" s="5">
        <f t="shared" si="12"/>
        <v>1.7119777919999999</v>
      </c>
      <c r="E187" s="5">
        <f t="shared" si="13"/>
        <v>0.181728</v>
      </c>
      <c r="F187" s="5">
        <f t="shared" si="14"/>
        <v>4.1760414260569624E-2</v>
      </c>
    </row>
    <row r="188" spans="1:6" x14ac:dyDescent="0.25">
      <c r="A188" s="5">
        <v>0.185</v>
      </c>
      <c r="B188" s="5">
        <f t="shared" si="10"/>
        <v>4.4399999999999995</v>
      </c>
      <c r="C188" s="5">
        <f t="shared" si="11"/>
        <v>4.452</v>
      </c>
      <c r="D188" s="5">
        <f t="shared" si="12"/>
        <v>1.7163323519999998</v>
      </c>
      <c r="E188" s="5">
        <f t="shared" si="13"/>
        <v>0.18115200000000001</v>
      </c>
      <c r="F188" s="5">
        <f t="shared" si="14"/>
        <v>4.1862399606061244E-2</v>
      </c>
    </row>
    <row r="189" spans="1:6" x14ac:dyDescent="0.25">
      <c r="A189" s="5">
        <v>0.186</v>
      </c>
      <c r="B189" s="5">
        <f t="shared" si="10"/>
        <v>4.4640000000000004</v>
      </c>
      <c r="C189" s="5">
        <f t="shared" si="11"/>
        <v>4.476</v>
      </c>
      <c r="D189" s="5">
        <f t="shared" si="12"/>
        <v>1.7206730879999999</v>
      </c>
      <c r="E189" s="5">
        <f t="shared" si="13"/>
        <v>0.18057600000000001</v>
      </c>
      <c r="F189" s="5">
        <f t="shared" si="14"/>
        <v>4.1964039369595196E-2</v>
      </c>
    </row>
    <row r="190" spans="1:6" x14ac:dyDescent="0.25">
      <c r="A190" s="5">
        <v>0.187</v>
      </c>
      <c r="B190" s="5">
        <f t="shared" si="10"/>
        <v>4.4879999999999995</v>
      </c>
      <c r="C190" s="5">
        <f t="shared" si="11"/>
        <v>4.5</v>
      </c>
      <c r="D190" s="5">
        <f t="shared" si="12"/>
        <v>1.7249999999999999</v>
      </c>
      <c r="E190" s="5">
        <f t="shared" si="13"/>
        <v>0.18</v>
      </c>
      <c r="F190" s="5">
        <f t="shared" si="14"/>
        <v>4.2065333755956343E-2</v>
      </c>
    </row>
    <row r="191" spans="1:6" x14ac:dyDescent="0.25">
      <c r="A191" s="5">
        <v>0.188</v>
      </c>
      <c r="B191" s="5">
        <f t="shared" si="10"/>
        <v>4.5120000000000005</v>
      </c>
      <c r="C191" s="5">
        <f t="shared" si="11"/>
        <v>4.524</v>
      </c>
      <c r="D191" s="5">
        <f t="shared" si="12"/>
        <v>1.7293130879999998</v>
      </c>
      <c r="E191" s="5">
        <f t="shared" si="13"/>
        <v>0.179424</v>
      </c>
      <c r="F191" s="5">
        <f t="shared" si="14"/>
        <v>4.216628296932929E-2</v>
      </c>
    </row>
    <row r="192" spans="1:6" x14ac:dyDescent="0.25">
      <c r="A192" s="5">
        <v>0.189</v>
      </c>
      <c r="B192" s="5">
        <f t="shared" si="10"/>
        <v>4.5359999999999996</v>
      </c>
      <c r="C192" s="5">
        <f t="shared" si="11"/>
        <v>4.548</v>
      </c>
      <c r="D192" s="5">
        <f t="shared" si="12"/>
        <v>1.733612352</v>
      </c>
      <c r="E192" s="5">
        <f t="shared" si="13"/>
        <v>0.17884800000000001</v>
      </c>
      <c r="F192" s="5">
        <f t="shared" si="14"/>
        <v>4.2266887213297931E-2</v>
      </c>
    </row>
    <row r="193" spans="1:6" x14ac:dyDescent="0.25">
      <c r="A193" s="5">
        <v>0.19</v>
      </c>
      <c r="B193" s="5">
        <f t="shared" si="10"/>
        <v>4.5600000000000005</v>
      </c>
      <c r="C193" s="5">
        <f t="shared" si="11"/>
        <v>4.5720000000000001</v>
      </c>
      <c r="D193" s="5">
        <f t="shared" si="12"/>
        <v>1.7378977919999998</v>
      </c>
      <c r="E193" s="5">
        <f t="shared" si="13"/>
        <v>0.17827200000000001</v>
      </c>
      <c r="F193" s="5">
        <f t="shared" si="14"/>
        <v>4.2367146690844931E-2</v>
      </c>
    </row>
    <row r="194" spans="1:6" x14ac:dyDescent="0.25">
      <c r="A194" s="5">
        <v>0.191</v>
      </c>
      <c r="B194" s="5">
        <f t="shared" si="10"/>
        <v>4.5839999999999996</v>
      </c>
      <c r="C194" s="5">
        <f t="shared" si="11"/>
        <v>4.5960000000000001</v>
      </c>
      <c r="D194" s="5">
        <f t="shared" si="12"/>
        <v>1.7421694080000001</v>
      </c>
      <c r="E194" s="5">
        <f t="shared" si="13"/>
        <v>0.17769599999999999</v>
      </c>
      <c r="F194" s="5">
        <f t="shared" si="14"/>
        <v>4.2467061604351306E-2</v>
      </c>
    </row>
    <row r="195" spans="1:6" x14ac:dyDescent="0.25">
      <c r="A195" s="5">
        <v>0.192</v>
      </c>
      <c r="B195" s="5">
        <f t="shared" si="10"/>
        <v>4.6080000000000005</v>
      </c>
      <c r="C195" s="5">
        <f t="shared" si="11"/>
        <v>4.62</v>
      </c>
      <c r="D195" s="5">
        <f t="shared" si="12"/>
        <v>1.7464271999999998</v>
      </c>
      <c r="E195" s="5">
        <f t="shared" si="13"/>
        <v>0.17712</v>
      </c>
      <c r="F195" s="5">
        <f t="shared" si="14"/>
        <v>4.2566632155595953E-2</v>
      </c>
    </row>
    <row r="196" spans="1:6" x14ac:dyDescent="0.25">
      <c r="A196" s="5">
        <v>0.193</v>
      </c>
      <c r="B196" s="5">
        <f t="shared" ref="B196:B259" si="15">A196*$K$1</f>
        <v>4.6319999999999997</v>
      </c>
      <c r="C196" s="5">
        <f t="shared" ref="C196:C259" si="16">AVERAGE(B196:B197)</f>
        <v>4.6440000000000001</v>
      </c>
      <c r="D196" s="5">
        <f t="shared" ref="D196:D259" si="17">$G$1-$I$1*(C196-$K$1/2)^2</f>
        <v>1.750671168</v>
      </c>
      <c r="E196" s="5">
        <f t="shared" ref="E196:E259" si="18">-2*$I$1*(C196-$K$1/2)</f>
        <v>0.17654400000000001</v>
      </c>
      <c r="F196" s="5">
        <f t="shared" ref="F196:F259" si="19">D196*SQRT(1+E196^2)*$B$4</f>
        <v>4.2665858545755157E-2</v>
      </c>
    </row>
    <row r="197" spans="1:6" x14ac:dyDescent="0.25">
      <c r="A197" s="5">
        <v>0.19400000000000001</v>
      </c>
      <c r="B197" s="5">
        <f t="shared" si="15"/>
        <v>4.6560000000000006</v>
      </c>
      <c r="C197" s="5">
        <f t="shared" si="16"/>
        <v>4.6680000000000001</v>
      </c>
      <c r="D197" s="5">
        <f t="shared" si="17"/>
        <v>1.7549013119999999</v>
      </c>
      <c r="E197" s="5">
        <f t="shared" si="18"/>
        <v>0.17596800000000001</v>
      </c>
      <c r="F197" s="5">
        <f t="shared" si="19"/>
        <v>4.2764740975402164E-2</v>
      </c>
    </row>
    <row r="198" spans="1:6" x14ac:dyDescent="0.25">
      <c r="A198" s="5">
        <v>0.19500000000000001</v>
      </c>
      <c r="B198" s="5">
        <f t="shared" si="15"/>
        <v>4.68</v>
      </c>
      <c r="C198" s="5">
        <f t="shared" si="16"/>
        <v>4.6920000000000002</v>
      </c>
      <c r="D198" s="5">
        <f t="shared" si="17"/>
        <v>1.7591176319999999</v>
      </c>
      <c r="E198" s="5">
        <f t="shared" si="18"/>
        <v>0.17539199999999999</v>
      </c>
      <c r="F198" s="5">
        <f t="shared" si="19"/>
        <v>4.2863279644506716E-2</v>
      </c>
    </row>
    <row r="199" spans="1:6" x14ac:dyDescent="0.25">
      <c r="A199" s="5">
        <v>0.19600000000000001</v>
      </c>
      <c r="B199" s="5">
        <f t="shared" si="15"/>
        <v>4.7040000000000006</v>
      </c>
      <c r="C199" s="5">
        <f t="shared" si="16"/>
        <v>4.7160000000000002</v>
      </c>
      <c r="D199" s="5">
        <f t="shared" si="17"/>
        <v>1.7633201279999999</v>
      </c>
      <c r="E199" s="5">
        <f t="shared" si="18"/>
        <v>0.174816</v>
      </c>
      <c r="F199" s="5">
        <f t="shared" si="19"/>
        <v>4.2961474752434559E-2</v>
      </c>
    </row>
    <row r="200" spans="1:6" x14ac:dyDescent="0.25">
      <c r="A200" s="5">
        <v>0.19700000000000001</v>
      </c>
      <c r="B200" s="5">
        <f t="shared" si="15"/>
        <v>4.7279999999999998</v>
      </c>
      <c r="C200" s="5">
        <f t="shared" si="16"/>
        <v>4.74</v>
      </c>
      <c r="D200" s="5">
        <f t="shared" si="17"/>
        <v>1.7675087999999999</v>
      </c>
      <c r="E200" s="5">
        <f t="shared" si="18"/>
        <v>0.17424000000000001</v>
      </c>
      <c r="F200" s="5">
        <f t="shared" si="19"/>
        <v>4.3059326497947012E-2</v>
      </c>
    </row>
    <row r="201" spans="1:6" x14ac:dyDescent="0.25">
      <c r="A201" s="5">
        <v>0.19800000000000001</v>
      </c>
      <c r="B201" s="5">
        <f t="shared" si="15"/>
        <v>4.7520000000000007</v>
      </c>
      <c r="C201" s="5">
        <f t="shared" si="16"/>
        <v>4.7640000000000002</v>
      </c>
      <c r="D201" s="5">
        <f t="shared" si="17"/>
        <v>1.7716836479999998</v>
      </c>
      <c r="E201" s="5">
        <f t="shared" si="18"/>
        <v>0.17366399999999999</v>
      </c>
      <c r="F201" s="5">
        <f t="shared" si="19"/>
        <v>4.3156835079200519E-2</v>
      </c>
    </row>
    <row r="202" spans="1:6" x14ac:dyDescent="0.25">
      <c r="A202" s="5">
        <v>0.19900000000000001</v>
      </c>
      <c r="B202" s="5">
        <f t="shared" si="15"/>
        <v>4.7759999999999998</v>
      </c>
      <c r="C202" s="5">
        <f t="shared" si="16"/>
        <v>4.7880000000000003</v>
      </c>
      <c r="D202" s="5">
        <f t="shared" si="17"/>
        <v>1.7758446719999998</v>
      </c>
      <c r="E202" s="5">
        <f t="shared" si="18"/>
        <v>0.17308799999999999</v>
      </c>
      <c r="F202" s="5">
        <f t="shared" si="19"/>
        <v>4.3254000693746159E-2</v>
      </c>
    </row>
    <row r="203" spans="1:6" x14ac:dyDescent="0.25">
      <c r="A203" s="5">
        <v>0.2</v>
      </c>
      <c r="B203" s="5">
        <f t="shared" si="15"/>
        <v>4.8000000000000007</v>
      </c>
      <c r="C203" s="5">
        <f t="shared" si="16"/>
        <v>4.8120000000000003</v>
      </c>
      <c r="D203" s="5">
        <f t="shared" si="17"/>
        <v>1.7799918720000001</v>
      </c>
      <c r="E203" s="5">
        <f t="shared" si="18"/>
        <v>0.172512</v>
      </c>
      <c r="F203" s="5">
        <f t="shared" si="19"/>
        <v>4.3350823538529197E-2</v>
      </c>
    </row>
    <row r="204" spans="1:6" x14ac:dyDescent="0.25">
      <c r="A204" s="5">
        <v>0.20100000000000001</v>
      </c>
      <c r="B204" s="5">
        <f t="shared" si="15"/>
        <v>4.8239999999999998</v>
      </c>
      <c r="C204" s="5">
        <f t="shared" si="16"/>
        <v>4.8360000000000003</v>
      </c>
      <c r="D204" s="5">
        <f t="shared" si="17"/>
        <v>1.7841252480000001</v>
      </c>
      <c r="E204" s="5">
        <f t="shared" si="18"/>
        <v>0.17193600000000001</v>
      </c>
      <c r="F204" s="5">
        <f t="shared" si="19"/>
        <v>4.3447303809888663E-2</v>
      </c>
    </row>
    <row r="205" spans="1:6" x14ac:dyDescent="0.25">
      <c r="A205" s="5">
        <v>0.20200000000000001</v>
      </c>
      <c r="B205" s="5">
        <f t="shared" si="15"/>
        <v>4.8480000000000008</v>
      </c>
      <c r="C205" s="5">
        <f t="shared" si="16"/>
        <v>4.8600000000000003</v>
      </c>
      <c r="D205" s="5">
        <f t="shared" si="17"/>
        <v>1.7882448</v>
      </c>
      <c r="E205" s="5">
        <f t="shared" si="18"/>
        <v>0.17135999999999998</v>
      </c>
      <c r="F205" s="5">
        <f t="shared" si="19"/>
        <v>4.354344170355684E-2</v>
      </c>
    </row>
    <row r="206" spans="1:6" x14ac:dyDescent="0.25">
      <c r="A206" s="5">
        <v>0.20300000000000001</v>
      </c>
      <c r="B206" s="5">
        <f t="shared" si="15"/>
        <v>4.8719999999999999</v>
      </c>
      <c r="C206" s="5">
        <f t="shared" si="16"/>
        <v>4.8840000000000003</v>
      </c>
      <c r="D206" s="5">
        <f t="shared" si="17"/>
        <v>1.7923505280000001</v>
      </c>
      <c r="E206" s="5">
        <f t="shared" si="18"/>
        <v>0.17078399999999999</v>
      </c>
      <c r="F206" s="5">
        <f t="shared" si="19"/>
        <v>4.3639237414658909E-2</v>
      </c>
    </row>
    <row r="207" spans="1:6" x14ac:dyDescent="0.25">
      <c r="A207" s="5">
        <v>0.20399999999999999</v>
      </c>
      <c r="B207" s="5">
        <f t="shared" si="15"/>
        <v>4.8959999999999999</v>
      </c>
      <c r="C207" s="5">
        <f t="shared" si="16"/>
        <v>4.9079999999999995</v>
      </c>
      <c r="D207" s="5">
        <f t="shared" si="17"/>
        <v>1.7964424319999996</v>
      </c>
      <c r="E207" s="5">
        <f t="shared" si="18"/>
        <v>0.17020800000000003</v>
      </c>
      <c r="F207" s="5">
        <f t="shared" si="19"/>
        <v>4.3734691137712348E-2</v>
      </c>
    </row>
    <row r="208" spans="1:6" x14ac:dyDescent="0.25">
      <c r="A208" s="5">
        <v>0.20499999999999999</v>
      </c>
      <c r="B208" s="5">
        <f t="shared" si="15"/>
        <v>4.92</v>
      </c>
      <c r="C208" s="5">
        <f t="shared" si="16"/>
        <v>4.9320000000000004</v>
      </c>
      <c r="D208" s="5">
        <f t="shared" si="17"/>
        <v>1.8005205119999999</v>
      </c>
      <c r="E208" s="5">
        <f t="shared" si="18"/>
        <v>0.16963200000000001</v>
      </c>
      <c r="F208" s="5">
        <f t="shared" si="19"/>
        <v>4.3829803066626677E-2</v>
      </c>
    </row>
    <row r="209" spans="1:6" x14ac:dyDescent="0.25">
      <c r="A209" s="5">
        <v>0.20599999999999999</v>
      </c>
      <c r="B209" s="5">
        <f t="shared" si="15"/>
        <v>4.944</v>
      </c>
      <c r="C209" s="5">
        <f t="shared" si="16"/>
        <v>4.9559999999999995</v>
      </c>
      <c r="D209" s="5">
        <f t="shared" si="17"/>
        <v>1.8045847679999998</v>
      </c>
      <c r="E209" s="5">
        <f t="shared" si="18"/>
        <v>0.16905600000000001</v>
      </c>
      <c r="F209" s="5">
        <f t="shared" si="19"/>
        <v>4.3924573394702772E-2</v>
      </c>
    </row>
    <row r="210" spans="1:6" x14ac:dyDescent="0.25">
      <c r="A210" s="5">
        <v>0.20699999999999999</v>
      </c>
      <c r="B210" s="5">
        <f t="shared" si="15"/>
        <v>4.968</v>
      </c>
      <c r="C210" s="5">
        <f t="shared" si="16"/>
        <v>4.9800000000000004</v>
      </c>
      <c r="D210" s="5">
        <f t="shared" si="17"/>
        <v>1.8086351999999999</v>
      </c>
      <c r="E210" s="5">
        <f t="shared" si="18"/>
        <v>0.16847999999999999</v>
      </c>
      <c r="F210" s="5">
        <f t="shared" si="19"/>
        <v>4.4019002314632655E-2</v>
      </c>
    </row>
    <row r="211" spans="1:6" x14ac:dyDescent="0.25">
      <c r="A211" s="5">
        <v>0.20799999999999999</v>
      </c>
      <c r="B211" s="5">
        <f t="shared" si="15"/>
        <v>4.992</v>
      </c>
      <c r="C211" s="5">
        <f t="shared" si="16"/>
        <v>5.0039999999999996</v>
      </c>
      <c r="D211" s="5">
        <f t="shared" si="17"/>
        <v>1.8126718079999997</v>
      </c>
      <c r="E211" s="5">
        <f t="shared" si="18"/>
        <v>0.16790400000000003</v>
      </c>
      <c r="F211" s="5">
        <f t="shared" si="19"/>
        <v>4.4113090018498877E-2</v>
      </c>
    </row>
    <row r="212" spans="1:6" x14ac:dyDescent="0.25">
      <c r="A212" s="5">
        <v>0.20899999999999999</v>
      </c>
      <c r="B212" s="5">
        <f t="shared" si="15"/>
        <v>5.016</v>
      </c>
      <c r="C212" s="5">
        <f t="shared" si="16"/>
        <v>5.0280000000000005</v>
      </c>
      <c r="D212" s="5">
        <f t="shared" si="17"/>
        <v>1.8166945919999999</v>
      </c>
      <c r="E212" s="5">
        <f t="shared" si="18"/>
        <v>0.167328</v>
      </c>
      <c r="F212" s="5">
        <f t="shared" si="19"/>
        <v>4.4206836697774157E-2</v>
      </c>
    </row>
    <row r="213" spans="1:6" x14ac:dyDescent="0.25">
      <c r="A213" s="5">
        <v>0.21</v>
      </c>
      <c r="B213" s="5">
        <f t="shared" si="15"/>
        <v>5.04</v>
      </c>
      <c r="C213" s="5">
        <f t="shared" si="16"/>
        <v>5.0519999999999996</v>
      </c>
      <c r="D213" s="5">
        <f t="shared" si="17"/>
        <v>1.8207035519999999</v>
      </c>
      <c r="E213" s="5">
        <f t="shared" si="18"/>
        <v>0.16675200000000001</v>
      </c>
      <c r="F213" s="5">
        <f t="shared" si="19"/>
        <v>4.4300242543320885E-2</v>
      </c>
    </row>
    <row r="214" spans="1:6" x14ac:dyDescent="0.25">
      <c r="A214" s="5">
        <v>0.21099999999999999</v>
      </c>
      <c r="B214" s="5">
        <f t="shared" si="15"/>
        <v>5.0640000000000001</v>
      </c>
      <c r="C214" s="5">
        <f t="shared" si="16"/>
        <v>5.0760000000000005</v>
      </c>
      <c r="D214" s="5">
        <f t="shared" si="17"/>
        <v>1.824698688</v>
      </c>
      <c r="E214" s="5">
        <f t="shared" si="18"/>
        <v>0.16617599999999999</v>
      </c>
      <c r="F214" s="5">
        <f t="shared" si="19"/>
        <v>4.4393307745390742E-2</v>
      </c>
    </row>
    <row r="215" spans="1:6" x14ac:dyDescent="0.25">
      <c r="A215" s="5">
        <v>0.21199999999999999</v>
      </c>
      <c r="B215" s="5">
        <f t="shared" si="15"/>
        <v>5.0880000000000001</v>
      </c>
      <c r="C215" s="5">
        <f t="shared" si="16"/>
        <v>5.0999999999999996</v>
      </c>
      <c r="D215" s="5">
        <f t="shared" si="17"/>
        <v>1.8286799999999999</v>
      </c>
      <c r="E215" s="5">
        <f t="shared" si="18"/>
        <v>0.16560000000000002</v>
      </c>
      <c r="F215" s="5">
        <f t="shared" si="19"/>
        <v>4.4486032493624185E-2</v>
      </c>
    </row>
    <row r="216" spans="1:6" x14ac:dyDescent="0.25">
      <c r="A216" s="5">
        <v>0.21299999999999999</v>
      </c>
      <c r="B216" s="5">
        <f t="shared" si="15"/>
        <v>5.1120000000000001</v>
      </c>
      <c r="C216" s="5">
        <f t="shared" si="16"/>
        <v>5.1240000000000006</v>
      </c>
      <c r="D216" s="5">
        <f t="shared" si="17"/>
        <v>1.8326474880000001</v>
      </c>
      <c r="E216" s="5">
        <f t="shared" si="18"/>
        <v>0.165024</v>
      </c>
      <c r="F216" s="5">
        <f t="shared" si="19"/>
        <v>4.4578416977050082E-2</v>
      </c>
    </row>
    <row r="217" spans="1:6" x14ac:dyDescent="0.25">
      <c r="A217" s="5">
        <v>0.214</v>
      </c>
      <c r="B217" s="5">
        <f t="shared" si="15"/>
        <v>5.1360000000000001</v>
      </c>
      <c r="C217" s="5">
        <f t="shared" si="16"/>
        <v>5.1479999999999997</v>
      </c>
      <c r="D217" s="5">
        <f t="shared" si="17"/>
        <v>1.8366011519999998</v>
      </c>
      <c r="E217" s="5">
        <f t="shared" si="18"/>
        <v>0.16444800000000001</v>
      </c>
      <c r="F217" s="5">
        <f t="shared" si="19"/>
        <v>4.4670461384085189E-2</v>
      </c>
    </row>
    <row r="218" spans="1:6" x14ac:dyDescent="0.25">
      <c r="A218" s="5">
        <v>0.215</v>
      </c>
      <c r="B218" s="5">
        <f t="shared" si="15"/>
        <v>5.16</v>
      </c>
      <c r="C218" s="5">
        <f t="shared" si="16"/>
        <v>5.1720000000000006</v>
      </c>
      <c r="D218" s="5">
        <f t="shared" si="17"/>
        <v>1.840540992</v>
      </c>
      <c r="E218" s="5">
        <f t="shared" si="18"/>
        <v>0.16387199999999999</v>
      </c>
      <c r="F218" s="5">
        <f t="shared" si="19"/>
        <v>4.4762165902533797E-2</v>
      </c>
    </row>
    <row r="219" spans="1:6" x14ac:dyDescent="0.25">
      <c r="A219" s="5">
        <v>0.216</v>
      </c>
      <c r="B219" s="5">
        <f t="shared" si="15"/>
        <v>5.1840000000000002</v>
      </c>
      <c r="C219" s="5">
        <f t="shared" si="16"/>
        <v>5.1959999999999997</v>
      </c>
      <c r="D219" s="5">
        <f t="shared" si="17"/>
        <v>1.8444670079999999</v>
      </c>
      <c r="E219" s="5">
        <f t="shared" si="18"/>
        <v>0.163296</v>
      </c>
      <c r="F219" s="5">
        <f t="shared" si="19"/>
        <v>4.4853530719587205E-2</v>
      </c>
    </row>
    <row r="220" spans="1:6" x14ac:dyDescent="0.25">
      <c r="A220" s="5">
        <v>0.217</v>
      </c>
      <c r="B220" s="5">
        <f t="shared" si="15"/>
        <v>5.2080000000000002</v>
      </c>
      <c r="C220" s="5">
        <f t="shared" si="16"/>
        <v>5.2200000000000006</v>
      </c>
      <c r="D220" s="5">
        <f t="shared" si="17"/>
        <v>1.8483792000000001</v>
      </c>
      <c r="E220" s="5">
        <f t="shared" si="18"/>
        <v>0.16271999999999998</v>
      </c>
      <c r="F220" s="5">
        <f t="shared" si="19"/>
        <v>4.494455602182338E-2</v>
      </c>
    </row>
    <row r="221" spans="1:6" x14ac:dyDescent="0.25">
      <c r="A221" s="5">
        <v>0.218</v>
      </c>
      <c r="B221" s="5">
        <f t="shared" si="15"/>
        <v>5.2320000000000002</v>
      </c>
      <c r="C221" s="5">
        <f t="shared" si="16"/>
        <v>5.2439999999999998</v>
      </c>
      <c r="D221" s="5">
        <f t="shared" si="17"/>
        <v>1.8522775679999999</v>
      </c>
      <c r="E221" s="5">
        <f t="shared" si="18"/>
        <v>0.16214400000000001</v>
      </c>
      <c r="F221" s="5">
        <f t="shared" si="19"/>
        <v>4.50352419952064E-2</v>
      </c>
    </row>
    <row r="222" spans="1:6" x14ac:dyDescent="0.25">
      <c r="A222" s="5">
        <v>0.219</v>
      </c>
      <c r="B222" s="5">
        <f t="shared" si="15"/>
        <v>5.2560000000000002</v>
      </c>
      <c r="C222" s="5">
        <f t="shared" si="16"/>
        <v>5.2680000000000007</v>
      </c>
      <c r="D222" s="5">
        <f t="shared" si="17"/>
        <v>1.856162112</v>
      </c>
      <c r="E222" s="5">
        <f t="shared" si="18"/>
        <v>0.16156799999999999</v>
      </c>
      <c r="F222" s="5">
        <f t="shared" si="19"/>
        <v>4.5125588825086188E-2</v>
      </c>
    </row>
    <row r="223" spans="1:6" x14ac:dyDescent="0.25">
      <c r="A223" s="5">
        <v>0.22</v>
      </c>
      <c r="B223" s="5">
        <f t="shared" si="15"/>
        <v>5.28</v>
      </c>
      <c r="C223" s="5">
        <f t="shared" si="16"/>
        <v>5.2919999999999998</v>
      </c>
      <c r="D223" s="5">
        <f t="shared" si="17"/>
        <v>1.8600328319999999</v>
      </c>
      <c r="E223" s="5">
        <f t="shared" si="18"/>
        <v>0.160992</v>
      </c>
      <c r="F223" s="5">
        <f t="shared" si="19"/>
        <v>4.5215596696197881E-2</v>
      </c>
    </row>
    <row r="224" spans="1:6" x14ac:dyDescent="0.25">
      <c r="A224" s="5">
        <v>0.221</v>
      </c>
      <c r="B224" s="5">
        <f t="shared" si="15"/>
        <v>5.3040000000000003</v>
      </c>
      <c r="C224" s="5">
        <f t="shared" si="16"/>
        <v>5.3160000000000007</v>
      </c>
      <c r="D224" s="5">
        <f t="shared" si="17"/>
        <v>1.8638897280000002</v>
      </c>
      <c r="E224" s="5">
        <f t="shared" si="18"/>
        <v>0.16041599999999998</v>
      </c>
      <c r="F224" s="5">
        <f t="shared" si="19"/>
        <v>4.5305265792661573E-2</v>
      </c>
    </row>
    <row r="225" spans="1:6" x14ac:dyDescent="0.25">
      <c r="A225" s="5">
        <v>0.222</v>
      </c>
      <c r="B225" s="5">
        <f t="shared" si="15"/>
        <v>5.3280000000000003</v>
      </c>
      <c r="C225" s="5">
        <f t="shared" si="16"/>
        <v>5.34</v>
      </c>
      <c r="D225" s="5">
        <f t="shared" si="17"/>
        <v>1.8677327999999997</v>
      </c>
      <c r="E225" s="5">
        <f t="shared" si="18"/>
        <v>0.15984000000000001</v>
      </c>
      <c r="F225" s="5">
        <f t="shared" si="19"/>
        <v>4.5394596297981739E-2</v>
      </c>
    </row>
    <row r="226" spans="1:6" x14ac:dyDescent="0.25">
      <c r="A226" s="5">
        <v>0.223</v>
      </c>
      <c r="B226" s="5">
        <f t="shared" si="15"/>
        <v>5.3520000000000003</v>
      </c>
      <c r="C226" s="5">
        <f t="shared" si="16"/>
        <v>5.3640000000000008</v>
      </c>
      <c r="D226" s="5">
        <f t="shared" si="17"/>
        <v>1.8715620479999999</v>
      </c>
      <c r="E226" s="5">
        <f t="shared" si="18"/>
        <v>0.15926399999999999</v>
      </c>
      <c r="F226" s="5">
        <f t="shared" si="19"/>
        <v>4.5483588395046952E-2</v>
      </c>
    </row>
    <row r="227" spans="1:6" x14ac:dyDescent="0.25">
      <c r="A227" s="5">
        <v>0.224</v>
      </c>
      <c r="B227" s="5">
        <f t="shared" si="15"/>
        <v>5.3760000000000003</v>
      </c>
      <c r="C227" s="5">
        <f t="shared" si="16"/>
        <v>5.3879999999999999</v>
      </c>
      <c r="D227" s="5">
        <f t="shared" si="17"/>
        <v>1.8753774719999998</v>
      </c>
      <c r="E227" s="5">
        <f t="shared" si="18"/>
        <v>0.158688</v>
      </c>
      <c r="F227" s="5">
        <f t="shared" si="19"/>
        <v>4.5572242266129319E-2</v>
      </c>
    </row>
    <row r="228" spans="1:6" x14ac:dyDescent="0.25">
      <c r="A228" s="5">
        <v>0.22500000000000001</v>
      </c>
      <c r="B228" s="5">
        <f t="shared" si="15"/>
        <v>5.4</v>
      </c>
      <c r="C228" s="5">
        <f t="shared" si="16"/>
        <v>5.4120000000000008</v>
      </c>
      <c r="D228" s="5">
        <f t="shared" si="17"/>
        <v>1.8791790720000001</v>
      </c>
      <c r="E228" s="5">
        <f t="shared" si="18"/>
        <v>0.15811199999999997</v>
      </c>
      <c r="F228" s="5">
        <f t="shared" si="19"/>
        <v>4.5660558092884163E-2</v>
      </c>
    </row>
    <row r="229" spans="1:6" x14ac:dyDescent="0.25">
      <c r="A229" s="5">
        <v>0.22600000000000001</v>
      </c>
      <c r="B229" s="5">
        <f t="shared" si="15"/>
        <v>5.4240000000000004</v>
      </c>
      <c r="C229" s="5">
        <f t="shared" si="16"/>
        <v>5.4359999999999999</v>
      </c>
      <c r="D229" s="5">
        <f t="shared" si="17"/>
        <v>1.8829668479999999</v>
      </c>
      <c r="E229" s="5">
        <f t="shared" si="18"/>
        <v>0.15753600000000001</v>
      </c>
      <c r="F229" s="5">
        <f t="shared" si="19"/>
        <v>4.5748536056349459E-2</v>
      </c>
    </row>
    <row r="230" spans="1:6" x14ac:dyDescent="0.25">
      <c r="A230" s="5">
        <v>0.22700000000000001</v>
      </c>
      <c r="B230" s="5">
        <f t="shared" si="15"/>
        <v>5.4480000000000004</v>
      </c>
      <c r="C230" s="5">
        <f t="shared" si="16"/>
        <v>5.4600000000000009</v>
      </c>
      <c r="D230" s="5">
        <f t="shared" si="17"/>
        <v>1.8867408000000001</v>
      </c>
      <c r="E230" s="5">
        <f t="shared" si="18"/>
        <v>0.15695999999999999</v>
      </c>
      <c r="F230" s="5">
        <f t="shared" si="19"/>
        <v>4.5836176336945582E-2</v>
      </c>
    </row>
    <row r="231" spans="1:6" x14ac:dyDescent="0.25">
      <c r="A231" s="5">
        <v>0.22800000000000001</v>
      </c>
      <c r="B231" s="5">
        <f t="shared" si="15"/>
        <v>5.4720000000000004</v>
      </c>
      <c r="C231" s="5">
        <f t="shared" si="16"/>
        <v>5.484</v>
      </c>
      <c r="D231" s="5">
        <f t="shared" si="17"/>
        <v>1.8905009279999998</v>
      </c>
      <c r="E231" s="5">
        <f t="shared" si="18"/>
        <v>0.156384</v>
      </c>
      <c r="F231" s="5">
        <f t="shared" si="19"/>
        <v>4.5923479114474773E-2</v>
      </c>
    </row>
    <row r="232" spans="1:6" x14ac:dyDescent="0.25">
      <c r="A232" s="5">
        <v>0.22900000000000001</v>
      </c>
      <c r="B232" s="5">
        <f t="shared" si="15"/>
        <v>5.4960000000000004</v>
      </c>
      <c r="C232" s="5">
        <f t="shared" si="16"/>
        <v>5.5080000000000009</v>
      </c>
      <c r="D232" s="5">
        <f t="shared" si="17"/>
        <v>1.8942472320000001</v>
      </c>
      <c r="E232" s="5">
        <f t="shared" si="18"/>
        <v>0.15580799999999997</v>
      </c>
      <c r="F232" s="5">
        <f t="shared" si="19"/>
        <v>4.6010444568120729E-2</v>
      </c>
    </row>
    <row r="233" spans="1:6" x14ac:dyDescent="0.25">
      <c r="A233" s="5">
        <v>0.23</v>
      </c>
      <c r="B233" s="5">
        <f t="shared" si="15"/>
        <v>5.5200000000000005</v>
      </c>
      <c r="C233" s="5">
        <f t="shared" si="16"/>
        <v>5.532</v>
      </c>
      <c r="D233" s="5">
        <f t="shared" si="17"/>
        <v>1.8979797119999999</v>
      </c>
      <c r="E233" s="5">
        <f t="shared" si="18"/>
        <v>0.15523200000000001</v>
      </c>
      <c r="F233" s="5">
        <f t="shared" si="19"/>
        <v>4.6097072876448167E-2</v>
      </c>
    </row>
    <row r="234" spans="1:6" x14ac:dyDescent="0.25">
      <c r="A234" s="5">
        <v>0.23100000000000001</v>
      </c>
      <c r="B234" s="5">
        <f t="shared" si="15"/>
        <v>5.5440000000000005</v>
      </c>
      <c r="C234" s="5">
        <f t="shared" si="16"/>
        <v>5.5560000000000009</v>
      </c>
      <c r="D234" s="5">
        <f t="shared" si="17"/>
        <v>1.9016983679999999</v>
      </c>
      <c r="E234" s="5">
        <f t="shared" si="18"/>
        <v>0.15465599999999999</v>
      </c>
      <c r="F234" s="5">
        <f t="shared" si="19"/>
        <v>4.6183364217402482E-2</v>
      </c>
    </row>
    <row r="235" spans="1:6" x14ac:dyDescent="0.25">
      <c r="A235" s="5">
        <v>0.23200000000000001</v>
      </c>
      <c r="B235" s="5">
        <f t="shared" si="15"/>
        <v>5.5680000000000005</v>
      </c>
      <c r="C235" s="5">
        <f t="shared" si="16"/>
        <v>5.58</v>
      </c>
      <c r="D235" s="5">
        <f t="shared" si="17"/>
        <v>1.9054031999999999</v>
      </c>
      <c r="E235" s="5">
        <f t="shared" si="18"/>
        <v>0.15407999999999999</v>
      </c>
      <c r="F235" s="5">
        <f t="shared" si="19"/>
        <v>4.6269318768309267E-2</v>
      </c>
    </row>
    <row r="236" spans="1:6" x14ac:dyDescent="0.25">
      <c r="A236" s="5">
        <v>0.23300000000000001</v>
      </c>
      <c r="B236" s="5">
        <f t="shared" si="15"/>
        <v>5.5920000000000005</v>
      </c>
      <c r="C236" s="5">
        <f t="shared" si="16"/>
        <v>5.604000000000001</v>
      </c>
      <c r="D236" s="5">
        <f t="shared" si="17"/>
        <v>1.909094208</v>
      </c>
      <c r="E236" s="5">
        <f t="shared" si="18"/>
        <v>0.15350399999999997</v>
      </c>
      <c r="F236" s="5">
        <f t="shared" si="19"/>
        <v>4.6354936705873859E-2</v>
      </c>
    </row>
    <row r="237" spans="1:6" x14ac:dyDescent="0.25">
      <c r="A237" s="5">
        <v>0.23400000000000001</v>
      </c>
      <c r="B237" s="5">
        <f t="shared" si="15"/>
        <v>5.6160000000000005</v>
      </c>
      <c r="C237" s="5">
        <f t="shared" si="16"/>
        <v>5.6280000000000001</v>
      </c>
      <c r="D237" s="5">
        <f t="shared" si="17"/>
        <v>1.9127713919999998</v>
      </c>
      <c r="E237" s="5">
        <f t="shared" si="18"/>
        <v>0.15292800000000001</v>
      </c>
      <c r="F237" s="5">
        <f t="shared" si="19"/>
        <v>4.6440218206180994E-2</v>
      </c>
    </row>
    <row r="238" spans="1:6" x14ac:dyDescent="0.25">
      <c r="A238" s="5">
        <v>0.23499999999999999</v>
      </c>
      <c r="B238" s="5">
        <f t="shared" si="15"/>
        <v>5.64</v>
      </c>
      <c r="C238" s="5">
        <f t="shared" si="16"/>
        <v>5.6519999999999992</v>
      </c>
      <c r="D238" s="5">
        <f t="shared" si="17"/>
        <v>1.9164347519999998</v>
      </c>
      <c r="E238" s="5">
        <f t="shared" si="18"/>
        <v>0.15235200000000002</v>
      </c>
      <c r="F238" s="5">
        <f t="shared" si="19"/>
        <v>4.6525163444694373E-2</v>
      </c>
    </row>
    <row r="239" spans="1:6" x14ac:dyDescent="0.25">
      <c r="A239" s="5">
        <v>0.23599999999999999</v>
      </c>
      <c r="B239" s="5">
        <f t="shared" si="15"/>
        <v>5.6639999999999997</v>
      </c>
      <c r="C239" s="5">
        <f t="shared" si="16"/>
        <v>5.6760000000000002</v>
      </c>
      <c r="D239" s="5">
        <f t="shared" si="17"/>
        <v>1.920084288</v>
      </c>
      <c r="E239" s="5">
        <f t="shared" si="18"/>
        <v>0.15177599999999999</v>
      </c>
      <c r="F239" s="5">
        <f t="shared" si="19"/>
        <v>4.660977259625624E-2</v>
      </c>
    </row>
    <row r="240" spans="1:6" x14ac:dyDescent="0.25">
      <c r="A240" s="5">
        <v>0.23699999999999999</v>
      </c>
      <c r="B240" s="5">
        <f t="shared" si="15"/>
        <v>5.6879999999999997</v>
      </c>
      <c r="C240" s="5">
        <f t="shared" si="16"/>
        <v>5.6999999999999993</v>
      </c>
      <c r="D240" s="5">
        <f t="shared" si="17"/>
        <v>1.9237199999999999</v>
      </c>
      <c r="E240" s="5">
        <f t="shared" si="18"/>
        <v>0.15120000000000003</v>
      </c>
      <c r="F240" s="5">
        <f t="shared" si="19"/>
        <v>4.6694045835086954E-2</v>
      </c>
    </row>
    <row r="241" spans="1:6" x14ac:dyDescent="0.25">
      <c r="A241" s="5">
        <v>0.23799999999999999</v>
      </c>
      <c r="B241" s="5">
        <f t="shared" si="15"/>
        <v>5.7119999999999997</v>
      </c>
      <c r="C241" s="5">
        <f t="shared" si="16"/>
        <v>5.7240000000000002</v>
      </c>
      <c r="D241" s="5">
        <f t="shared" si="17"/>
        <v>1.9273418879999999</v>
      </c>
      <c r="E241" s="5">
        <f t="shared" si="18"/>
        <v>0.15062400000000001</v>
      </c>
      <c r="F241" s="5">
        <f t="shared" si="19"/>
        <v>4.677798333478457E-2</v>
      </c>
    </row>
    <row r="242" spans="1:6" x14ac:dyDescent="0.25">
      <c r="A242" s="5">
        <v>0.23899999999999999</v>
      </c>
      <c r="B242" s="5">
        <f t="shared" si="15"/>
        <v>5.7359999999999998</v>
      </c>
      <c r="C242" s="5">
        <f t="shared" si="16"/>
        <v>5.7479999999999993</v>
      </c>
      <c r="D242" s="5">
        <f t="shared" si="17"/>
        <v>1.9309499519999997</v>
      </c>
      <c r="E242" s="5">
        <f t="shared" si="18"/>
        <v>0.15004800000000001</v>
      </c>
      <c r="F242" s="5">
        <f t="shared" si="19"/>
        <v>4.6861585268324513E-2</v>
      </c>
    </row>
    <row r="243" spans="1:6" x14ac:dyDescent="0.25">
      <c r="A243" s="5">
        <v>0.24</v>
      </c>
      <c r="B243" s="5">
        <f t="shared" si="15"/>
        <v>5.76</v>
      </c>
      <c r="C243" s="5">
        <f t="shared" si="16"/>
        <v>5.7720000000000002</v>
      </c>
      <c r="D243" s="5">
        <f t="shared" si="17"/>
        <v>1.9345441919999999</v>
      </c>
      <c r="E243" s="5">
        <f t="shared" si="18"/>
        <v>0.14947199999999999</v>
      </c>
      <c r="F243" s="5">
        <f t="shared" si="19"/>
        <v>4.6944851808059046E-2</v>
      </c>
    </row>
    <row r="244" spans="1:6" x14ac:dyDescent="0.25">
      <c r="A244" s="5">
        <v>0.24099999999999999</v>
      </c>
      <c r="B244" s="5">
        <f t="shared" si="15"/>
        <v>5.7839999999999998</v>
      </c>
      <c r="C244" s="5">
        <f t="shared" si="16"/>
        <v>5.7959999999999994</v>
      </c>
      <c r="D244" s="5">
        <f t="shared" si="17"/>
        <v>1.9381246079999999</v>
      </c>
      <c r="E244" s="5">
        <f t="shared" si="18"/>
        <v>0.14889600000000003</v>
      </c>
      <c r="F244" s="5">
        <f t="shared" si="19"/>
        <v>4.702778312571694E-2</v>
      </c>
    </row>
    <row r="245" spans="1:6" x14ac:dyDescent="0.25">
      <c r="A245" s="5">
        <v>0.24199999999999999</v>
      </c>
      <c r="B245" s="5">
        <f t="shared" si="15"/>
        <v>5.8079999999999998</v>
      </c>
      <c r="C245" s="5">
        <f t="shared" si="16"/>
        <v>5.82</v>
      </c>
      <c r="D245" s="5">
        <f t="shared" si="17"/>
        <v>1.9416912</v>
      </c>
      <c r="E245" s="5">
        <f t="shared" si="18"/>
        <v>0.14832000000000001</v>
      </c>
      <c r="F245" s="5">
        <f t="shared" si="19"/>
        <v>4.7110379392403048E-2</v>
      </c>
    </row>
    <row r="246" spans="1:6" x14ac:dyDescent="0.25">
      <c r="A246" s="5">
        <v>0.24299999999999999</v>
      </c>
      <c r="B246" s="5">
        <f t="shared" si="15"/>
        <v>5.8319999999999999</v>
      </c>
      <c r="C246" s="5">
        <f t="shared" si="16"/>
        <v>5.8439999999999994</v>
      </c>
      <c r="D246" s="5">
        <f t="shared" si="17"/>
        <v>1.9452439679999998</v>
      </c>
      <c r="E246" s="5">
        <f t="shared" si="18"/>
        <v>0.14774400000000001</v>
      </c>
      <c r="F246" s="5">
        <f t="shared" si="19"/>
        <v>4.7192640778597909E-2</v>
      </c>
    </row>
    <row r="247" spans="1:6" x14ac:dyDescent="0.25">
      <c r="A247" s="5">
        <v>0.24399999999999999</v>
      </c>
      <c r="B247" s="5">
        <f t="shared" si="15"/>
        <v>5.8559999999999999</v>
      </c>
      <c r="C247" s="5">
        <f t="shared" si="16"/>
        <v>5.8680000000000003</v>
      </c>
      <c r="D247" s="5">
        <f t="shared" si="17"/>
        <v>1.948782912</v>
      </c>
      <c r="E247" s="5">
        <f t="shared" si="18"/>
        <v>0.14716799999999999</v>
      </c>
      <c r="F247" s="5">
        <f t="shared" si="19"/>
        <v>4.7274567454157326E-2</v>
      </c>
    </row>
    <row r="248" spans="1:6" x14ac:dyDescent="0.25">
      <c r="A248" s="5">
        <v>0.245</v>
      </c>
      <c r="B248" s="5">
        <f t="shared" si="15"/>
        <v>5.88</v>
      </c>
      <c r="C248" s="5">
        <f t="shared" si="16"/>
        <v>5.8919999999999995</v>
      </c>
      <c r="D248" s="5">
        <f t="shared" si="17"/>
        <v>1.9523080319999999</v>
      </c>
      <c r="E248" s="5">
        <f t="shared" si="18"/>
        <v>0.14659200000000003</v>
      </c>
      <c r="F248" s="5">
        <f t="shared" si="19"/>
        <v>4.7356159588311963E-2</v>
      </c>
    </row>
    <row r="249" spans="1:6" x14ac:dyDescent="0.25">
      <c r="A249" s="5">
        <v>0.246</v>
      </c>
      <c r="B249" s="5">
        <f t="shared" si="15"/>
        <v>5.9039999999999999</v>
      </c>
      <c r="C249" s="5">
        <f t="shared" si="16"/>
        <v>5.9160000000000004</v>
      </c>
      <c r="D249" s="5">
        <f t="shared" si="17"/>
        <v>1.955819328</v>
      </c>
      <c r="E249" s="5">
        <f t="shared" si="18"/>
        <v>0.14601600000000001</v>
      </c>
      <c r="F249" s="5">
        <f t="shared" si="19"/>
        <v>4.7437417349666978E-2</v>
      </c>
    </row>
    <row r="250" spans="1:6" x14ac:dyDescent="0.25">
      <c r="A250" s="5">
        <v>0.247</v>
      </c>
      <c r="B250" s="5">
        <f t="shared" si="15"/>
        <v>5.9279999999999999</v>
      </c>
      <c r="C250" s="5">
        <f t="shared" si="16"/>
        <v>5.9399999999999995</v>
      </c>
      <c r="D250" s="5">
        <f t="shared" si="17"/>
        <v>1.9593167999999999</v>
      </c>
      <c r="E250" s="5">
        <f t="shared" si="18"/>
        <v>0.14544000000000001</v>
      </c>
      <c r="F250" s="5">
        <f t="shared" si="19"/>
        <v>4.751834090620155E-2</v>
      </c>
    </row>
    <row r="251" spans="1:6" x14ac:dyDescent="0.25">
      <c r="A251" s="5">
        <v>0.248</v>
      </c>
      <c r="B251" s="5">
        <f t="shared" si="15"/>
        <v>5.952</v>
      </c>
      <c r="C251" s="5">
        <f t="shared" si="16"/>
        <v>5.9640000000000004</v>
      </c>
      <c r="D251" s="5">
        <f t="shared" si="17"/>
        <v>1.9628004479999999</v>
      </c>
      <c r="E251" s="5">
        <f t="shared" si="18"/>
        <v>0.14486399999999999</v>
      </c>
      <c r="F251" s="5">
        <f t="shared" si="19"/>
        <v>4.7598930425268575E-2</v>
      </c>
    </row>
    <row r="252" spans="1:6" x14ac:dyDescent="0.25">
      <c r="A252" s="5">
        <v>0.249</v>
      </c>
      <c r="B252" s="5">
        <f t="shared" si="15"/>
        <v>5.976</v>
      </c>
      <c r="C252" s="5">
        <f t="shared" si="16"/>
        <v>5.9879999999999995</v>
      </c>
      <c r="D252" s="5">
        <f t="shared" si="17"/>
        <v>1.9662702719999998</v>
      </c>
      <c r="E252" s="5">
        <f t="shared" si="18"/>
        <v>0.14428800000000003</v>
      </c>
      <c r="F252" s="5">
        <f t="shared" si="19"/>
        <v>4.7679186073594192E-2</v>
      </c>
    </row>
    <row r="253" spans="1:6" x14ac:dyDescent="0.25">
      <c r="A253" s="5">
        <v>0.25</v>
      </c>
      <c r="B253" s="5">
        <f t="shared" si="15"/>
        <v>6</v>
      </c>
      <c r="C253" s="5">
        <f t="shared" si="16"/>
        <v>6.0120000000000005</v>
      </c>
      <c r="D253" s="5">
        <f t="shared" si="17"/>
        <v>1.9697262719999999</v>
      </c>
      <c r="E253" s="5">
        <f t="shared" si="18"/>
        <v>0.14371199999999998</v>
      </c>
      <c r="F253" s="5">
        <f t="shared" si="19"/>
        <v>4.7759108017277396E-2</v>
      </c>
    </row>
    <row r="254" spans="1:6" x14ac:dyDescent="0.25">
      <c r="A254" s="5">
        <v>0.251</v>
      </c>
      <c r="B254" s="5">
        <f t="shared" si="15"/>
        <v>6.024</v>
      </c>
      <c r="C254" s="5">
        <f t="shared" si="16"/>
        <v>6.0359999999999996</v>
      </c>
      <c r="D254" s="5">
        <f t="shared" si="17"/>
        <v>1.9731684479999998</v>
      </c>
      <c r="E254" s="5">
        <f t="shared" si="18"/>
        <v>0.14313600000000001</v>
      </c>
      <c r="F254" s="5">
        <f t="shared" si="19"/>
        <v>4.78386964217897E-2</v>
      </c>
    </row>
    <row r="255" spans="1:6" x14ac:dyDescent="0.25">
      <c r="A255" s="5">
        <v>0.252</v>
      </c>
      <c r="B255" s="5">
        <f t="shared" si="15"/>
        <v>6.048</v>
      </c>
      <c r="C255" s="5">
        <f t="shared" si="16"/>
        <v>6.0600000000000005</v>
      </c>
      <c r="D255" s="5">
        <f t="shared" si="17"/>
        <v>1.9765968</v>
      </c>
      <c r="E255" s="5">
        <f t="shared" si="18"/>
        <v>0.14255999999999999</v>
      </c>
      <c r="F255" s="5">
        <f t="shared" si="19"/>
        <v>4.7917951451974687E-2</v>
      </c>
    </row>
    <row r="256" spans="1:6" x14ac:dyDescent="0.25">
      <c r="A256" s="5">
        <v>0.253</v>
      </c>
      <c r="B256" s="5">
        <f t="shared" si="15"/>
        <v>6.0720000000000001</v>
      </c>
      <c r="C256" s="5">
        <f t="shared" si="16"/>
        <v>6.0839999999999996</v>
      </c>
      <c r="D256" s="5">
        <f t="shared" si="17"/>
        <v>1.9800113279999998</v>
      </c>
      <c r="E256" s="5">
        <f t="shared" si="18"/>
        <v>0.141984</v>
      </c>
      <c r="F256" s="5">
        <f t="shared" si="19"/>
        <v>4.7996873272047574E-2</v>
      </c>
    </row>
    <row r="257" spans="1:6" x14ac:dyDescent="0.25">
      <c r="A257" s="5">
        <v>0.254</v>
      </c>
      <c r="B257" s="5">
        <f t="shared" si="15"/>
        <v>6.0960000000000001</v>
      </c>
      <c r="C257" s="5">
        <f t="shared" si="16"/>
        <v>6.1080000000000005</v>
      </c>
      <c r="D257" s="5">
        <f t="shared" si="17"/>
        <v>1.9834120319999999</v>
      </c>
      <c r="E257" s="5">
        <f t="shared" si="18"/>
        <v>0.14140799999999998</v>
      </c>
      <c r="F257" s="5">
        <f t="shared" si="19"/>
        <v>4.8075462045594979E-2</v>
      </c>
    </row>
    <row r="258" spans="1:6" x14ac:dyDescent="0.25">
      <c r="A258" s="5">
        <v>0.255</v>
      </c>
      <c r="B258" s="5">
        <f t="shared" si="15"/>
        <v>6.12</v>
      </c>
      <c r="C258" s="5">
        <f t="shared" si="16"/>
        <v>6.1319999999999997</v>
      </c>
      <c r="D258" s="5">
        <f t="shared" si="17"/>
        <v>1.9867989119999998</v>
      </c>
      <c r="E258" s="5">
        <f t="shared" si="18"/>
        <v>0.14083200000000001</v>
      </c>
      <c r="F258" s="5">
        <f t="shared" si="19"/>
        <v>4.8153717935574325E-2</v>
      </c>
    </row>
    <row r="259" spans="1:6" x14ac:dyDescent="0.25">
      <c r="A259" s="5">
        <v>0.25600000000000001</v>
      </c>
      <c r="B259" s="5">
        <f t="shared" si="15"/>
        <v>6.1440000000000001</v>
      </c>
      <c r="C259" s="5">
        <f t="shared" si="16"/>
        <v>6.1560000000000006</v>
      </c>
      <c r="D259" s="5">
        <f t="shared" si="17"/>
        <v>1.9901719680000001</v>
      </c>
      <c r="E259" s="5">
        <f t="shared" si="18"/>
        <v>0.14025599999999999</v>
      </c>
      <c r="F259" s="5">
        <f t="shared" si="19"/>
        <v>4.8231641104313633E-2</v>
      </c>
    </row>
    <row r="260" spans="1:6" x14ac:dyDescent="0.25">
      <c r="A260" s="5">
        <v>0.25700000000000001</v>
      </c>
      <c r="B260" s="5">
        <f t="shared" ref="B260:B323" si="20">A260*$K$1</f>
        <v>6.1680000000000001</v>
      </c>
      <c r="C260" s="5">
        <f t="shared" ref="C260:C323" si="21">AVERAGE(B260:B261)</f>
        <v>6.18</v>
      </c>
      <c r="D260" s="5">
        <f t="shared" ref="D260:D323" si="22">$G$1-$I$1*(C260-$K$1/2)^2</f>
        <v>1.9935311999999998</v>
      </c>
      <c r="E260" s="5">
        <f t="shared" ref="E260:E323" si="23">-2*$I$1*(C260-$K$1/2)</f>
        <v>0.13968</v>
      </c>
      <c r="F260" s="5">
        <f t="shared" ref="F260:F323" si="24">D260*SQRT(1+E260^2)*$B$4</f>
        <v>4.8309231713510974E-2</v>
      </c>
    </row>
    <row r="261" spans="1:6" x14ac:dyDescent="0.25">
      <c r="A261" s="5">
        <v>0.25800000000000001</v>
      </c>
      <c r="B261" s="5">
        <f t="shared" si="20"/>
        <v>6.1920000000000002</v>
      </c>
      <c r="C261" s="5">
        <f t="shared" si="21"/>
        <v>6.2040000000000006</v>
      </c>
      <c r="D261" s="5">
        <f t="shared" si="22"/>
        <v>1.996876608</v>
      </c>
      <c r="E261" s="5">
        <f t="shared" si="23"/>
        <v>0.13910399999999998</v>
      </c>
      <c r="F261" s="5">
        <f t="shared" si="24"/>
        <v>4.8386489924234263E-2</v>
      </c>
    </row>
    <row r="262" spans="1:6" x14ac:dyDescent="0.25">
      <c r="A262" s="5">
        <v>0.25900000000000001</v>
      </c>
      <c r="B262" s="5">
        <f t="shared" si="20"/>
        <v>6.2160000000000002</v>
      </c>
      <c r="C262" s="5">
        <f t="shared" si="21"/>
        <v>6.2279999999999998</v>
      </c>
      <c r="D262" s="5">
        <f t="shared" si="22"/>
        <v>2.0002081919999997</v>
      </c>
      <c r="E262" s="5">
        <f t="shared" si="23"/>
        <v>0.13852800000000001</v>
      </c>
      <c r="F262" s="5">
        <f t="shared" si="24"/>
        <v>4.8463415896920659E-2</v>
      </c>
    </row>
    <row r="263" spans="1:6" x14ac:dyDescent="0.25">
      <c r="A263" s="5">
        <v>0.26</v>
      </c>
      <c r="B263" s="5">
        <f t="shared" si="20"/>
        <v>6.24</v>
      </c>
      <c r="C263" s="5">
        <f t="shared" si="21"/>
        <v>6.2520000000000007</v>
      </c>
      <c r="D263" s="5">
        <f t="shared" si="22"/>
        <v>2.0035259519999999</v>
      </c>
      <c r="E263" s="5">
        <f t="shared" si="23"/>
        <v>0.13795199999999999</v>
      </c>
      <c r="F263" s="5">
        <f t="shared" si="24"/>
        <v>4.8540009791376411E-2</v>
      </c>
    </row>
    <row r="264" spans="1:6" x14ac:dyDescent="0.25">
      <c r="A264" s="5">
        <v>0.26100000000000001</v>
      </c>
      <c r="B264" s="5">
        <f t="shared" si="20"/>
        <v>6.2640000000000002</v>
      </c>
      <c r="C264" s="5">
        <f t="shared" si="21"/>
        <v>6.2759999999999998</v>
      </c>
      <c r="D264" s="5">
        <f t="shared" si="22"/>
        <v>2.006829888</v>
      </c>
      <c r="E264" s="5">
        <f t="shared" si="23"/>
        <v>0.137376</v>
      </c>
      <c r="F264" s="5">
        <f t="shared" si="24"/>
        <v>4.8616271766776256E-2</v>
      </c>
    </row>
    <row r="265" spans="1:6" x14ac:dyDescent="0.25">
      <c r="A265" s="5">
        <v>0.26200000000000001</v>
      </c>
      <c r="B265" s="5">
        <f t="shared" si="20"/>
        <v>6.2880000000000003</v>
      </c>
      <c r="C265" s="5">
        <f t="shared" si="21"/>
        <v>6.3000000000000007</v>
      </c>
      <c r="D265" s="5">
        <f t="shared" si="22"/>
        <v>2.0101200000000001</v>
      </c>
      <c r="E265" s="5">
        <f t="shared" si="23"/>
        <v>0.13679999999999998</v>
      </c>
      <c r="F265" s="5">
        <f t="shared" si="24"/>
        <v>4.8692201981663227E-2</v>
      </c>
    </row>
    <row r="266" spans="1:6" x14ac:dyDescent="0.25">
      <c r="A266" s="5">
        <v>0.26300000000000001</v>
      </c>
      <c r="B266" s="5">
        <f t="shared" si="20"/>
        <v>6.3120000000000003</v>
      </c>
      <c r="C266" s="5">
        <f t="shared" si="21"/>
        <v>6.3239999999999998</v>
      </c>
      <c r="D266" s="5">
        <f t="shared" si="22"/>
        <v>2.013396288</v>
      </c>
      <c r="E266" s="5">
        <f t="shared" si="23"/>
        <v>0.13622400000000001</v>
      </c>
      <c r="F266" s="5">
        <f t="shared" si="24"/>
        <v>4.876780059394812E-2</v>
      </c>
    </row>
    <row r="267" spans="1:6" x14ac:dyDescent="0.25">
      <c r="A267" s="5">
        <v>0.26400000000000001</v>
      </c>
      <c r="B267" s="5">
        <f t="shared" si="20"/>
        <v>6.3360000000000003</v>
      </c>
      <c r="C267" s="5">
        <f t="shared" si="21"/>
        <v>6.3480000000000008</v>
      </c>
      <c r="D267" s="5">
        <f t="shared" si="22"/>
        <v>2.0166587520000001</v>
      </c>
      <c r="E267" s="5">
        <f t="shared" si="23"/>
        <v>0.13564799999999999</v>
      </c>
      <c r="F267" s="5">
        <f t="shared" si="24"/>
        <v>4.8843067760909201E-2</v>
      </c>
    </row>
    <row r="268" spans="1:6" x14ac:dyDescent="0.25">
      <c r="A268" s="5">
        <v>0.26500000000000001</v>
      </c>
      <c r="B268" s="5">
        <f t="shared" si="20"/>
        <v>6.36</v>
      </c>
      <c r="C268" s="5">
        <f t="shared" si="21"/>
        <v>6.3719999999999999</v>
      </c>
      <c r="D268" s="5">
        <f t="shared" si="22"/>
        <v>2.0199073919999999</v>
      </c>
      <c r="E268" s="5">
        <f t="shared" si="23"/>
        <v>0.135072</v>
      </c>
      <c r="F268" s="5">
        <f t="shared" si="24"/>
        <v>4.8918003639191854E-2</v>
      </c>
    </row>
    <row r="269" spans="1:6" x14ac:dyDescent="0.25">
      <c r="A269" s="5">
        <v>0.26600000000000001</v>
      </c>
      <c r="B269" s="5">
        <f t="shared" si="20"/>
        <v>6.3840000000000003</v>
      </c>
      <c r="C269" s="5">
        <f t="shared" si="21"/>
        <v>6.3960000000000008</v>
      </c>
      <c r="D269" s="5">
        <f t="shared" si="22"/>
        <v>2.0231422079999999</v>
      </c>
      <c r="E269" s="5">
        <f t="shared" si="23"/>
        <v>0.13449599999999998</v>
      </c>
      <c r="F269" s="5">
        <f t="shared" si="24"/>
        <v>4.8992608384808095E-2</v>
      </c>
    </row>
    <row r="270" spans="1:6" x14ac:dyDescent="0.25">
      <c r="A270" s="5">
        <v>0.26700000000000002</v>
      </c>
      <c r="B270" s="5">
        <f t="shared" si="20"/>
        <v>6.4080000000000004</v>
      </c>
      <c r="C270" s="5">
        <f t="shared" si="21"/>
        <v>6.42</v>
      </c>
      <c r="D270" s="5">
        <f t="shared" si="22"/>
        <v>2.0263632</v>
      </c>
      <c r="E270" s="5">
        <f t="shared" si="23"/>
        <v>0.13392000000000001</v>
      </c>
      <c r="F270" s="5">
        <f t="shared" si="24"/>
        <v>4.9066882153136315E-2</v>
      </c>
    </row>
    <row r="271" spans="1:6" x14ac:dyDescent="0.25">
      <c r="A271" s="5">
        <v>0.26800000000000002</v>
      </c>
      <c r="B271" s="5">
        <f t="shared" si="20"/>
        <v>6.4320000000000004</v>
      </c>
      <c r="C271" s="5">
        <f t="shared" si="21"/>
        <v>6.4440000000000008</v>
      </c>
      <c r="D271" s="5">
        <f t="shared" si="22"/>
        <v>2.0295703679999999</v>
      </c>
      <c r="E271" s="5">
        <f t="shared" si="23"/>
        <v>0.13334399999999999</v>
      </c>
      <c r="F271" s="5">
        <f t="shared" si="24"/>
        <v>4.9140825098920815E-2</v>
      </c>
    </row>
    <row r="272" spans="1:6" x14ac:dyDescent="0.25">
      <c r="A272" s="5">
        <v>0.26900000000000002</v>
      </c>
      <c r="B272" s="5">
        <f t="shared" si="20"/>
        <v>6.4560000000000004</v>
      </c>
      <c r="C272" s="5">
        <f t="shared" si="21"/>
        <v>6.468</v>
      </c>
      <c r="D272" s="5">
        <f t="shared" si="22"/>
        <v>2.0327637119999999</v>
      </c>
      <c r="E272" s="5">
        <f t="shared" si="23"/>
        <v>0.132768</v>
      </c>
      <c r="F272" s="5">
        <f t="shared" si="24"/>
        <v>4.92144373762715E-2</v>
      </c>
    </row>
    <row r="273" spans="1:6" x14ac:dyDescent="0.25">
      <c r="A273" s="5">
        <v>0.27</v>
      </c>
      <c r="B273" s="5">
        <f t="shared" si="20"/>
        <v>6.48</v>
      </c>
      <c r="C273" s="5">
        <f t="shared" si="21"/>
        <v>6.4920000000000009</v>
      </c>
      <c r="D273" s="5">
        <f t="shared" si="22"/>
        <v>2.0359432320000002</v>
      </c>
      <c r="E273" s="5">
        <f t="shared" si="23"/>
        <v>0.13219199999999998</v>
      </c>
      <c r="F273" s="5">
        <f t="shared" si="24"/>
        <v>4.9287719138663477E-2</v>
      </c>
    </row>
    <row r="274" spans="1:6" x14ac:dyDescent="0.25">
      <c r="A274" s="5">
        <v>0.27100000000000002</v>
      </c>
      <c r="B274" s="5">
        <f t="shared" si="20"/>
        <v>6.5040000000000004</v>
      </c>
      <c r="C274" s="5">
        <f t="shared" si="21"/>
        <v>6.516</v>
      </c>
      <c r="D274" s="5">
        <f t="shared" si="22"/>
        <v>2.0391089280000001</v>
      </c>
      <c r="E274" s="5">
        <f t="shared" si="23"/>
        <v>0.13161600000000001</v>
      </c>
      <c r="F274" s="5">
        <f t="shared" si="24"/>
        <v>4.9360670538936675E-2</v>
      </c>
    </row>
    <row r="275" spans="1:6" x14ac:dyDescent="0.25">
      <c r="A275" s="5">
        <v>0.27200000000000002</v>
      </c>
      <c r="B275" s="5">
        <f t="shared" si="20"/>
        <v>6.5280000000000005</v>
      </c>
      <c r="C275" s="5">
        <f t="shared" si="21"/>
        <v>6.5400000000000009</v>
      </c>
      <c r="D275" s="5">
        <f t="shared" si="22"/>
        <v>2.0422608000000002</v>
      </c>
      <c r="E275" s="5">
        <f t="shared" si="23"/>
        <v>0.13103999999999999</v>
      </c>
      <c r="F275" s="5">
        <f t="shared" si="24"/>
        <v>4.943329172929551E-2</v>
      </c>
    </row>
    <row r="276" spans="1:6" x14ac:dyDescent="0.25">
      <c r="A276" s="5">
        <v>0.27300000000000002</v>
      </c>
      <c r="B276" s="5">
        <f t="shared" si="20"/>
        <v>6.5520000000000005</v>
      </c>
      <c r="C276" s="5">
        <f t="shared" si="21"/>
        <v>6.5640000000000001</v>
      </c>
      <c r="D276" s="5">
        <f t="shared" si="22"/>
        <v>2.045398848</v>
      </c>
      <c r="E276" s="5">
        <f t="shared" si="23"/>
        <v>0.130464</v>
      </c>
      <c r="F276" s="5">
        <f t="shared" si="24"/>
        <v>4.9505582861308475E-2</v>
      </c>
    </row>
    <row r="277" spans="1:6" x14ac:dyDescent="0.25">
      <c r="A277" s="5">
        <v>0.27400000000000002</v>
      </c>
      <c r="B277" s="5">
        <f t="shared" si="20"/>
        <v>6.5760000000000005</v>
      </c>
      <c r="C277" s="5">
        <f t="shared" si="21"/>
        <v>6.588000000000001</v>
      </c>
      <c r="D277" s="5">
        <f t="shared" si="22"/>
        <v>2.0485230720000001</v>
      </c>
      <c r="E277" s="5">
        <f t="shared" si="23"/>
        <v>0.12988799999999998</v>
      </c>
      <c r="F277" s="5">
        <f t="shared" si="24"/>
        <v>4.9577544085907824E-2</v>
      </c>
    </row>
    <row r="278" spans="1:6" x14ac:dyDescent="0.25">
      <c r="A278" s="5">
        <v>0.27500000000000002</v>
      </c>
      <c r="B278" s="5">
        <f t="shared" si="20"/>
        <v>6.6000000000000005</v>
      </c>
      <c r="C278" s="5">
        <f t="shared" si="21"/>
        <v>6.6120000000000001</v>
      </c>
      <c r="D278" s="5">
        <f t="shared" si="22"/>
        <v>2.0516334719999998</v>
      </c>
      <c r="E278" s="5">
        <f t="shared" si="23"/>
        <v>0.12931200000000001</v>
      </c>
      <c r="F278" s="5">
        <f t="shared" si="24"/>
        <v>4.9649175553389192E-2</v>
      </c>
    </row>
    <row r="279" spans="1:6" x14ac:dyDescent="0.25">
      <c r="A279" s="5">
        <v>0.27600000000000002</v>
      </c>
      <c r="B279" s="5">
        <f t="shared" si="20"/>
        <v>6.6240000000000006</v>
      </c>
      <c r="C279" s="5">
        <f t="shared" si="21"/>
        <v>6.636000000000001</v>
      </c>
      <c r="D279" s="5">
        <f t="shared" si="22"/>
        <v>2.0547300480000001</v>
      </c>
      <c r="E279" s="5">
        <f t="shared" si="23"/>
        <v>0.12873599999999999</v>
      </c>
      <c r="F279" s="5">
        <f t="shared" si="24"/>
        <v>4.9720477413411207E-2</v>
      </c>
    </row>
    <row r="280" spans="1:6" x14ac:dyDescent="0.25">
      <c r="A280" s="5">
        <v>0.27700000000000002</v>
      </c>
      <c r="B280" s="5">
        <f t="shared" si="20"/>
        <v>6.6480000000000006</v>
      </c>
      <c r="C280" s="5">
        <f t="shared" si="21"/>
        <v>6.66</v>
      </c>
      <c r="D280" s="5">
        <f t="shared" si="22"/>
        <v>2.0578127999999998</v>
      </c>
      <c r="E280" s="5">
        <f t="shared" si="23"/>
        <v>0.12816</v>
      </c>
      <c r="F280" s="5">
        <f t="shared" si="24"/>
        <v>4.9791449814995122E-2</v>
      </c>
    </row>
    <row r="281" spans="1:6" x14ac:dyDescent="0.25">
      <c r="A281" s="5">
        <v>0.27800000000000002</v>
      </c>
      <c r="B281" s="5">
        <f t="shared" si="20"/>
        <v>6.6720000000000006</v>
      </c>
      <c r="C281" s="5">
        <f t="shared" si="21"/>
        <v>6.6840000000000011</v>
      </c>
      <c r="D281" s="5">
        <f t="shared" si="22"/>
        <v>2.060881728</v>
      </c>
      <c r="E281" s="5">
        <f t="shared" si="23"/>
        <v>0.12758399999999998</v>
      </c>
      <c r="F281" s="5">
        <f t="shared" si="24"/>
        <v>4.9862092906524519E-2</v>
      </c>
    </row>
    <row r="282" spans="1:6" x14ac:dyDescent="0.25">
      <c r="A282" s="5">
        <v>0.27900000000000003</v>
      </c>
      <c r="B282" s="5">
        <f t="shared" si="20"/>
        <v>6.6960000000000006</v>
      </c>
      <c r="C282" s="5">
        <f t="shared" si="21"/>
        <v>6.7080000000000002</v>
      </c>
      <c r="D282" s="5">
        <f t="shared" si="22"/>
        <v>2.063936832</v>
      </c>
      <c r="E282" s="5">
        <f t="shared" si="23"/>
        <v>0.12700800000000001</v>
      </c>
      <c r="F282" s="5">
        <f t="shared" si="24"/>
        <v>4.9932406835744889E-2</v>
      </c>
    </row>
    <row r="283" spans="1:6" x14ac:dyDescent="0.25">
      <c r="A283" s="5">
        <v>0.28000000000000003</v>
      </c>
      <c r="B283" s="5">
        <f t="shared" si="20"/>
        <v>6.7200000000000006</v>
      </c>
      <c r="C283" s="5">
        <f t="shared" si="21"/>
        <v>6.7320000000000011</v>
      </c>
      <c r="D283" s="5">
        <f t="shared" si="22"/>
        <v>2.0669781120000001</v>
      </c>
      <c r="E283" s="5">
        <f t="shared" si="23"/>
        <v>0.12643199999999999</v>
      </c>
      <c r="F283" s="5">
        <f t="shared" si="24"/>
        <v>5.0002391749763293E-2</v>
      </c>
    </row>
    <row r="284" spans="1:6" x14ac:dyDescent="0.25">
      <c r="A284" s="5">
        <v>0.28100000000000003</v>
      </c>
      <c r="B284" s="5">
        <f t="shared" si="20"/>
        <v>6.7440000000000007</v>
      </c>
      <c r="C284" s="5">
        <f t="shared" si="21"/>
        <v>6.7560000000000002</v>
      </c>
      <c r="D284" s="5">
        <f t="shared" si="22"/>
        <v>2.070005568</v>
      </c>
      <c r="E284" s="5">
        <f t="shared" si="23"/>
        <v>0.125856</v>
      </c>
      <c r="F284" s="5">
        <f t="shared" si="24"/>
        <v>5.0072047795048015E-2</v>
      </c>
    </row>
    <row r="285" spans="1:6" x14ac:dyDescent="0.25">
      <c r="A285" s="5">
        <v>0.28199999999999997</v>
      </c>
      <c r="B285" s="5">
        <f t="shared" si="20"/>
        <v>6.7679999999999989</v>
      </c>
      <c r="C285" s="5">
        <f t="shared" si="21"/>
        <v>6.7799999999999994</v>
      </c>
      <c r="D285" s="5">
        <f t="shared" si="22"/>
        <v>2.0730192000000001</v>
      </c>
      <c r="E285" s="5">
        <f t="shared" si="23"/>
        <v>0.12528000000000003</v>
      </c>
      <c r="F285" s="5">
        <f t="shared" si="24"/>
        <v>5.0141375117428201E-2</v>
      </c>
    </row>
    <row r="286" spans="1:6" x14ac:dyDescent="0.25">
      <c r="A286" s="5">
        <v>0.28299999999999997</v>
      </c>
      <c r="B286" s="5">
        <f t="shared" si="20"/>
        <v>6.7919999999999998</v>
      </c>
      <c r="C286" s="5">
        <f t="shared" si="21"/>
        <v>6.8039999999999994</v>
      </c>
      <c r="D286" s="5">
        <f t="shared" si="22"/>
        <v>2.0760190079999998</v>
      </c>
      <c r="E286" s="5">
        <f t="shared" si="23"/>
        <v>0.12470400000000002</v>
      </c>
      <c r="F286" s="5">
        <f t="shared" si="24"/>
        <v>5.0210373862093483E-2</v>
      </c>
    </row>
    <row r="287" spans="1:6" x14ac:dyDescent="0.25">
      <c r="A287" s="5">
        <v>0.28399999999999997</v>
      </c>
      <c r="B287" s="5">
        <f t="shared" si="20"/>
        <v>6.8159999999999989</v>
      </c>
      <c r="C287" s="5">
        <f t="shared" si="21"/>
        <v>6.8279999999999994</v>
      </c>
      <c r="D287" s="5">
        <f t="shared" si="22"/>
        <v>2.0790049919999998</v>
      </c>
      <c r="E287" s="5">
        <f t="shared" si="23"/>
        <v>0.12412800000000002</v>
      </c>
      <c r="F287" s="5">
        <f t="shared" si="24"/>
        <v>5.0279044173593704E-2</v>
      </c>
    </row>
    <row r="288" spans="1:6" x14ac:dyDescent="0.25">
      <c r="A288" s="5">
        <v>0.28499999999999998</v>
      </c>
      <c r="B288" s="5">
        <f t="shared" si="20"/>
        <v>6.84</v>
      </c>
      <c r="C288" s="5">
        <f t="shared" si="21"/>
        <v>6.8519999999999994</v>
      </c>
      <c r="D288" s="5">
        <f t="shared" si="22"/>
        <v>2.0819771519999999</v>
      </c>
      <c r="E288" s="5">
        <f t="shared" si="23"/>
        <v>0.12355200000000002</v>
      </c>
      <c r="F288" s="5">
        <f t="shared" si="24"/>
        <v>5.0347386195838457E-2</v>
      </c>
    </row>
    <row r="289" spans="1:6" x14ac:dyDescent="0.25">
      <c r="A289" s="5">
        <v>0.28599999999999998</v>
      </c>
      <c r="B289" s="5">
        <f t="shared" si="20"/>
        <v>6.863999999999999</v>
      </c>
      <c r="C289" s="5">
        <f t="shared" si="21"/>
        <v>6.8759999999999994</v>
      </c>
      <c r="D289" s="5">
        <f t="shared" si="22"/>
        <v>2.0849354879999997</v>
      </c>
      <c r="E289" s="5">
        <f t="shared" si="23"/>
        <v>0.12297600000000002</v>
      </c>
      <c r="F289" s="5">
        <f t="shared" si="24"/>
        <v>5.0415400072096814E-2</v>
      </c>
    </row>
    <row r="290" spans="1:6" x14ac:dyDescent="0.25">
      <c r="A290" s="5">
        <v>0.28699999999999998</v>
      </c>
      <c r="B290" s="5">
        <f t="shared" si="20"/>
        <v>6.8879999999999999</v>
      </c>
      <c r="C290" s="5">
        <f t="shared" si="21"/>
        <v>6.8999999999999995</v>
      </c>
      <c r="D290" s="5">
        <f t="shared" si="22"/>
        <v>2.0878799999999997</v>
      </c>
      <c r="E290" s="5">
        <f t="shared" si="23"/>
        <v>0.12240000000000001</v>
      </c>
      <c r="F290" s="5">
        <f t="shared" si="24"/>
        <v>5.0483085944996939E-2</v>
      </c>
    </row>
    <row r="291" spans="1:6" x14ac:dyDescent="0.25">
      <c r="A291" s="5">
        <v>0.28799999999999998</v>
      </c>
      <c r="B291" s="5">
        <f t="shared" si="20"/>
        <v>6.911999999999999</v>
      </c>
      <c r="C291" s="5">
        <f t="shared" si="21"/>
        <v>6.9239999999999995</v>
      </c>
      <c r="D291" s="5">
        <f t="shared" si="22"/>
        <v>2.0908106879999999</v>
      </c>
      <c r="E291" s="5">
        <f t="shared" si="23"/>
        <v>0.12182400000000002</v>
      </c>
      <c r="F291" s="5">
        <f t="shared" si="24"/>
        <v>5.0550443956525831E-2</v>
      </c>
    </row>
    <row r="292" spans="1:6" x14ac:dyDescent="0.25">
      <c r="A292" s="5">
        <v>0.28899999999999998</v>
      </c>
      <c r="B292" s="5">
        <f t="shared" si="20"/>
        <v>6.9359999999999999</v>
      </c>
      <c r="C292" s="5">
        <f t="shared" si="21"/>
        <v>6.9479999999999995</v>
      </c>
      <c r="D292" s="5">
        <f t="shared" si="22"/>
        <v>2.0937275519999998</v>
      </c>
      <c r="E292" s="5">
        <f t="shared" si="23"/>
        <v>0.12124800000000001</v>
      </c>
      <c r="F292" s="5">
        <f t="shared" si="24"/>
        <v>5.0617474248028774E-2</v>
      </c>
    </row>
    <row r="293" spans="1:6" x14ac:dyDescent="0.25">
      <c r="A293" s="5">
        <v>0.28999999999999998</v>
      </c>
      <c r="B293" s="5">
        <f t="shared" si="20"/>
        <v>6.9599999999999991</v>
      </c>
      <c r="C293" s="5">
        <f t="shared" si="21"/>
        <v>6.9719999999999995</v>
      </c>
      <c r="D293" s="5">
        <f t="shared" si="22"/>
        <v>2.0966305919999999</v>
      </c>
      <c r="E293" s="5">
        <f t="shared" si="23"/>
        <v>0.12067200000000002</v>
      </c>
      <c r="F293" s="5">
        <f t="shared" si="24"/>
        <v>5.0684176960209257E-2</v>
      </c>
    </row>
    <row r="294" spans="1:6" x14ac:dyDescent="0.25">
      <c r="A294" s="5">
        <v>0.29099999999999998</v>
      </c>
      <c r="B294" s="5">
        <f t="shared" si="20"/>
        <v>6.984</v>
      </c>
      <c r="C294" s="5">
        <f t="shared" si="21"/>
        <v>6.9959999999999996</v>
      </c>
      <c r="D294" s="5">
        <f t="shared" si="22"/>
        <v>2.0995198079999997</v>
      </c>
      <c r="E294" s="5">
        <f t="shared" si="23"/>
        <v>0.12009600000000001</v>
      </c>
      <c r="F294" s="5">
        <f t="shared" si="24"/>
        <v>5.0750552233128417E-2</v>
      </c>
    </row>
    <row r="295" spans="1:6" x14ac:dyDescent="0.25">
      <c r="A295" s="5">
        <v>0.29199999999999998</v>
      </c>
      <c r="B295" s="5">
        <f t="shared" si="20"/>
        <v>7.0079999999999991</v>
      </c>
      <c r="C295" s="5">
        <f t="shared" si="21"/>
        <v>7.02</v>
      </c>
      <c r="D295" s="5">
        <f t="shared" si="22"/>
        <v>2.1023951999999997</v>
      </c>
      <c r="E295" s="5">
        <f t="shared" si="23"/>
        <v>0.11952000000000002</v>
      </c>
      <c r="F295" s="5">
        <f t="shared" si="24"/>
        <v>5.0816600206204821E-2</v>
      </c>
    </row>
    <row r="296" spans="1:6" x14ac:dyDescent="0.25">
      <c r="A296" s="5">
        <v>0.29299999999999998</v>
      </c>
      <c r="B296" s="5">
        <f t="shared" si="20"/>
        <v>7.032</v>
      </c>
      <c r="C296" s="5">
        <f t="shared" si="21"/>
        <v>7.0439999999999996</v>
      </c>
      <c r="D296" s="5">
        <f t="shared" si="22"/>
        <v>2.1052567679999998</v>
      </c>
      <c r="E296" s="5">
        <f t="shared" si="23"/>
        <v>0.11894400000000001</v>
      </c>
      <c r="F296" s="5">
        <f t="shared" si="24"/>
        <v>5.0882321018214077E-2</v>
      </c>
    </row>
    <row r="297" spans="1:6" x14ac:dyDescent="0.25">
      <c r="A297" s="5">
        <v>0.29399999999999998</v>
      </c>
      <c r="B297" s="5">
        <f t="shared" si="20"/>
        <v>7.0559999999999992</v>
      </c>
      <c r="C297" s="5">
        <f t="shared" si="21"/>
        <v>7.0679999999999996</v>
      </c>
      <c r="D297" s="5">
        <f t="shared" si="22"/>
        <v>2.1081045119999997</v>
      </c>
      <c r="E297" s="5">
        <f t="shared" si="23"/>
        <v>0.11836800000000001</v>
      </c>
      <c r="F297" s="5">
        <f t="shared" si="24"/>
        <v>5.0947714807288519E-2</v>
      </c>
    </row>
    <row r="298" spans="1:6" x14ac:dyDescent="0.25">
      <c r="A298" s="5">
        <v>0.29499999999999998</v>
      </c>
      <c r="B298" s="5">
        <f t="shared" si="20"/>
        <v>7.08</v>
      </c>
      <c r="C298" s="5">
        <f t="shared" si="21"/>
        <v>7.0919999999999996</v>
      </c>
      <c r="D298" s="5">
        <f t="shared" si="22"/>
        <v>2.1109384319999998</v>
      </c>
      <c r="E298" s="5">
        <f t="shared" si="23"/>
        <v>0.11779200000000001</v>
      </c>
      <c r="F298" s="5">
        <f t="shared" si="24"/>
        <v>5.1012781710916832E-2</v>
      </c>
    </row>
    <row r="299" spans="1:6" x14ac:dyDescent="0.25">
      <c r="A299" s="5">
        <v>0.29599999999999999</v>
      </c>
      <c r="B299" s="5">
        <f t="shared" si="20"/>
        <v>7.1039999999999992</v>
      </c>
      <c r="C299" s="5">
        <f t="shared" si="21"/>
        <v>7.1159999999999997</v>
      </c>
      <c r="D299" s="5">
        <f t="shared" si="22"/>
        <v>2.113758528</v>
      </c>
      <c r="E299" s="5">
        <f t="shared" si="23"/>
        <v>0.11721600000000001</v>
      </c>
      <c r="F299" s="5">
        <f t="shared" si="24"/>
        <v>5.1077521865943783E-2</v>
      </c>
    </row>
    <row r="300" spans="1:6" x14ac:dyDescent="0.25">
      <c r="A300" s="5">
        <v>0.29699999999999999</v>
      </c>
      <c r="B300" s="5">
        <f t="shared" si="20"/>
        <v>7.1280000000000001</v>
      </c>
      <c r="C300" s="5">
        <f t="shared" si="21"/>
        <v>7.14</v>
      </c>
      <c r="D300" s="5">
        <f t="shared" si="22"/>
        <v>2.1165647999999999</v>
      </c>
      <c r="E300" s="5">
        <f t="shared" si="23"/>
        <v>0.11664000000000001</v>
      </c>
      <c r="F300" s="5">
        <f t="shared" si="24"/>
        <v>5.1141935408569782E-2</v>
      </c>
    </row>
    <row r="301" spans="1:6" x14ac:dyDescent="0.25">
      <c r="A301" s="5">
        <v>0.29799999999999999</v>
      </c>
      <c r="B301" s="5">
        <f t="shared" si="20"/>
        <v>7.1519999999999992</v>
      </c>
      <c r="C301" s="5">
        <f t="shared" si="21"/>
        <v>7.1639999999999997</v>
      </c>
      <c r="D301" s="5">
        <f t="shared" si="22"/>
        <v>2.119357248</v>
      </c>
      <c r="E301" s="5">
        <f t="shared" si="23"/>
        <v>0.11606400000000001</v>
      </c>
      <c r="F301" s="5">
        <f t="shared" si="24"/>
        <v>5.1206022474350708E-2</v>
      </c>
    </row>
    <row r="302" spans="1:6" x14ac:dyDescent="0.25">
      <c r="A302" s="5">
        <v>0.29899999999999999</v>
      </c>
      <c r="B302" s="5">
        <f t="shared" si="20"/>
        <v>7.1760000000000002</v>
      </c>
      <c r="C302" s="5">
        <f t="shared" si="21"/>
        <v>7.1879999999999997</v>
      </c>
      <c r="D302" s="5">
        <f t="shared" si="22"/>
        <v>2.1221358719999999</v>
      </c>
      <c r="E302" s="5">
        <f t="shared" si="23"/>
        <v>0.11548800000000001</v>
      </c>
      <c r="F302" s="5">
        <f t="shared" si="24"/>
        <v>5.1269783198197388E-2</v>
      </c>
    </row>
    <row r="303" spans="1:6" x14ac:dyDescent="0.25">
      <c r="A303" s="5">
        <v>0.3</v>
      </c>
      <c r="B303" s="5">
        <f t="shared" si="20"/>
        <v>7.1999999999999993</v>
      </c>
      <c r="C303" s="5">
        <f t="shared" si="21"/>
        <v>7.2119999999999997</v>
      </c>
      <c r="D303" s="5">
        <f t="shared" si="22"/>
        <v>2.1249006719999999</v>
      </c>
      <c r="E303" s="5">
        <f t="shared" si="23"/>
        <v>0.11491200000000001</v>
      </c>
      <c r="F303" s="5">
        <f t="shared" si="24"/>
        <v>5.1333217714375448E-2</v>
      </c>
    </row>
    <row r="304" spans="1:6" x14ac:dyDescent="0.25">
      <c r="A304" s="5">
        <v>0.30099999999999999</v>
      </c>
      <c r="B304" s="5">
        <f t="shared" si="20"/>
        <v>7.2240000000000002</v>
      </c>
      <c r="C304" s="5">
        <f t="shared" si="21"/>
        <v>7.2359999999999998</v>
      </c>
      <c r="D304" s="5">
        <f t="shared" si="22"/>
        <v>2.1276516480000001</v>
      </c>
      <c r="E304" s="5">
        <f t="shared" si="23"/>
        <v>0.11433600000000001</v>
      </c>
      <c r="F304" s="5">
        <f t="shared" si="24"/>
        <v>5.139632615650485E-2</v>
      </c>
    </row>
    <row r="305" spans="1:6" x14ac:dyDescent="0.25">
      <c r="A305" s="5">
        <v>0.30199999999999999</v>
      </c>
      <c r="B305" s="5">
        <f t="shared" si="20"/>
        <v>7.2479999999999993</v>
      </c>
      <c r="C305" s="5">
        <f t="shared" si="21"/>
        <v>7.26</v>
      </c>
      <c r="D305" s="5">
        <f t="shared" si="22"/>
        <v>2.1303888</v>
      </c>
      <c r="E305" s="5">
        <f t="shared" si="23"/>
        <v>0.11376000000000001</v>
      </c>
      <c r="F305" s="5">
        <f t="shared" si="24"/>
        <v>5.1459108657559628E-2</v>
      </c>
    </row>
    <row r="306" spans="1:6" x14ac:dyDescent="0.25">
      <c r="A306" s="5">
        <v>0.30299999999999999</v>
      </c>
      <c r="B306" s="5">
        <f t="shared" si="20"/>
        <v>7.2720000000000002</v>
      </c>
      <c r="C306" s="5">
        <f t="shared" si="21"/>
        <v>7.2839999999999998</v>
      </c>
      <c r="D306" s="5">
        <f t="shared" si="22"/>
        <v>2.1331121280000001</v>
      </c>
      <c r="E306" s="5">
        <f t="shared" si="23"/>
        <v>0.11318400000000001</v>
      </c>
      <c r="F306" s="5">
        <f t="shared" si="24"/>
        <v>5.1521565349867571E-2</v>
      </c>
    </row>
    <row r="307" spans="1:6" x14ac:dyDescent="0.25">
      <c r="A307" s="5">
        <v>0.30399999999999999</v>
      </c>
      <c r="B307" s="5">
        <f t="shared" si="20"/>
        <v>7.2959999999999994</v>
      </c>
      <c r="C307" s="5">
        <f t="shared" si="21"/>
        <v>7.3079999999999998</v>
      </c>
      <c r="D307" s="5">
        <f t="shared" si="22"/>
        <v>2.1358216319999999</v>
      </c>
      <c r="E307" s="5">
        <f t="shared" si="23"/>
        <v>0.112608</v>
      </c>
      <c r="F307" s="5">
        <f t="shared" si="24"/>
        <v>5.1583696365109864E-2</v>
      </c>
    </row>
    <row r="308" spans="1:6" x14ac:dyDescent="0.25">
      <c r="A308" s="5">
        <v>0.30499999999999999</v>
      </c>
      <c r="B308" s="5">
        <f t="shared" si="20"/>
        <v>7.32</v>
      </c>
      <c r="C308" s="5">
        <f t="shared" si="21"/>
        <v>7.3319999999999999</v>
      </c>
      <c r="D308" s="5">
        <f t="shared" si="22"/>
        <v>2.1385173119999998</v>
      </c>
      <c r="E308" s="5">
        <f t="shared" si="23"/>
        <v>0.11203200000000001</v>
      </c>
      <c r="F308" s="5">
        <f t="shared" si="24"/>
        <v>5.1645501834320776E-2</v>
      </c>
    </row>
    <row r="309" spans="1:6" x14ac:dyDescent="0.25">
      <c r="A309" s="5">
        <v>0.30599999999999999</v>
      </c>
      <c r="B309" s="5">
        <f t="shared" si="20"/>
        <v>7.3439999999999994</v>
      </c>
      <c r="C309" s="5">
        <f t="shared" si="21"/>
        <v>7.3559999999999999</v>
      </c>
      <c r="D309" s="5">
        <f t="shared" si="22"/>
        <v>2.141199168</v>
      </c>
      <c r="E309" s="5">
        <f t="shared" si="23"/>
        <v>0.111456</v>
      </c>
      <c r="F309" s="5">
        <f t="shared" si="24"/>
        <v>5.170698188788736E-2</v>
      </c>
    </row>
    <row r="310" spans="1:6" x14ac:dyDescent="0.25">
      <c r="A310" s="5">
        <v>0.307</v>
      </c>
      <c r="B310" s="5">
        <f t="shared" si="20"/>
        <v>7.3680000000000003</v>
      </c>
      <c r="C310" s="5">
        <f t="shared" si="21"/>
        <v>7.38</v>
      </c>
      <c r="D310" s="5">
        <f t="shared" si="22"/>
        <v>2.1438671999999999</v>
      </c>
      <c r="E310" s="5">
        <f t="shared" si="23"/>
        <v>0.11088000000000001</v>
      </c>
      <c r="F310" s="5">
        <f t="shared" si="24"/>
        <v>5.1768136655549128E-2</v>
      </c>
    </row>
    <row r="311" spans="1:6" x14ac:dyDescent="0.25">
      <c r="A311" s="5">
        <v>0.308</v>
      </c>
      <c r="B311" s="5">
        <f t="shared" si="20"/>
        <v>7.3919999999999995</v>
      </c>
      <c r="C311" s="5">
        <f t="shared" si="21"/>
        <v>7.4039999999999999</v>
      </c>
      <c r="D311" s="5">
        <f t="shared" si="22"/>
        <v>2.1465214079999999</v>
      </c>
      <c r="E311" s="5">
        <f t="shared" si="23"/>
        <v>0.110304</v>
      </c>
      <c r="F311" s="5">
        <f t="shared" si="24"/>
        <v>5.18289662663977E-2</v>
      </c>
    </row>
    <row r="312" spans="1:6" x14ac:dyDescent="0.25">
      <c r="A312" s="5">
        <v>0.309</v>
      </c>
      <c r="B312" s="5">
        <f t="shared" si="20"/>
        <v>7.4160000000000004</v>
      </c>
      <c r="C312" s="5">
        <f t="shared" si="21"/>
        <v>7.4279999999999999</v>
      </c>
      <c r="D312" s="5">
        <f t="shared" si="22"/>
        <v>2.1491617920000001</v>
      </c>
      <c r="E312" s="5">
        <f t="shared" si="23"/>
        <v>0.10972800000000001</v>
      </c>
      <c r="F312" s="5">
        <f t="shared" si="24"/>
        <v>5.1889470848876518E-2</v>
      </c>
    </row>
    <row r="313" spans="1:6" x14ac:dyDescent="0.25">
      <c r="A313" s="5">
        <v>0.31</v>
      </c>
      <c r="B313" s="5">
        <f t="shared" si="20"/>
        <v>7.4399999999999995</v>
      </c>
      <c r="C313" s="5">
        <f t="shared" si="21"/>
        <v>7.452</v>
      </c>
      <c r="D313" s="5">
        <f t="shared" si="22"/>
        <v>2.1517883520000001</v>
      </c>
      <c r="E313" s="5">
        <f t="shared" si="23"/>
        <v>0.109152</v>
      </c>
      <c r="F313" s="5">
        <f t="shared" si="24"/>
        <v>5.1949650530780531E-2</v>
      </c>
    </row>
    <row r="314" spans="1:6" x14ac:dyDescent="0.25">
      <c r="A314" s="5">
        <v>0.311</v>
      </c>
      <c r="B314" s="5">
        <f t="shared" si="20"/>
        <v>7.4640000000000004</v>
      </c>
      <c r="C314" s="5">
        <f t="shared" si="21"/>
        <v>7.476</v>
      </c>
      <c r="D314" s="5">
        <f t="shared" si="22"/>
        <v>2.1544010879999997</v>
      </c>
      <c r="E314" s="5">
        <f t="shared" si="23"/>
        <v>0.10857600000000001</v>
      </c>
      <c r="F314" s="5">
        <f t="shared" si="24"/>
        <v>5.2009505439255845E-2</v>
      </c>
    </row>
    <row r="315" spans="1:6" x14ac:dyDescent="0.25">
      <c r="A315" s="5">
        <v>0.312</v>
      </c>
      <c r="B315" s="5">
        <f t="shared" si="20"/>
        <v>7.4879999999999995</v>
      </c>
      <c r="C315" s="5">
        <f t="shared" si="21"/>
        <v>7.5</v>
      </c>
      <c r="D315" s="5">
        <f t="shared" si="22"/>
        <v>2.157</v>
      </c>
      <c r="E315" s="5">
        <f t="shared" si="23"/>
        <v>0.108</v>
      </c>
      <c r="F315" s="5">
        <f t="shared" si="24"/>
        <v>5.2069035700799529E-2</v>
      </c>
    </row>
    <row r="316" spans="1:6" x14ac:dyDescent="0.25">
      <c r="A316" s="5">
        <v>0.313</v>
      </c>
      <c r="B316" s="5">
        <f t="shared" si="20"/>
        <v>7.5120000000000005</v>
      </c>
      <c r="C316" s="5">
        <f t="shared" si="21"/>
        <v>7.524</v>
      </c>
      <c r="D316" s="5">
        <f t="shared" si="22"/>
        <v>2.159585088</v>
      </c>
      <c r="E316" s="5">
        <f t="shared" si="23"/>
        <v>0.10742400000000001</v>
      </c>
      <c r="F316" s="5">
        <f t="shared" si="24"/>
        <v>5.2128241441259118E-2</v>
      </c>
    </row>
    <row r="317" spans="1:6" x14ac:dyDescent="0.25">
      <c r="A317" s="5">
        <v>0.314</v>
      </c>
      <c r="B317" s="5">
        <f t="shared" si="20"/>
        <v>7.5359999999999996</v>
      </c>
      <c r="C317" s="5">
        <f t="shared" si="21"/>
        <v>7.548</v>
      </c>
      <c r="D317" s="5">
        <f t="shared" si="22"/>
        <v>2.1621563519999998</v>
      </c>
      <c r="E317" s="5">
        <f t="shared" si="23"/>
        <v>0.106848</v>
      </c>
      <c r="F317" s="5">
        <f t="shared" si="24"/>
        <v>5.2187122785832415E-2</v>
      </c>
    </row>
    <row r="318" spans="1:6" x14ac:dyDescent="0.25">
      <c r="A318" s="5">
        <v>0.315</v>
      </c>
      <c r="B318" s="5">
        <f t="shared" si="20"/>
        <v>7.5600000000000005</v>
      </c>
      <c r="C318" s="5">
        <f t="shared" si="21"/>
        <v>7.5720000000000001</v>
      </c>
      <c r="D318" s="5">
        <f t="shared" si="22"/>
        <v>2.1647137919999997</v>
      </c>
      <c r="E318" s="5">
        <f t="shared" si="23"/>
        <v>0.10627200000000001</v>
      </c>
      <c r="F318" s="5">
        <f t="shared" si="24"/>
        <v>5.2245679859067251E-2</v>
      </c>
    </row>
    <row r="319" spans="1:6" x14ac:dyDescent="0.25">
      <c r="A319" s="5">
        <v>0.316</v>
      </c>
      <c r="B319" s="5">
        <f t="shared" si="20"/>
        <v>7.5839999999999996</v>
      </c>
      <c r="C319" s="5">
        <f t="shared" si="21"/>
        <v>7.5960000000000001</v>
      </c>
      <c r="D319" s="5">
        <f t="shared" si="22"/>
        <v>2.1672574079999998</v>
      </c>
      <c r="E319" s="5">
        <f t="shared" si="23"/>
        <v>0.105696</v>
      </c>
      <c r="F319" s="5">
        <f t="shared" si="24"/>
        <v>5.230391278486099E-2</v>
      </c>
    </row>
    <row r="320" spans="1:6" x14ac:dyDescent="0.25">
      <c r="A320" s="5">
        <v>0.317</v>
      </c>
      <c r="B320" s="5">
        <f t="shared" si="20"/>
        <v>7.6080000000000005</v>
      </c>
      <c r="C320" s="5">
        <f t="shared" si="21"/>
        <v>7.62</v>
      </c>
      <c r="D320" s="5">
        <f t="shared" si="22"/>
        <v>2.1697872</v>
      </c>
      <c r="E320" s="5">
        <f t="shared" si="23"/>
        <v>0.10512000000000001</v>
      </c>
      <c r="F320" s="5">
        <f t="shared" si="24"/>
        <v>5.2361821686460419E-2</v>
      </c>
    </row>
    <row r="321" spans="1:6" x14ac:dyDescent="0.25">
      <c r="A321" s="5">
        <v>0.318</v>
      </c>
      <c r="B321" s="5">
        <f t="shared" si="20"/>
        <v>7.6319999999999997</v>
      </c>
      <c r="C321" s="5">
        <f t="shared" si="21"/>
        <v>7.6440000000000001</v>
      </c>
      <c r="D321" s="5">
        <f t="shared" si="22"/>
        <v>2.172303168</v>
      </c>
      <c r="E321" s="5">
        <f t="shared" si="23"/>
        <v>0.104544</v>
      </c>
      <c r="F321" s="5">
        <f t="shared" si="24"/>
        <v>5.2419406686461306E-2</v>
      </c>
    </row>
    <row r="322" spans="1:6" x14ac:dyDescent="0.25">
      <c r="A322" s="5">
        <v>0.31900000000000001</v>
      </c>
      <c r="B322" s="5">
        <f t="shared" si="20"/>
        <v>7.6560000000000006</v>
      </c>
      <c r="C322" s="5">
        <f t="shared" si="21"/>
        <v>7.6680000000000001</v>
      </c>
      <c r="D322" s="5">
        <f t="shared" si="22"/>
        <v>2.1748053120000002</v>
      </c>
      <c r="E322" s="5">
        <f t="shared" si="23"/>
        <v>0.103968</v>
      </c>
      <c r="F322" s="5">
        <f t="shared" si="24"/>
        <v>5.2476667906808168E-2</v>
      </c>
    </row>
    <row r="323" spans="1:6" x14ac:dyDescent="0.25">
      <c r="A323" s="5">
        <v>0.32</v>
      </c>
      <c r="B323" s="5">
        <f t="shared" si="20"/>
        <v>7.68</v>
      </c>
      <c r="C323" s="5">
        <f t="shared" si="21"/>
        <v>7.6920000000000002</v>
      </c>
      <c r="D323" s="5">
        <f t="shared" si="22"/>
        <v>2.177293632</v>
      </c>
      <c r="E323" s="5">
        <f t="shared" si="23"/>
        <v>0.103392</v>
      </c>
      <c r="F323" s="5">
        <f t="shared" si="24"/>
        <v>5.2533605468793924E-2</v>
      </c>
    </row>
    <row r="324" spans="1:6" x14ac:dyDescent="0.25">
      <c r="A324" s="5">
        <v>0.32100000000000001</v>
      </c>
      <c r="B324" s="5">
        <f t="shared" ref="B324:B387" si="25">A324*$K$1</f>
        <v>7.7040000000000006</v>
      </c>
      <c r="C324" s="5">
        <f t="shared" ref="C324:C387" si="26">AVERAGE(B324:B325)</f>
        <v>7.7160000000000002</v>
      </c>
      <c r="D324" s="5">
        <f t="shared" ref="D324:D387" si="27">$G$1-$I$1*(C324-$K$1/2)^2</f>
        <v>2.1797681280000001</v>
      </c>
      <c r="E324" s="5">
        <f t="shared" ref="E324:E387" si="28">-2*$I$1*(C324-$K$1/2)</f>
        <v>0.10281599999999999</v>
      </c>
      <c r="F324" s="5">
        <f t="shared" ref="F324:F387" si="29">D324*SQRT(1+E324^2)*$B$4</f>
        <v>5.2590219493059698E-2</v>
      </c>
    </row>
    <row r="325" spans="1:6" x14ac:dyDescent="0.25">
      <c r="A325" s="5">
        <v>0.32200000000000001</v>
      </c>
      <c r="B325" s="5">
        <f t="shared" si="25"/>
        <v>7.7279999999999998</v>
      </c>
      <c r="C325" s="5">
        <f t="shared" si="26"/>
        <v>7.74</v>
      </c>
      <c r="D325" s="5">
        <f t="shared" si="27"/>
        <v>2.1822287999999999</v>
      </c>
      <c r="E325" s="5">
        <f t="shared" si="28"/>
        <v>0.10224</v>
      </c>
      <c r="F325" s="5">
        <f t="shared" si="29"/>
        <v>5.2646510099594368E-2</v>
      </c>
    </row>
    <row r="326" spans="1:6" x14ac:dyDescent="0.25">
      <c r="A326" s="5">
        <v>0.32300000000000001</v>
      </c>
      <c r="B326" s="5">
        <f t="shared" si="25"/>
        <v>7.7520000000000007</v>
      </c>
      <c r="C326" s="5">
        <f t="shared" si="26"/>
        <v>7.7640000000000002</v>
      </c>
      <c r="D326" s="5">
        <f t="shared" si="27"/>
        <v>2.1846756479999998</v>
      </c>
      <c r="E326" s="5">
        <f t="shared" si="28"/>
        <v>0.10166399999999999</v>
      </c>
      <c r="F326" s="5">
        <f t="shared" si="29"/>
        <v>5.2702477407734385E-2</v>
      </c>
    </row>
    <row r="327" spans="1:6" x14ac:dyDescent="0.25">
      <c r="A327" s="5">
        <v>0.32400000000000001</v>
      </c>
      <c r="B327" s="5">
        <f t="shared" si="25"/>
        <v>7.7759999999999998</v>
      </c>
      <c r="C327" s="5">
        <f t="shared" si="26"/>
        <v>7.7880000000000003</v>
      </c>
      <c r="D327" s="5">
        <f t="shared" si="27"/>
        <v>2.1871086719999999</v>
      </c>
      <c r="E327" s="5">
        <f t="shared" si="28"/>
        <v>0.101088</v>
      </c>
      <c r="F327" s="5">
        <f t="shared" si="29"/>
        <v>5.2758121536163452E-2</v>
      </c>
    </row>
    <row r="328" spans="1:6" x14ac:dyDescent="0.25">
      <c r="A328" s="5">
        <v>0.32500000000000001</v>
      </c>
      <c r="B328" s="5">
        <f t="shared" si="25"/>
        <v>7.8000000000000007</v>
      </c>
      <c r="C328" s="5">
        <f t="shared" si="26"/>
        <v>7.8120000000000003</v>
      </c>
      <c r="D328" s="5">
        <f t="shared" si="27"/>
        <v>2.1895278719999998</v>
      </c>
      <c r="E328" s="5">
        <f t="shared" si="28"/>
        <v>0.10051199999999999</v>
      </c>
      <c r="F328" s="5">
        <f t="shared" si="29"/>
        <v>5.2813442602912208E-2</v>
      </c>
    </row>
    <row r="329" spans="1:6" x14ac:dyDescent="0.25">
      <c r="A329" s="5">
        <v>0.32600000000000001</v>
      </c>
      <c r="B329" s="5">
        <f t="shared" si="25"/>
        <v>7.8239999999999998</v>
      </c>
      <c r="C329" s="5">
        <f t="shared" si="26"/>
        <v>7.8360000000000003</v>
      </c>
      <c r="D329" s="5">
        <f t="shared" si="27"/>
        <v>2.1919332479999998</v>
      </c>
      <c r="E329" s="5">
        <f t="shared" si="28"/>
        <v>9.9935999999999997E-2</v>
      </c>
      <c r="F329" s="5">
        <f t="shared" si="29"/>
        <v>5.286844072535795E-2</v>
      </c>
    </row>
    <row r="330" spans="1:6" x14ac:dyDescent="0.25">
      <c r="A330" s="5">
        <v>0.32700000000000001</v>
      </c>
      <c r="B330" s="5">
        <f t="shared" si="25"/>
        <v>7.8480000000000008</v>
      </c>
      <c r="C330" s="5">
        <f t="shared" si="26"/>
        <v>7.86</v>
      </c>
      <c r="D330" s="5">
        <f t="shared" si="27"/>
        <v>2.1943248</v>
      </c>
      <c r="E330" s="5">
        <f t="shared" si="28"/>
        <v>9.935999999999999E-2</v>
      </c>
      <c r="F330" s="5">
        <f t="shared" si="29"/>
        <v>5.292311602022437E-2</v>
      </c>
    </row>
    <row r="331" spans="1:6" x14ac:dyDescent="0.25">
      <c r="A331" s="5">
        <v>0.32800000000000001</v>
      </c>
      <c r="B331" s="5">
        <f t="shared" si="25"/>
        <v>7.8719999999999999</v>
      </c>
      <c r="C331" s="5">
        <f t="shared" si="26"/>
        <v>7.8840000000000003</v>
      </c>
      <c r="D331" s="5">
        <f t="shared" si="27"/>
        <v>2.1967025279999999</v>
      </c>
      <c r="E331" s="5">
        <f t="shared" si="28"/>
        <v>9.8783999999999997E-2</v>
      </c>
      <c r="F331" s="5">
        <f t="shared" si="29"/>
        <v>5.2977468603581185E-2</v>
      </c>
    </row>
    <row r="332" spans="1:6" x14ac:dyDescent="0.25">
      <c r="A332" s="5">
        <v>0.32900000000000001</v>
      </c>
      <c r="B332" s="5">
        <f t="shared" si="25"/>
        <v>7.8960000000000008</v>
      </c>
      <c r="C332" s="5">
        <f t="shared" si="26"/>
        <v>7.9080000000000004</v>
      </c>
      <c r="D332" s="5">
        <f t="shared" si="27"/>
        <v>2.199066432</v>
      </c>
      <c r="E332" s="5">
        <f t="shared" si="28"/>
        <v>9.820799999999999E-2</v>
      </c>
      <c r="F332" s="5">
        <f t="shared" si="29"/>
        <v>5.303149859084396E-2</v>
      </c>
    </row>
    <row r="333" spans="1:6" x14ac:dyDescent="0.25">
      <c r="A333" s="5">
        <v>0.33</v>
      </c>
      <c r="B333" s="5">
        <f t="shared" si="25"/>
        <v>7.92</v>
      </c>
      <c r="C333" s="5">
        <f t="shared" si="26"/>
        <v>7.9320000000000004</v>
      </c>
      <c r="D333" s="5">
        <f t="shared" si="27"/>
        <v>2.2014165119999998</v>
      </c>
      <c r="E333" s="5">
        <f t="shared" si="28"/>
        <v>9.7631999999999997E-2</v>
      </c>
      <c r="F333" s="5">
        <f t="shared" si="29"/>
        <v>5.3085206096773759E-2</v>
      </c>
    </row>
    <row r="334" spans="1:6" x14ac:dyDescent="0.25">
      <c r="A334" s="5">
        <v>0.33100000000000002</v>
      </c>
      <c r="B334" s="5">
        <f t="shared" si="25"/>
        <v>7.9440000000000008</v>
      </c>
      <c r="C334" s="5">
        <f t="shared" si="26"/>
        <v>7.9560000000000004</v>
      </c>
      <c r="D334" s="5">
        <f t="shared" si="27"/>
        <v>2.2037527679999998</v>
      </c>
      <c r="E334" s="5">
        <f t="shared" si="28"/>
        <v>9.705599999999999E-2</v>
      </c>
      <c r="F334" s="5">
        <f t="shared" si="29"/>
        <v>5.3138591235476866E-2</v>
      </c>
    </row>
    <row r="335" spans="1:6" x14ac:dyDescent="0.25">
      <c r="A335" s="5">
        <v>0.33200000000000002</v>
      </c>
      <c r="B335" s="5">
        <f t="shared" si="25"/>
        <v>7.968</v>
      </c>
      <c r="C335" s="5">
        <f t="shared" si="26"/>
        <v>7.98</v>
      </c>
      <c r="D335" s="5">
        <f t="shared" si="27"/>
        <v>2.2060751999999999</v>
      </c>
      <c r="E335" s="5">
        <f t="shared" si="28"/>
        <v>9.6479999999999996E-2</v>
      </c>
      <c r="F335" s="5">
        <f t="shared" si="29"/>
        <v>5.3191654120404469E-2</v>
      </c>
    </row>
    <row r="336" spans="1:6" x14ac:dyDescent="0.25">
      <c r="A336" s="5">
        <v>0.33300000000000002</v>
      </c>
      <c r="B336" s="5">
        <f t="shared" si="25"/>
        <v>7.9920000000000009</v>
      </c>
      <c r="C336" s="5">
        <f t="shared" si="26"/>
        <v>8.0040000000000013</v>
      </c>
      <c r="D336" s="5">
        <f t="shared" si="27"/>
        <v>2.2083838080000002</v>
      </c>
      <c r="E336" s="5">
        <f t="shared" si="28"/>
        <v>9.5903999999999975E-2</v>
      </c>
      <c r="F336" s="5">
        <f t="shared" si="29"/>
        <v>5.3244394864352493E-2</v>
      </c>
    </row>
    <row r="337" spans="1:6" x14ac:dyDescent="0.25">
      <c r="A337" s="5">
        <v>0.33400000000000002</v>
      </c>
      <c r="B337" s="5">
        <f t="shared" si="25"/>
        <v>8.016</v>
      </c>
      <c r="C337" s="5">
        <f t="shared" si="26"/>
        <v>8.0280000000000005</v>
      </c>
      <c r="D337" s="5">
        <f t="shared" si="27"/>
        <v>2.2106785919999998</v>
      </c>
      <c r="E337" s="5">
        <f t="shared" si="28"/>
        <v>9.5327999999999996E-2</v>
      </c>
      <c r="F337" s="5">
        <f t="shared" si="29"/>
        <v>5.3296813579461172E-2</v>
      </c>
    </row>
    <row r="338" spans="1:6" x14ac:dyDescent="0.25">
      <c r="A338" s="5">
        <v>0.33500000000000002</v>
      </c>
      <c r="B338" s="5">
        <f t="shared" si="25"/>
        <v>8.0400000000000009</v>
      </c>
      <c r="C338" s="5">
        <f t="shared" si="26"/>
        <v>8.0519999999999996</v>
      </c>
      <c r="D338" s="5">
        <f t="shared" si="27"/>
        <v>2.2129595520000001</v>
      </c>
      <c r="E338" s="5">
        <f t="shared" si="28"/>
        <v>9.4752000000000017E-2</v>
      </c>
      <c r="F338" s="5">
        <f t="shared" si="29"/>
        <v>5.3348910377214898E-2</v>
      </c>
    </row>
    <row r="339" spans="1:6" x14ac:dyDescent="0.25">
      <c r="A339" s="5">
        <v>0.33600000000000002</v>
      </c>
      <c r="B339" s="5">
        <f t="shared" si="25"/>
        <v>8.0640000000000001</v>
      </c>
      <c r="C339" s="5">
        <f t="shared" si="26"/>
        <v>8.0760000000000005</v>
      </c>
      <c r="D339" s="5">
        <f t="shared" si="27"/>
        <v>2.215226688</v>
      </c>
      <c r="E339" s="5">
        <f t="shared" si="28"/>
        <v>9.4175999999999996E-2</v>
      </c>
      <c r="F339" s="5">
        <f t="shared" si="29"/>
        <v>5.3400685368441843E-2</v>
      </c>
    </row>
    <row r="340" spans="1:6" x14ac:dyDescent="0.25">
      <c r="A340" s="5">
        <v>0.33700000000000002</v>
      </c>
      <c r="B340" s="5">
        <f t="shared" si="25"/>
        <v>8.088000000000001</v>
      </c>
      <c r="C340" s="5">
        <f t="shared" si="26"/>
        <v>8.1000000000000014</v>
      </c>
      <c r="D340" s="5">
        <f t="shared" si="27"/>
        <v>2.2174800000000001</v>
      </c>
      <c r="E340" s="5">
        <f t="shared" si="28"/>
        <v>9.3599999999999961E-2</v>
      </c>
      <c r="F340" s="5">
        <f t="shared" si="29"/>
        <v>5.3452138663313775E-2</v>
      </c>
    </row>
    <row r="341" spans="1:6" x14ac:dyDescent="0.25">
      <c r="A341" s="5">
        <v>0.33800000000000002</v>
      </c>
      <c r="B341" s="5">
        <f t="shared" si="25"/>
        <v>8.1120000000000001</v>
      </c>
      <c r="C341" s="5">
        <f t="shared" si="26"/>
        <v>8.1240000000000006</v>
      </c>
      <c r="D341" s="5">
        <f t="shared" si="27"/>
        <v>2.219719488</v>
      </c>
      <c r="E341" s="5">
        <f t="shared" si="28"/>
        <v>9.3023999999999982E-2</v>
      </c>
      <c r="F341" s="5">
        <f t="shared" si="29"/>
        <v>5.350327037134571E-2</v>
      </c>
    </row>
    <row r="342" spans="1:6" x14ac:dyDescent="0.25">
      <c r="A342" s="5">
        <v>0.33900000000000002</v>
      </c>
      <c r="B342" s="5">
        <f t="shared" si="25"/>
        <v>8.136000000000001</v>
      </c>
      <c r="C342" s="5">
        <f t="shared" si="26"/>
        <v>8.1479999999999997</v>
      </c>
      <c r="D342" s="5">
        <f t="shared" si="27"/>
        <v>2.221945152</v>
      </c>
      <c r="E342" s="5">
        <f t="shared" si="28"/>
        <v>9.2448000000000016E-2</v>
      </c>
      <c r="F342" s="5">
        <f t="shared" si="29"/>
        <v>5.3554080601395701E-2</v>
      </c>
    </row>
    <row r="343" spans="1:6" x14ac:dyDescent="0.25">
      <c r="A343" s="5">
        <v>0.34</v>
      </c>
      <c r="B343" s="5">
        <f t="shared" si="25"/>
        <v>8.16</v>
      </c>
      <c r="C343" s="5">
        <f t="shared" si="26"/>
        <v>8.1720000000000006</v>
      </c>
      <c r="D343" s="5">
        <f t="shared" si="27"/>
        <v>2.2241569920000002</v>
      </c>
      <c r="E343" s="5">
        <f t="shared" si="28"/>
        <v>9.1871999999999981E-2</v>
      </c>
      <c r="F343" s="5">
        <f t="shared" si="29"/>
        <v>5.3604569461664496E-2</v>
      </c>
    </row>
    <row r="344" spans="1:6" x14ac:dyDescent="0.25">
      <c r="A344" s="5">
        <v>0.34100000000000003</v>
      </c>
      <c r="B344" s="5">
        <f t="shared" si="25"/>
        <v>8.1840000000000011</v>
      </c>
      <c r="C344" s="5">
        <f t="shared" si="26"/>
        <v>8.1960000000000015</v>
      </c>
      <c r="D344" s="5">
        <f t="shared" si="27"/>
        <v>2.2263550080000001</v>
      </c>
      <c r="E344" s="5">
        <f t="shared" si="28"/>
        <v>9.1295999999999961E-2</v>
      </c>
      <c r="F344" s="5">
        <f t="shared" si="29"/>
        <v>5.3654737059695361E-2</v>
      </c>
    </row>
    <row r="345" spans="1:6" x14ac:dyDescent="0.25">
      <c r="A345" s="5">
        <v>0.34200000000000003</v>
      </c>
      <c r="B345" s="5">
        <f t="shared" si="25"/>
        <v>8.2080000000000002</v>
      </c>
      <c r="C345" s="5">
        <f t="shared" si="26"/>
        <v>8.2200000000000006</v>
      </c>
      <c r="D345" s="5">
        <f t="shared" si="27"/>
        <v>2.2285392000000002</v>
      </c>
      <c r="E345" s="5">
        <f t="shared" si="28"/>
        <v>9.0719999999999981E-2</v>
      </c>
      <c r="F345" s="5">
        <f t="shared" si="29"/>
        <v>5.370458350237374E-2</v>
      </c>
    </row>
    <row r="346" spans="1:6" x14ac:dyDescent="0.25">
      <c r="A346" s="5">
        <v>0.34300000000000003</v>
      </c>
      <c r="B346" s="5">
        <f t="shared" si="25"/>
        <v>8.2320000000000011</v>
      </c>
      <c r="C346" s="5">
        <f t="shared" si="26"/>
        <v>8.2439999999999998</v>
      </c>
      <c r="D346" s="5">
        <f t="shared" si="27"/>
        <v>2.230709568</v>
      </c>
      <c r="E346" s="5">
        <f t="shared" si="28"/>
        <v>9.0144000000000002E-2</v>
      </c>
      <c r="F346" s="5">
        <f t="shared" si="29"/>
        <v>5.3754108895926994E-2</v>
      </c>
    </row>
    <row r="347" spans="1:6" x14ac:dyDescent="0.25">
      <c r="A347" s="5">
        <v>0.34399999999999997</v>
      </c>
      <c r="B347" s="5">
        <f t="shared" si="25"/>
        <v>8.2560000000000002</v>
      </c>
      <c r="C347" s="5">
        <f t="shared" si="26"/>
        <v>8.2680000000000007</v>
      </c>
      <c r="D347" s="5">
        <f t="shared" si="27"/>
        <v>2.232866112</v>
      </c>
      <c r="E347" s="5">
        <f t="shared" si="28"/>
        <v>8.9567999999999981E-2</v>
      </c>
      <c r="F347" s="5">
        <f t="shared" si="29"/>
        <v>5.3803313345924177E-2</v>
      </c>
    </row>
    <row r="348" spans="1:6" x14ac:dyDescent="0.25">
      <c r="A348" s="5">
        <v>0.34499999999999997</v>
      </c>
      <c r="B348" s="5">
        <f t="shared" si="25"/>
        <v>8.2799999999999994</v>
      </c>
      <c r="C348" s="5">
        <f t="shared" si="26"/>
        <v>8.291999999999998</v>
      </c>
      <c r="D348" s="5">
        <f t="shared" si="27"/>
        <v>2.2350088319999997</v>
      </c>
      <c r="E348" s="5">
        <f t="shared" si="28"/>
        <v>8.8992000000000043E-2</v>
      </c>
      <c r="F348" s="5">
        <f t="shared" si="29"/>
        <v>5.3852196957275757E-2</v>
      </c>
    </row>
    <row r="349" spans="1:6" x14ac:dyDescent="0.25">
      <c r="A349" s="5">
        <v>0.34599999999999997</v>
      </c>
      <c r="B349" s="5">
        <f t="shared" si="25"/>
        <v>8.3039999999999985</v>
      </c>
      <c r="C349" s="5">
        <f t="shared" si="26"/>
        <v>8.3159999999999989</v>
      </c>
      <c r="D349" s="5">
        <f t="shared" si="27"/>
        <v>2.237137728</v>
      </c>
      <c r="E349" s="5">
        <f t="shared" si="28"/>
        <v>8.8416000000000022E-2</v>
      </c>
      <c r="F349" s="5">
        <f t="shared" si="29"/>
        <v>5.3900759834233376E-2</v>
      </c>
    </row>
    <row r="350" spans="1:6" x14ac:dyDescent="0.25">
      <c r="A350" s="5">
        <v>0.34699999999999998</v>
      </c>
      <c r="B350" s="5">
        <f t="shared" si="25"/>
        <v>8.3279999999999994</v>
      </c>
      <c r="C350" s="5">
        <f t="shared" si="26"/>
        <v>8.34</v>
      </c>
      <c r="D350" s="5">
        <f t="shared" si="27"/>
        <v>2.2392528</v>
      </c>
      <c r="E350" s="5">
        <f t="shared" si="28"/>
        <v>8.7840000000000001E-2</v>
      </c>
      <c r="F350" s="5">
        <f t="shared" si="29"/>
        <v>5.3949002080389462E-2</v>
      </c>
    </row>
    <row r="351" spans="1:6" x14ac:dyDescent="0.25">
      <c r="A351" s="5">
        <v>0.34799999999999998</v>
      </c>
      <c r="B351" s="5">
        <f t="shared" si="25"/>
        <v>8.3520000000000003</v>
      </c>
      <c r="C351" s="5">
        <f t="shared" si="26"/>
        <v>8.3640000000000008</v>
      </c>
      <c r="D351" s="5">
        <f t="shared" si="27"/>
        <v>2.2413540479999998</v>
      </c>
      <c r="E351" s="5">
        <f t="shared" si="28"/>
        <v>8.726399999999998E-2</v>
      </c>
      <c r="F351" s="5">
        <f t="shared" si="29"/>
        <v>5.3996923798677196E-2</v>
      </c>
    </row>
    <row r="352" spans="1:6" x14ac:dyDescent="0.25">
      <c r="A352" s="5">
        <v>0.34899999999999998</v>
      </c>
      <c r="B352" s="5">
        <f t="shared" si="25"/>
        <v>8.3759999999999994</v>
      </c>
      <c r="C352" s="5">
        <f t="shared" si="26"/>
        <v>8.3879999999999981</v>
      </c>
      <c r="D352" s="5">
        <f t="shared" si="27"/>
        <v>2.2434414719999998</v>
      </c>
      <c r="E352" s="5">
        <f t="shared" si="28"/>
        <v>8.6688000000000043E-2</v>
      </c>
      <c r="F352" s="5">
        <f t="shared" si="29"/>
        <v>5.4044525091370067E-2</v>
      </c>
    </row>
    <row r="353" spans="1:6" x14ac:dyDescent="0.25">
      <c r="A353" s="5">
        <v>0.35</v>
      </c>
      <c r="B353" s="5">
        <f t="shared" si="25"/>
        <v>8.3999999999999986</v>
      </c>
      <c r="C353" s="5">
        <f t="shared" si="26"/>
        <v>8.411999999999999</v>
      </c>
      <c r="D353" s="5">
        <f t="shared" si="27"/>
        <v>2.2455150719999999</v>
      </c>
      <c r="E353" s="5">
        <f t="shared" si="28"/>
        <v>8.6112000000000022E-2</v>
      </c>
      <c r="F353" s="5">
        <f t="shared" si="29"/>
        <v>5.4091806060081682E-2</v>
      </c>
    </row>
    <row r="354" spans="1:6" x14ac:dyDescent="0.25">
      <c r="A354" s="5">
        <v>0.35099999999999998</v>
      </c>
      <c r="B354" s="5">
        <f t="shared" si="25"/>
        <v>8.4239999999999995</v>
      </c>
      <c r="C354" s="5">
        <f t="shared" si="26"/>
        <v>8.4359999999999999</v>
      </c>
      <c r="D354" s="5">
        <f t="shared" si="27"/>
        <v>2.2475748479999997</v>
      </c>
      <c r="E354" s="5">
        <f t="shared" si="28"/>
        <v>8.5536000000000001E-2</v>
      </c>
      <c r="F354" s="5">
        <f t="shared" si="29"/>
        <v>5.4138766805765563E-2</v>
      </c>
    </row>
    <row r="355" spans="1:6" x14ac:dyDescent="0.25">
      <c r="A355" s="5">
        <v>0.35199999999999998</v>
      </c>
      <c r="B355" s="5">
        <f t="shared" si="25"/>
        <v>8.4480000000000004</v>
      </c>
      <c r="C355" s="5">
        <f t="shared" si="26"/>
        <v>8.4600000000000009</v>
      </c>
      <c r="D355" s="5">
        <f t="shared" si="27"/>
        <v>2.2496207999999998</v>
      </c>
      <c r="E355" s="5">
        <f t="shared" si="28"/>
        <v>8.495999999999998E-2</v>
      </c>
      <c r="F355" s="5">
        <f t="shared" si="29"/>
        <v>5.4185407428714791E-2</v>
      </c>
    </row>
    <row r="356" spans="1:6" x14ac:dyDescent="0.25">
      <c r="A356" s="5">
        <v>0.35299999999999998</v>
      </c>
      <c r="B356" s="5">
        <f t="shared" si="25"/>
        <v>8.4719999999999995</v>
      </c>
      <c r="C356" s="5">
        <f t="shared" si="26"/>
        <v>8.4839999999999982</v>
      </c>
      <c r="D356" s="5">
        <f t="shared" si="27"/>
        <v>2.2516529279999999</v>
      </c>
      <c r="E356" s="5">
        <f t="shared" si="28"/>
        <v>8.4384000000000042E-2</v>
      </c>
      <c r="F356" s="5">
        <f t="shared" si="29"/>
        <v>5.4231728028561826E-2</v>
      </c>
    </row>
    <row r="357" spans="1:6" x14ac:dyDescent="0.25">
      <c r="A357" s="5">
        <v>0.35399999999999998</v>
      </c>
      <c r="B357" s="5">
        <f t="shared" si="25"/>
        <v>8.4959999999999987</v>
      </c>
      <c r="C357" s="5">
        <f t="shared" si="26"/>
        <v>8.5079999999999991</v>
      </c>
      <c r="D357" s="5">
        <f t="shared" si="27"/>
        <v>2.2536712319999999</v>
      </c>
      <c r="E357" s="5">
        <f t="shared" si="28"/>
        <v>8.3808000000000021E-2</v>
      </c>
      <c r="F357" s="5">
        <f t="shared" si="29"/>
        <v>5.4277728704278258E-2</v>
      </c>
    </row>
    <row r="358" spans="1:6" x14ac:dyDescent="0.25">
      <c r="A358" s="5">
        <v>0.35499999999999998</v>
      </c>
      <c r="B358" s="5">
        <f t="shared" si="25"/>
        <v>8.52</v>
      </c>
      <c r="C358" s="5">
        <f t="shared" si="26"/>
        <v>8.532</v>
      </c>
      <c r="D358" s="5">
        <f t="shared" si="27"/>
        <v>2.2556757119999999</v>
      </c>
      <c r="E358" s="5">
        <f t="shared" si="28"/>
        <v>8.3232E-2</v>
      </c>
      <c r="F358" s="5">
        <f t="shared" si="29"/>
        <v>5.4323409554174563E-2</v>
      </c>
    </row>
    <row r="359" spans="1:6" x14ac:dyDescent="0.25">
      <c r="A359" s="5">
        <v>0.35599999999999998</v>
      </c>
      <c r="B359" s="5">
        <f t="shared" si="25"/>
        <v>8.5440000000000005</v>
      </c>
      <c r="C359" s="5">
        <f t="shared" si="26"/>
        <v>8.5560000000000009</v>
      </c>
      <c r="D359" s="5">
        <f t="shared" si="27"/>
        <v>2.2576663679999998</v>
      </c>
      <c r="E359" s="5">
        <f t="shared" si="28"/>
        <v>8.2655999999999979E-2</v>
      </c>
      <c r="F359" s="5">
        <f t="shared" si="29"/>
        <v>5.4368770675899791E-2</v>
      </c>
    </row>
    <row r="360" spans="1:6" x14ac:dyDescent="0.25">
      <c r="A360" s="5">
        <v>0.35699999999999998</v>
      </c>
      <c r="B360" s="5">
        <f t="shared" si="25"/>
        <v>8.5679999999999996</v>
      </c>
      <c r="C360" s="5">
        <f t="shared" si="26"/>
        <v>8.5799999999999983</v>
      </c>
      <c r="D360" s="5">
        <f t="shared" si="27"/>
        <v>2.2596431999999997</v>
      </c>
      <c r="E360" s="5">
        <f t="shared" si="28"/>
        <v>8.2080000000000042E-2</v>
      </c>
      <c r="F360" s="5">
        <f t="shared" si="29"/>
        <v>5.4413812166441401E-2</v>
      </c>
    </row>
    <row r="361" spans="1:6" x14ac:dyDescent="0.25">
      <c r="A361" s="5">
        <v>0.35799999999999998</v>
      </c>
      <c r="B361" s="5">
        <f t="shared" si="25"/>
        <v>8.5919999999999987</v>
      </c>
      <c r="C361" s="5">
        <f t="shared" si="26"/>
        <v>8.6039999999999992</v>
      </c>
      <c r="D361" s="5">
        <f t="shared" si="27"/>
        <v>2.2616062079999999</v>
      </c>
      <c r="E361" s="5">
        <f t="shared" si="28"/>
        <v>8.1504000000000021E-2</v>
      </c>
      <c r="F361" s="5">
        <f t="shared" si="29"/>
        <v>5.4458534122125E-2</v>
      </c>
    </row>
    <row r="362" spans="1:6" x14ac:dyDescent="0.25">
      <c r="A362" s="5">
        <v>0.35899999999999999</v>
      </c>
      <c r="B362" s="5">
        <f t="shared" si="25"/>
        <v>8.6159999999999997</v>
      </c>
      <c r="C362" s="5">
        <f t="shared" si="26"/>
        <v>8.6280000000000001</v>
      </c>
      <c r="D362" s="5">
        <f t="shared" si="27"/>
        <v>2.2635553919999998</v>
      </c>
      <c r="E362" s="5">
        <f t="shared" si="28"/>
        <v>8.0928E-2</v>
      </c>
      <c r="F362" s="5">
        <f t="shared" si="29"/>
        <v>5.4502936638614066E-2</v>
      </c>
    </row>
    <row r="363" spans="1:6" x14ac:dyDescent="0.25">
      <c r="A363" s="5">
        <v>0.36</v>
      </c>
      <c r="B363" s="5">
        <f t="shared" si="25"/>
        <v>8.64</v>
      </c>
      <c r="C363" s="5">
        <f t="shared" si="26"/>
        <v>8.652000000000001</v>
      </c>
      <c r="D363" s="5">
        <f t="shared" si="27"/>
        <v>2.2654907519999998</v>
      </c>
      <c r="E363" s="5">
        <f t="shared" si="28"/>
        <v>8.0351999999999979E-2</v>
      </c>
      <c r="F363" s="5">
        <f t="shared" si="29"/>
        <v>5.4547019810909751E-2</v>
      </c>
    </row>
    <row r="364" spans="1:6" x14ac:dyDescent="0.25">
      <c r="A364" s="5">
        <v>0.36099999999999999</v>
      </c>
      <c r="B364" s="5">
        <f t="shared" si="25"/>
        <v>8.6639999999999997</v>
      </c>
      <c r="C364" s="5">
        <f t="shared" si="26"/>
        <v>8.6759999999999984</v>
      </c>
      <c r="D364" s="5">
        <f t="shared" si="27"/>
        <v>2.2674122879999996</v>
      </c>
      <c r="E364" s="5">
        <f t="shared" si="28"/>
        <v>7.9776000000000041E-2</v>
      </c>
      <c r="F364" s="5">
        <f t="shared" si="29"/>
        <v>5.4590783733350613E-2</v>
      </c>
    </row>
    <row r="365" spans="1:6" x14ac:dyDescent="0.25">
      <c r="A365" s="5">
        <v>0.36199999999999999</v>
      </c>
      <c r="B365" s="5">
        <f t="shared" si="25"/>
        <v>8.6879999999999988</v>
      </c>
      <c r="C365" s="5">
        <f t="shared" si="26"/>
        <v>8.6999999999999993</v>
      </c>
      <c r="D365" s="5">
        <f t="shared" si="27"/>
        <v>2.26932</v>
      </c>
      <c r="E365" s="5">
        <f t="shared" si="28"/>
        <v>7.920000000000002E-2</v>
      </c>
      <c r="F365" s="5">
        <f t="shared" si="29"/>
        <v>5.4634228499612421E-2</v>
      </c>
    </row>
    <row r="366" spans="1:6" x14ac:dyDescent="0.25">
      <c r="A366" s="5">
        <v>0.36299999999999999</v>
      </c>
      <c r="B366" s="5">
        <f t="shared" si="25"/>
        <v>8.7119999999999997</v>
      </c>
      <c r="C366" s="5">
        <f t="shared" si="26"/>
        <v>8.7240000000000002</v>
      </c>
      <c r="D366" s="5">
        <f t="shared" si="27"/>
        <v>2.2712138880000001</v>
      </c>
      <c r="E366" s="5">
        <f t="shared" si="28"/>
        <v>7.8623999999999999E-2</v>
      </c>
      <c r="F366" s="5">
        <f t="shared" si="29"/>
        <v>5.4677354202707862E-2</v>
      </c>
    </row>
    <row r="367" spans="1:6" x14ac:dyDescent="0.25">
      <c r="A367" s="5">
        <v>0.36399999999999999</v>
      </c>
      <c r="B367" s="5">
        <f t="shared" si="25"/>
        <v>8.7360000000000007</v>
      </c>
      <c r="C367" s="5">
        <f t="shared" si="26"/>
        <v>8.7480000000000011</v>
      </c>
      <c r="D367" s="5">
        <f t="shared" si="27"/>
        <v>2.273093952</v>
      </c>
      <c r="E367" s="5">
        <f t="shared" si="28"/>
        <v>7.8047999999999979E-2</v>
      </c>
      <c r="F367" s="5">
        <f t="shared" si="29"/>
        <v>5.4720160934986356E-2</v>
      </c>
    </row>
    <row r="368" spans="1:6" x14ac:dyDescent="0.25">
      <c r="A368" s="5">
        <v>0.36499999999999999</v>
      </c>
      <c r="B368" s="5">
        <f t="shared" si="25"/>
        <v>8.76</v>
      </c>
      <c r="C368" s="5">
        <f t="shared" si="26"/>
        <v>8.7719999999999985</v>
      </c>
      <c r="D368" s="5">
        <f t="shared" si="27"/>
        <v>2.274960192</v>
      </c>
      <c r="E368" s="5">
        <f t="shared" si="28"/>
        <v>7.7472000000000041E-2</v>
      </c>
      <c r="F368" s="5">
        <f t="shared" si="29"/>
        <v>5.4762648788133805E-2</v>
      </c>
    </row>
    <row r="369" spans="1:6" x14ac:dyDescent="0.25">
      <c r="A369" s="5">
        <v>0.36599999999999999</v>
      </c>
      <c r="B369" s="5">
        <f t="shared" si="25"/>
        <v>8.7839999999999989</v>
      </c>
      <c r="C369" s="5">
        <f t="shared" si="26"/>
        <v>8.7959999999999994</v>
      </c>
      <c r="D369" s="5">
        <f t="shared" si="27"/>
        <v>2.2768126079999997</v>
      </c>
      <c r="E369" s="5">
        <f t="shared" si="28"/>
        <v>7.689600000000002E-2</v>
      </c>
      <c r="F369" s="5">
        <f t="shared" si="29"/>
        <v>5.4804817853172365E-2</v>
      </c>
    </row>
    <row r="370" spans="1:6" x14ac:dyDescent="0.25">
      <c r="A370" s="5">
        <v>0.36699999999999999</v>
      </c>
      <c r="B370" s="5">
        <f t="shared" si="25"/>
        <v>8.8079999999999998</v>
      </c>
      <c r="C370" s="5">
        <f t="shared" si="26"/>
        <v>8.82</v>
      </c>
      <c r="D370" s="5">
        <f t="shared" si="27"/>
        <v>2.2786512000000001</v>
      </c>
      <c r="E370" s="5">
        <f t="shared" si="28"/>
        <v>7.6319999999999999E-2</v>
      </c>
      <c r="F370" s="5">
        <f t="shared" si="29"/>
        <v>5.4846668220460255E-2</v>
      </c>
    </row>
    <row r="371" spans="1:6" x14ac:dyDescent="0.25">
      <c r="A371" s="5">
        <v>0.36799999999999999</v>
      </c>
      <c r="B371" s="5">
        <f t="shared" si="25"/>
        <v>8.8320000000000007</v>
      </c>
      <c r="C371" s="5">
        <f t="shared" si="26"/>
        <v>8.8440000000000012</v>
      </c>
      <c r="D371" s="5">
        <f t="shared" si="27"/>
        <v>2.2804759680000002</v>
      </c>
      <c r="E371" s="5">
        <f t="shared" si="28"/>
        <v>7.5743999999999978E-2</v>
      </c>
      <c r="F371" s="5">
        <f t="shared" si="29"/>
        <v>5.4888199979691417E-2</v>
      </c>
    </row>
    <row r="372" spans="1:6" x14ac:dyDescent="0.25">
      <c r="A372" s="5">
        <v>0.36899999999999999</v>
      </c>
      <c r="B372" s="5">
        <f t="shared" si="25"/>
        <v>8.8559999999999999</v>
      </c>
      <c r="C372" s="5">
        <f t="shared" si="26"/>
        <v>8.8679999999999986</v>
      </c>
      <c r="D372" s="5">
        <f t="shared" si="27"/>
        <v>2.282286912</v>
      </c>
      <c r="E372" s="5">
        <f t="shared" si="28"/>
        <v>7.516800000000004E-2</v>
      </c>
      <c r="F372" s="5">
        <f t="shared" si="29"/>
        <v>5.4929413219895439E-2</v>
      </c>
    </row>
    <row r="373" spans="1:6" x14ac:dyDescent="0.25">
      <c r="A373" s="5">
        <v>0.37</v>
      </c>
      <c r="B373" s="5">
        <f t="shared" si="25"/>
        <v>8.879999999999999</v>
      </c>
      <c r="C373" s="5">
        <f t="shared" si="26"/>
        <v>8.8919999999999995</v>
      </c>
      <c r="D373" s="5">
        <f t="shared" si="27"/>
        <v>2.284084032</v>
      </c>
      <c r="E373" s="5">
        <f t="shared" si="28"/>
        <v>7.4592000000000019E-2</v>
      </c>
      <c r="F373" s="5">
        <f t="shared" si="29"/>
        <v>5.4970308029437233E-2</v>
      </c>
    </row>
    <row r="374" spans="1:6" x14ac:dyDescent="0.25">
      <c r="A374" s="5">
        <v>0.371</v>
      </c>
      <c r="B374" s="5">
        <f t="shared" si="25"/>
        <v>8.9039999999999999</v>
      </c>
      <c r="C374" s="5">
        <f t="shared" si="26"/>
        <v>8.9160000000000004</v>
      </c>
      <c r="D374" s="5">
        <f t="shared" si="27"/>
        <v>2.2858673280000001</v>
      </c>
      <c r="E374" s="5">
        <f t="shared" si="28"/>
        <v>7.4015999999999998E-2</v>
      </c>
      <c r="F374" s="5">
        <f t="shared" si="29"/>
        <v>5.5010884496016856E-2</v>
      </c>
    </row>
    <row r="375" spans="1:6" x14ac:dyDescent="0.25">
      <c r="A375" s="5">
        <v>0.372</v>
      </c>
      <c r="B375" s="5">
        <f t="shared" si="25"/>
        <v>8.9280000000000008</v>
      </c>
      <c r="C375" s="5">
        <f t="shared" si="26"/>
        <v>8.9400000000000013</v>
      </c>
      <c r="D375" s="5">
        <f t="shared" si="27"/>
        <v>2.2876368</v>
      </c>
      <c r="E375" s="5">
        <f t="shared" si="28"/>
        <v>7.3439999999999978E-2</v>
      </c>
      <c r="F375" s="5">
        <f t="shared" si="29"/>
        <v>5.5051142706669262E-2</v>
      </c>
    </row>
    <row r="376" spans="1:6" x14ac:dyDescent="0.25">
      <c r="A376" s="5">
        <v>0.373</v>
      </c>
      <c r="B376" s="5">
        <f t="shared" si="25"/>
        <v>8.952</v>
      </c>
      <c r="C376" s="5">
        <f t="shared" si="26"/>
        <v>8.9639999999999986</v>
      </c>
      <c r="D376" s="5">
        <f t="shared" si="27"/>
        <v>2.2893924479999996</v>
      </c>
      <c r="E376" s="5">
        <f t="shared" si="28"/>
        <v>7.286400000000004E-2</v>
      </c>
      <c r="F376" s="5">
        <f t="shared" si="29"/>
        <v>5.5091082747764086E-2</v>
      </c>
    </row>
    <row r="377" spans="1:6" x14ac:dyDescent="0.25">
      <c r="A377" s="5">
        <v>0.374</v>
      </c>
      <c r="B377" s="5">
        <f t="shared" si="25"/>
        <v>8.9759999999999991</v>
      </c>
      <c r="C377" s="5">
        <f t="shared" si="26"/>
        <v>8.9879999999999995</v>
      </c>
      <c r="D377" s="5">
        <f t="shared" si="27"/>
        <v>2.2911342719999999</v>
      </c>
      <c r="E377" s="5">
        <f t="shared" si="28"/>
        <v>7.2288000000000019E-2</v>
      </c>
      <c r="F377" s="5">
        <f t="shared" si="29"/>
        <v>5.5130704705005515E-2</v>
      </c>
    </row>
    <row r="378" spans="1:6" x14ac:dyDescent="0.25">
      <c r="A378" s="5">
        <v>0.375</v>
      </c>
      <c r="B378" s="5">
        <f t="shared" si="25"/>
        <v>9</v>
      </c>
      <c r="C378" s="5">
        <f t="shared" si="26"/>
        <v>9.0120000000000005</v>
      </c>
      <c r="D378" s="5">
        <f t="shared" si="27"/>
        <v>2.2928622719999998</v>
      </c>
      <c r="E378" s="5">
        <f t="shared" si="28"/>
        <v>7.1711999999999984E-2</v>
      </c>
      <c r="F378" s="5">
        <f t="shared" si="29"/>
        <v>5.5170008663431885E-2</v>
      </c>
    </row>
    <row r="379" spans="1:6" x14ac:dyDescent="0.25">
      <c r="A379" s="5">
        <v>0.376</v>
      </c>
      <c r="B379" s="5">
        <f t="shared" si="25"/>
        <v>9.0240000000000009</v>
      </c>
      <c r="C379" s="5">
        <f t="shared" si="26"/>
        <v>9.0360000000000014</v>
      </c>
      <c r="D379" s="5">
        <f t="shared" si="27"/>
        <v>2.2945764479999999</v>
      </c>
      <c r="E379" s="5">
        <f t="shared" si="28"/>
        <v>7.1135999999999963E-2</v>
      </c>
      <c r="F379" s="5">
        <f t="shared" si="29"/>
        <v>5.5208994707415651E-2</v>
      </c>
    </row>
    <row r="380" spans="1:6" x14ac:dyDescent="0.25">
      <c r="A380" s="5">
        <v>0.377</v>
      </c>
      <c r="B380" s="5">
        <f t="shared" si="25"/>
        <v>9.048</v>
      </c>
      <c r="C380" s="5">
        <f t="shared" si="26"/>
        <v>9.0599999999999987</v>
      </c>
      <c r="D380" s="5">
        <f t="shared" si="27"/>
        <v>2.2962767999999998</v>
      </c>
      <c r="E380" s="5">
        <f t="shared" si="28"/>
        <v>7.0560000000000025E-2</v>
      </c>
      <c r="F380" s="5">
        <f t="shared" si="29"/>
        <v>5.5247662920663097E-2</v>
      </c>
    </row>
    <row r="381" spans="1:6" x14ac:dyDescent="0.25">
      <c r="A381" s="5">
        <v>0.378</v>
      </c>
      <c r="B381" s="5">
        <f t="shared" si="25"/>
        <v>9.0719999999999992</v>
      </c>
      <c r="C381" s="5">
        <f t="shared" si="26"/>
        <v>9.0839999999999996</v>
      </c>
      <c r="D381" s="5">
        <f t="shared" si="27"/>
        <v>2.2979633279999998</v>
      </c>
      <c r="E381" s="5">
        <f t="shared" si="28"/>
        <v>6.9984000000000005E-2</v>
      </c>
      <c r="F381" s="5">
        <f t="shared" si="29"/>
        <v>5.5286013386214125E-2</v>
      </c>
    </row>
    <row r="382" spans="1:6" x14ac:dyDescent="0.25">
      <c r="A382" s="5">
        <v>0.379</v>
      </c>
      <c r="B382" s="5">
        <f t="shared" si="25"/>
        <v>9.0960000000000001</v>
      </c>
      <c r="C382" s="5">
        <f t="shared" si="26"/>
        <v>9.1080000000000005</v>
      </c>
      <c r="D382" s="5">
        <f t="shared" si="27"/>
        <v>2.299636032</v>
      </c>
      <c r="E382" s="5">
        <f t="shared" si="28"/>
        <v>6.9407999999999984E-2</v>
      </c>
      <c r="F382" s="5">
        <f t="shared" si="29"/>
        <v>5.5324046186442044E-2</v>
      </c>
    </row>
    <row r="383" spans="1:6" x14ac:dyDescent="0.25">
      <c r="A383" s="5">
        <v>0.38</v>
      </c>
      <c r="B383" s="5">
        <f t="shared" si="25"/>
        <v>9.120000000000001</v>
      </c>
      <c r="C383" s="5">
        <f t="shared" si="26"/>
        <v>9.1320000000000014</v>
      </c>
      <c r="D383" s="5">
        <f t="shared" si="27"/>
        <v>2.3012949119999999</v>
      </c>
      <c r="E383" s="5">
        <f t="shared" si="28"/>
        <v>6.8831999999999963E-2</v>
      </c>
      <c r="F383" s="5">
        <f t="shared" si="29"/>
        <v>5.5361761403053364E-2</v>
      </c>
    </row>
    <row r="384" spans="1:6" x14ac:dyDescent="0.25">
      <c r="A384" s="5">
        <v>0.38100000000000001</v>
      </c>
      <c r="B384" s="5">
        <f t="shared" si="25"/>
        <v>9.1440000000000001</v>
      </c>
      <c r="C384" s="5">
        <f t="shared" si="26"/>
        <v>9.1559999999999988</v>
      </c>
      <c r="D384" s="5">
        <f t="shared" si="27"/>
        <v>2.302939968</v>
      </c>
      <c r="E384" s="5">
        <f t="shared" si="28"/>
        <v>6.8256000000000025E-2</v>
      </c>
      <c r="F384" s="5">
        <f t="shared" si="29"/>
        <v>5.5399159117087649E-2</v>
      </c>
    </row>
    <row r="385" spans="1:6" x14ac:dyDescent="0.25">
      <c r="A385" s="5">
        <v>0.38200000000000001</v>
      </c>
      <c r="B385" s="5">
        <f t="shared" si="25"/>
        <v>9.1679999999999993</v>
      </c>
      <c r="C385" s="5">
        <f t="shared" si="26"/>
        <v>9.18</v>
      </c>
      <c r="D385" s="5">
        <f t="shared" si="27"/>
        <v>2.3045711999999998</v>
      </c>
      <c r="E385" s="5">
        <f t="shared" si="28"/>
        <v>6.7680000000000004E-2</v>
      </c>
      <c r="F385" s="5">
        <f t="shared" si="29"/>
        <v>5.5436239408917176E-2</v>
      </c>
    </row>
    <row r="386" spans="1:6" x14ac:dyDescent="0.25">
      <c r="A386" s="5">
        <v>0.38300000000000001</v>
      </c>
      <c r="B386" s="5">
        <f t="shared" si="25"/>
        <v>9.1920000000000002</v>
      </c>
      <c r="C386" s="5">
        <f t="shared" si="26"/>
        <v>9.2040000000000006</v>
      </c>
      <c r="D386" s="5">
        <f t="shared" si="27"/>
        <v>2.3061886079999998</v>
      </c>
      <c r="E386" s="5">
        <f t="shared" si="28"/>
        <v>6.7103999999999983E-2</v>
      </c>
      <c r="F386" s="5">
        <f t="shared" si="29"/>
        <v>5.5473002358246919E-2</v>
      </c>
    </row>
    <row r="387" spans="1:6" x14ac:dyDescent="0.25">
      <c r="A387" s="5">
        <v>0.38400000000000001</v>
      </c>
      <c r="B387" s="5">
        <f t="shared" si="25"/>
        <v>9.2160000000000011</v>
      </c>
      <c r="C387" s="5">
        <f t="shared" si="26"/>
        <v>9.2280000000000015</v>
      </c>
      <c r="D387" s="5">
        <f t="shared" si="27"/>
        <v>2.307792192</v>
      </c>
      <c r="E387" s="5">
        <f t="shared" si="28"/>
        <v>6.6527999999999962E-2</v>
      </c>
      <c r="F387" s="5">
        <f t="shared" si="29"/>
        <v>5.5509448044114174E-2</v>
      </c>
    </row>
    <row r="388" spans="1:6" x14ac:dyDescent="0.25">
      <c r="A388" s="5">
        <v>0.38500000000000001</v>
      </c>
      <c r="B388" s="5">
        <f t="shared" ref="B388:B451" si="30">A388*$K$1</f>
        <v>9.24</v>
      </c>
      <c r="C388" s="5">
        <f t="shared" ref="C388:C451" si="31">AVERAGE(B388:B389)</f>
        <v>9.2519999999999989</v>
      </c>
      <c r="D388" s="5">
        <f t="shared" ref="D388:D451" si="32">$G$1-$I$1*(C388-$K$1/2)^2</f>
        <v>2.3093819519999998</v>
      </c>
      <c r="E388" s="5">
        <f t="shared" ref="E388:E451" si="33">-2*$I$1*(C388-$K$1/2)</f>
        <v>6.5952000000000024E-2</v>
      </c>
      <c r="F388" s="5">
        <f t="shared" ref="F388:F451" si="34">D388*SQRT(1+E388^2)*$B$4</f>
        <v>5.554557654488846E-2</v>
      </c>
    </row>
    <row r="389" spans="1:6" x14ac:dyDescent="0.25">
      <c r="A389" s="5">
        <v>0.38600000000000001</v>
      </c>
      <c r="B389" s="5">
        <f t="shared" si="30"/>
        <v>9.2639999999999993</v>
      </c>
      <c r="C389" s="5">
        <f t="shared" si="31"/>
        <v>9.2759999999999998</v>
      </c>
      <c r="D389" s="5">
        <f t="shared" si="32"/>
        <v>2.3109578879999999</v>
      </c>
      <c r="E389" s="5">
        <f t="shared" si="33"/>
        <v>6.5376000000000004E-2</v>
      </c>
      <c r="F389" s="5">
        <f t="shared" si="34"/>
        <v>5.5581387938271311E-2</v>
      </c>
    </row>
    <row r="390" spans="1:6" x14ac:dyDescent="0.25">
      <c r="A390" s="5">
        <v>0.38700000000000001</v>
      </c>
      <c r="B390" s="5">
        <f t="shared" si="30"/>
        <v>9.2880000000000003</v>
      </c>
      <c r="C390" s="5">
        <f t="shared" si="31"/>
        <v>9.3000000000000007</v>
      </c>
      <c r="D390" s="5">
        <f t="shared" si="32"/>
        <v>2.3125200000000001</v>
      </c>
      <c r="E390" s="5">
        <f t="shared" si="33"/>
        <v>6.4799999999999983E-2</v>
      </c>
      <c r="F390" s="5">
        <f t="shared" si="34"/>
        <v>5.5616882301296071E-2</v>
      </c>
    </row>
    <row r="391" spans="1:6" x14ac:dyDescent="0.25">
      <c r="A391" s="5">
        <v>0.38800000000000001</v>
      </c>
      <c r="B391" s="5">
        <f t="shared" si="30"/>
        <v>9.3120000000000012</v>
      </c>
      <c r="C391" s="5">
        <f t="shared" si="31"/>
        <v>9.3240000000000016</v>
      </c>
      <c r="D391" s="5">
        <f t="shared" si="32"/>
        <v>2.3140682880000001</v>
      </c>
      <c r="E391" s="5">
        <f t="shared" si="33"/>
        <v>6.4223999999999962E-2</v>
      </c>
      <c r="F391" s="5">
        <f t="shared" si="34"/>
        <v>5.5652059710327613E-2</v>
      </c>
    </row>
    <row r="392" spans="1:6" x14ac:dyDescent="0.25">
      <c r="A392" s="5">
        <v>0.38900000000000001</v>
      </c>
      <c r="B392" s="5">
        <f t="shared" si="30"/>
        <v>9.3360000000000003</v>
      </c>
      <c r="C392" s="5">
        <f t="shared" si="31"/>
        <v>9.347999999999999</v>
      </c>
      <c r="D392" s="5">
        <f t="shared" si="32"/>
        <v>2.3156027519999998</v>
      </c>
      <c r="E392" s="5">
        <f t="shared" si="33"/>
        <v>6.3648000000000024E-2</v>
      </c>
      <c r="F392" s="5">
        <f t="shared" si="34"/>
        <v>5.5686920241062324E-2</v>
      </c>
    </row>
    <row r="393" spans="1:6" x14ac:dyDescent="0.25">
      <c r="A393" s="5">
        <v>0.39</v>
      </c>
      <c r="B393" s="5">
        <f t="shared" si="30"/>
        <v>9.36</v>
      </c>
      <c r="C393" s="5">
        <f t="shared" si="31"/>
        <v>9.3719999999999999</v>
      </c>
      <c r="D393" s="5">
        <f t="shared" si="32"/>
        <v>2.3171233920000001</v>
      </c>
      <c r="E393" s="5">
        <f t="shared" si="33"/>
        <v>6.3072000000000003E-2</v>
      </c>
      <c r="F393" s="5">
        <f t="shared" si="34"/>
        <v>5.5721463968527792E-2</v>
      </c>
    </row>
    <row r="394" spans="1:6" x14ac:dyDescent="0.25">
      <c r="A394" s="5">
        <v>0.39100000000000001</v>
      </c>
      <c r="B394" s="5">
        <f t="shared" si="30"/>
        <v>9.3840000000000003</v>
      </c>
      <c r="C394" s="5">
        <f t="shared" si="31"/>
        <v>9.3960000000000008</v>
      </c>
      <c r="D394" s="5">
        <f t="shared" si="32"/>
        <v>2.3186302080000001</v>
      </c>
      <c r="E394" s="5">
        <f t="shared" si="33"/>
        <v>6.2495999999999982E-2</v>
      </c>
      <c r="F394" s="5">
        <f t="shared" si="34"/>
        <v>5.5755690967082626E-2</v>
      </c>
    </row>
    <row r="395" spans="1:6" x14ac:dyDescent="0.25">
      <c r="A395" s="5">
        <v>0.39200000000000002</v>
      </c>
      <c r="B395" s="5">
        <f t="shared" si="30"/>
        <v>9.4080000000000013</v>
      </c>
      <c r="C395" s="5">
        <f t="shared" si="31"/>
        <v>9.4200000000000017</v>
      </c>
      <c r="D395" s="5">
        <f t="shared" si="32"/>
        <v>2.3201231999999998</v>
      </c>
      <c r="E395" s="5">
        <f t="shared" si="33"/>
        <v>6.1919999999999961E-2</v>
      </c>
      <c r="F395" s="5">
        <f t="shared" si="34"/>
        <v>5.5789601310416291E-2</v>
      </c>
    </row>
    <row r="396" spans="1:6" x14ac:dyDescent="0.25">
      <c r="A396" s="5">
        <v>0.39300000000000002</v>
      </c>
      <c r="B396" s="5">
        <f t="shared" si="30"/>
        <v>9.4320000000000004</v>
      </c>
      <c r="C396" s="5">
        <f t="shared" si="31"/>
        <v>9.4439999999999991</v>
      </c>
      <c r="D396" s="5">
        <f t="shared" si="32"/>
        <v>2.3216023679999997</v>
      </c>
      <c r="E396" s="5">
        <f t="shared" si="33"/>
        <v>6.1344000000000024E-2</v>
      </c>
      <c r="F396" s="5">
        <f t="shared" si="34"/>
        <v>5.5823195071548919E-2</v>
      </c>
    </row>
    <row r="397" spans="1:6" x14ac:dyDescent="0.25">
      <c r="A397" s="5">
        <v>0.39400000000000002</v>
      </c>
      <c r="B397" s="5">
        <f t="shared" si="30"/>
        <v>9.4559999999999995</v>
      </c>
      <c r="C397" s="5">
        <f t="shared" si="31"/>
        <v>9.468</v>
      </c>
      <c r="D397" s="5">
        <f t="shared" si="32"/>
        <v>2.3230677119999998</v>
      </c>
      <c r="E397" s="5">
        <f t="shared" si="33"/>
        <v>6.0768000000000003E-2</v>
      </c>
      <c r="F397" s="5">
        <f t="shared" si="34"/>
        <v>5.585647232283112E-2</v>
      </c>
    </row>
    <row r="398" spans="1:6" x14ac:dyDescent="0.25">
      <c r="A398" s="5">
        <v>0.39500000000000002</v>
      </c>
      <c r="B398" s="5">
        <f t="shared" si="30"/>
        <v>9.48</v>
      </c>
      <c r="C398" s="5">
        <f t="shared" si="31"/>
        <v>9.4920000000000009</v>
      </c>
      <c r="D398" s="5">
        <f t="shared" si="32"/>
        <v>2.3245192320000001</v>
      </c>
      <c r="E398" s="5">
        <f t="shared" si="33"/>
        <v>6.0191999999999982E-2</v>
      </c>
      <c r="F398" s="5">
        <f t="shared" si="34"/>
        <v>5.58894331359438E-2</v>
      </c>
    </row>
    <row r="399" spans="1:6" x14ac:dyDescent="0.25">
      <c r="A399" s="5">
        <v>0.39600000000000002</v>
      </c>
      <c r="B399" s="5">
        <f t="shared" si="30"/>
        <v>9.5040000000000013</v>
      </c>
      <c r="C399" s="5">
        <f t="shared" si="31"/>
        <v>9.5160000000000018</v>
      </c>
      <c r="D399" s="5">
        <f t="shared" si="32"/>
        <v>2.3259569280000001</v>
      </c>
      <c r="E399" s="5">
        <f t="shared" si="33"/>
        <v>5.9615999999999961E-2</v>
      </c>
      <c r="F399" s="5">
        <f t="shared" si="34"/>
        <v>5.5922077581897989E-2</v>
      </c>
    </row>
    <row r="400" spans="1:6" x14ac:dyDescent="0.25">
      <c r="A400" s="5">
        <v>0.39700000000000002</v>
      </c>
      <c r="B400" s="5">
        <f t="shared" si="30"/>
        <v>9.5280000000000005</v>
      </c>
      <c r="C400" s="5">
        <f t="shared" si="31"/>
        <v>9.5399999999999991</v>
      </c>
      <c r="D400" s="5">
        <f t="shared" si="32"/>
        <v>2.3273807999999998</v>
      </c>
      <c r="E400" s="5">
        <f t="shared" si="33"/>
        <v>5.9040000000000023E-2</v>
      </c>
      <c r="F400" s="5">
        <f t="shared" si="34"/>
        <v>5.5954405731034641E-2</v>
      </c>
    </row>
    <row r="401" spans="1:6" x14ac:dyDescent="0.25">
      <c r="A401" s="5">
        <v>0.39800000000000002</v>
      </c>
      <c r="B401" s="5">
        <f t="shared" si="30"/>
        <v>9.5519999999999996</v>
      </c>
      <c r="C401" s="5">
        <f t="shared" si="31"/>
        <v>9.5640000000000001</v>
      </c>
      <c r="D401" s="5">
        <f t="shared" si="32"/>
        <v>2.3287908479999997</v>
      </c>
      <c r="E401" s="5">
        <f t="shared" si="33"/>
        <v>5.8464000000000002E-2</v>
      </c>
      <c r="F401" s="5">
        <f t="shared" si="34"/>
        <v>5.5986417653024471E-2</v>
      </c>
    </row>
    <row r="402" spans="1:6" x14ac:dyDescent="0.25">
      <c r="A402" s="5">
        <v>0.39900000000000002</v>
      </c>
      <c r="B402" s="5">
        <f t="shared" si="30"/>
        <v>9.5760000000000005</v>
      </c>
      <c r="C402" s="5">
        <f t="shared" si="31"/>
        <v>9.588000000000001</v>
      </c>
      <c r="D402" s="5">
        <f t="shared" si="32"/>
        <v>2.3301870720000002</v>
      </c>
      <c r="E402" s="5">
        <f t="shared" si="33"/>
        <v>5.7887999999999981E-2</v>
      </c>
      <c r="F402" s="5">
        <f t="shared" si="34"/>
        <v>5.6018113416867819E-2</v>
      </c>
    </row>
    <row r="403" spans="1:6" x14ac:dyDescent="0.25">
      <c r="A403" s="5">
        <v>0.4</v>
      </c>
      <c r="B403" s="5">
        <f t="shared" si="30"/>
        <v>9.6000000000000014</v>
      </c>
      <c r="C403" s="5">
        <f t="shared" si="31"/>
        <v>9.6120000000000019</v>
      </c>
      <c r="D403" s="5">
        <f t="shared" si="32"/>
        <v>2.331569472</v>
      </c>
      <c r="E403" s="5">
        <f t="shared" si="33"/>
        <v>5.7311999999999953E-2</v>
      </c>
      <c r="F403" s="5">
        <f t="shared" si="34"/>
        <v>5.6049493090894346E-2</v>
      </c>
    </row>
    <row r="404" spans="1:6" x14ac:dyDescent="0.25">
      <c r="A404" s="5">
        <v>0.40100000000000002</v>
      </c>
      <c r="B404" s="5">
        <f t="shared" si="30"/>
        <v>9.6240000000000006</v>
      </c>
      <c r="C404" s="5">
        <f t="shared" si="31"/>
        <v>9.6359999999999992</v>
      </c>
      <c r="D404" s="5">
        <f t="shared" si="32"/>
        <v>2.3329380479999999</v>
      </c>
      <c r="E404" s="5">
        <f t="shared" si="33"/>
        <v>5.6736000000000023E-2</v>
      </c>
      <c r="F404" s="5">
        <f t="shared" si="34"/>
        <v>5.6080556742763021E-2</v>
      </c>
    </row>
    <row r="405" spans="1:6" x14ac:dyDescent="0.25">
      <c r="A405" s="5">
        <v>0.40200000000000002</v>
      </c>
      <c r="B405" s="5">
        <f t="shared" si="30"/>
        <v>9.6479999999999997</v>
      </c>
      <c r="C405" s="5">
        <f t="shared" si="31"/>
        <v>9.66</v>
      </c>
      <c r="D405" s="5">
        <f t="shared" si="32"/>
        <v>2.3342928000000001</v>
      </c>
      <c r="E405" s="5">
        <f t="shared" si="33"/>
        <v>5.6159999999999995E-2</v>
      </c>
      <c r="F405" s="5">
        <f t="shared" si="34"/>
        <v>5.6111304439461857E-2</v>
      </c>
    </row>
    <row r="406" spans="1:6" x14ac:dyDescent="0.25">
      <c r="A406" s="5">
        <v>0.40300000000000002</v>
      </c>
      <c r="B406" s="5">
        <f t="shared" si="30"/>
        <v>9.6720000000000006</v>
      </c>
      <c r="C406" s="5">
        <f t="shared" si="31"/>
        <v>9.6840000000000011</v>
      </c>
      <c r="D406" s="5">
        <f t="shared" si="32"/>
        <v>2.3356337279999999</v>
      </c>
      <c r="E406" s="5">
        <f t="shared" si="33"/>
        <v>5.5583999999999974E-2</v>
      </c>
      <c r="F406" s="5">
        <f t="shared" si="34"/>
        <v>5.6141736247307755E-2</v>
      </c>
    </row>
    <row r="407" spans="1:6" x14ac:dyDescent="0.25">
      <c r="A407" s="5">
        <v>0.40400000000000003</v>
      </c>
      <c r="B407" s="5">
        <f t="shared" si="30"/>
        <v>9.6960000000000015</v>
      </c>
      <c r="C407" s="5">
        <f t="shared" si="31"/>
        <v>9.708000000000002</v>
      </c>
      <c r="D407" s="5">
        <f t="shared" si="32"/>
        <v>2.3369608319999999</v>
      </c>
      <c r="E407" s="5">
        <f t="shared" si="33"/>
        <v>5.5007999999999953E-2</v>
      </c>
      <c r="F407" s="5">
        <f t="shared" si="34"/>
        <v>5.6171852231946338E-2</v>
      </c>
    </row>
    <row r="408" spans="1:6" x14ac:dyDescent="0.25">
      <c r="A408" s="5">
        <v>0.40500000000000003</v>
      </c>
      <c r="B408" s="5">
        <f t="shared" si="30"/>
        <v>9.7200000000000006</v>
      </c>
      <c r="C408" s="5">
        <f t="shared" si="31"/>
        <v>9.7319999999999993</v>
      </c>
      <c r="D408" s="5">
        <f t="shared" si="32"/>
        <v>2.3382741119999997</v>
      </c>
      <c r="E408" s="5">
        <f t="shared" si="33"/>
        <v>5.4432000000000015E-2</v>
      </c>
      <c r="F408" s="5">
        <f t="shared" si="34"/>
        <v>5.6201652458351833E-2</v>
      </c>
    </row>
    <row r="409" spans="1:6" x14ac:dyDescent="0.25">
      <c r="A409" s="5">
        <v>0.40600000000000003</v>
      </c>
      <c r="B409" s="5">
        <f t="shared" si="30"/>
        <v>9.7439999999999998</v>
      </c>
      <c r="C409" s="5">
        <f t="shared" si="31"/>
        <v>9.7560000000000002</v>
      </c>
      <c r="D409" s="5">
        <f t="shared" si="32"/>
        <v>2.339573568</v>
      </c>
      <c r="E409" s="5">
        <f t="shared" si="33"/>
        <v>5.3855999999999994E-2</v>
      </c>
      <c r="F409" s="5">
        <f t="shared" si="34"/>
        <v>5.623113699082681E-2</v>
      </c>
    </row>
    <row r="410" spans="1:6" x14ac:dyDescent="0.25">
      <c r="A410" s="5">
        <v>0.40699999999999997</v>
      </c>
      <c r="B410" s="5">
        <f t="shared" si="30"/>
        <v>9.7679999999999989</v>
      </c>
      <c r="C410" s="5">
        <f t="shared" si="31"/>
        <v>9.7799999999999994</v>
      </c>
      <c r="D410" s="5">
        <f t="shared" si="32"/>
        <v>2.3408591999999997</v>
      </c>
      <c r="E410" s="5">
        <f t="shared" si="33"/>
        <v>5.3280000000000015E-2</v>
      </c>
      <c r="F410" s="5">
        <f t="shared" si="34"/>
        <v>5.6260305893002099E-2</v>
      </c>
    </row>
    <row r="411" spans="1:6" x14ac:dyDescent="0.25">
      <c r="A411" s="5">
        <v>0.40799999999999997</v>
      </c>
      <c r="B411" s="5">
        <f t="shared" si="30"/>
        <v>9.7919999999999998</v>
      </c>
      <c r="C411" s="5">
        <f t="shared" si="31"/>
        <v>9.8039999999999985</v>
      </c>
      <c r="D411" s="5">
        <f t="shared" si="32"/>
        <v>2.342131008</v>
      </c>
      <c r="E411" s="5">
        <f t="shared" si="33"/>
        <v>5.2704000000000036E-2</v>
      </c>
      <c r="F411" s="5">
        <f t="shared" si="34"/>
        <v>5.6289159227836609E-2</v>
      </c>
    </row>
    <row r="412" spans="1:6" x14ac:dyDescent="0.25">
      <c r="A412" s="5">
        <v>0.40899999999999997</v>
      </c>
      <c r="B412" s="5">
        <f t="shared" si="30"/>
        <v>9.8159999999999989</v>
      </c>
      <c r="C412" s="5">
        <f t="shared" si="31"/>
        <v>9.8279999999999994</v>
      </c>
      <c r="D412" s="5">
        <f t="shared" si="32"/>
        <v>2.3433889919999999</v>
      </c>
      <c r="E412" s="5">
        <f t="shared" si="33"/>
        <v>5.2128000000000015E-2</v>
      </c>
      <c r="F412" s="5">
        <f t="shared" si="34"/>
        <v>5.631769705761714E-2</v>
      </c>
    </row>
    <row r="413" spans="1:6" x14ac:dyDescent="0.25">
      <c r="A413" s="5">
        <v>0.41</v>
      </c>
      <c r="B413" s="5">
        <f t="shared" si="30"/>
        <v>9.84</v>
      </c>
      <c r="C413" s="5">
        <f t="shared" si="31"/>
        <v>9.8520000000000003</v>
      </c>
      <c r="D413" s="5">
        <f t="shared" si="32"/>
        <v>2.3446331520000001</v>
      </c>
      <c r="E413" s="5">
        <f t="shared" si="33"/>
        <v>5.1551999999999994E-2</v>
      </c>
      <c r="F413" s="5">
        <f t="shared" si="34"/>
        <v>5.634591944395826E-2</v>
      </c>
    </row>
    <row r="414" spans="1:6" x14ac:dyDescent="0.25">
      <c r="A414" s="5">
        <v>0.41099999999999998</v>
      </c>
      <c r="B414" s="5">
        <f t="shared" si="30"/>
        <v>9.863999999999999</v>
      </c>
      <c r="C414" s="5">
        <f t="shared" si="31"/>
        <v>9.8759999999999994</v>
      </c>
      <c r="D414" s="5">
        <f t="shared" si="32"/>
        <v>2.345863488</v>
      </c>
      <c r="E414" s="5">
        <f t="shared" si="33"/>
        <v>5.0976000000000014E-2</v>
      </c>
      <c r="F414" s="5">
        <f t="shared" si="34"/>
        <v>5.6373826447802144E-2</v>
      </c>
    </row>
    <row r="415" spans="1:6" x14ac:dyDescent="0.25">
      <c r="A415" s="5">
        <v>0.41199999999999998</v>
      </c>
      <c r="B415" s="5">
        <f t="shared" si="30"/>
        <v>9.8879999999999999</v>
      </c>
      <c r="C415" s="5">
        <f t="shared" si="31"/>
        <v>9.8999999999999986</v>
      </c>
      <c r="D415" s="5">
        <f t="shared" si="32"/>
        <v>2.3470800000000001</v>
      </c>
      <c r="E415" s="5">
        <f t="shared" si="33"/>
        <v>5.0400000000000035E-2</v>
      </c>
      <c r="F415" s="5">
        <f t="shared" si="34"/>
        <v>5.6401418129418401E-2</v>
      </c>
    </row>
    <row r="416" spans="1:6" x14ac:dyDescent="0.25">
      <c r="A416" s="5">
        <v>0.41299999999999998</v>
      </c>
      <c r="B416" s="5">
        <f t="shared" si="30"/>
        <v>9.911999999999999</v>
      </c>
      <c r="C416" s="5">
        <f t="shared" si="31"/>
        <v>9.9239999999999995</v>
      </c>
      <c r="D416" s="5">
        <f t="shared" si="32"/>
        <v>2.3482826879999998</v>
      </c>
      <c r="E416" s="5">
        <f t="shared" si="33"/>
        <v>4.9824000000000014E-2</v>
      </c>
      <c r="F416" s="5">
        <f t="shared" si="34"/>
        <v>5.6428694548403935E-2</v>
      </c>
    </row>
    <row r="417" spans="1:6" x14ac:dyDescent="0.25">
      <c r="A417" s="5">
        <v>0.41399999999999998</v>
      </c>
      <c r="B417" s="5">
        <f t="shared" si="30"/>
        <v>9.9359999999999999</v>
      </c>
      <c r="C417" s="5">
        <f t="shared" si="31"/>
        <v>9.9480000000000004</v>
      </c>
      <c r="D417" s="5">
        <f t="shared" si="32"/>
        <v>2.3494715519999998</v>
      </c>
      <c r="E417" s="5">
        <f t="shared" si="33"/>
        <v>4.9247999999999993E-2</v>
      </c>
      <c r="F417" s="5">
        <f t="shared" si="34"/>
        <v>5.6455655763682784E-2</v>
      </c>
    </row>
    <row r="418" spans="1:6" x14ac:dyDescent="0.25">
      <c r="A418" s="5">
        <v>0.41499999999999998</v>
      </c>
      <c r="B418" s="5">
        <f t="shared" si="30"/>
        <v>9.9599999999999991</v>
      </c>
      <c r="C418" s="5">
        <f t="shared" si="31"/>
        <v>9.9719999999999995</v>
      </c>
      <c r="D418" s="5">
        <f t="shared" si="32"/>
        <v>2.3506465919999999</v>
      </c>
      <c r="E418" s="5">
        <f t="shared" si="33"/>
        <v>4.8672000000000014E-2</v>
      </c>
      <c r="F418" s="5">
        <f t="shared" si="34"/>
        <v>5.6482301833506013E-2</v>
      </c>
    </row>
    <row r="419" spans="1:6" x14ac:dyDescent="0.25">
      <c r="A419" s="5">
        <v>0.41599999999999998</v>
      </c>
      <c r="B419" s="5">
        <f t="shared" si="30"/>
        <v>9.984</v>
      </c>
      <c r="C419" s="5">
        <f t="shared" si="31"/>
        <v>9.9959999999999987</v>
      </c>
      <c r="D419" s="5">
        <f t="shared" si="32"/>
        <v>2.3518078079999998</v>
      </c>
      <c r="E419" s="5">
        <f t="shared" si="33"/>
        <v>4.8096000000000035E-2</v>
      </c>
      <c r="F419" s="5">
        <f t="shared" si="34"/>
        <v>5.6508632815451494E-2</v>
      </c>
    </row>
    <row r="420" spans="1:6" x14ac:dyDescent="0.25">
      <c r="A420" s="5">
        <v>0.41699999999999998</v>
      </c>
      <c r="B420" s="5">
        <f t="shared" si="30"/>
        <v>10.007999999999999</v>
      </c>
      <c r="C420" s="5">
        <f t="shared" si="31"/>
        <v>10.02</v>
      </c>
      <c r="D420" s="5">
        <f t="shared" si="32"/>
        <v>2.3529551999999998</v>
      </c>
      <c r="E420" s="5">
        <f t="shared" si="33"/>
        <v>4.7520000000000014E-2</v>
      </c>
      <c r="F420" s="5">
        <f t="shared" si="34"/>
        <v>5.6534648766423792E-2</v>
      </c>
    </row>
    <row r="421" spans="1:6" x14ac:dyDescent="0.25">
      <c r="A421" s="5">
        <v>0.41799999999999998</v>
      </c>
      <c r="B421" s="5">
        <f t="shared" si="30"/>
        <v>10.032</v>
      </c>
      <c r="C421" s="5">
        <f t="shared" si="31"/>
        <v>10.044</v>
      </c>
      <c r="D421" s="5">
        <f t="shared" si="32"/>
        <v>2.354088768</v>
      </c>
      <c r="E421" s="5">
        <f t="shared" si="33"/>
        <v>4.6943999999999993E-2</v>
      </c>
      <c r="F421" s="5">
        <f t="shared" si="34"/>
        <v>5.6560349742654031E-2</v>
      </c>
    </row>
    <row r="422" spans="1:6" x14ac:dyDescent="0.25">
      <c r="A422" s="5">
        <v>0.41899999999999998</v>
      </c>
      <c r="B422" s="5">
        <f t="shared" si="30"/>
        <v>10.055999999999999</v>
      </c>
      <c r="C422" s="5">
        <f t="shared" si="31"/>
        <v>10.068</v>
      </c>
      <c r="D422" s="5">
        <f t="shared" si="32"/>
        <v>2.3552085119999999</v>
      </c>
      <c r="E422" s="5">
        <f t="shared" si="33"/>
        <v>4.6368000000000013E-2</v>
      </c>
      <c r="F422" s="5">
        <f t="shared" si="34"/>
        <v>5.6585735799699791E-2</v>
      </c>
    </row>
    <row r="423" spans="1:6" x14ac:dyDescent="0.25">
      <c r="A423" s="5">
        <v>0.42</v>
      </c>
      <c r="B423" s="5">
        <f t="shared" si="30"/>
        <v>10.08</v>
      </c>
      <c r="C423" s="5">
        <f t="shared" si="31"/>
        <v>10.091999999999999</v>
      </c>
      <c r="D423" s="5">
        <f t="shared" si="32"/>
        <v>2.356314432</v>
      </c>
      <c r="E423" s="5">
        <f t="shared" si="33"/>
        <v>4.5792000000000034E-2</v>
      </c>
      <c r="F423" s="5">
        <f t="shared" si="34"/>
        <v>5.6610806992444862E-2</v>
      </c>
    </row>
    <row r="424" spans="1:6" x14ac:dyDescent="0.25">
      <c r="A424" s="5">
        <v>0.42099999999999999</v>
      </c>
      <c r="B424" s="5">
        <f t="shared" si="30"/>
        <v>10.103999999999999</v>
      </c>
      <c r="C424" s="5">
        <f t="shared" si="31"/>
        <v>10.116</v>
      </c>
      <c r="D424" s="5">
        <f t="shared" si="32"/>
        <v>2.3574065279999998</v>
      </c>
      <c r="E424" s="5">
        <f t="shared" si="33"/>
        <v>4.5216000000000006E-2</v>
      </c>
      <c r="F424" s="5">
        <f t="shared" si="34"/>
        <v>5.6635563375099202E-2</v>
      </c>
    </row>
    <row r="425" spans="1:6" x14ac:dyDescent="0.25">
      <c r="A425" s="5">
        <v>0.42199999999999999</v>
      </c>
      <c r="B425" s="5">
        <f t="shared" si="30"/>
        <v>10.128</v>
      </c>
      <c r="C425" s="5">
        <f t="shared" si="31"/>
        <v>10.14</v>
      </c>
      <c r="D425" s="5">
        <f t="shared" si="32"/>
        <v>2.3584847999999998</v>
      </c>
      <c r="E425" s="5">
        <f t="shared" si="33"/>
        <v>4.4639999999999985E-2</v>
      </c>
      <c r="F425" s="5">
        <f t="shared" si="34"/>
        <v>5.6660005001198721E-2</v>
      </c>
    </row>
    <row r="426" spans="1:6" x14ac:dyDescent="0.25">
      <c r="A426" s="5">
        <v>0.42299999999999999</v>
      </c>
      <c r="B426" s="5">
        <f t="shared" si="30"/>
        <v>10.151999999999999</v>
      </c>
      <c r="C426" s="5">
        <f t="shared" si="31"/>
        <v>10.164</v>
      </c>
      <c r="D426" s="5">
        <f t="shared" si="32"/>
        <v>2.359549248</v>
      </c>
      <c r="E426" s="5">
        <f t="shared" si="33"/>
        <v>4.4064000000000006E-2</v>
      </c>
      <c r="F426" s="5">
        <f t="shared" si="34"/>
        <v>5.6684131923605253E-2</v>
      </c>
    </row>
    <row r="427" spans="1:6" x14ac:dyDescent="0.25">
      <c r="A427" s="5">
        <v>0.42399999999999999</v>
      </c>
      <c r="B427" s="5">
        <f t="shared" si="30"/>
        <v>10.176</v>
      </c>
      <c r="C427" s="5">
        <f t="shared" si="31"/>
        <v>10.187999999999999</v>
      </c>
      <c r="D427" s="5">
        <f t="shared" si="32"/>
        <v>2.3605998719999999</v>
      </c>
      <c r="E427" s="5">
        <f t="shared" si="33"/>
        <v>4.3488000000000027E-2</v>
      </c>
      <c r="F427" s="5">
        <f t="shared" si="34"/>
        <v>5.6707944194506289E-2</v>
      </c>
    </row>
    <row r="428" spans="1:6" x14ac:dyDescent="0.25">
      <c r="A428" s="5">
        <v>0.42499999999999999</v>
      </c>
      <c r="B428" s="5">
        <f t="shared" si="30"/>
        <v>10.199999999999999</v>
      </c>
      <c r="C428" s="5">
        <f t="shared" si="31"/>
        <v>10.212</v>
      </c>
      <c r="D428" s="5">
        <f t="shared" si="32"/>
        <v>2.3616366719999999</v>
      </c>
      <c r="E428" s="5">
        <f t="shared" si="33"/>
        <v>4.2912000000000006E-2</v>
      </c>
      <c r="F428" s="5">
        <f t="shared" si="34"/>
        <v>5.6731441865414935E-2</v>
      </c>
    </row>
    <row r="429" spans="1:6" x14ac:dyDescent="0.25">
      <c r="A429" s="5">
        <v>0.42599999999999999</v>
      </c>
      <c r="B429" s="5">
        <f t="shared" si="30"/>
        <v>10.224</v>
      </c>
      <c r="C429" s="5">
        <f t="shared" si="31"/>
        <v>10.236000000000001</v>
      </c>
      <c r="D429" s="5">
        <f t="shared" si="32"/>
        <v>2.3626596479999997</v>
      </c>
      <c r="E429" s="5">
        <f t="shared" si="33"/>
        <v>4.2335999999999985E-2</v>
      </c>
      <c r="F429" s="5">
        <f t="shared" si="34"/>
        <v>5.6754624987169773E-2</v>
      </c>
    </row>
    <row r="430" spans="1:6" x14ac:dyDescent="0.25">
      <c r="A430" s="5">
        <v>0.42699999999999999</v>
      </c>
      <c r="B430" s="5">
        <f t="shared" si="30"/>
        <v>10.247999999999999</v>
      </c>
      <c r="C430" s="5">
        <f t="shared" si="31"/>
        <v>10.26</v>
      </c>
      <c r="D430" s="5">
        <f t="shared" si="32"/>
        <v>2.3636687999999997</v>
      </c>
      <c r="E430" s="5">
        <f t="shared" si="33"/>
        <v>4.1760000000000005E-2</v>
      </c>
      <c r="F430" s="5">
        <f t="shared" si="34"/>
        <v>5.6777493609934684E-2</v>
      </c>
    </row>
    <row r="431" spans="1:6" x14ac:dyDescent="0.25">
      <c r="A431" s="5">
        <v>0.42799999999999999</v>
      </c>
      <c r="B431" s="5">
        <f t="shared" si="30"/>
        <v>10.272</v>
      </c>
      <c r="C431" s="5">
        <f t="shared" si="31"/>
        <v>10.283999999999999</v>
      </c>
      <c r="D431" s="5">
        <f t="shared" si="32"/>
        <v>2.3646641279999998</v>
      </c>
      <c r="E431" s="5">
        <f t="shared" si="33"/>
        <v>4.1184000000000026E-2</v>
      </c>
      <c r="F431" s="5">
        <f t="shared" si="34"/>
        <v>5.6800047783198762E-2</v>
      </c>
    </row>
    <row r="432" spans="1:6" x14ac:dyDescent="0.25">
      <c r="A432" s="5">
        <v>0.42899999999999999</v>
      </c>
      <c r="B432" s="5">
        <f t="shared" si="30"/>
        <v>10.295999999999999</v>
      </c>
      <c r="C432" s="5">
        <f t="shared" si="31"/>
        <v>10.308</v>
      </c>
      <c r="D432" s="5">
        <f t="shared" si="32"/>
        <v>2.3656456320000001</v>
      </c>
      <c r="E432" s="5">
        <f t="shared" si="33"/>
        <v>4.0608000000000005E-2</v>
      </c>
      <c r="F432" s="5">
        <f t="shared" si="34"/>
        <v>5.6822287555776209E-2</v>
      </c>
    </row>
    <row r="433" spans="1:6" x14ac:dyDescent="0.25">
      <c r="A433" s="5">
        <v>0.43</v>
      </c>
      <c r="B433" s="5">
        <f t="shared" si="30"/>
        <v>10.32</v>
      </c>
      <c r="C433" s="5">
        <f t="shared" si="31"/>
        <v>10.332000000000001</v>
      </c>
      <c r="D433" s="5">
        <f t="shared" si="32"/>
        <v>2.3666133120000001</v>
      </c>
      <c r="E433" s="5">
        <f t="shared" si="33"/>
        <v>4.0031999999999984E-2</v>
      </c>
      <c r="F433" s="5">
        <f t="shared" si="34"/>
        <v>5.6844212975806122E-2</v>
      </c>
    </row>
    <row r="434" spans="1:6" x14ac:dyDescent="0.25">
      <c r="A434" s="5">
        <v>0.43099999999999999</v>
      </c>
      <c r="B434" s="5">
        <f t="shared" si="30"/>
        <v>10.343999999999999</v>
      </c>
      <c r="C434" s="5">
        <f t="shared" si="31"/>
        <v>10.356</v>
      </c>
      <c r="D434" s="5">
        <f t="shared" si="32"/>
        <v>2.3675671679999999</v>
      </c>
      <c r="E434" s="5">
        <f t="shared" si="33"/>
        <v>3.9456000000000005E-2</v>
      </c>
      <c r="F434" s="5">
        <f t="shared" si="34"/>
        <v>5.6865824090752463E-2</v>
      </c>
    </row>
    <row r="435" spans="1:6" x14ac:dyDescent="0.25">
      <c r="A435" s="5">
        <v>0.432</v>
      </c>
      <c r="B435" s="5">
        <f t="shared" si="30"/>
        <v>10.368</v>
      </c>
      <c r="C435" s="5">
        <f t="shared" si="31"/>
        <v>10.379999999999999</v>
      </c>
      <c r="D435" s="5">
        <f t="shared" si="32"/>
        <v>2.3685071999999998</v>
      </c>
      <c r="E435" s="5">
        <f t="shared" si="33"/>
        <v>3.8880000000000026E-2</v>
      </c>
      <c r="F435" s="5">
        <f t="shared" si="34"/>
        <v>5.6887120947403912E-2</v>
      </c>
    </row>
    <row r="436" spans="1:6" x14ac:dyDescent="0.25">
      <c r="A436" s="5">
        <v>0.433</v>
      </c>
      <c r="B436" s="5">
        <f t="shared" si="30"/>
        <v>10.391999999999999</v>
      </c>
      <c r="C436" s="5">
        <f t="shared" si="31"/>
        <v>10.404</v>
      </c>
      <c r="D436" s="5">
        <f t="shared" si="32"/>
        <v>2.3694334079999999</v>
      </c>
      <c r="E436" s="5">
        <f t="shared" si="33"/>
        <v>3.8304000000000005E-2</v>
      </c>
      <c r="F436" s="5">
        <f t="shared" si="34"/>
        <v>5.6908103591873697E-2</v>
      </c>
    </row>
    <row r="437" spans="1:6" x14ac:dyDescent="0.25">
      <c r="A437" s="5">
        <v>0.434</v>
      </c>
      <c r="B437" s="5">
        <f t="shared" si="30"/>
        <v>10.416</v>
      </c>
      <c r="C437" s="5">
        <f t="shared" si="31"/>
        <v>10.428000000000001</v>
      </c>
      <c r="D437" s="5">
        <f t="shared" si="32"/>
        <v>2.3703457919999997</v>
      </c>
      <c r="E437" s="5">
        <f t="shared" si="33"/>
        <v>3.7727999999999984E-2</v>
      </c>
      <c r="F437" s="5">
        <f t="shared" si="34"/>
        <v>5.6928772069599579E-2</v>
      </c>
    </row>
    <row r="438" spans="1:6" x14ac:dyDescent="0.25">
      <c r="A438" s="5">
        <v>0.435</v>
      </c>
      <c r="B438" s="5">
        <f t="shared" si="30"/>
        <v>10.44</v>
      </c>
      <c r="C438" s="5">
        <f t="shared" si="31"/>
        <v>10.452</v>
      </c>
      <c r="D438" s="5">
        <f t="shared" si="32"/>
        <v>2.3712443519999997</v>
      </c>
      <c r="E438" s="5">
        <f t="shared" si="33"/>
        <v>3.7152000000000004E-2</v>
      </c>
      <c r="F438" s="5">
        <f t="shared" si="34"/>
        <v>5.6949126425343624E-2</v>
      </c>
    </row>
    <row r="439" spans="1:6" x14ac:dyDescent="0.25">
      <c r="A439" s="5">
        <v>0.436</v>
      </c>
      <c r="B439" s="5">
        <f t="shared" si="30"/>
        <v>10.464</v>
      </c>
      <c r="C439" s="5">
        <f t="shared" si="31"/>
        <v>10.475999999999999</v>
      </c>
      <c r="D439" s="5">
        <f t="shared" si="32"/>
        <v>2.3721290879999999</v>
      </c>
      <c r="E439" s="5">
        <f t="shared" si="33"/>
        <v>3.6576000000000025E-2</v>
      </c>
      <c r="F439" s="5">
        <f t="shared" si="34"/>
        <v>5.6969166703192173E-2</v>
      </c>
    </row>
    <row r="440" spans="1:6" x14ac:dyDescent="0.25">
      <c r="A440" s="5">
        <v>0.437</v>
      </c>
      <c r="B440" s="5">
        <f t="shared" si="30"/>
        <v>10.488</v>
      </c>
      <c r="C440" s="5">
        <f t="shared" si="31"/>
        <v>10.5</v>
      </c>
      <c r="D440" s="5">
        <f t="shared" si="32"/>
        <v>2.3729999999999998</v>
      </c>
      <c r="E440" s="5">
        <f t="shared" si="33"/>
        <v>3.6000000000000004E-2</v>
      </c>
      <c r="F440" s="5">
        <f t="shared" si="34"/>
        <v>5.698889294655568E-2</v>
      </c>
    </row>
    <row r="441" spans="1:6" x14ac:dyDescent="0.25">
      <c r="A441" s="5">
        <v>0.438</v>
      </c>
      <c r="B441" s="5">
        <f t="shared" si="30"/>
        <v>10.512</v>
      </c>
      <c r="C441" s="5">
        <f t="shared" si="31"/>
        <v>10.524000000000001</v>
      </c>
      <c r="D441" s="5">
        <f t="shared" si="32"/>
        <v>2.3738570879999998</v>
      </c>
      <c r="E441" s="5">
        <f t="shared" si="33"/>
        <v>3.5423999999999976E-2</v>
      </c>
      <c r="F441" s="5">
        <f t="shared" si="34"/>
        <v>5.7008305198168623E-2</v>
      </c>
    </row>
    <row r="442" spans="1:6" x14ac:dyDescent="0.25">
      <c r="A442" s="5">
        <v>0.439</v>
      </c>
      <c r="B442" s="5">
        <f t="shared" si="30"/>
        <v>10.536</v>
      </c>
      <c r="C442" s="5">
        <f t="shared" si="31"/>
        <v>10.548</v>
      </c>
      <c r="D442" s="5">
        <f t="shared" si="32"/>
        <v>2.3747003520000001</v>
      </c>
      <c r="E442" s="5">
        <f t="shared" si="33"/>
        <v>3.4847999999999997E-2</v>
      </c>
      <c r="F442" s="5">
        <f t="shared" si="34"/>
        <v>5.7027403500089398E-2</v>
      </c>
    </row>
    <row r="443" spans="1:6" x14ac:dyDescent="0.25">
      <c r="A443" s="5">
        <v>0.44</v>
      </c>
      <c r="B443" s="5">
        <f t="shared" si="30"/>
        <v>10.56</v>
      </c>
      <c r="C443" s="5">
        <f t="shared" si="31"/>
        <v>10.571999999999999</v>
      </c>
      <c r="D443" s="5">
        <f t="shared" si="32"/>
        <v>2.375529792</v>
      </c>
      <c r="E443" s="5">
        <f t="shared" si="33"/>
        <v>3.4272000000000018E-2</v>
      </c>
      <c r="F443" s="5">
        <f t="shared" si="34"/>
        <v>5.7046187893700209E-2</v>
      </c>
    </row>
    <row r="444" spans="1:6" x14ac:dyDescent="0.25">
      <c r="A444" s="5">
        <v>0.441</v>
      </c>
      <c r="B444" s="5">
        <f t="shared" si="30"/>
        <v>10.584</v>
      </c>
      <c r="C444" s="5">
        <f t="shared" si="31"/>
        <v>10.596</v>
      </c>
      <c r="D444" s="5">
        <f t="shared" si="32"/>
        <v>2.3763454079999997</v>
      </c>
      <c r="E444" s="5">
        <f t="shared" si="33"/>
        <v>3.3695999999999997E-2</v>
      </c>
      <c r="F444" s="5">
        <f t="shared" si="34"/>
        <v>5.7064658419706933E-2</v>
      </c>
    </row>
    <row r="445" spans="1:6" x14ac:dyDescent="0.25">
      <c r="A445" s="5">
        <v>0.442</v>
      </c>
      <c r="B445" s="5">
        <f t="shared" si="30"/>
        <v>10.608000000000001</v>
      </c>
      <c r="C445" s="5">
        <f t="shared" si="31"/>
        <v>10.620000000000001</v>
      </c>
      <c r="D445" s="5">
        <f t="shared" si="32"/>
        <v>2.3771472</v>
      </c>
      <c r="E445" s="5">
        <f t="shared" si="33"/>
        <v>3.3119999999999976E-2</v>
      </c>
      <c r="F445" s="5">
        <f t="shared" si="34"/>
        <v>5.7082815118139084E-2</v>
      </c>
    </row>
    <row r="446" spans="1:6" x14ac:dyDescent="0.25">
      <c r="A446" s="5">
        <v>0.443</v>
      </c>
      <c r="B446" s="5">
        <f t="shared" si="30"/>
        <v>10.632</v>
      </c>
      <c r="C446" s="5">
        <f t="shared" si="31"/>
        <v>10.644</v>
      </c>
      <c r="D446" s="5">
        <f t="shared" si="32"/>
        <v>2.377935168</v>
      </c>
      <c r="E446" s="5">
        <f t="shared" si="33"/>
        <v>3.2543999999999997E-2</v>
      </c>
      <c r="F446" s="5">
        <f t="shared" si="34"/>
        <v>5.7100658028349606E-2</v>
      </c>
    </row>
    <row r="447" spans="1:6" x14ac:dyDescent="0.25">
      <c r="A447" s="5">
        <v>0.44400000000000001</v>
      </c>
      <c r="B447" s="5">
        <f t="shared" si="30"/>
        <v>10.656000000000001</v>
      </c>
      <c r="C447" s="5">
        <f t="shared" si="31"/>
        <v>10.667999999999999</v>
      </c>
      <c r="D447" s="5">
        <f t="shared" si="32"/>
        <v>2.3787093119999998</v>
      </c>
      <c r="E447" s="5">
        <f t="shared" si="33"/>
        <v>3.1968000000000017E-2</v>
      </c>
      <c r="F447" s="5">
        <f t="shared" si="34"/>
        <v>5.7118187189014943E-2</v>
      </c>
    </row>
    <row r="448" spans="1:6" x14ac:dyDescent="0.25">
      <c r="A448" s="5">
        <v>0.44500000000000001</v>
      </c>
      <c r="B448" s="5">
        <f t="shared" si="30"/>
        <v>10.68</v>
      </c>
      <c r="C448" s="5">
        <f t="shared" si="31"/>
        <v>10.692</v>
      </c>
      <c r="D448" s="5">
        <f t="shared" si="32"/>
        <v>2.3794696319999997</v>
      </c>
      <c r="E448" s="5">
        <f t="shared" si="33"/>
        <v>3.1391999999999996E-2</v>
      </c>
      <c r="F448" s="5">
        <f t="shared" si="34"/>
        <v>5.7135402638134714E-2</v>
      </c>
    </row>
    <row r="449" spans="1:6" x14ac:dyDescent="0.25">
      <c r="A449" s="5">
        <v>0.44600000000000001</v>
      </c>
      <c r="B449" s="5">
        <f t="shared" si="30"/>
        <v>10.704000000000001</v>
      </c>
      <c r="C449" s="5">
        <f t="shared" si="31"/>
        <v>10.716000000000001</v>
      </c>
      <c r="D449" s="5">
        <f t="shared" si="32"/>
        <v>2.3802161279999998</v>
      </c>
      <c r="E449" s="5">
        <f t="shared" si="33"/>
        <v>3.0815999999999975E-2</v>
      </c>
      <c r="F449" s="5">
        <f t="shared" si="34"/>
        <v>5.7152304413031811E-2</v>
      </c>
    </row>
    <row r="450" spans="1:6" x14ac:dyDescent="0.25">
      <c r="A450" s="5">
        <v>0.44700000000000001</v>
      </c>
      <c r="B450" s="5">
        <f t="shared" si="30"/>
        <v>10.728</v>
      </c>
      <c r="C450" s="5">
        <f t="shared" si="31"/>
        <v>10.74</v>
      </c>
      <c r="D450" s="5">
        <f t="shared" si="32"/>
        <v>2.3809488000000001</v>
      </c>
      <c r="E450" s="5">
        <f t="shared" si="33"/>
        <v>3.0239999999999996E-2</v>
      </c>
      <c r="F450" s="5">
        <f t="shared" si="34"/>
        <v>5.7168892550352214E-2</v>
      </c>
    </row>
    <row r="451" spans="1:6" x14ac:dyDescent="0.25">
      <c r="A451" s="5">
        <v>0.44800000000000001</v>
      </c>
      <c r="B451" s="5">
        <f t="shared" si="30"/>
        <v>10.752000000000001</v>
      </c>
      <c r="C451" s="5">
        <f t="shared" si="31"/>
        <v>10.763999999999999</v>
      </c>
      <c r="D451" s="5">
        <f t="shared" si="32"/>
        <v>2.3816676480000001</v>
      </c>
      <c r="E451" s="5">
        <f t="shared" si="33"/>
        <v>2.9664000000000017E-2</v>
      </c>
      <c r="F451" s="5">
        <f t="shared" si="34"/>
        <v>5.7185167086064893E-2</v>
      </c>
    </row>
    <row r="452" spans="1:6" x14ac:dyDescent="0.25">
      <c r="A452" s="5">
        <v>0.44900000000000001</v>
      </c>
      <c r="B452" s="5">
        <f t="shared" ref="B452:B515" si="35">A452*$K$1</f>
        <v>10.776</v>
      </c>
      <c r="C452" s="5">
        <f t="shared" ref="C452:C515" si="36">AVERAGE(B452:B453)</f>
        <v>10.788</v>
      </c>
      <c r="D452" s="5">
        <f t="shared" ref="D452:D515" si="37">$G$1-$I$1*(C452-$K$1/2)^2</f>
        <v>2.3823726719999998</v>
      </c>
      <c r="E452" s="5">
        <f t="shared" ref="E452:E515" si="38">-2*$I$1*(C452-$K$1/2)</f>
        <v>2.9087999999999996E-2</v>
      </c>
      <c r="F452" s="5">
        <f t="shared" ref="F452:F515" si="39">D452*SQRT(1+E452^2)*$B$4</f>
        <v>5.7201128055461736E-2</v>
      </c>
    </row>
    <row r="453" spans="1:6" x14ac:dyDescent="0.25">
      <c r="A453" s="5">
        <v>0.45</v>
      </c>
      <c r="B453" s="5">
        <f t="shared" si="35"/>
        <v>10.8</v>
      </c>
      <c r="C453" s="5">
        <f t="shared" si="36"/>
        <v>10.812000000000001</v>
      </c>
      <c r="D453" s="5">
        <f t="shared" si="37"/>
        <v>2.3830638720000001</v>
      </c>
      <c r="E453" s="5">
        <f t="shared" si="38"/>
        <v>2.8511999999999971E-2</v>
      </c>
      <c r="F453" s="5">
        <f t="shared" si="39"/>
        <v>5.7216775493157498E-2</v>
      </c>
    </row>
    <row r="454" spans="1:6" x14ac:dyDescent="0.25">
      <c r="A454" s="5">
        <v>0.45100000000000001</v>
      </c>
      <c r="B454" s="5">
        <f t="shared" si="35"/>
        <v>10.824</v>
      </c>
      <c r="C454" s="5">
        <f t="shared" si="36"/>
        <v>10.836</v>
      </c>
      <c r="D454" s="5">
        <f t="shared" si="37"/>
        <v>2.3837412479999998</v>
      </c>
      <c r="E454" s="5">
        <f t="shared" si="38"/>
        <v>2.7935999999999992E-2</v>
      </c>
      <c r="F454" s="5">
        <f t="shared" si="39"/>
        <v>5.7232109433089616E-2</v>
      </c>
    </row>
    <row r="455" spans="1:6" x14ac:dyDescent="0.25">
      <c r="A455" s="5">
        <v>0.45200000000000001</v>
      </c>
      <c r="B455" s="5">
        <f t="shared" si="35"/>
        <v>10.848000000000001</v>
      </c>
      <c r="C455" s="5">
        <f t="shared" si="36"/>
        <v>10.86</v>
      </c>
      <c r="D455" s="5">
        <f t="shared" si="37"/>
        <v>2.3844048</v>
      </c>
      <c r="E455" s="5">
        <f t="shared" si="38"/>
        <v>2.7360000000000013E-2</v>
      </c>
      <c r="F455" s="5">
        <f t="shared" si="39"/>
        <v>5.7247129908518254E-2</v>
      </c>
    </row>
    <row r="456" spans="1:6" x14ac:dyDescent="0.25">
      <c r="A456" s="5">
        <v>0.45300000000000001</v>
      </c>
      <c r="B456" s="5">
        <f t="shared" si="35"/>
        <v>10.872</v>
      </c>
      <c r="C456" s="5">
        <f t="shared" si="36"/>
        <v>10.884</v>
      </c>
      <c r="D456" s="5">
        <f t="shared" si="37"/>
        <v>2.385054528</v>
      </c>
      <c r="E456" s="5">
        <f t="shared" si="38"/>
        <v>2.6783999999999992E-2</v>
      </c>
      <c r="F456" s="5">
        <f t="shared" si="39"/>
        <v>5.7261836952026066E-2</v>
      </c>
    </row>
    <row r="457" spans="1:6" x14ac:dyDescent="0.25">
      <c r="A457" s="5">
        <v>0.45400000000000001</v>
      </c>
      <c r="B457" s="5">
        <f t="shared" si="35"/>
        <v>10.896000000000001</v>
      </c>
      <c r="C457" s="5">
        <f t="shared" si="36"/>
        <v>10.908000000000001</v>
      </c>
      <c r="D457" s="5">
        <f t="shared" si="37"/>
        <v>2.3856904320000001</v>
      </c>
      <c r="E457" s="5">
        <f t="shared" si="38"/>
        <v>2.6207999999999971E-2</v>
      </c>
      <c r="F457" s="5">
        <f t="shared" si="39"/>
        <v>5.7276230595518222E-2</v>
      </c>
    </row>
    <row r="458" spans="1:6" x14ac:dyDescent="0.25">
      <c r="A458" s="5">
        <v>0.45500000000000002</v>
      </c>
      <c r="B458" s="5">
        <f t="shared" si="35"/>
        <v>10.92</v>
      </c>
      <c r="C458" s="5">
        <f t="shared" si="36"/>
        <v>10.932</v>
      </c>
      <c r="D458" s="5">
        <f t="shared" si="37"/>
        <v>2.3863125119999999</v>
      </c>
      <c r="E458" s="5">
        <f t="shared" si="38"/>
        <v>2.5631999999999992E-2</v>
      </c>
      <c r="F458" s="5">
        <f t="shared" si="39"/>
        <v>5.7290310870222301E-2</v>
      </c>
    </row>
    <row r="459" spans="1:6" x14ac:dyDescent="0.25">
      <c r="A459" s="5">
        <v>0.45600000000000002</v>
      </c>
      <c r="B459" s="5">
        <f t="shared" si="35"/>
        <v>10.944000000000001</v>
      </c>
      <c r="C459" s="5">
        <f t="shared" si="36"/>
        <v>10.956</v>
      </c>
      <c r="D459" s="5">
        <f t="shared" si="37"/>
        <v>2.386920768</v>
      </c>
      <c r="E459" s="5">
        <f t="shared" si="38"/>
        <v>2.5056000000000012E-2</v>
      </c>
      <c r="F459" s="5">
        <f t="shared" si="39"/>
        <v>5.7304077806688204E-2</v>
      </c>
    </row>
    <row r="460" spans="1:6" x14ac:dyDescent="0.25">
      <c r="A460" s="5">
        <v>0.45700000000000002</v>
      </c>
      <c r="B460" s="5">
        <f t="shared" si="35"/>
        <v>10.968</v>
      </c>
      <c r="C460" s="5">
        <f t="shared" si="36"/>
        <v>10.98</v>
      </c>
      <c r="D460" s="5">
        <f t="shared" si="37"/>
        <v>2.3875151999999997</v>
      </c>
      <c r="E460" s="5">
        <f t="shared" si="38"/>
        <v>2.4479999999999991E-2</v>
      </c>
      <c r="F460" s="5">
        <f t="shared" si="39"/>
        <v>5.7317531434788085E-2</v>
      </c>
    </row>
    <row r="461" spans="1:6" x14ac:dyDescent="0.25">
      <c r="A461" s="5">
        <v>0.45800000000000002</v>
      </c>
      <c r="B461" s="5">
        <f t="shared" si="35"/>
        <v>10.992000000000001</v>
      </c>
      <c r="C461" s="5">
        <f t="shared" si="36"/>
        <v>11.004000000000001</v>
      </c>
      <c r="D461" s="5">
        <f t="shared" si="37"/>
        <v>2.3880958080000001</v>
      </c>
      <c r="E461" s="5">
        <f t="shared" si="38"/>
        <v>2.3903999999999967E-2</v>
      </c>
      <c r="F461" s="5">
        <f t="shared" si="39"/>
        <v>5.7330671783716272E-2</v>
      </c>
    </row>
    <row r="462" spans="1:6" x14ac:dyDescent="0.25">
      <c r="A462" s="5">
        <v>0.45900000000000002</v>
      </c>
      <c r="B462" s="5">
        <f t="shared" si="35"/>
        <v>11.016</v>
      </c>
      <c r="C462" s="5">
        <f t="shared" si="36"/>
        <v>11.028</v>
      </c>
      <c r="D462" s="5">
        <f t="shared" si="37"/>
        <v>2.3886625919999998</v>
      </c>
      <c r="E462" s="5">
        <f t="shared" si="38"/>
        <v>2.3327999999999988E-2</v>
      </c>
      <c r="F462" s="5">
        <f t="shared" si="39"/>
        <v>5.7343498881989113E-2</v>
      </c>
    </row>
    <row r="463" spans="1:6" x14ac:dyDescent="0.25">
      <c r="A463" s="5">
        <v>0.46</v>
      </c>
      <c r="B463" s="5">
        <f t="shared" si="35"/>
        <v>11.040000000000001</v>
      </c>
      <c r="C463" s="5">
        <f t="shared" si="36"/>
        <v>11.052</v>
      </c>
      <c r="D463" s="5">
        <f t="shared" si="37"/>
        <v>2.389215552</v>
      </c>
      <c r="E463" s="5">
        <f t="shared" si="38"/>
        <v>2.2752000000000008E-2</v>
      </c>
      <c r="F463" s="5">
        <f t="shared" si="39"/>
        <v>5.7356012757445098E-2</v>
      </c>
    </row>
    <row r="464" spans="1:6" x14ac:dyDescent="0.25">
      <c r="A464" s="5">
        <v>0.46100000000000002</v>
      </c>
      <c r="B464" s="5">
        <f t="shared" si="35"/>
        <v>11.064</v>
      </c>
      <c r="C464" s="5">
        <f t="shared" si="36"/>
        <v>11.076000000000001</v>
      </c>
      <c r="D464" s="5">
        <f t="shared" si="37"/>
        <v>2.389754688</v>
      </c>
      <c r="E464" s="5">
        <f t="shared" si="38"/>
        <v>2.2175999999999987E-2</v>
      </c>
      <c r="F464" s="5">
        <f t="shared" si="39"/>
        <v>5.7368213437244596E-2</v>
      </c>
    </row>
    <row r="465" spans="1:6" x14ac:dyDescent="0.25">
      <c r="A465" s="5">
        <v>0.46200000000000002</v>
      </c>
      <c r="B465" s="5">
        <f t="shared" si="35"/>
        <v>11.088000000000001</v>
      </c>
      <c r="C465" s="5">
        <f t="shared" si="36"/>
        <v>11.100000000000001</v>
      </c>
      <c r="D465" s="5">
        <f t="shared" si="37"/>
        <v>2.3902799999999997</v>
      </c>
      <c r="E465" s="5">
        <f t="shared" si="38"/>
        <v>2.1599999999999966E-2</v>
      </c>
      <c r="F465" s="5">
        <f t="shared" si="39"/>
        <v>5.7380100947869848E-2</v>
      </c>
    </row>
    <row r="466" spans="1:6" x14ac:dyDescent="0.25">
      <c r="A466" s="5">
        <v>0.46300000000000002</v>
      </c>
      <c r="B466" s="5">
        <f t="shared" si="35"/>
        <v>11.112</v>
      </c>
      <c r="C466" s="5">
        <f t="shared" si="36"/>
        <v>11.124000000000001</v>
      </c>
      <c r="D466" s="5">
        <f t="shared" si="37"/>
        <v>2.3907914880000001</v>
      </c>
      <c r="E466" s="5">
        <f t="shared" si="38"/>
        <v>2.1023999999999987E-2</v>
      </c>
      <c r="F466" s="5">
        <f t="shared" si="39"/>
        <v>5.739167531512495E-2</v>
      </c>
    </row>
    <row r="467" spans="1:6" x14ac:dyDescent="0.25">
      <c r="A467" s="5">
        <v>0.46400000000000002</v>
      </c>
      <c r="B467" s="5">
        <f t="shared" si="35"/>
        <v>11.136000000000001</v>
      </c>
      <c r="C467" s="5">
        <f t="shared" si="36"/>
        <v>11.148</v>
      </c>
      <c r="D467" s="5">
        <f t="shared" si="37"/>
        <v>2.3912891519999997</v>
      </c>
      <c r="E467" s="5">
        <f t="shared" si="38"/>
        <v>2.0448000000000008E-2</v>
      </c>
      <c r="F467" s="5">
        <f t="shared" si="39"/>
        <v>5.7402936564135719E-2</v>
      </c>
    </row>
    <row r="468" spans="1:6" x14ac:dyDescent="0.25">
      <c r="A468" s="5">
        <v>0.46500000000000002</v>
      </c>
      <c r="B468" s="5">
        <f t="shared" si="35"/>
        <v>11.16</v>
      </c>
      <c r="C468" s="5">
        <f t="shared" si="36"/>
        <v>11.172000000000001</v>
      </c>
      <c r="D468" s="5">
        <f t="shared" si="37"/>
        <v>2.3917729919999999</v>
      </c>
      <c r="E468" s="5">
        <f t="shared" si="38"/>
        <v>1.9871999999999987E-2</v>
      </c>
      <c r="F468" s="5">
        <f t="shared" si="39"/>
        <v>5.7413884719349682E-2</v>
      </c>
    </row>
    <row r="469" spans="1:6" x14ac:dyDescent="0.25">
      <c r="A469" s="5">
        <v>0.46600000000000003</v>
      </c>
      <c r="B469" s="5">
        <f t="shared" si="35"/>
        <v>11.184000000000001</v>
      </c>
      <c r="C469" s="5">
        <f t="shared" si="36"/>
        <v>11.196000000000002</v>
      </c>
      <c r="D469" s="5">
        <f t="shared" si="37"/>
        <v>2.3922430079999999</v>
      </c>
      <c r="E469" s="5">
        <f t="shared" si="38"/>
        <v>1.9295999999999966E-2</v>
      </c>
      <c r="F469" s="5">
        <f t="shared" si="39"/>
        <v>5.7424519804535945E-2</v>
      </c>
    </row>
    <row r="470" spans="1:6" x14ac:dyDescent="0.25">
      <c r="A470" s="5">
        <v>0.46700000000000003</v>
      </c>
      <c r="B470" s="5">
        <f t="shared" si="35"/>
        <v>11.208</v>
      </c>
      <c r="C470" s="5">
        <f t="shared" si="36"/>
        <v>11.22</v>
      </c>
      <c r="D470" s="5">
        <f t="shared" si="37"/>
        <v>2.3926992</v>
      </c>
      <c r="E470" s="5">
        <f t="shared" si="38"/>
        <v>1.8719999999999987E-2</v>
      </c>
      <c r="F470" s="5">
        <f t="shared" si="39"/>
        <v>5.7434841842785217E-2</v>
      </c>
    </row>
    <row r="471" spans="1:6" x14ac:dyDescent="0.25">
      <c r="A471" s="5">
        <v>0.46800000000000003</v>
      </c>
      <c r="B471" s="5">
        <f t="shared" si="35"/>
        <v>11.232000000000001</v>
      </c>
      <c r="C471" s="5">
        <f t="shared" si="36"/>
        <v>11.244</v>
      </c>
      <c r="D471" s="5">
        <f t="shared" si="37"/>
        <v>2.3931415679999999</v>
      </c>
      <c r="E471" s="5">
        <f t="shared" si="38"/>
        <v>1.8144000000000007E-2</v>
      </c>
      <c r="F471" s="5">
        <f t="shared" si="39"/>
        <v>5.7444850856509695E-2</v>
      </c>
    </row>
    <row r="472" spans="1:6" x14ac:dyDescent="0.25">
      <c r="A472" s="5">
        <v>0.46899999999999997</v>
      </c>
      <c r="B472" s="5">
        <f t="shared" si="35"/>
        <v>11.256</v>
      </c>
      <c r="C472" s="5">
        <f t="shared" si="36"/>
        <v>11.268000000000001</v>
      </c>
      <c r="D472" s="5">
        <f t="shared" si="37"/>
        <v>2.3935701119999999</v>
      </c>
      <c r="E472" s="5">
        <f t="shared" si="38"/>
        <v>1.7567999999999983E-2</v>
      </c>
      <c r="F472" s="5">
        <f t="shared" si="39"/>
        <v>5.7454546867443002E-2</v>
      </c>
    </row>
    <row r="473" spans="1:6" x14ac:dyDescent="0.25">
      <c r="A473" s="5">
        <v>0.47</v>
      </c>
      <c r="B473" s="5">
        <f t="shared" si="35"/>
        <v>11.28</v>
      </c>
      <c r="C473" s="5">
        <f t="shared" si="36"/>
        <v>11.291999999999998</v>
      </c>
      <c r="D473" s="5">
        <f t="shared" si="37"/>
        <v>2.3939848319999997</v>
      </c>
      <c r="E473" s="5">
        <f t="shared" si="38"/>
        <v>1.6992000000000049E-2</v>
      </c>
      <c r="F473" s="5">
        <f t="shared" si="39"/>
        <v>5.7463929896640183E-2</v>
      </c>
    </row>
    <row r="474" spans="1:6" x14ac:dyDescent="0.25">
      <c r="A474" s="5">
        <v>0.47099999999999997</v>
      </c>
      <c r="B474" s="5">
        <f t="shared" si="35"/>
        <v>11.303999999999998</v>
      </c>
      <c r="C474" s="5">
        <f t="shared" si="36"/>
        <v>11.315999999999999</v>
      </c>
      <c r="D474" s="5">
        <f t="shared" si="37"/>
        <v>2.394385728</v>
      </c>
      <c r="E474" s="5">
        <f t="shared" si="38"/>
        <v>1.6416000000000024E-2</v>
      </c>
      <c r="F474" s="5">
        <f t="shared" si="39"/>
        <v>5.7472999964477578E-2</v>
      </c>
    </row>
    <row r="475" spans="1:6" x14ac:dyDescent="0.25">
      <c r="A475" s="5">
        <v>0.47199999999999998</v>
      </c>
      <c r="B475" s="5">
        <f t="shared" si="35"/>
        <v>11.327999999999999</v>
      </c>
      <c r="C475" s="5">
        <f t="shared" si="36"/>
        <v>11.34</v>
      </c>
      <c r="D475" s="5">
        <f t="shared" si="37"/>
        <v>2.3947727999999997</v>
      </c>
      <c r="E475" s="5">
        <f t="shared" si="38"/>
        <v>1.5840000000000003E-2</v>
      </c>
      <c r="F475" s="5">
        <f t="shared" si="39"/>
        <v>5.7481757090652841E-2</v>
      </c>
    </row>
    <row r="476" spans="1:6" x14ac:dyDescent="0.25">
      <c r="A476" s="5">
        <v>0.47299999999999998</v>
      </c>
      <c r="B476" s="5">
        <f t="shared" si="35"/>
        <v>11.352</v>
      </c>
      <c r="C476" s="5">
        <f t="shared" si="36"/>
        <v>11.364000000000001</v>
      </c>
      <c r="D476" s="5">
        <f t="shared" si="37"/>
        <v>2.395146048</v>
      </c>
      <c r="E476" s="5">
        <f t="shared" si="38"/>
        <v>1.5263999999999982E-2</v>
      </c>
      <c r="F476" s="5">
        <f t="shared" si="39"/>
        <v>5.7490201294184876E-2</v>
      </c>
    </row>
    <row r="477" spans="1:6" x14ac:dyDescent="0.25">
      <c r="A477" s="5">
        <v>0.47399999999999998</v>
      </c>
      <c r="B477" s="5">
        <f t="shared" si="35"/>
        <v>11.375999999999999</v>
      </c>
      <c r="C477" s="5">
        <f t="shared" si="36"/>
        <v>11.387999999999998</v>
      </c>
      <c r="D477" s="5">
        <f t="shared" si="37"/>
        <v>2.395505472</v>
      </c>
      <c r="E477" s="5">
        <f t="shared" si="38"/>
        <v>1.4688000000000045E-2</v>
      </c>
      <c r="F477" s="5">
        <f t="shared" si="39"/>
        <v>5.7498332593413706E-2</v>
      </c>
    </row>
    <row r="478" spans="1:6" x14ac:dyDescent="0.25">
      <c r="A478" s="5">
        <v>0.47499999999999998</v>
      </c>
      <c r="B478" s="5">
        <f t="shared" si="35"/>
        <v>11.399999999999999</v>
      </c>
      <c r="C478" s="5">
        <f t="shared" si="36"/>
        <v>11.411999999999999</v>
      </c>
      <c r="D478" s="5">
        <f t="shared" si="37"/>
        <v>2.3958510719999997</v>
      </c>
      <c r="E478" s="5">
        <f t="shared" si="38"/>
        <v>1.4112000000000024E-2</v>
      </c>
      <c r="F478" s="5">
        <f t="shared" si="39"/>
        <v>5.7506151006000539E-2</v>
      </c>
    </row>
    <row r="479" spans="1:6" x14ac:dyDescent="0.25">
      <c r="A479" s="5">
        <v>0.47599999999999998</v>
      </c>
      <c r="B479" s="5">
        <f t="shared" si="35"/>
        <v>11.423999999999999</v>
      </c>
      <c r="C479" s="5">
        <f t="shared" si="36"/>
        <v>11.436</v>
      </c>
      <c r="D479" s="5">
        <f t="shared" si="37"/>
        <v>2.396182848</v>
      </c>
      <c r="E479" s="5">
        <f t="shared" si="38"/>
        <v>1.3536000000000001E-2</v>
      </c>
      <c r="F479" s="5">
        <f t="shared" si="39"/>
        <v>5.7513656548927705E-2</v>
      </c>
    </row>
    <row r="480" spans="1:6" x14ac:dyDescent="0.25">
      <c r="A480" s="5">
        <v>0.47699999999999998</v>
      </c>
      <c r="B480" s="5">
        <f t="shared" si="35"/>
        <v>11.448</v>
      </c>
      <c r="C480" s="5">
        <f t="shared" si="36"/>
        <v>11.46</v>
      </c>
      <c r="D480" s="5">
        <f t="shared" si="37"/>
        <v>2.3965008000000001</v>
      </c>
      <c r="E480" s="5">
        <f t="shared" si="38"/>
        <v>1.295999999999998E-2</v>
      </c>
      <c r="F480" s="5">
        <f t="shared" si="39"/>
        <v>5.7520849238498505E-2</v>
      </c>
    </row>
    <row r="481" spans="1:6" x14ac:dyDescent="0.25">
      <c r="A481" s="5">
        <v>0.47799999999999998</v>
      </c>
      <c r="B481" s="5">
        <f t="shared" si="35"/>
        <v>11.472</v>
      </c>
      <c r="C481" s="5">
        <f t="shared" si="36"/>
        <v>11.483999999999998</v>
      </c>
      <c r="D481" s="5">
        <f t="shared" si="37"/>
        <v>2.3968049279999999</v>
      </c>
      <c r="E481" s="5">
        <f t="shared" si="38"/>
        <v>1.2384000000000043E-2</v>
      </c>
      <c r="F481" s="5">
        <f t="shared" si="39"/>
        <v>5.7527729090337286E-2</v>
      </c>
    </row>
    <row r="482" spans="1:6" x14ac:dyDescent="0.25">
      <c r="A482" s="5">
        <v>0.47899999999999998</v>
      </c>
      <c r="B482" s="5">
        <f t="shared" si="35"/>
        <v>11.495999999999999</v>
      </c>
      <c r="C482" s="5">
        <f t="shared" si="36"/>
        <v>11.507999999999999</v>
      </c>
      <c r="D482" s="5">
        <f t="shared" si="37"/>
        <v>2.3970952319999999</v>
      </c>
      <c r="E482" s="5">
        <f t="shared" si="38"/>
        <v>1.1808000000000022E-2</v>
      </c>
      <c r="F482" s="5">
        <f t="shared" si="39"/>
        <v>5.7534296119389386E-2</v>
      </c>
    </row>
    <row r="483" spans="1:6" x14ac:dyDescent="0.25">
      <c r="A483" s="5">
        <v>0.48</v>
      </c>
      <c r="B483" s="5">
        <f t="shared" si="35"/>
        <v>11.52</v>
      </c>
      <c r="C483" s="5">
        <f t="shared" si="36"/>
        <v>11.532</v>
      </c>
      <c r="D483" s="5">
        <f t="shared" si="37"/>
        <v>2.397371712</v>
      </c>
      <c r="E483" s="5">
        <f t="shared" si="38"/>
        <v>1.1231999999999999E-2</v>
      </c>
      <c r="F483" s="5">
        <f t="shared" si="39"/>
        <v>5.7540550339921039E-2</v>
      </c>
    </row>
    <row r="484" spans="1:6" x14ac:dyDescent="0.25">
      <c r="A484" s="5">
        <v>0.48099999999999998</v>
      </c>
      <c r="B484" s="5">
        <f t="shared" si="35"/>
        <v>11.544</v>
      </c>
      <c r="C484" s="5">
        <f t="shared" si="36"/>
        <v>11.556000000000001</v>
      </c>
      <c r="D484" s="5">
        <f t="shared" si="37"/>
        <v>2.3976343679999998</v>
      </c>
      <c r="E484" s="5">
        <f t="shared" si="38"/>
        <v>1.0655999999999978E-2</v>
      </c>
      <c r="F484" s="5">
        <f t="shared" si="39"/>
        <v>5.7546491765519382E-2</v>
      </c>
    </row>
    <row r="485" spans="1:6" x14ac:dyDescent="0.25">
      <c r="A485" s="5">
        <v>0.48199999999999998</v>
      </c>
      <c r="B485" s="5">
        <f t="shared" si="35"/>
        <v>11.568</v>
      </c>
      <c r="C485" s="5">
        <f t="shared" si="36"/>
        <v>11.579999999999998</v>
      </c>
      <c r="D485" s="5">
        <f t="shared" si="37"/>
        <v>2.3978831999999999</v>
      </c>
      <c r="E485" s="5">
        <f t="shared" si="38"/>
        <v>1.008000000000004E-2</v>
      </c>
      <c r="F485" s="5">
        <f t="shared" si="39"/>
        <v>5.7552120409092397E-2</v>
      </c>
    </row>
    <row r="486" spans="1:6" x14ac:dyDescent="0.25">
      <c r="A486" s="5">
        <v>0.48299999999999998</v>
      </c>
      <c r="B486" s="5">
        <f t="shared" si="35"/>
        <v>11.591999999999999</v>
      </c>
      <c r="C486" s="5">
        <f t="shared" si="36"/>
        <v>11.603999999999999</v>
      </c>
      <c r="D486" s="5">
        <f t="shared" si="37"/>
        <v>2.3981182080000001</v>
      </c>
      <c r="E486" s="5">
        <f t="shared" si="38"/>
        <v>9.5040000000000194E-3</v>
      </c>
      <c r="F486" s="5">
        <f t="shared" si="39"/>
        <v>5.7557436282868933E-2</v>
      </c>
    </row>
    <row r="487" spans="1:6" x14ac:dyDescent="0.25">
      <c r="A487" s="5">
        <v>0.48399999999999999</v>
      </c>
      <c r="B487" s="5">
        <f t="shared" si="35"/>
        <v>11.616</v>
      </c>
      <c r="C487" s="5">
        <f t="shared" si="36"/>
        <v>11.628</v>
      </c>
      <c r="D487" s="5">
        <f t="shared" si="37"/>
        <v>2.398339392</v>
      </c>
      <c r="E487" s="5">
        <f t="shared" si="38"/>
        <v>8.9279999999999967E-3</v>
      </c>
      <c r="F487" s="5">
        <f t="shared" si="39"/>
        <v>5.7562439398398592E-2</v>
      </c>
    </row>
    <row r="488" spans="1:6" x14ac:dyDescent="0.25">
      <c r="A488" s="5">
        <v>0.48499999999999999</v>
      </c>
      <c r="B488" s="5">
        <f t="shared" si="35"/>
        <v>11.64</v>
      </c>
      <c r="C488" s="5">
        <f t="shared" si="36"/>
        <v>11.652000000000001</v>
      </c>
      <c r="D488" s="5">
        <f t="shared" si="37"/>
        <v>2.3985467520000001</v>
      </c>
      <c r="E488" s="5">
        <f t="shared" si="38"/>
        <v>8.3519999999999758E-3</v>
      </c>
      <c r="F488" s="5">
        <f t="shared" si="39"/>
        <v>5.7567129766551726E-2</v>
      </c>
    </row>
    <row r="489" spans="1:6" x14ac:dyDescent="0.25">
      <c r="A489" s="5">
        <v>0.48599999999999999</v>
      </c>
      <c r="B489" s="5">
        <f t="shared" si="35"/>
        <v>11.664</v>
      </c>
      <c r="C489" s="5">
        <f t="shared" si="36"/>
        <v>11.675999999999998</v>
      </c>
      <c r="D489" s="5">
        <f t="shared" si="37"/>
        <v>2.3987402879999999</v>
      </c>
      <c r="E489" s="5">
        <f t="shared" si="38"/>
        <v>7.776000000000039E-3</v>
      </c>
      <c r="F489" s="5">
        <f t="shared" si="39"/>
        <v>5.7571507397519463E-2</v>
      </c>
    </row>
    <row r="490" spans="1:6" x14ac:dyDescent="0.25">
      <c r="A490" s="5">
        <v>0.48699999999999999</v>
      </c>
      <c r="B490" s="5">
        <f t="shared" si="35"/>
        <v>11.687999999999999</v>
      </c>
      <c r="C490" s="5">
        <f t="shared" si="36"/>
        <v>11.7</v>
      </c>
      <c r="D490" s="5">
        <f t="shared" si="37"/>
        <v>2.3989199999999999</v>
      </c>
      <c r="E490" s="5">
        <f t="shared" si="38"/>
        <v>7.2000000000000172E-3</v>
      </c>
      <c r="F490" s="5">
        <f t="shared" si="39"/>
        <v>5.7575572300813629E-2</v>
      </c>
    </row>
    <row r="491" spans="1:6" x14ac:dyDescent="0.25">
      <c r="A491" s="5">
        <v>0.48799999999999999</v>
      </c>
      <c r="B491" s="5">
        <f t="shared" si="35"/>
        <v>11.712</v>
      </c>
      <c r="C491" s="5">
        <f t="shared" si="36"/>
        <v>11.724</v>
      </c>
      <c r="D491" s="5">
        <f t="shared" si="37"/>
        <v>2.3990858880000001</v>
      </c>
      <c r="E491" s="5">
        <f t="shared" si="38"/>
        <v>6.6239999999999953E-3</v>
      </c>
      <c r="F491" s="5">
        <f t="shared" si="39"/>
        <v>5.7579324485266745E-2</v>
      </c>
    </row>
    <row r="492" spans="1:6" x14ac:dyDescent="0.25">
      <c r="A492" s="5">
        <v>0.48899999999999999</v>
      </c>
      <c r="B492" s="5">
        <f t="shared" si="35"/>
        <v>11.736000000000001</v>
      </c>
      <c r="C492" s="5">
        <f t="shared" si="36"/>
        <v>11.748000000000001</v>
      </c>
      <c r="D492" s="5">
        <f t="shared" si="37"/>
        <v>2.399237952</v>
      </c>
      <c r="E492" s="5">
        <f t="shared" si="38"/>
        <v>6.0479999999999735E-3</v>
      </c>
      <c r="F492" s="5">
        <f t="shared" si="39"/>
        <v>5.7582763959031946E-2</v>
      </c>
    </row>
    <row r="493" spans="1:6" x14ac:dyDescent="0.25">
      <c r="A493" s="5">
        <v>0.49</v>
      </c>
      <c r="B493" s="5">
        <f t="shared" si="35"/>
        <v>11.76</v>
      </c>
      <c r="C493" s="5">
        <f t="shared" si="36"/>
        <v>11.771999999999998</v>
      </c>
      <c r="D493" s="5">
        <f t="shared" si="37"/>
        <v>2.3993761920000001</v>
      </c>
      <c r="E493" s="5">
        <f t="shared" si="38"/>
        <v>5.4720000000000367E-3</v>
      </c>
      <c r="F493" s="5">
        <f t="shared" si="39"/>
        <v>5.7585890729583096E-2</v>
      </c>
    </row>
    <row r="494" spans="1:6" x14ac:dyDescent="0.25">
      <c r="A494" s="5">
        <v>0.49099999999999999</v>
      </c>
      <c r="B494" s="5">
        <f t="shared" si="35"/>
        <v>11.783999999999999</v>
      </c>
      <c r="C494" s="5">
        <f t="shared" si="36"/>
        <v>11.795999999999999</v>
      </c>
      <c r="D494" s="5">
        <f t="shared" si="37"/>
        <v>2.3995006079999999</v>
      </c>
      <c r="E494" s="5">
        <f t="shared" si="38"/>
        <v>4.8960000000000149E-3</v>
      </c>
      <c r="F494" s="5">
        <f t="shared" si="39"/>
        <v>5.7588704803714579E-2</v>
      </c>
    </row>
    <row r="495" spans="1:6" x14ac:dyDescent="0.25">
      <c r="A495" s="5">
        <v>0.49199999999999999</v>
      </c>
      <c r="B495" s="5">
        <f t="shared" si="35"/>
        <v>11.808</v>
      </c>
      <c r="C495" s="5">
        <f t="shared" si="36"/>
        <v>11.82</v>
      </c>
      <c r="D495" s="5">
        <f t="shared" si="37"/>
        <v>2.3996111999999998</v>
      </c>
      <c r="E495" s="5">
        <f t="shared" si="38"/>
        <v>4.3199999999999931E-3</v>
      </c>
      <c r="F495" s="5">
        <f t="shared" si="39"/>
        <v>5.7591206187541481E-2</v>
      </c>
    </row>
    <row r="496" spans="1:6" x14ac:dyDescent="0.25">
      <c r="A496" s="5">
        <v>0.49299999999999999</v>
      </c>
      <c r="B496" s="5">
        <f t="shared" si="35"/>
        <v>11.832000000000001</v>
      </c>
      <c r="C496" s="5">
        <f t="shared" si="36"/>
        <v>11.844000000000001</v>
      </c>
      <c r="D496" s="5">
        <f t="shared" si="37"/>
        <v>2.399707968</v>
      </c>
      <c r="E496" s="5">
        <f t="shared" si="38"/>
        <v>3.7439999999999713E-3</v>
      </c>
      <c r="F496" s="5">
        <f t="shared" si="39"/>
        <v>5.7593394886499415E-2</v>
      </c>
    </row>
    <row r="497" spans="1:6" x14ac:dyDescent="0.25">
      <c r="A497" s="5">
        <v>0.49399999999999999</v>
      </c>
      <c r="B497" s="5">
        <f t="shared" si="35"/>
        <v>11.856</v>
      </c>
      <c r="C497" s="5">
        <f t="shared" si="36"/>
        <v>11.867999999999999</v>
      </c>
      <c r="D497" s="5">
        <f t="shared" si="37"/>
        <v>2.3997909119999998</v>
      </c>
      <c r="E497" s="5">
        <f t="shared" si="38"/>
        <v>3.1680000000000349E-3</v>
      </c>
      <c r="F497" s="5">
        <f t="shared" si="39"/>
        <v>5.7595270905344595E-2</v>
      </c>
    </row>
    <row r="498" spans="1:6" x14ac:dyDescent="0.25">
      <c r="A498" s="5">
        <v>0.495</v>
      </c>
      <c r="B498" s="5">
        <f t="shared" si="35"/>
        <v>11.879999999999999</v>
      </c>
      <c r="C498" s="5">
        <f t="shared" si="36"/>
        <v>11.891999999999999</v>
      </c>
      <c r="D498" s="5">
        <f t="shared" si="37"/>
        <v>2.3998600319999999</v>
      </c>
      <c r="E498" s="5">
        <f t="shared" si="38"/>
        <v>2.5920000000000131E-3</v>
      </c>
      <c r="F498" s="5">
        <f t="shared" si="39"/>
        <v>5.7596834248153782E-2</v>
      </c>
    </row>
    <row r="499" spans="1:6" x14ac:dyDescent="0.25">
      <c r="A499" s="5">
        <v>0.496</v>
      </c>
      <c r="B499" s="5">
        <f t="shared" si="35"/>
        <v>11.904</v>
      </c>
      <c r="C499" s="5">
        <f t="shared" si="36"/>
        <v>11.916</v>
      </c>
      <c r="D499" s="5">
        <f t="shared" si="37"/>
        <v>2.3999153280000001</v>
      </c>
      <c r="E499" s="5">
        <f t="shared" si="38"/>
        <v>2.0159999999999913E-3</v>
      </c>
      <c r="F499" s="5">
        <f t="shared" si="39"/>
        <v>5.7598084918324334E-2</v>
      </c>
    </row>
    <row r="500" spans="1:6" x14ac:dyDescent="0.25">
      <c r="A500" s="5">
        <v>0.497</v>
      </c>
      <c r="B500" s="5">
        <f t="shared" si="35"/>
        <v>11.928000000000001</v>
      </c>
      <c r="C500" s="5">
        <f t="shared" si="36"/>
        <v>11.940000000000001</v>
      </c>
      <c r="D500" s="5">
        <f t="shared" si="37"/>
        <v>2.3999568</v>
      </c>
      <c r="E500" s="5">
        <f t="shared" si="38"/>
        <v>1.4399999999999693E-3</v>
      </c>
      <c r="F500" s="5">
        <f t="shared" si="39"/>
        <v>5.7599022918574085E-2</v>
      </c>
    </row>
    <row r="501" spans="1:6" x14ac:dyDescent="0.25">
      <c r="A501" s="5">
        <v>0.498</v>
      </c>
      <c r="B501" s="5">
        <f t="shared" si="35"/>
        <v>11.952</v>
      </c>
      <c r="C501" s="5">
        <f t="shared" si="36"/>
        <v>11.963999999999999</v>
      </c>
      <c r="D501" s="5">
        <f t="shared" si="37"/>
        <v>2.3999844480000001</v>
      </c>
      <c r="E501" s="5">
        <f t="shared" si="38"/>
        <v>8.6400000000003271E-4</v>
      </c>
      <c r="F501" s="5">
        <f t="shared" si="39"/>
        <v>5.7599648250941479E-2</v>
      </c>
    </row>
    <row r="502" spans="1:6" x14ac:dyDescent="0.25">
      <c r="A502" s="5">
        <v>0.499</v>
      </c>
      <c r="B502" s="5">
        <f t="shared" si="35"/>
        <v>11.975999999999999</v>
      </c>
      <c r="C502" s="5">
        <f t="shared" si="36"/>
        <v>11.988</v>
      </c>
      <c r="D502" s="5">
        <f t="shared" si="37"/>
        <v>2.3999982719999999</v>
      </c>
      <c r="E502" s="5">
        <f t="shared" si="38"/>
        <v>2.880000000000109E-4</v>
      </c>
      <c r="F502" s="5">
        <f t="shared" si="39"/>
        <v>5.7599960916785438E-2</v>
      </c>
    </row>
    <row r="503" spans="1:6" x14ac:dyDescent="0.25">
      <c r="A503" s="5">
        <v>0.5</v>
      </c>
      <c r="B503" s="5">
        <f t="shared" si="35"/>
        <v>12</v>
      </c>
      <c r="C503" s="5">
        <f t="shared" si="36"/>
        <v>12.012</v>
      </c>
      <c r="D503" s="5">
        <f t="shared" si="37"/>
        <v>2.3999982719999999</v>
      </c>
      <c r="E503" s="5">
        <f t="shared" si="38"/>
        <v>-2.880000000000109E-4</v>
      </c>
      <c r="F503" s="5">
        <f t="shared" si="39"/>
        <v>5.7599960916785438E-2</v>
      </c>
    </row>
    <row r="504" spans="1:6" x14ac:dyDescent="0.25">
      <c r="A504" s="5">
        <v>0.501</v>
      </c>
      <c r="B504" s="5">
        <f t="shared" si="35"/>
        <v>12.024000000000001</v>
      </c>
      <c r="C504" s="5">
        <f t="shared" si="36"/>
        <v>12.036000000000001</v>
      </c>
      <c r="D504" s="5">
        <f t="shared" si="37"/>
        <v>2.3999844480000001</v>
      </c>
      <c r="E504" s="5">
        <f t="shared" si="38"/>
        <v>-8.6400000000003271E-4</v>
      </c>
      <c r="F504" s="5">
        <f t="shared" si="39"/>
        <v>5.7599648250941479E-2</v>
      </c>
    </row>
    <row r="505" spans="1:6" x14ac:dyDescent="0.25">
      <c r="A505" s="5">
        <v>0.502</v>
      </c>
      <c r="B505" s="5">
        <f t="shared" si="35"/>
        <v>12.048</v>
      </c>
      <c r="C505" s="5">
        <f t="shared" si="36"/>
        <v>12.059999999999999</v>
      </c>
      <c r="D505" s="5">
        <f t="shared" si="37"/>
        <v>2.3999568</v>
      </c>
      <c r="E505" s="5">
        <f t="shared" si="38"/>
        <v>-1.4399999999999693E-3</v>
      </c>
      <c r="F505" s="5">
        <f t="shared" si="39"/>
        <v>5.7599022918574085E-2</v>
      </c>
    </row>
    <row r="506" spans="1:6" x14ac:dyDescent="0.25">
      <c r="A506" s="5">
        <v>0.503</v>
      </c>
      <c r="B506" s="5">
        <f t="shared" si="35"/>
        <v>12.071999999999999</v>
      </c>
      <c r="C506" s="5">
        <f t="shared" si="36"/>
        <v>12.084</v>
      </c>
      <c r="D506" s="5">
        <f t="shared" si="37"/>
        <v>2.3999153280000001</v>
      </c>
      <c r="E506" s="5">
        <f t="shared" si="38"/>
        <v>-2.0159999999999913E-3</v>
      </c>
      <c r="F506" s="5">
        <f t="shared" si="39"/>
        <v>5.7598084918324334E-2</v>
      </c>
    </row>
    <row r="507" spans="1:6" x14ac:dyDescent="0.25">
      <c r="A507" s="5">
        <v>0.504</v>
      </c>
      <c r="B507" s="5">
        <f t="shared" si="35"/>
        <v>12.096</v>
      </c>
      <c r="C507" s="5">
        <f t="shared" si="36"/>
        <v>12.108000000000001</v>
      </c>
      <c r="D507" s="5">
        <f t="shared" si="37"/>
        <v>2.3998600319999999</v>
      </c>
      <c r="E507" s="5">
        <f t="shared" si="38"/>
        <v>-2.5920000000000131E-3</v>
      </c>
      <c r="F507" s="5">
        <f t="shared" si="39"/>
        <v>5.7596834248153782E-2</v>
      </c>
    </row>
    <row r="508" spans="1:6" x14ac:dyDescent="0.25">
      <c r="A508" s="5">
        <v>0.505</v>
      </c>
      <c r="B508" s="5">
        <f t="shared" si="35"/>
        <v>12.120000000000001</v>
      </c>
      <c r="C508" s="5">
        <f t="shared" si="36"/>
        <v>12.132000000000001</v>
      </c>
      <c r="D508" s="5">
        <f t="shared" si="37"/>
        <v>2.3997909119999998</v>
      </c>
      <c r="E508" s="5">
        <f t="shared" si="38"/>
        <v>-3.1680000000000349E-3</v>
      </c>
      <c r="F508" s="5">
        <f t="shared" si="39"/>
        <v>5.7595270905344595E-2</v>
      </c>
    </row>
    <row r="509" spans="1:6" x14ac:dyDescent="0.25">
      <c r="A509" s="5">
        <v>0.50600000000000001</v>
      </c>
      <c r="B509" s="5">
        <f t="shared" si="35"/>
        <v>12.144</v>
      </c>
      <c r="C509" s="5">
        <f t="shared" si="36"/>
        <v>12.155999999999999</v>
      </c>
      <c r="D509" s="5">
        <f t="shared" si="37"/>
        <v>2.399707968</v>
      </c>
      <c r="E509" s="5">
        <f t="shared" si="38"/>
        <v>-3.7439999999999713E-3</v>
      </c>
      <c r="F509" s="5">
        <f t="shared" si="39"/>
        <v>5.7593394886499415E-2</v>
      </c>
    </row>
    <row r="510" spans="1:6" x14ac:dyDescent="0.25">
      <c r="A510" s="5">
        <v>0.50700000000000001</v>
      </c>
      <c r="B510" s="5">
        <f t="shared" si="35"/>
        <v>12.167999999999999</v>
      </c>
      <c r="C510" s="5">
        <f t="shared" si="36"/>
        <v>12.18</v>
      </c>
      <c r="D510" s="5">
        <f t="shared" si="37"/>
        <v>2.3996111999999998</v>
      </c>
      <c r="E510" s="5">
        <f t="shared" si="38"/>
        <v>-4.3199999999999931E-3</v>
      </c>
      <c r="F510" s="5">
        <f t="shared" si="39"/>
        <v>5.7591206187541481E-2</v>
      </c>
    </row>
    <row r="511" spans="1:6" x14ac:dyDescent="0.25">
      <c r="A511" s="5">
        <v>0.50800000000000001</v>
      </c>
      <c r="B511" s="5">
        <f t="shared" si="35"/>
        <v>12.192</v>
      </c>
      <c r="C511" s="5">
        <f t="shared" si="36"/>
        <v>12.204000000000001</v>
      </c>
      <c r="D511" s="5">
        <f t="shared" si="37"/>
        <v>2.3995006079999999</v>
      </c>
      <c r="E511" s="5">
        <f t="shared" si="38"/>
        <v>-4.8960000000000149E-3</v>
      </c>
      <c r="F511" s="5">
        <f t="shared" si="39"/>
        <v>5.7588704803714579E-2</v>
      </c>
    </row>
    <row r="512" spans="1:6" x14ac:dyDescent="0.25">
      <c r="A512" s="5">
        <v>0.50900000000000001</v>
      </c>
      <c r="B512" s="5">
        <f t="shared" si="35"/>
        <v>12.216000000000001</v>
      </c>
      <c r="C512" s="5">
        <f t="shared" si="36"/>
        <v>12.228000000000002</v>
      </c>
      <c r="D512" s="5">
        <f t="shared" si="37"/>
        <v>2.3993761920000001</v>
      </c>
      <c r="E512" s="5">
        <f t="shared" si="38"/>
        <v>-5.4720000000000367E-3</v>
      </c>
      <c r="F512" s="5">
        <f t="shared" si="39"/>
        <v>5.7585890729583096E-2</v>
      </c>
    </row>
    <row r="513" spans="1:6" x14ac:dyDescent="0.25">
      <c r="A513" s="5">
        <v>0.51</v>
      </c>
      <c r="B513" s="5">
        <f t="shared" si="35"/>
        <v>12.24</v>
      </c>
      <c r="C513" s="5">
        <f t="shared" si="36"/>
        <v>12.251999999999999</v>
      </c>
      <c r="D513" s="5">
        <f t="shared" si="37"/>
        <v>2.399237952</v>
      </c>
      <c r="E513" s="5">
        <f t="shared" si="38"/>
        <v>-6.0479999999999735E-3</v>
      </c>
      <c r="F513" s="5">
        <f t="shared" si="39"/>
        <v>5.7582763959031946E-2</v>
      </c>
    </row>
    <row r="514" spans="1:6" x14ac:dyDescent="0.25">
      <c r="A514" s="5">
        <v>0.51100000000000001</v>
      </c>
      <c r="B514" s="5">
        <f t="shared" si="35"/>
        <v>12.263999999999999</v>
      </c>
      <c r="C514" s="5">
        <f t="shared" si="36"/>
        <v>12.276</v>
      </c>
      <c r="D514" s="5">
        <f t="shared" si="37"/>
        <v>2.3990858880000001</v>
      </c>
      <c r="E514" s="5">
        <f t="shared" si="38"/>
        <v>-6.6239999999999953E-3</v>
      </c>
      <c r="F514" s="5">
        <f t="shared" si="39"/>
        <v>5.7579324485266745E-2</v>
      </c>
    </row>
    <row r="515" spans="1:6" x14ac:dyDescent="0.25">
      <c r="A515" s="5">
        <v>0.51200000000000001</v>
      </c>
      <c r="B515" s="5">
        <f t="shared" si="35"/>
        <v>12.288</v>
      </c>
      <c r="C515" s="5">
        <f t="shared" si="36"/>
        <v>12.3</v>
      </c>
      <c r="D515" s="5">
        <f t="shared" si="37"/>
        <v>2.3989199999999999</v>
      </c>
      <c r="E515" s="5">
        <f t="shared" si="38"/>
        <v>-7.2000000000000172E-3</v>
      </c>
      <c r="F515" s="5">
        <f t="shared" si="39"/>
        <v>5.7575572300813629E-2</v>
      </c>
    </row>
    <row r="516" spans="1:6" x14ac:dyDescent="0.25">
      <c r="A516" s="5">
        <v>0.51300000000000001</v>
      </c>
      <c r="B516" s="5">
        <f t="shared" ref="B516:B579" si="40">A516*$K$1</f>
        <v>12.312000000000001</v>
      </c>
      <c r="C516" s="5">
        <f t="shared" ref="C516:C579" si="41">AVERAGE(B516:B517)</f>
        <v>12.324000000000002</v>
      </c>
      <c r="D516" s="5">
        <f t="shared" ref="D516:D579" si="42">$G$1-$I$1*(C516-$K$1/2)^2</f>
        <v>2.3987402879999999</v>
      </c>
      <c r="E516" s="5">
        <f t="shared" ref="E516:E579" si="43">-2*$I$1*(C516-$K$1/2)</f>
        <v>-7.776000000000039E-3</v>
      </c>
      <c r="F516" s="5">
        <f t="shared" ref="F516:F579" si="44">D516*SQRT(1+E516^2)*$B$4</f>
        <v>5.7571507397519463E-2</v>
      </c>
    </row>
    <row r="517" spans="1:6" x14ac:dyDescent="0.25">
      <c r="A517" s="5">
        <v>0.51400000000000001</v>
      </c>
      <c r="B517" s="5">
        <f t="shared" si="40"/>
        <v>12.336</v>
      </c>
      <c r="C517" s="5">
        <f t="shared" si="41"/>
        <v>12.347999999999999</v>
      </c>
      <c r="D517" s="5">
        <f t="shared" si="42"/>
        <v>2.3985467520000001</v>
      </c>
      <c r="E517" s="5">
        <f t="shared" si="43"/>
        <v>-8.3519999999999758E-3</v>
      </c>
      <c r="F517" s="5">
        <f t="shared" si="44"/>
        <v>5.7567129766551726E-2</v>
      </c>
    </row>
    <row r="518" spans="1:6" x14ac:dyDescent="0.25">
      <c r="A518" s="5">
        <v>0.51500000000000001</v>
      </c>
      <c r="B518" s="5">
        <f t="shared" si="40"/>
        <v>12.36</v>
      </c>
      <c r="C518" s="5">
        <f t="shared" si="41"/>
        <v>12.372</v>
      </c>
      <c r="D518" s="5">
        <f t="shared" si="42"/>
        <v>2.398339392</v>
      </c>
      <c r="E518" s="5">
        <f t="shared" si="43"/>
        <v>-8.9279999999999967E-3</v>
      </c>
      <c r="F518" s="5">
        <f t="shared" si="44"/>
        <v>5.7562439398398592E-2</v>
      </c>
    </row>
    <row r="519" spans="1:6" x14ac:dyDescent="0.25">
      <c r="A519" s="5">
        <v>0.51600000000000001</v>
      </c>
      <c r="B519" s="5">
        <f t="shared" si="40"/>
        <v>12.384</v>
      </c>
      <c r="C519" s="5">
        <f t="shared" si="41"/>
        <v>12.396000000000001</v>
      </c>
      <c r="D519" s="5">
        <f t="shared" si="42"/>
        <v>2.3981182080000001</v>
      </c>
      <c r="E519" s="5">
        <f t="shared" si="43"/>
        <v>-9.5040000000000194E-3</v>
      </c>
      <c r="F519" s="5">
        <f t="shared" si="44"/>
        <v>5.7557436282868933E-2</v>
      </c>
    </row>
    <row r="520" spans="1:6" x14ac:dyDescent="0.25">
      <c r="A520" s="5">
        <v>0.51700000000000002</v>
      </c>
      <c r="B520" s="5">
        <f t="shared" si="40"/>
        <v>12.408000000000001</v>
      </c>
      <c r="C520" s="5">
        <f t="shared" si="41"/>
        <v>12.420000000000002</v>
      </c>
      <c r="D520" s="5">
        <f t="shared" si="42"/>
        <v>2.3978831999999999</v>
      </c>
      <c r="E520" s="5">
        <f t="shared" si="43"/>
        <v>-1.008000000000004E-2</v>
      </c>
      <c r="F520" s="5">
        <f t="shared" si="44"/>
        <v>5.7552120409092397E-2</v>
      </c>
    </row>
    <row r="521" spans="1:6" x14ac:dyDescent="0.25">
      <c r="A521" s="5">
        <v>0.51800000000000002</v>
      </c>
      <c r="B521" s="5">
        <f t="shared" si="40"/>
        <v>12.432</v>
      </c>
      <c r="C521" s="5">
        <f t="shared" si="41"/>
        <v>12.443999999999999</v>
      </c>
      <c r="D521" s="5">
        <f t="shared" si="42"/>
        <v>2.3976343679999998</v>
      </c>
      <c r="E521" s="5">
        <f t="shared" si="43"/>
        <v>-1.0655999999999978E-2</v>
      </c>
      <c r="F521" s="5">
        <f t="shared" si="44"/>
        <v>5.7546491765519382E-2</v>
      </c>
    </row>
    <row r="522" spans="1:6" x14ac:dyDescent="0.25">
      <c r="A522" s="5">
        <v>0.51900000000000002</v>
      </c>
      <c r="B522" s="5">
        <f t="shared" si="40"/>
        <v>12.456</v>
      </c>
      <c r="C522" s="5">
        <f t="shared" si="41"/>
        <v>12.468</v>
      </c>
      <c r="D522" s="5">
        <f t="shared" si="42"/>
        <v>2.397371712</v>
      </c>
      <c r="E522" s="5">
        <f t="shared" si="43"/>
        <v>-1.1231999999999999E-2</v>
      </c>
      <c r="F522" s="5">
        <f t="shared" si="44"/>
        <v>5.7540550339921039E-2</v>
      </c>
    </row>
    <row r="523" spans="1:6" x14ac:dyDescent="0.25">
      <c r="A523" s="5">
        <v>0.52</v>
      </c>
      <c r="B523" s="5">
        <f t="shared" si="40"/>
        <v>12.48</v>
      </c>
      <c r="C523" s="5">
        <f t="shared" si="41"/>
        <v>12.492000000000001</v>
      </c>
      <c r="D523" s="5">
        <f t="shared" si="42"/>
        <v>2.3970952319999999</v>
      </c>
      <c r="E523" s="5">
        <f t="shared" si="43"/>
        <v>-1.1808000000000022E-2</v>
      </c>
      <c r="F523" s="5">
        <f t="shared" si="44"/>
        <v>5.7534296119389386E-2</v>
      </c>
    </row>
    <row r="524" spans="1:6" x14ac:dyDescent="0.25">
      <c r="A524" s="5">
        <v>0.52100000000000002</v>
      </c>
      <c r="B524" s="5">
        <f t="shared" si="40"/>
        <v>12.504000000000001</v>
      </c>
      <c r="C524" s="5">
        <f t="shared" si="41"/>
        <v>12.516000000000002</v>
      </c>
      <c r="D524" s="5">
        <f t="shared" si="42"/>
        <v>2.3968049279999999</v>
      </c>
      <c r="E524" s="5">
        <f t="shared" si="43"/>
        <v>-1.2384000000000043E-2</v>
      </c>
      <c r="F524" s="5">
        <f t="shared" si="44"/>
        <v>5.7527729090337286E-2</v>
      </c>
    </row>
    <row r="525" spans="1:6" x14ac:dyDescent="0.25">
      <c r="A525" s="5">
        <v>0.52200000000000002</v>
      </c>
      <c r="B525" s="5">
        <f t="shared" si="40"/>
        <v>12.528</v>
      </c>
      <c r="C525" s="5">
        <f t="shared" si="41"/>
        <v>12.54</v>
      </c>
      <c r="D525" s="5">
        <f t="shared" si="42"/>
        <v>2.3965008000000001</v>
      </c>
      <c r="E525" s="5">
        <f t="shared" si="43"/>
        <v>-1.295999999999998E-2</v>
      </c>
      <c r="F525" s="5">
        <f t="shared" si="44"/>
        <v>5.7520849238498505E-2</v>
      </c>
    </row>
    <row r="526" spans="1:6" x14ac:dyDescent="0.25">
      <c r="A526" s="5">
        <v>0.52300000000000002</v>
      </c>
      <c r="B526" s="5">
        <f t="shared" si="40"/>
        <v>12.552</v>
      </c>
      <c r="C526" s="5">
        <f t="shared" si="41"/>
        <v>12.564</v>
      </c>
      <c r="D526" s="5">
        <f t="shared" si="42"/>
        <v>2.396182848</v>
      </c>
      <c r="E526" s="5">
        <f t="shared" si="43"/>
        <v>-1.3536000000000001E-2</v>
      </c>
      <c r="F526" s="5">
        <f t="shared" si="44"/>
        <v>5.7513656548927705E-2</v>
      </c>
    </row>
    <row r="527" spans="1:6" x14ac:dyDescent="0.25">
      <c r="A527" s="5">
        <v>0.52400000000000002</v>
      </c>
      <c r="B527" s="5">
        <f t="shared" si="40"/>
        <v>12.576000000000001</v>
      </c>
      <c r="C527" s="5">
        <f t="shared" si="41"/>
        <v>12.588000000000001</v>
      </c>
      <c r="D527" s="5">
        <f t="shared" si="42"/>
        <v>2.3958510719999997</v>
      </c>
      <c r="E527" s="5">
        <f t="shared" si="43"/>
        <v>-1.4112000000000024E-2</v>
      </c>
      <c r="F527" s="5">
        <f t="shared" si="44"/>
        <v>5.7506151006000539E-2</v>
      </c>
    </row>
    <row r="528" spans="1:6" x14ac:dyDescent="0.25">
      <c r="A528" s="5">
        <v>0.52500000000000002</v>
      </c>
      <c r="B528" s="5">
        <f t="shared" si="40"/>
        <v>12.600000000000001</v>
      </c>
      <c r="C528" s="5">
        <f t="shared" si="41"/>
        <v>12.612000000000002</v>
      </c>
      <c r="D528" s="5">
        <f t="shared" si="42"/>
        <v>2.395505472</v>
      </c>
      <c r="E528" s="5">
        <f t="shared" si="43"/>
        <v>-1.4688000000000045E-2</v>
      </c>
      <c r="F528" s="5">
        <f t="shared" si="44"/>
        <v>5.7498332593413706E-2</v>
      </c>
    </row>
    <row r="529" spans="1:6" x14ac:dyDescent="0.25">
      <c r="A529" s="5">
        <v>0.52600000000000002</v>
      </c>
      <c r="B529" s="5">
        <f t="shared" si="40"/>
        <v>12.624000000000001</v>
      </c>
      <c r="C529" s="5">
        <f t="shared" si="41"/>
        <v>12.635999999999999</v>
      </c>
      <c r="D529" s="5">
        <f t="shared" si="42"/>
        <v>2.395146048</v>
      </c>
      <c r="E529" s="5">
        <f t="shared" si="43"/>
        <v>-1.5263999999999982E-2</v>
      </c>
      <c r="F529" s="5">
        <f t="shared" si="44"/>
        <v>5.7490201294184876E-2</v>
      </c>
    </row>
    <row r="530" spans="1:6" x14ac:dyDescent="0.25">
      <c r="A530" s="5">
        <v>0.52700000000000002</v>
      </c>
      <c r="B530" s="5">
        <f t="shared" si="40"/>
        <v>12.648</v>
      </c>
      <c r="C530" s="5">
        <f t="shared" si="41"/>
        <v>12.66</v>
      </c>
      <c r="D530" s="5">
        <f t="shared" si="42"/>
        <v>2.3947727999999997</v>
      </c>
      <c r="E530" s="5">
        <f t="shared" si="43"/>
        <v>-1.5840000000000003E-2</v>
      </c>
      <c r="F530" s="5">
        <f t="shared" si="44"/>
        <v>5.7481757090652841E-2</v>
      </c>
    </row>
    <row r="531" spans="1:6" x14ac:dyDescent="0.25">
      <c r="A531" s="5">
        <v>0.52800000000000002</v>
      </c>
      <c r="B531" s="5">
        <f t="shared" si="40"/>
        <v>12.672000000000001</v>
      </c>
      <c r="C531" s="5">
        <f t="shared" si="41"/>
        <v>12.684000000000001</v>
      </c>
      <c r="D531" s="5">
        <f t="shared" si="42"/>
        <v>2.394385728</v>
      </c>
      <c r="E531" s="5">
        <f t="shared" si="43"/>
        <v>-1.6416000000000024E-2</v>
      </c>
      <c r="F531" s="5">
        <f t="shared" si="44"/>
        <v>5.7472999964477578E-2</v>
      </c>
    </row>
    <row r="532" spans="1:6" x14ac:dyDescent="0.25">
      <c r="A532" s="5">
        <v>0.52900000000000003</v>
      </c>
      <c r="B532" s="5">
        <f t="shared" si="40"/>
        <v>12.696000000000002</v>
      </c>
      <c r="C532" s="5">
        <f t="shared" si="41"/>
        <v>12.708000000000002</v>
      </c>
      <c r="D532" s="5">
        <f t="shared" si="42"/>
        <v>2.3939848319999997</v>
      </c>
      <c r="E532" s="5">
        <f t="shared" si="43"/>
        <v>-1.6992000000000049E-2</v>
      </c>
      <c r="F532" s="5">
        <f t="shared" si="44"/>
        <v>5.7463929896640183E-2</v>
      </c>
    </row>
    <row r="533" spans="1:6" x14ac:dyDescent="0.25">
      <c r="A533" s="5">
        <v>0.53</v>
      </c>
      <c r="B533" s="5">
        <f t="shared" si="40"/>
        <v>12.72</v>
      </c>
      <c r="C533" s="5">
        <f t="shared" si="41"/>
        <v>12.731999999999999</v>
      </c>
      <c r="D533" s="5">
        <f t="shared" si="42"/>
        <v>2.3935701119999999</v>
      </c>
      <c r="E533" s="5">
        <f t="shared" si="43"/>
        <v>-1.7567999999999983E-2</v>
      </c>
      <c r="F533" s="5">
        <f t="shared" si="44"/>
        <v>5.7454546867443002E-2</v>
      </c>
    </row>
    <row r="534" spans="1:6" x14ac:dyDescent="0.25">
      <c r="A534" s="5">
        <v>0.53100000000000003</v>
      </c>
      <c r="B534" s="5">
        <f t="shared" si="40"/>
        <v>12.744</v>
      </c>
      <c r="C534" s="5">
        <f t="shared" si="41"/>
        <v>12.756</v>
      </c>
      <c r="D534" s="5">
        <f t="shared" si="42"/>
        <v>2.3931415679999999</v>
      </c>
      <c r="E534" s="5">
        <f t="shared" si="43"/>
        <v>-1.8144000000000007E-2</v>
      </c>
      <c r="F534" s="5">
        <f t="shared" si="44"/>
        <v>5.7444850856509695E-2</v>
      </c>
    </row>
    <row r="535" spans="1:6" x14ac:dyDescent="0.25">
      <c r="A535" s="5">
        <v>0.53200000000000003</v>
      </c>
      <c r="B535" s="5">
        <f t="shared" si="40"/>
        <v>12.768000000000001</v>
      </c>
      <c r="C535" s="5">
        <f t="shared" si="41"/>
        <v>12.780000000000001</v>
      </c>
      <c r="D535" s="5">
        <f t="shared" si="42"/>
        <v>2.3926992</v>
      </c>
      <c r="E535" s="5">
        <f t="shared" si="43"/>
        <v>-1.8720000000000028E-2</v>
      </c>
      <c r="F535" s="5">
        <f t="shared" si="44"/>
        <v>5.7434841842785217E-2</v>
      </c>
    </row>
    <row r="536" spans="1:6" x14ac:dyDescent="0.25">
      <c r="A536" s="5">
        <v>0.53300000000000003</v>
      </c>
      <c r="B536" s="5">
        <f t="shared" si="40"/>
        <v>12.792000000000002</v>
      </c>
      <c r="C536" s="5">
        <f t="shared" si="41"/>
        <v>12.804000000000002</v>
      </c>
      <c r="D536" s="5">
        <f t="shared" si="42"/>
        <v>2.3922430079999999</v>
      </c>
      <c r="E536" s="5">
        <f t="shared" si="43"/>
        <v>-1.9296000000000049E-2</v>
      </c>
      <c r="F536" s="5">
        <f t="shared" si="44"/>
        <v>5.7424519804535945E-2</v>
      </c>
    </row>
    <row r="537" spans="1:6" x14ac:dyDescent="0.25">
      <c r="A537" s="5">
        <v>0.53400000000000003</v>
      </c>
      <c r="B537" s="5">
        <f t="shared" si="40"/>
        <v>12.816000000000001</v>
      </c>
      <c r="C537" s="5">
        <f t="shared" si="41"/>
        <v>12.827999999999999</v>
      </c>
      <c r="D537" s="5">
        <f t="shared" si="42"/>
        <v>2.3917729919999999</v>
      </c>
      <c r="E537" s="5">
        <f t="shared" si="43"/>
        <v>-1.9871999999999987E-2</v>
      </c>
      <c r="F537" s="5">
        <f t="shared" si="44"/>
        <v>5.7413884719349682E-2</v>
      </c>
    </row>
    <row r="538" spans="1:6" x14ac:dyDescent="0.25">
      <c r="A538" s="5">
        <v>0.53500000000000003</v>
      </c>
      <c r="B538" s="5">
        <f t="shared" si="40"/>
        <v>12.84</v>
      </c>
      <c r="C538" s="5">
        <f t="shared" si="41"/>
        <v>12.852</v>
      </c>
      <c r="D538" s="5">
        <f t="shared" si="42"/>
        <v>2.3912891519999997</v>
      </c>
      <c r="E538" s="5">
        <f t="shared" si="43"/>
        <v>-2.0448000000000008E-2</v>
      </c>
      <c r="F538" s="5">
        <f t="shared" si="44"/>
        <v>5.7402936564135719E-2</v>
      </c>
    </row>
    <row r="539" spans="1:6" x14ac:dyDescent="0.25">
      <c r="A539" s="5">
        <v>0.53600000000000003</v>
      </c>
      <c r="B539" s="5">
        <f t="shared" si="40"/>
        <v>12.864000000000001</v>
      </c>
      <c r="C539" s="5">
        <f t="shared" si="41"/>
        <v>12.876000000000001</v>
      </c>
      <c r="D539" s="5">
        <f t="shared" si="42"/>
        <v>2.3907914880000001</v>
      </c>
      <c r="E539" s="5">
        <f t="shared" si="43"/>
        <v>-2.1024000000000029E-2</v>
      </c>
      <c r="F539" s="5">
        <f t="shared" si="44"/>
        <v>5.739167531512495E-2</v>
      </c>
    </row>
    <row r="540" spans="1:6" x14ac:dyDescent="0.25">
      <c r="A540" s="5">
        <v>0.53700000000000003</v>
      </c>
      <c r="B540" s="5">
        <f t="shared" si="40"/>
        <v>12.888000000000002</v>
      </c>
      <c r="C540" s="5">
        <f t="shared" si="41"/>
        <v>12.900000000000002</v>
      </c>
      <c r="D540" s="5">
        <f t="shared" si="42"/>
        <v>2.3902799999999997</v>
      </c>
      <c r="E540" s="5">
        <f t="shared" si="43"/>
        <v>-2.1600000000000053E-2</v>
      </c>
      <c r="F540" s="5">
        <f t="shared" si="44"/>
        <v>5.7380100947869848E-2</v>
      </c>
    </row>
    <row r="541" spans="1:6" x14ac:dyDescent="0.25">
      <c r="A541" s="5">
        <v>0.53800000000000003</v>
      </c>
      <c r="B541" s="5">
        <f t="shared" si="40"/>
        <v>12.912000000000001</v>
      </c>
      <c r="C541" s="5">
        <f t="shared" si="41"/>
        <v>12.923999999999999</v>
      </c>
      <c r="D541" s="5">
        <f t="shared" si="42"/>
        <v>2.389754688</v>
      </c>
      <c r="E541" s="5">
        <f t="shared" si="43"/>
        <v>-2.2175999999999987E-2</v>
      </c>
      <c r="F541" s="5">
        <f t="shared" si="44"/>
        <v>5.7368213437244596E-2</v>
      </c>
    </row>
    <row r="542" spans="1:6" x14ac:dyDescent="0.25">
      <c r="A542" s="5">
        <v>0.53900000000000003</v>
      </c>
      <c r="B542" s="5">
        <f t="shared" si="40"/>
        <v>12.936</v>
      </c>
      <c r="C542" s="5">
        <f t="shared" si="41"/>
        <v>12.948</v>
      </c>
      <c r="D542" s="5">
        <f t="shared" si="42"/>
        <v>2.389215552</v>
      </c>
      <c r="E542" s="5">
        <f t="shared" si="43"/>
        <v>-2.2752000000000008E-2</v>
      </c>
      <c r="F542" s="5">
        <f t="shared" si="44"/>
        <v>5.7356012757445098E-2</v>
      </c>
    </row>
    <row r="543" spans="1:6" x14ac:dyDescent="0.25">
      <c r="A543" s="5">
        <v>0.54</v>
      </c>
      <c r="B543" s="5">
        <f t="shared" si="40"/>
        <v>12.96</v>
      </c>
      <c r="C543" s="5">
        <f t="shared" si="41"/>
        <v>12.972000000000001</v>
      </c>
      <c r="D543" s="5">
        <f t="shared" si="42"/>
        <v>2.3886625919999998</v>
      </c>
      <c r="E543" s="5">
        <f t="shared" si="43"/>
        <v>-2.3328000000000033E-2</v>
      </c>
      <c r="F543" s="5">
        <f t="shared" si="44"/>
        <v>5.7343498881989113E-2</v>
      </c>
    </row>
    <row r="544" spans="1:6" x14ac:dyDescent="0.25">
      <c r="A544" s="5">
        <v>0.54100000000000004</v>
      </c>
      <c r="B544" s="5">
        <f t="shared" si="40"/>
        <v>12.984000000000002</v>
      </c>
      <c r="C544" s="5">
        <f t="shared" si="41"/>
        <v>12.996000000000002</v>
      </c>
      <c r="D544" s="5">
        <f t="shared" si="42"/>
        <v>2.3880958079999997</v>
      </c>
      <c r="E544" s="5">
        <f t="shared" si="43"/>
        <v>-2.3904000000000054E-2</v>
      </c>
      <c r="F544" s="5">
        <f t="shared" si="44"/>
        <v>5.7330671783716258E-2</v>
      </c>
    </row>
    <row r="545" spans="1:6" x14ac:dyDescent="0.25">
      <c r="A545" s="5">
        <v>0.54200000000000004</v>
      </c>
      <c r="B545" s="5">
        <f t="shared" si="40"/>
        <v>13.008000000000001</v>
      </c>
      <c r="C545" s="5">
        <f t="shared" si="41"/>
        <v>13.02</v>
      </c>
      <c r="D545" s="5">
        <f t="shared" si="42"/>
        <v>2.3875151999999997</v>
      </c>
      <c r="E545" s="5">
        <f t="shared" si="43"/>
        <v>-2.4479999999999991E-2</v>
      </c>
      <c r="F545" s="5">
        <f t="shared" si="44"/>
        <v>5.7317531434788085E-2</v>
      </c>
    </row>
    <row r="546" spans="1:6" x14ac:dyDescent="0.25">
      <c r="A546" s="5">
        <v>0.54300000000000004</v>
      </c>
      <c r="B546" s="5">
        <f t="shared" si="40"/>
        <v>13.032</v>
      </c>
      <c r="C546" s="5">
        <f t="shared" si="41"/>
        <v>13.044</v>
      </c>
      <c r="D546" s="5">
        <f t="shared" si="42"/>
        <v>2.386920768</v>
      </c>
      <c r="E546" s="5">
        <f t="shared" si="43"/>
        <v>-2.5056000000000012E-2</v>
      </c>
      <c r="F546" s="5">
        <f t="shared" si="44"/>
        <v>5.7304077806688204E-2</v>
      </c>
    </row>
    <row r="547" spans="1:6" x14ac:dyDescent="0.25">
      <c r="A547" s="5">
        <v>0.54400000000000004</v>
      </c>
      <c r="B547" s="5">
        <f t="shared" si="40"/>
        <v>13.056000000000001</v>
      </c>
      <c r="C547" s="5">
        <f t="shared" si="41"/>
        <v>13.068000000000001</v>
      </c>
      <c r="D547" s="5">
        <f t="shared" si="42"/>
        <v>2.3863125119999999</v>
      </c>
      <c r="E547" s="5">
        <f t="shared" si="43"/>
        <v>-2.5632000000000033E-2</v>
      </c>
      <c r="F547" s="5">
        <f t="shared" si="44"/>
        <v>5.7290310870222301E-2</v>
      </c>
    </row>
    <row r="548" spans="1:6" x14ac:dyDescent="0.25">
      <c r="A548" s="5">
        <v>0.54500000000000004</v>
      </c>
      <c r="B548" s="5">
        <f t="shared" si="40"/>
        <v>13.080000000000002</v>
      </c>
      <c r="C548" s="5">
        <f t="shared" si="41"/>
        <v>13.092000000000002</v>
      </c>
      <c r="D548" s="5">
        <f t="shared" si="42"/>
        <v>2.3856904319999996</v>
      </c>
      <c r="E548" s="5">
        <f t="shared" si="43"/>
        <v>-2.6208000000000054E-2</v>
      </c>
      <c r="F548" s="5">
        <f t="shared" si="44"/>
        <v>5.7276230595518209E-2</v>
      </c>
    </row>
    <row r="549" spans="1:6" x14ac:dyDescent="0.25">
      <c r="A549" s="5">
        <v>0.54600000000000004</v>
      </c>
      <c r="B549" s="5">
        <f t="shared" si="40"/>
        <v>13.104000000000001</v>
      </c>
      <c r="C549" s="5">
        <f t="shared" si="41"/>
        <v>13.116</v>
      </c>
      <c r="D549" s="5">
        <f t="shared" si="42"/>
        <v>2.385054528</v>
      </c>
      <c r="E549" s="5">
        <f t="shared" si="43"/>
        <v>-2.6783999999999992E-2</v>
      </c>
      <c r="F549" s="5">
        <f t="shared" si="44"/>
        <v>5.7261836952026066E-2</v>
      </c>
    </row>
    <row r="550" spans="1:6" x14ac:dyDescent="0.25">
      <c r="A550" s="5">
        <v>0.54700000000000004</v>
      </c>
      <c r="B550" s="5">
        <f t="shared" si="40"/>
        <v>13.128</v>
      </c>
      <c r="C550" s="5">
        <f t="shared" si="41"/>
        <v>13.14</v>
      </c>
      <c r="D550" s="5">
        <f t="shared" si="42"/>
        <v>2.3844048</v>
      </c>
      <c r="E550" s="5">
        <f t="shared" si="43"/>
        <v>-2.7360000000000013E-2</v>
      </c>
      <c r="F550" s="5">
        <f t="shared" si="44"/>
        <v>5.7247129908518254E-2</v>
      </c>
    </row>
    <row r="551" spans="1:6" x14ac:dyDescent="0.25">
      <c r="A551" s="5">
        <v>0.54800000000000004</v>
      </c>
      <c r="B551" s="5">
        <f t="shared" si="40"/>
        <v>13.152000000000001</v>
      </c>
      <c r="C551" s="5">
        <f t="shared" si="41"/>
        <v>13.164000000000001</v>
      </c>
      <c r="D551" s="5">
        <f t="shared" si="42"/>
        <v>2.3837412479999998</v>
      </c>
      <c r="E551" s="5">
        <f t="shared" si="43"/>
        <v>-2.7936000000000037E-2</v>
      </c>
      <c r="F551" s="5">
        <f t="shared" si="44"/>
        <v>5.7232109433089616E-2</v>
      </c>
    </row>
    <row r="552" spans="1:6" x14ac:dyDescent="0.25">
      <c r="A552" s="5">
        <v>0.54900000000000004</v>
      </c>
      <c r="B552" s="5">
        <f t="shared" si="40"/>
        <v>13.176000000000002</v>
      </c>
      <c r="C552" s="5">
        <f t="shared" si="41"/>
        <v>13.188000000000002</v>
      </c>
      <c r="D552" s="5">
        <f t="shared" si="42"/>
        <v>2.3830638719999997</v>
      </c>
      <c r="E552" s="5">
        <f t="shared" si="43"/>
        <v>-2.8512000000000058E-2</v>
      </c>
      <c r="F552" s="5">
        <f t="shared" si="44"/>
        <v>5.7216775493157485E-2</v>
      </c>
    </row>
    <row r="553" spans="1:6" x14ac:dyDescent="0.25">
      <c r="A553" s="5">
        <v>0.55000000000000004</v>
      </c>
      <c r="B553" s="5">
        <f t="shared" si="40"/>
        <v>13.200000000000001</v>
      </c>
      <c r="C553" s="5">
        <f t="shared" si="41"/>
        <v>13.212</v>
      </c>
      <c r="D553" s="5">
        <f t="shared" si="42"/>
        <v>2.3823726719999998</v>
      </c>
      <c r="E553" s="5">
        <f t="shared" si="43"/>
        <v>-2.9087999999999996E-2</v>
      </c>
      <c r="F553" s="5">
        <f t="shared" si="44"/>
        <v>5.7201128055461736E-2</v>
      </c>
    </row>
    <row r="554" spans="1:6" x14ac:dyDescent="0.25">
      <c r="A554" s="5">
        <v>0.55100000000000005</v>
      </c>
      <c r="B554" s="5">
        <f t="shared" si="40"/>
        <v>13.224</v>
      </c>
      <c r="C554" s="5">
        <f t="shared" si="41"/>
        <v>13.236000000000001</v>
      </c>
      <c r="D554" s="5">
        <f t="shared" si="42"/>
        <v>2.3816676480000001</v>
      </c>
      <c r="E554" s="5">
        <f t="shared" si="43"/>
        <v>-2.9664000000000017E-2</v>
      </c>
      <c r="F554" s="5">
        <f t="shared" si="44"/>
        <v>5.7185167086064893E-2</v>
      </c>
    </row>
    <row r="555" spans="1:6" x14ac:dyDescent="0.25">
      <c r="A555" s="5">
        <v>0.55200000000000005</v>
      </c>
      <c r="B555" s="5">
        <f t="shared" si="40"/>
        <v>13.248000000000001</v>
      </c>
      <c r="C555" s="5">
        <f t="shared" si="41"/>
        <v>13.260000000000002</v>
      </c>
      <c r="D555" s="5">
        <f t="shared" si="42"/>
        <v>2.3809487999999996</v>
      </c>
      <c r="E555" s="5">
        <f t="shared" si="43"/>
        <v>-3.0240000000000038E-2</v>
      </c>
      <c r="F555" s="5">
        <f t="shared" si="44"/>
        <v>5.71688925503522E-2</v>
      </c>
    </row>
    <row r="556" spans="1:6" x14ac:dyDescent="0.25">
      <c r="A556" s="5">
        <v>0.55300000000000005</v>
      </c>
      <c r="B556" s="5">
        <f t="shared" si="40"/>
        <v>13.272000000000002</v>
      </c>
      <c r="C556" s="5">
        <f t="shared" si="41"/>
        <v>13.284000000000002</v>
      </c>
      <c r="D556" s="5">
        <f t="shared" si="42"/>
        <v>2.3802161279999998</v>
      </c>
      <c r="E556" s="5">
        <f t="shared" si="43"/>
        <v>-3.0816000000000059E-2</v>
      </c>
      <c r="F556" s="5">
        <f t="shared" si="44"/>
        <v>5.7152304413031811E-2</v>
      </c>
    </row>
    <row r="557" spans="1:6" x14ac:dyDescent="0.25">
      <c r="A557" s="5">
        <v>0.55400000000000005</v>
      </c>
      <c r="B557" s="5">
        <f t="shared" si="40"/>
        <v>13.296000000000001</v>
      </c>
      <c r="C557" s="5">
        <f t="shared" si="41"/>
        <v>13.308</v>
      </c>
      <c r="D557" s="5">
        <f t="shared" si="42"/>
        <v>2.3794696319999997</v>
      </c>
      <c r="E557" s="5">
        <f t="shared" si="43"/>
        <v>-3.1391999999999996E-2</v>
      </c>
      <c r="F557" s="5">
        <f t="shared" si="44"/>
        <v>5.7135402638134714E-2</v>
      </c>
    </row>
    <row r="558" spans="1:6" x14ac:dyDescent="0.25">
      <c r="A558" s="5">
        <v>0.55500000000000005</v>
      </c>
      <c r="B558" s="5">
        <f t="shared" si="40"/>
        <v>13.32</v>
      </c>
      <c r="C558" s="5">
        <f t="shared" si="41"/>
        <v>13.332000000000001</v>
      </c>
      <c r="D558" s="5">
        <f t="shared" si="42"/>
        <v>2.3787093119999998</v>
      </c>
      <c r="E558" s="5">
        <f t="shared" si="43"/>
        <v>-3.1968000000000017E-2</v>
      </c>
      <c r="F558" s="5">
        <f t="shared" si="44"/>
        <v>5.7118187189014943E-2</v>
      </c>
    </row>
    <row r="559" spans="1:6" x14ac:dyDescent="0.25">
      <c r="A559" s="5">
        <v>0.55600000000000005</v>
      </c>
      <c r="B559" s="5">
        <f t="shared" si="40"/>
        <v>13.344000000000001</v>
      </c>
      <c r="C559" s="5">
        <f t="shared" si="41"/>
        <v>13.356000000000002</v>
      </c>
      <c r="D559" s="5">
        <f t="shared" si="42"/>
        <v>2.377935168</v>
      </c>
      <c r="E559" s="5">
        <f t="shared" si="43"/>
        <v>-3.2544000000000038E-2</v>
      </c>
      <c r="F559" s="5">
        <f t="shared" si="44"/>
        <v>5.7100658028349606E-2</v>
      </c>
    </row>
    <row r="560" spans="1:6" x14ac:dyDescent="0.25">
      <c r="A560" s="5">
        <v>0.55700000000000005</v>
      </c>
      <c r="B560" s="5">
        <f t="shared" si="40"/>
        <v>13.368000000000002</v>
      </c>
      <c r="C560" s="5">
        <f t="shared" si="41"/>
        <v>13.380000000000003</v>
      </c>
      <c r="D560" s="5">
        <f t="shared" si="42"/>
        <v>2.3771472</v>
      </c>
      <c r="E560" s="5">
        <f t="shared" si="43"/>
        <v>-3.3120000000000059E-2</v>
      </c>
      <c r="F560" s="5">
        <f t="shared" si="44"/>
        <v>5.7082815118139084E-2</v>
      </c>
    </row>
    <row r="561" spans="1:6" x14ac:dyDescent="0.25">
      <c r="A561" s="5">
        <v>0.55800000000000005</v>
      </c>
      <c r="B561" s="5">
        <f t="shared" si="40"/>
        <v>13.392000000000001</v>
      </c>
      <c r="C561" s="5">
        <f t="shared" si="41"/>
        <v>13.404</v>
      </c>
      <c r="D561" s="5">
        <f t="shared" si="42"/>
        <v>2.3763454079999997</v>
      </c>
      <c r="E561" s="5">
        <f t="shared" si="43"/>
        <v>-3.3695999999999997E-2</v>
      </c>
      <c r="F561" s="5">
        <f t="shared" si="44"/>
        <v>5.7064658419706933E-2</v>
      </c>
    </row>
    <row r="562" spans="1:6" x14ac:dyDescent="0.25">
      <c r="A562" s="5">
        <v>0.55900000000000005</v>
      </c>
      <c r="B562" s="5">
        <f t="shared" si="40"/>
        <v>13.416</v>
      </c>
      <c r="C562" s="5">
        <f t="shared" si="41"/>
        <v>13.428000000000001</v>
      </c>
      <c r="D562" s="5">
        <f t="shared" si="42"/>
        <v>2.375529792</v>
      </c>
      <c r="E562" s="5">
        <f t="shared" si="43"/>
        <v>-3.4272000000000018E-2</v>
      </c>
      <c r="F562" s="5">
        <f t="shared" si="44"/>
        <v>5.7046187893700209E-2</v>
      </c>
    </row>
    <row r="563" spans="1:6" x14ac:dyDescent="0.25">
      <c r="A563" s="5">
        <v>0.56000000000000005</v>
      </c>
      <c r="B563" s="5">
        <f t="shared" si="40"/>
        <v>13.440000000000001</v>
      </c>
      <c r="C563" s="5">
        <f t="shared" si="41"/>
        <v>13.452000000000002</v>
      </c>
      <c r="D563" s="5">
        <f t="shared" si="42"/>
        <v>2.3747003520000001</v>
      </c>
      <c r="E563" s="5">
        <f t="shared" si="43"/>
        <v>-3.4848000000000046E-2</v>
      </c>
      <c r="F563" s="5">
        <f t="shared" si="44"/>
        <v>5.7027403500089398E-2</v>
      </c>
    </row>
    <row r="564" spans="1:6" x14ac:dyDescent="0.25">
      <c r="A564" s="5">
        <v>0.56100000000000005</v>
      </c>
      <c r="B564" s="5">
        <f t="shared" si="40"/>
        <v>13.464000000000002</v>
      </c>
      <c r="C564" s="5">
        <f t="shared" si="41"/>
        <v>13.476000000000003</v>
      </c>
      <c r="D564" s="5">
        <f t="shared" si="42"/>
        <v>2.3738570879999998</v>
      </c>
      <c r="E564" s="5">
        <f t="shared" si="43"/>
        <v>-3.5424000000000067E-2</v>
      </c>
      <c r="F564" s="5">
        <f t="shared" si="44"/>
        <v>5.7008305198168623E-2</v>
      </c>
    </row>
    <row r="565" spans="1:6" x14ac:dyDescent="0.25">
      <c r="A565" s="5">
        <v>0.56200000000000006</v>
      </c>
      <c r="B565" s="5">
        <f t="shared" si="40"/>
        <v>13.488000000000001</v>
      </c>
      <c r="C565" s="5">
        <f t="shared" si="41"/>
        <v>13.5</v>
      </c>
      <c r="D565" s="5">
        <f t="shared" si="42"/>
        <v>2.3729999999999998</v>
      </c>
      <c r="E565" s="5">
        <f t="shared" si="43"/>
        <v>-3.6000000000000004E-2</v>
      </c>
      <c r="F565" s="5">
        <f t="shared" si="44"/>
        <v>5.698889294655568E-2</v>
      </c>
    </row>
    <row r="566" spans="1:6" x14ac:dyDescent="0.25">
      <c r="A566" s="5">
        <v>0.56299999999999994</v>
      </c>
      <c r="B566" s="5">
        <f t="shared" si="40"/>
        <v>13.511999999999999</v>
      </c>
      <c r="C566" s="5">
        <f t="shared" si="41"/>
        <v>13.523999999999997</v>
      </c>
      <c r="D566" s="5">
        <f t="shared" si="42"/>
        <v>2.3721290879999999</v>
      </c>
      <c r="E566" s="5">
        <f t="shared" si="43"/>
        <v>-3.6575999999999935E-2</v>
      </c>
      <c r="F566" s="5">
        <f t="shared" si="44"/>
        <v>5.6969166703192173E-2</v>
      </c>
    </row>
    <row r="567" spans="1:6" x14ac:dyDescent="0.25">
      <c r="A567" s="5">
        <v>0.56399999999999995</v>
      </c>
      <c r="B567" s="5">
        <f t="shared" si="40"/>
        <v>13.535999999999998</v>
      </c>
      <c r="C567" s="5">
        <f t="shared" si="41"/>
        <v>13.547999999999998</v>
      </c>
      <c r="D567" s="5">
        <f t="shared" si="42"/>
        <v>2.3712443520000002</v>
      </c>
      <c r="E567" s="5">
        <f t="shared" si="43"/>
        <v>-3.7151999999999956E-2</v>
      </c>
      <c r="F567" s="5">
        <f t="shared" si="44"/>
        <v>5.6949126425343638E-2</v>
      </c>
    </row>
    <row r="568" spans="1:6" x14ac:dyDescent="0.25">
      <c r="A568" s="5">
        <v>0.56499999999999995</v>
      </c>
      <c r="B568" s="5">
        <f t="shared" si="40"/>
        <v>13.559999999999999</v>
      </c>
      <c r="C568" s="5">
        <f t="shared" si="41"/>
        <v>13.571999999999999</v>
      </c>
      <c r="D568" s="5">
        <f t="shared" si="42"/>
        <v>2.3703457919999997</v>
      </c>
      <c r="E568" s="5">
        <f t="shared" si="43"/>
        <v>-3.7727999999999984E-2</v>
      </c>
      <c r="F568" s="5">
        <f t="shared" si="44"/>
        <v>5.6928772069599579E-2</v>
      </c>
    </row>
    <row r="569" spans="1:6" x14ac:dyDescent="0.25">
      <c r="A569" s="5">
        <v>0.56599999999999995</v>
      </c>
      <c r="B569" s="5">
        <f t="shared" si="40"/>
        <v>13.584</v>
      </c>
      <c r="C569" s="5">
        <f t="shared" si="41"/>
        <v>13.596</v>
      </c>
      <c r="D569" s="5">
        <f t="shared" si="42"/>
        <v>2.3694334079999999</v>
      </c>
      <c r="E569" s="5">
        <f t="shared" si="43"/>
        <v>-3.8304000000000005E-2</v>
      </c>
      <c r="F569" s="5">
        <f t="shared" si="44"/>
        <v>5.6908103591873697E-2</v>
      </c>
    </row>
    <row r="570" spans="1:6" x14ac:dyDescent="0.25">
      <c r="A570" s="5">
        <v>0.56699999999999995</v>
      </c>
      <c r="B570" s="5">
        <f t="shared" si="40"/>
        <v>13.607999999999999</v>
      </c>
      <c r="C570" s="5">
        <f t="shared" si="41"/>
        <v>13.619999999999997</v>
      </c>
      <c r="D570" s="5">
        <f t="shared" si="42"/>
        <v>2.3685071999999998</v>
      </c>
      <c r="E570" s="5">
        <f t="shared" si="43"/>
        <v>-3.8879999999999942E-2</v>
      </c>
      <c r="F570" s="5">
        <f t="shared" si="44"/>
        <v>5.6887120947403912E-2</v>
      </c>
    </row>
    <row r="571" spans="1:6" x14ac:dyDescent="0.25">
      <c r="A571" s="5">
        <v>0.56799999999999995</v>
      </c>
      <c r="B571" s="5">
        <f t="shared" si="40"/>
        <v>13.631999999999998</v>
      </c>
      <c r="C571" s="5">
        <f t="shared" si="41"/>
        <v>13.643999999999998</v>
      </c>
      <c r="D571" s="5">
        <f t="shared" si="42"/>
        <v>2.3675671679999999</v>
      </c>
      <c r="E571" s="5">
        <f t="shared" si="43"/>
        <v>-3.9455999999999963E-2</v>
      </c>
      <c r="F571" s="5">
        <f t="shared" si="44"/>
        <v>5.6865824090752463E-2</v>
      </c>
    </row>
    <row r="572" spans="1:6" x14ac:dyDescent="0.25">
      <c r="A572" s="5">
        <v>0.56899999999999995</v>
      </c>
      <c r="B572" s="5">
        <f t="shared" si="40"/>
        <v>13.655999999999999</v>
      </c>
      <c r="C572" s="5">
        <f t="shared" si="41"/>
        <v>13.667999999999999</v>
      </c>
      <c r="D572" s="5">
        <f t="shared" si="42"/>
        <v>2.3666133120000001</v>
      </c>
      <c r="E572" s="5">
        <f t="shared" si="43"/>
        <v>-4.0031999999999984E-2</v>
      </c>
      <c r="F572" s="5">
        <f t="shared" si="44"/>
        <v>5.6844212975806122E-2</v>
      </c>
    </row>
    <row r="573" spans="1:6" x14ac:dyDescent="0.25">
      <c r="A573" s="5">
        <v>0.56999999999999995</v>
      </c>
      <c r="B573" s="5">
        <f t="shared" si="40"/>
        <v>13.68</v>
      </c>
      <c r="C573" s="5">
        <f t="shared" si="41"/>
        <v>13.692</v>
      </c>
      <c r="D573" s="5">
        <f t="shared" si="42"/>
        <v>2.3656456320000001</v>
      </c>
      <c r="E573" s="5">
        <f t="shared" si="43"/>
        <v>-4.0608000000000005E-2</v>
      </c>
      <c r="F573" s="5">
        <f t="shared" si="44"/>
        <v>5.6822287555776209E-2</v>
      </c>
    </row>
    <row r="574" spans="1:6" x14ac:dyDescent="0.25">
      <c r="A574" s="5">
        <v>0.57099999999999995</v>
      </c>
      <c r="B574" s="5">
        <f t="shared" si="40"/>
        <v>13.703999999999999</v>
      </c>
      <c r="C574" s="5">
        <f t="shared" si="41"/>
        <v>13.715999999999998</v>
      </c>
      <c r="D574" s="5">
        <f t="shared" si="42"/>
        <v>2.3646641279999998</v>
      </c>
      <c r="E574" s="5">
        <f t="shared" si="43"/>
        <v>-4.1183999999999943E-2</v>
      </c>
      <c r="F574" s="5">
        <f t="shared" si="44"/>
        <v>5.6800047783198762E-2</v>
      </c>
    </row>
    <row r="575" spans="1:6" x14ac:dyDescent="0.25">
      <c r="A575" s="5">
        <v>0.57199999999999995</v>
      </c>
      <c r="B575" s="5">
        <f t="shared" si="40"/>
        <v>13.727999999999998</v>
      </c>
      <c r="C575" s="5">
        <f t="shared" si="41"/>
        <v>13.739999999999998</v>
      </c>
      <c r="D575" s="5">
        <f t="shared" si="42"/>
        <v>2.3636688000000001</v>
      </c>
      <c r="E575" s="5">
        <f t="shared" si="43"/>
        <v>-4.1759999999999964E-2</v>
      </c>
      <c r="F575" s="5">
        <f t="shared" si="44"/>
        <v>5.6777493609934691E-2</v>
      </c>
    </row>
    <row r="576" spans="1:6" x14ac:dyDescent="0.25">
      <c r="A576" s="5">
        <v>0.57299999999999995</v>
      </c>
      <c r="B576" s="5">
        <f t="shared" si="40"/>
        <v>13.751999999999999</v>
      </c>
      <c r="C576" s="5">
        <f t="shared" si="41"/>
        <v>13.763999999999999</v>
      </c>
      <c r="D576" s="5">
        <f t="shared" si="42"/>
        <v>2.3626596479999997</v>
      </c>
      <c r="E576" s="5">
        <f t="shared" si="43"/>
        <v>-4.2335999999999985E-2</v>
      </c>
      <c r="F576" s="5">
        <f t="shared" si="44"/>
        <v>5.6754624987169773E-2</v>
      </c>
    </row>
    <row r="577" spans="1:6" x14ac:dyDescent="0.25">
      <c r="A577" s="5">
        <v>0.57399999999999995</v>
      </c>
      <c r="B577" s="5">
        <f t="shared" si="40"/>
        <v>13.776</v>
      </c>
      <c r="C577" s="5">
        <f t="shared" si="41"/>
        <v>13.788</v>
      </c>
      <c r="D577" s="5">
        <f t="shared" si="42"/>
        <v>2.3616366719999999</v>
      </c>
      <c r="E577" s="5">
        <f t="shared" si="43"/>
        <v>-4.2912000000000006E-2</v>
      </c>
      <c r="F577" s="5">
        <f t="shared" si="44"/>
        <v>5.6731441865414935E-2</v>
      </c>
    </row>
    <row r="578" spans="1:6" x14ac:dyDescent="0.25">
      <c r="A578" s="5">
        <v>0.57499999999999996</v>
      </c>
      <c r="B578" s="5">
        <f t="shared" si="40"/>
        <v>13.799999999999999</v>
      </c>
      <c r="C578" s="5">
        <f t="shared" si="41"/>
        <v>13.811999999999998</v>
      </c>
      <c r="D578" s="5">
        <f t="shared" si="42"/>
        <v>2.3605998719999999</v>
      </c>
      <c r="E578" s="5">
        <f t="shared" si="43"/>
        <v>-4.3487999999999943E-2</v>
      </c>
      <c r="F578" s="5">
        <f t="shared" si="44"/>
        <v>5.6707944194506289E-2</v>
      </c>
    </row>
    <row r="579" spans="1:6" x14ac:dyDescent="0.25">
      <c r="A579" s="5">
        <v>0.57599999999999996</v>
      </c>
      <c r="B579" s="5">
        <f t="shared" si="40"/>
        <v>13.823999999999998</v>
      </c>
      <c r="C579" s="5">
        <f t="shared" si="41"/>
        <v>13.835999999999999</v>
      </c>
      <c r="D579" s="5">
        <f t="shared" si="42"/>
        <v>2.359549248</v>
      </c>
      <c r="E579" s="5">
        <f t="shared" si="43"/>
        <v>-4.4063999999999964E-2</v>
      </c>
      <c r="F579" s="5">
        <f t="shared" si="44"/>
        <v>5.6684131923605253E-2</v>
      </c>
    </row>
    <row r="580" spans="1:6" x14ac:dyDescent="0.25">
      <c r="A580" s="5">
        <v>0.57699999999999996</v>
      </c>
      <c r="B580" s="5">
        <f t="shared" ref="B580:B643" si="45">A580*$K$1</f>
        <v>13.847999999999999</v>
      </c>
      <c r="C580" s="5">
        <f t="shared" ref="C580:C643" si="46">AVERAGE(B580:B581)</f>
        <v>13.86</v>
      </c>
      <c r="D580" s="5">
        <f t="shared" ref="D580:D643" si="47">$G$1-$I$1*(C580-$K$1/2)^2</f>
        <v>2.3584847999999998</v>
      </c>
      <c r="E580" s="5">
        <f t="shared" ref="E580:E643" si="48">-2*$I$1*(C580-$K$1/2)</f>
        <v>-4.4639999999999985E-2</v>
      </c>
      <c r="F580" s="5">
        <f t="shared" ref="F580:F643" si="49">D580*SQRT(1+E580^2)*$B$4</f>
        <v>5.6660005001198721E-2</v>
      </c>
    </row>
    <row r="581" spans="1:6" x14ac:dyDescent="0.25">
      <c r="A581" s="5">
        <v>0.57799999999999996</v>
      </c>
      <c r="B581" s="5">
        <f t="shared" si="45"/>
        <v>13.872</v>
      </c>
      <c r="C581" s="5">
        <f t="shared" si="46"/>
        <v>13.884</v>
      </c>
      <c r="D581" s="5">
        <f t="shared" si="47"/>
        <v>2.3574065279999998</v>
      </c>
      <c r="E581" s="5">
        <f t="shared" si="48"/>
        <v>-4.5216000000000006E-2</v>
      </c>
      <c r="F581" s="5">
        <f t="shared" si="49"/>
        <v>5.6635563375099202E-2</v>
      </c>
    </row>
    <row r="582" spans="1:6" x14ac:dyDescent="0.25">
      <c r="A582" s="5">
        <v>0.57899999999999996</v>
      </c>
      <c r="B582" s="5">
        <f t="shared" si="45"/>
        <v>13.895999999999999</v>
      </c>
      <c r="C582" s="5">
        <f t="shared" si="46"/>
        <v>13.907999999999998</v>
      </c>
      <c r="D582" s="5">
        <f t="shared" si="47"/>
        <v>2.356314432</v>
      </c>
      <c r="E582" s="5">
        <f t="shared" si="48"/>
        <v>-4.5791999999999944E-2</v>
      </c>
      <c r="F582" s="5">
        <f t="shared" si="49"/>
        <v>5.6610806992444862E-2</v>
      </c>
    </row>
    <row r="583" spans="1:6" x14ac:dyDescent="0.25">
      <c r="A583" s="5">
        <v>0.57999999999999996</v>
      </c>
      <c r="B583" s="5">
        <f t="shared" si="45"/>
        <v>13.919999999999998</v>
      </c>
      <c r="C583" s="5">
        <f t="shared" si="46"/>
        <v>13.931999999999999</v>
      </c>
      <c r="D583" s="5">
        <f t="shared" si="47"/>
        <v>2.3552085119999999</v>
      </c>
      <c r="E583" s="5">
        <f t="shared" si="48"/>
        <v>-4.6367999999999965E-2</v>
      </c>
      <c r="F583" s="5">
        <f t="shared" si="49"/>
        <v>5.6585735799699791E-2</v>
      </c>
    </row>
    <row r="584" spans="1:6" x14ac:dyDescent="0.25">
      <c r="A584" s="5">
        <v>0.58099999999999996</v>
      </c>
      <c r="B584" s="5">
        <f t="shared" si="45"/>
        <v>13.943999999999999</v>
      </c>
      <c r="C584" s="5">
        <f t="shared" si="46"/>
        <v>13.956</v>
      </c>
      <c r="D584" s="5">
        <f t="shared" si="47"/>
        <v>2.354088768</v>
      </c>
      <c r="E584" s="5">
        <f t="shared" si="48"/>
        <v>-4.6943999999999993E-2</v>
      </c>
      <c r="F584" s="5">
        <f t="shared" si="49"/>
        <v>5.6560349742654031E-2</v>
      </c>
    </row>
    <row r="585" spans="1:6" x14ac:dyDescent="0.25">
      <c r="A585" s="5">
        <v>0.58199999999999996</v>
      </c>
      <c r="B585" s="5">
        <f t="shared" si="45"/>
        <v>13.968</v>
      </c>
      <c r="C585" s="5">
        <f t="shared" si="46"/>
        <v>13.98</v>
      </c>
      <c r="D585" s="5">
        <f t="shared" si="47"/>
        <v>2.3529551999999998</v>
      </c>
      <c r="E585" s="5">
        <f t="shared" si="48"/>
        <v>-4.7520000000000014E-2</v>
      </c>
      <c r="F585" s="5">
        <f t="shared" si="49"/>
        <v>5.6534648766423792E-2</v>
      </c>
    </row>
    <row r="586" spans="1:6" x14ac:dyDescent="0.25">
      <c r="A586" s="5">
        <v>0.58299999999999996</v>
      </c>
      <c r="B586" s="5">
        <f t="shared" si="45"/>
        <v>13.991999999999999</v>
      </c>
      <c r="C586" s="5">
        <f t="shared" si="46"/>
        <v>14.003999999999998</v>
      </c>
      <c r="D586" s="5">
        <f t="shared" si="47"/>
        <v>2.3518078080000002</v>
      </c>
      <c r="E586" s="5">
        <f t="shared" si="48"/>
        <v>-4.8095999999999944E-2</v>
      </c>
      <c r="F586" s="5">
        <f t="shared" si="49"/>
        <v>5.6508632815451501E-2</v>
      </c>
    </row>
    <row r="587" spans="1:6" x14ac:dyDescent="0.25">
      <c r="A587" s="5">
        <v>0.58399999999999996</v>
      </c>
      <c r="B587" s="5">
        <f t="shared" si="45"/>
        <v>14.015999999999998</v>
      </c>
      <c r="C587" s="5">
        <f t="shared" si="46"/>
        <v>14.027999999999999</v>
      </c>
      <c r="D587" s="5">
        <f t="shared" si="47"/>
        <v>2.3506465919999999</v>
      </c>
      <c r="E587" s="5">
        <f t="shared" si="48"/>
        <v>-4.8671999999999972E-2</v>
      </c>
      <c r="F587" s="5">
        <f t="shared" si="49"/>
        <v>5.6482301833506013E-2</v>
      </c>
    </row>
    <row r="588" spans="1:6" x14ac:dyDescent="0.25">
      <c r="A588" s="5">
        <v>0.58499999999999996</v>
      </c>
      <c r="B588" s="5">
        <f t="shared" si="45"/>
        <v>14.04</v>
      </c>
      <c r="C588" s="5">
        <f t="shared" si="46"/>
        <v>14.052</v>
      </c>
      <c r="D588" s="5">
        <f t="shared" si="47"/>
        <v>2.3494715519999998</v>
      </c>
      <c r="E588" s="5">
        <f t="shared" si="48"/>
        <v>-4.9247999999999993E-2</v>
      </c>
      <c r="F588" s="5">
        <f t="shared" si="49"/>
        <v>5.6455655763682784E-2</v>
      </c>
    </row>
    <row r="589" spans="1:6" x14ac:dyDescent="0.25">
      <c r="A589" s="5">
        <v>0.58599999999999997</v>
      </c>
      <c r="B589" s="5">
        <f t="shared" si="45"/>
        <v>14.064</v>
      </c>
      <c r="C589" s="5">
        <f t="shared" si="46"/>
        <v>14.076000000000001</v>
      </c>
      <c r="D589" s="5">
        <f t="shared" si="47"/>
        <v>2.3482826879999998</v>
      </c>
      <c r="E589" s="5">
        <f t="shared" si="48"/>
        <v>-4.9824000000000014E-2</v>
      </c>
      <c r="F589" s="5">
        <f t="shared" si="49"/>
        <v>5.6428694548403935E-2</v>
      </c>
    </row>
    <row r="590" spans="1:6" x14ac:dyDescent="0.25">
      <c r="A590" s="5">
        <v>0.58699999999999997</v>
      </c>
      <c r="B590" s="5">
        <f t="shared" si="45"/>
        <v>14.087999999999999</v>
      </c>
      <c r="C590" s="5">
        <f t="shared" si="46"/>
        <v>14.099999999999998</v>
      </c>
      <c r="D590" s="5">
        <f t="shared" si="47"/>
        <v>2.3470800000000001</v>
      </c>
      <c r="E590" s="5">
        <f t="shared" si="48"/>
        <v>-5.0399999999999952E-2</v>
      </c>
      <c r="F590" s="5">
        <f t="shared" si="49"/>
        <v>5.6401418129418401E-2</v>
      </c>
    </row>
    <row r="591" spans="1:6" x14ac:dyDescent="0.25">
      <c r="A591" s="5">
        <v>0.58799999999999997</v>
      </c>
      <c r="B591" s="5">
        <f t="shared" si="45"/>
        <v>14.111999999999998</v>
      </c>
      <c r="C591" s="5">
        <f t="shared" si="46"/>
        <v>14.123999999999999</v>
      </c>
      <c r="D591" s="5">
        <f t="shared" si="47"/>
        <v>2.345863488</v>
      </c>
      <c r="E591" s="5">
        <f t="shared" si="48"/>
        <v>-5.0975999999999973E-2</v>
      </c>
      <c r="F591" s="5">
        <f t="shared" si="49"/>
        <v>5.6373826447802144E-2</v>
      </c>
    </row>
    <row r="592" spans="1:6" x14ac:dyDescent="0.25">
      <c r="A592" s="5">
        <v>0.58899999999999997</v>
      </c>
      <c r="B592" s="5">
        <f t="shared" si="45"/>
        <v>14.135999999999999</v>
      </c>
      <c r="C592" s="5">
        <f t="shared" si="46"/>
        <v>14.148</v>
      </c>
      <c r="D592" s="5">
        <f t="shared" si="47"/>
        <v>2.3446331520000001</v>
      </c>
      <c r="E592" s="5">
        <f t="shared" si="48"/>
        <v>-5.1551999999999994E-2</v>
      </c>
      <c r="F592" s="5">
        <f t="shared" si="49"/>
        <v>5.634591944395826E-2</v>
      </c>
    </row>
    <row r="593" spans="1:6" x14ac:dyDescent="0.25">
      <c r="A593" s="5">
        <v>0.59</v>
      </c>
      <c r="B593" s="5">
        <f t="shared" si="45"/>
        <v>14.16</v>
      </c>
      <c r="C593" s="5">
        <f t="shared" si="46"/>
        <v>14.172000000000001</v>
      </c>
      <c r="D593" s="5">
        <f t="shared" si="47"/>
        <v>2.3433889919999999</v>
      </c>
      <c r="E593" s="5">
        <f t="shared" si="48"/>
        <v>-5.2128000000000015E-2</v>
      </c>
      <c r="F593" s="5">
        <f t="shared" si="49"/>
        <v>5.631769705761714E-2</v>
      </c>
    </row>
    <row r="594" spans="1:6" x14ac:dyDescent="0.25">
      <c r="A594" s="5">
        <v>0.59099999999999997</v>
      </c>
      <c r="B594" s="5">
        <f t="shared" si="45"/>
        <v>14.183999999999999</v>
      </c>
      <c r="C594" s="5">
        <f t="shared" si="46"/>
        <v>14.195999999999998</v>
      </c>
      <c r="D594" s="5">
        <f t="shared" si="47"/>
        <v>2.342131008</v>
      </c>
      <c r="E594" s="5">
        <f t="shared" si="48"/>
        <v>-5.2703999999999952E-2</v>
      </c>
      <c r="F594" s="5">
        <f t="shared" si="49"/>
        <v>5.6289159227836609E-2</v>
      </c>
    </row>
    <row r="595" spans="1:6" x14ac:dyDescent="0.25">
      <c r="A595" s="5">
        <v>0.59199999999999997</v>
      </c>
      <c r="B595" s="5">
        <f t="shared" si="45"/>
        <v>14.207999999999998</v>
      </c>
      <c r="C595" s="5">
        <f t="shared" si="46"/>
        <v>14.219999999999999</v>
      </c>
      <c r="D595" s="5">
        <f t="shared" si="47"/>
        <v>2.3408592000000001</v>
      </c>
      <c r="E595" s="5">
        <f t="shared" si="48"/>
        <v>-5.3279999999999973E-2</v>
      </c>
      <c r="F595" s="5">
        <f t="shared" si="49"/>
        <v>5.6260305893002106E-2</v>
      </c>
    </row>
    <row r="596" spans="1:6" x14ac:dyDescent="0.25">
      <c r="A596" s="5">
        <v>0.59299999999999997</v>
      </c>
      <c r="B596" s="5">
        <f t="shared" si="45"/>
        <v>14.231999999999999</v>
      </c>
      <c r="C596" s="5">
        <f t="shared" si="46"/>
        <v>14.244</v>
      </c>
      <c r="D596" s="5">
        <f t="shared" si="47"/>
        <v>2.339573568</v>
      </c>
      <c r="E596" s="5">
        <f t="shared" si="48"/>
        <v>-5.3855999999999994E-2</v>
      </c>
      <c r="F596" s="5">
        <f t="shared" si="49"/>
        <v>5.623113699082681E-2</v>
      </c>
    </row>
    <row r="597" spans="1:6" x14ac:dyDescent="0.25">
      <c r="A597" s="5">
        <v>0.59399999999999997</v>
      </c>
      <c r="B597" s="5">
        <f t="shared" si="45"/>
        <v>14.256</v>
      </c>
      <c r="C597" s="5">
        <f t="shared" si="46"/>
        <v>14.268000000000001</v>
      </c>
      <c r="D597" s="5">
        <f t="shared" si="47"/>
        <v>2.3382741119999997</v>
      </c>
      <c r="E597" s="5">
        <f t="shared" si="48"/>
        <v>-5.4432000000000015E-2</v>
      </c>
      <c r="F597" s="5">
        <f t="shared" si="49"/>
        <v>5.6201652458351833E-2</v>
      </c>
    </row>
    <row r="598" spans="1:6" x14ac:dyDescent="0.25">
      <c r="A598" s="5">
        <v>0.59499999999999997</v>
      </c>
      <c r="B598" s="5">
        <f t="shared" si="45"/>
        <v>14.28</v>
      </c>
      <c r="C598" s="5">
        <f t="shared" si="46"/>
        <v>14.291999999999998</v>
      </c>
      <c r="D598" s="5">
        <f t="shared" si="47"/>
        <v>2.3369608319999999</v>
      </c>
      <c r="E598" s="5">
        <f t="shared" si="48"/>
        <v>-5.5007999999999953E-2</v>
      </c>
      <c r="F598" s="5">
        <f t="shared" si="49"/>
        <v>5.6171852231946338E-2</v>
      </c>
    </row>
    <row r="599" spans="1:6" x14ac:dyDescent="0.25">
      <c r="A599" s="5">
        <v>0.59599999999999997</v>
      </c>
      <c r="B599" s="5">
        <f t="shared" si="45"/>
        <v>14.303999999999998</v>
      </c>
      <c r="C599" s="5">
        <f t="shared" si="46"/>
        <v>14.315999999999999</v>
      </c>
      <c r="D599" s="5">
        <f t="shared" si="47"/>
        <v>2.3356337279999999</v>
      </c>
      <c r="E599" s="5">
        <f t="shared" si="48"/>
        <v>-5.5583999999999974E-2</v>
      </c>
      <c r="F599" s="5">
        <f t="shared" si="49"/>
        <v>5.6141736247307755E-2</v>
      </c>
    </row>
    <row r="600" spans="1:6" x14ac:dyDescent="0.25">
      <c r="A600" s="5">
        <v>0.59699999999999998</v>
      </c>
      <c r="B600" s="5">
        <f t="shared" si="45"/>
        <v>14.327999999999999</v>
      </c>
      <c r="C600" s="5">
        <f t="shared" si="46"/>
        <v>14.34</v>
      </c>
      <c r="D600" s="5">
        <f t="shared" si="47"/>
        <v>2.3342928000000001</v>
      </c>
      <c r="E600" s="5">
        <f t="shared" si="48"/>
        <v>-5.6159999999999995E-2</v>
      </c>
      <c r="F600" s="5">
        <f t="shared" si="49"/>
        <v>5.6111304439461857E-2</v>
      </c>
    </row>
    <row r="601" spans="1:6" x14ac:dyDescent="0.25">
      <c r="A601" s="5">
        <v>0.59799999999999998</v>
      </c>
      <c r="B601" s="5">
        <f t="shared" si="45"/>
        <v>14.352</v>
      </c>
      <c r="C601" s="5">
        <f t="shared" si="46"/>
        <v>14.364000000000001</v>
      </c>
      <c r="D601" s="5">
        <f t="shared" si="47"/>
        <v>2.3329380479999999</v>
      </c>
      <c r="E601" s="5">
        <f t="shared" si="48"/>
        <v>-5.6736000000000023E-2</v>
      </c>
      <c r="F601" s="5">
        <f t="shared" si="49"/>
        <v>5.6080556742763021E-2</v>
      </c>
    </row>
    <row r="602" spans="1:6" x14ac:dyDescent="0.25">
      <c r="A602" s="5">
        <v>0.59899999999999998</v>
      </c>
      <c r="B602" s="5">
        <f t="shared" si="45"/>
        <v>14.375999999999999</v>
      </c>
      <c r="C602" s="5">
        <f t="shared" si="46"/>
        <v>14.387999999999998</v>
      </c>
      <c r="D602" s="5">
        <f t="shared" si="47"/>
        <v>2.331569472</v>
      </c>
      <c r="E602" s="5">
        <f t="shared" si="48"/>
        <v>-5.7311999999999953E-2</v>
      </c>
      <c r="F602" s="5">
        <f t="shared" si="49"/>
        <v>5.6049493090894346E-2</v>
      </c>
    </row>
    <row r="603" spans="1:6" x14ac:dyDescent="0.25">
      <c r="A603" s="5">
        <v>0.6</v>
      </c>
      <c r="B603" s="5">
        <f t="shared" si="45"/>
        <v>14.399999999999999</v>
      </c>
      <c r="C603" s="5">
        <f t="shared" si="46"/>
        <v>14.411999999999999</v>
      </c>
      <c r="D603" s="5">
        <f t="shared" si="47"/>
        <v>2.3301870720000002</v>
      </c>
      <c r="E603" s="5">
        <f t="shared" si="48"/>
        <v>-5.7887999999999981E-2</v>
      </c>
      <c r="F603" s="5">
        <f t="shared" si="49"/>
        <v>5.6018113416867819E-2</v>
      </c>
    </row>
    <row r="604" spans="1:6" x14ac:dyDescent="0.25">
      <c r="A604" s="5">
        <v>0.60099999999999998</v>
      </c>
      <c r="B604" s="5">
        <f t="shared" si="45"/>
        <v>14.423999999999999</v>
      </c>
      <c r="C604" s="5">
        <f t="shared" si="46"/>
        <v>14.436</v>
      </c>
      <c r="D604" s="5">
        <f t="shared" si="47"/>
        <v>2.3287908479999997</v>
      </c>
      <c r="E604" s="5">
        <f t="shared" si="48"/>
        <v>-5.8464000000000002E-2</v>
      </c>
      <c r="F604" s="5">
        <f t="shared" si="49"/>
        <v>5.5986417653024471E-2</v>
      </c>
    </row>
    <row r="605" spans="1:6" x14ac:dyDescent="0.25">
      <c r="A605" s="5">
        <v>0.60199999999999998</v>
      </c>
      <c r="B605" s="5">
        <f t="shared" si="45"/>
        <v>14.448</v>
      </c>
      <c r="C605" s="5">
        <f t="shared" si="46"/>
        <v>14.46</v>
      </c>
      <c r="D605" s="5">
        <f t="shared" si="47"/>
        <v>2.3273807999999998</v>
      </c>
      <c r="E605" s="5">
        <f t="shared" si="48"/>
        <v>-5.9040000000000023E-2</v>
      </c>
      <c r="F605" s="5">
        <f t="shared" si="49"/>
        <v>5.5954405731034641E-2</v>
      </c>
    </row>
    <row r="606" spans="1:6" x14ac:dyDescent="0.25">
      <c r="A606" s="5">
        <v>0.60299999999999998</v>
      </c>
      <c r="B606" s="5">
        <f t="shared" si="45"/>
        <v>14.472</v>
      </c>
      <c r="C606" s="5">
        <f t="shared" si="46"/>
        <v>14.483999999999998</v>
      </c>
      <c r="D606" s="5">
        <f t="shared" si="47"/>
        <v>2.3259569280000001</v>
      </c>
      <c r="E606" s="5">
        <f t="shared" si="48"/>
        <v>-5.9615999999999961E-2</v>
      </c>
      <c r="F606" s="5">
        <f t="shared" si="49"/>
        <v>5.5922077581897989E-2</v>
      </c>
    </row>
    <row r="607" spans="1:6" x14ac:dyDescent="0.25">
      <c r="A607" s="5">
        <v>0.60399999999999998</v>
      </c>
      <c r="B607" s="5">
        <f t="shared" si="45"/>
        <v>14.495999999999999</v>
      </c>
      <c r="C607" s="5">
        <f t="shared" si="46"/>
        <v>14.507999999999999</v>
      </c>
      <c r="D607" s="5">
        <f t="shared" si="47"/>
        <v>2.3245192320000001</v>
      </c>
      <c r="E607" s="5">
        <f t="shared" si="48"/>
        <v>-6.0191999999999982E-2</v>
      </c>
      <c r="F607" s="5">
        <f t="shared" si="49"/>
        <v>5.58894331359438E-2</v>
      </c>
    </row>
    <row r="608" spans="1:6" x14ac:dyDescent="0.25">
      <c r="A608" s="5">
        <v>0.60499999999999998</v>
      </c>
      <c r="B608" s="5">
        <f t="shared" si="45"/>
        <v>14.52</v>
      </c>
      <c r="C608" s="5">
        <f t="shared" si="46"/>
        <v>14.532</v>
      </c>
      <c r="D608" s="5">
        <f t="shared" si="47"/>
        <v>2.3230677119999998</v>
      </c>
      <c r="E608" s="5">
        <f t="shared" si="48"/>
        <v>-6.0768000000000003E-2</v>
      </c>
      <c r="F608" s="5">
        <f t="shared" si="49"/>
        <v>5.585647232283112E-2</v>
      </c>
    </row>
    <row r="609" spans="1:6" x14ac:dyDescent="0.25">
      <c r="A609" s="5">
        <v>0.60599999999999998</v>
      </c>
      <c r="B609" s="5">
        <f t="shared" si="45"/>
        <v>14.544</v>
      </c>
      <c r="C609" s="5">
        <f t="shared" si="46"/>
        <v>14.556000000000001</v>
      </c>
      <c r="D609" s="5">
        <f t="shared" si="47"/>
        <v>2.3216023679999997</v>
      </c>
      <c r="E609" s="5">
        <f t="shared" si="48"/>
        <v>-6.1344000000000024E-2</v>
      </c>
      <c r="F609" s="5">
        <f t="shared" si="49"/>
        <v>5.5823195071548919E-2</v>
      </c>
    </row>
    <row r="610" spans="1:6" x14ac:dyDescent="0.25">
      <c r="A610" s="5">
        <v>0.60699999999999998</v>
      </c>
      <c r="B610" s="5">
        <f t="shared" si="45"/>
        <v>14.568</v>
      </c>
      <c r="C610" s="5">
        <f t="shared" si="46"/>
        <v>14.579999999999998</v>
      </c>
      <c r="D610" s="5">
        <f t="shared" si="47"/>
        <v>2.3201231999999998</v>
      </c>
      <c r="E610" s="5">
        <f t="shared" si="48"/>
        <v>-6.1919999999999961E-2</v>
      </c>
      <c r="F610" s="5">
        <f t="shared" si="49"/>
        <v>5.5789601310416291E-2</v>
      </c>
    </row>
    <row r="611" spans="1:6" x14ac:dyDescent="0.25">
      <c r="A611" s="5">
        <v>0.60799999999999998</v>
      </c>
      <c r="B611" s="5">
        <f t="shared" si="45"/>
        <v>14.591999999999999</v>
      </c>
      <c r="C611" s="5">
        <f t="shared" si="46"/>
        <v>14.603999999999999</v>
      </c>
      <c r="D611" s="5">
        <f t="shared" si="47"/>
        <v>2.3186302080000001</v>
      </c>
      <c r="E611" s="5">
        <f t="shared" si="48"/>
        <v>-6.2495999999999982E-2</v>
      </c>
      <c r="F611" s="5">
        <f t="shared" si="49"/>
        <v>5.5755690967082626E-2</v>
      </c>
    </row>
    <row r="612" spans="1:6" x14ac:dyDescent="0.25">
      <c r="A612" s="5">
        <v>0.60899999999999999</v>
      </c>
      <c r="B612" s="5">
        <f t="shared" si="45"/>
        <v>14.616</v>
      </c>
      <c r="C612" s="5">
        <f t="shared" si="46"/>
        <v>14.628</v>
      </c>
      <c r="D612" s="5">
        <f t="shared" si="47"/>
        <v>2.3171233920000001</v>
      </c>
      <c r="E612" s="5">
        <f t="shared" si="48"/>
        <v>-6.3072000000000003E-2</v>
      </c>
      <c r="F612" s="5">
        <f t="shared" si="49"/>
        <v>5.5721463968527792E-2</v>
      </c>
    </row>
    <row r="613" spans="1:6" x14ac:dyDescent="0.25">
      <c r="A613" s="5">
        <v>0.61</v>
      </c>
      <c r="B613" s="5">
        <f t="shared" si="45"/>
        <v>14.64</v>
      </c>
      <c r="C613" s="5">
        <f t="shared" si="46"/>
        <v>14.652000000000001</v>
      </c>
      <c r="D613" s="5">
        <f t="shared" si="47"/>
        <v>2.3156027519999998</v>
      </c>
      <c r="E613" s="5">
        <f t="shared" si="48"/>
        <v>-6.3648000000000024E-2</v>
      </c>
      <c r="F613" s="5">
        <f t="shared" si="49"/>
        <v>5.5686920241062324E-2</v>
      </c>
    </row>
    <row r="614" spans="1:6" x14ac:dyDescent="0.25">
      <c r="A614" s="5">
        <v>0.61099999999999999</v>
      </c>
      <c r="B614" s="5">
        <f t="shared" si="45"/>
        <v>14.664</v>
      </c>
      <c r="C614" s="5">
        <f t="shared" si="46"/>
        <v>14.675999999999998</v>
      </c>
      <c r="D614" s="5">
        <f t="shared" si="47"/>
        <v>2.3140682880000001</v>
      </c>
      <c r="E614" s="5">
        <f t="shared" si="48"/>
        <v>-6.4223999999999962E-2</v>
      </c>
      <c r="F614" s="5">
        <f t="shared" si="49"/>
        <v>5.5652059710327613E-2</v>
      </c>
    </row>
    <row r="615" spans="1:6" x14ac:dyDescent="0.25">
      <c r="A615" s="5">
        <v>0.61199999999999999</v>
      </c>
      <c r="B615" s="5">
        <f t="shared" si="45"/>
        <v>14.687999999999999</v>
      </c>
      <c r="C615" s="5">
        <f t="shared" si="46"/>
        <v>14.7</v>
      </c>
      <c r="D615" s="5">
        <f t="shared" si="47"/>
        <v>2.3125200000000001</v>
      </c>
      <c r="E615" s="5">
        <f t="shared" si="48"/>
        <v>-6.4799999999999983E-2</v>
      </c>
      <c r="F615" s="5">
        <f t="shared" si="49"/>
        <v>5.5616882301296071E-2</v>
      </c>
    </row>
    <row r="616" spans="1:6" x14ac:dyDescent="0.25">
      <c r="A616" s="5">
        <v>0.61299999999999999</v>
      </c>
      <c r="B616" s="5">
        <f t="shared" si="45"/>
        <v>14.712</v>
      </c>
      <c r="C616" s="5">
        <f t="shared" si="46"/>
        <v>14.724</v>
      </c>
      <c r="D616" s="5">
        <f t="shared" si="47"/>
        <v>2.3109578879999999</v>
      </c>
      <c r="E616" s="5">
        <f t="shared" si="48"/>
        <v>-6.5376000000000004E-2</v>
      </c>
      <c r="F616" s="5">
        <f t="shared" si="49"/>
        <v>5.5581387938271311E-2</v>
      </c>
    </row>
    <row r="617" spans="1:6" x14ac:dyDescent="0.25">
      <c r="A617" s="5">
        <v>0.61399999999999999</v>
      </c>
      <c r="B617" s="5">
        <f t="shared" si="45"/>
        <v>14.736000000000001</v>
      </c>
      <c r="C617" s="5">
        <f t="shared" si="46"/>
        <v>14.748000000000001</v>
      </c>
      <c r="D617" s="5">
        <f t="shared" si="47"/>
        <v>2.3093819519999998</v>
      </c>
      <c r="E617" s="5">
        <f t="shared" si="48"/>
        <v>-6.5952000000000024E-2</v>
      </c>
      <c r="F617" s="5">
        <f t="shared" si="49"/>
        <v>5.554557654488846E-2</v>
      </c>
    </row>
    <row r="618" spans="1:6" x14ac:dyDescent="0.25">
      <c r="A618" s="5">
        <v>0.61499999999999999</v>
      </c>
      <c r="B618" s="5">
        <f t="shared" si="45"/>
        <v>14.76</v>
      </c>
      <c r="C618" s="5">
        <f t="shared" si="46"/>
        <v>14.771999999999998</v>
      </c>
      <c r="D618" s="5">
        <f t="shared" si="47"/>
        <v>2.307792192</v>
      </c>
      <c r="E618" s="5">
        <f t="shared" si="48"/>
        <v>-6.6527999999999962E-2</v>
      </c>
      <c r="F618" s="5">
        <f t="shared" si="49"/>
        <v>5.5509448044114174E-2</v>
      </c>
    </row>
    <row r="619" spans="1:6" x14ac:dyDescent="0.25">
      <c r="A619" s="5">
        <v>0.61599999999999999</v>
      </c>
      <c r="B619" s="5">
        <f t="shared" si="45"/>
        <v>14.783999999999999</v>
      </c>
      <c r="C619" s="5">
        <f t="shared" si="46"/>
        <v>14.795999999999999</v>
      </c>
      <c r="D619" s="5">
        <f t="shared" si="47"/>
        <v>2.3061886079999998</v>
      </c>
      <c r="E619" s="5">
        <f t="shared" si="48"/>
        <v>-6.7103999999999983E-2</v>
      </c>
      <c r="F619" s="5">
        <f t="shared" si="49"/>
        <v>5.5473002358246919E-2</v>
      </c>
    </row>
    <row r="620" spans="1:6" x14ac:dyDescent="0.25">
      <c r="A620" s="5">
        <v>0.61699999999999999</v>
      </c>
      <c r="B620" s="5">
        <f t="shared" si="45"/>
        <v>14.808</v>
      </c>
      <c r="C620" s="5">
        <f t="shared" si="46"/>
        <v>14.82</v>
      </c>
      <c r="D620" s="5">
        <f t="shared" si="47"/>
        <v>2.3045711999999998</v>
      </c>
      <c r="E620" s="5">
        <f t="shared" si="48"/>
        <v>-6.7680000000000004E-2</v>
      </c>
      <c r="F620" s="5">
        <f t="shared" si="49"/>
        <v>5.5436239408917176E-2</v>
      </c>
    </row>
    <row r="621" spans="1:6" x14ac:dyDescent="0.25">
      <c r="A621" s="5">
        <v>0.61799999999999999</v>
      </c>
      <c r="B621" s="5">
        <f t="shared" si="45"/>
        <v>14.832000000000001</v>
      </c>
      <c r="C621" s="5">
        <f t="shared" si="46"/>
        <v>14.844000000000001</v>
      </c>
      <c r="D621" s="5">
        <f t="shared" si="47"/>
        <v>2.302939968</v>
      </c>
      <c r="E621" s="5">
        <f t="shared" si="48"/>
        <v>-6.8256000000000025E-2</v>
      </c>
      <c r="F621" s="5">
        <f t="shared" si="49"/>
        <v>5.5399159117087649E-2</v>
      </c>
    </row>
    <row r="622" spans="1:6" x14ac:dyDescent="0.25">
      <c r="A622" s="5">
        <v>0.61899999999999999</v>
      </c>
      <c r="B622" s="5">
        <f t="shared" si="45"/>
        <v>14.856</v>
      </c>
      <c r="C622" s="5">
        <f t="shared" si="46"/>
        <v>14.867999999999999</v>
      </c>
      <c r="D622" s="5">
        <f t="shared" si="47"/>
        <v>2.3012949119999999</v>
      </c>
      <c r="E622" s="5">
        <f t="shared" si="48"/>
        <v>-6.8831999999999963E-2</v>
      </c>
      <c r="F622" s="5">
        <f t="shared" si="49"/>
        <v>5.5361761403053364E-2</v>
      </c>
    </row>
    <row r="623" spans="1:6" x14ac:dyDescent="0.25">
      <c r="A623" s="5">
        <v>0.62</v>
      </c>
      <c r="B623" s="5">
        <f t="shared" si="45"/>
        <v>14.879999999999999</v>
      </c>
      <c r="C623" s="5">
        <f t="shared" si="46"/>
        <v>14.891999999999999</v>
      </c>
      <c r="D623" s="5">
        <f t="shared" si="47"/>
        <v>2.299636032</v>
      </c>
      <c r="E623" s="5">
        <f t="shared" si="48"/>
        <v>-6.9407999999999984E-2</v>
      </c>
      <c r="F623" s="5">
        <f t="shared" si="49"/>
        <v>5.5324046186442044E-2</v>
      </c>
    </row>
    <row r="624" spans="1:6" x14ac:dyDescent="0.25">
      <c r="A624" s="5">
        <v>0.621</v>
      </c>
      <c r="B624" s="5">
        <f t="shared" si="45"/>
        <v>14.904</v>
      </c>
      <c r="C624" s="5">
        <f t="shared" si="46"/>
        <v>14.916</v>
      </c>
      <c r="D624" s="5">
        <f t="shared" si="47"/>
        <v>2.2979633279999998</v>
      </c>
      <c r="E624" s="5">
        <f t="shared" si="48"/>
        <v>-6.9984000000000005E-2</v>
      </c>
      <c r="F624" s="5">
        <f t="shared" si="49"/>
        <v>5.5286013386214125E-2</v>
      </c>
    </row>
    <row r="625" spans="1:6" x14ac:dyDescent="0.25">
      <c r="A625" s="5">
        <v>0.622</v>
      </c>
      <c r="B625" s="5">
        <f t="shared" si="45"/>
        <v>14.928000000000001</v>
      </c>
      <c r="C625" s="5">
        <f t="shared" si="46"/>
        <v>14.940000000000001</v>
      </c>
      <c r="D625" s="5">
        <f t="shared" si="47"/>
        <v>2.2962767999999998</v>
      </c>
      <c r="E625" s="5">
        <f t="shared" si="48"/>
        <v>-7.0560000000000025E-2</v>
      </c>
      <c r="F625" s="5">
        <f t="shared" si="49"/>
        <v>5.5247662920663097E-2</v>
      </c>
    </row>
    <row r="626" spans="1:6" x14ac:dyDescent="0.25">
      <c r="A626" s="5">
        <v>0.623</v>
      </c>
      <c r="B626" s="5">
        <f t="shared" si="45"/>
        <v>14.952</v>
      </c>
      <c r="C626" s="5">
        <f t="shared" si="46"/>
        <v>14.963999999999999</v>
      </c>
      <c r="D626" s="5">
        <f t="shared" si="47"/>
        <v>2.2945764479999999</v>
      </c>
      <c r="E626" s="5">
        <f t="shared" si="48"/>
        <v>-7.1135999999999963E-2</v>
      </c>
      <c r="F626" s="5">
        <f t="shared" si="49"/>
        <v>5.5208994707415651E-2</v>
      </c>
    </row>
    <row r="627" spans="1:6" x14ac:dyDescent="0.25">
      <c r="A627" s="5">
        <v>0.624</v>
      </c>
      <c r="B627" s="5">
        <f t="shared" si="45"/>
        <v>14.975999999999999</v>
      </c>
      <c r="C627" s="5">
        <f t="shared" si="46"/>
        <v>14.988</v>
      </c>
      <c r="D627" s="5">
        <f t="shared" si="47"/>
        <v>2.2928622719999998</v>
      </c>
      <c r="E627" s="5">
        <f t="shared" si="48"/>
        <v>-7.1711999999999984E-2</v>
      </c>
      <c r="F627" s="5">
        <f t="shared" si="49"/>
        <v>5.5170008663431885E-2</v>
      </c>
    </row>
    <row r="628" spans="1:6" x14ac:dyDescent="0.25">
      <c r="A628" s="5">
        <v>0.625</v>
      </c>
      <c r="B628" s="5">
        <f t="shared" si="45"/>
        <v>15</v>
      </c>
      <c r="C628" s="5">
        <f t="shared" si="46"/>
        <v>15.012</v>
      </c>
      <c r="D628" s="5">
        <f t="shared" si="47"/>
        <v>2.2911342719999999</v>
      </c>
      <c r="E628" s="5">
        <f t="shared" si="48"/>
        <v>-7.2288000000000019E-2</v>
      </c>
      <c r="F628" s="5">
        <f t="shared" si="49"/>
        <v>5.5130704705005515E-2</v>
      </c>
    </row>
    <row r="629" spans="1:6" x14ac:dyDescent="0.25">
      <c r="A629" s="5">
        <v>0.626</v>
      </c>
      <c r="B629" s="5">
        <f t="shared" si="45"/>
        <v>15.024000000000001</v>
      </c>
      <c r="C629" s="5">
        <f t="shared" si="46"/>
        <v>15.036000000000001</v>
      </c>
      <c r="D629" s="5">
        <f t="shared" si="47"/>
        <v>2.2893924479999996</v>
      </c>
      <c r="E629" s="5">
        <f t="shared" si="48"/>
        <v>-7.286400000000004E-2</v>
      </c>
      <c r="F629" s="5">
        <f t="shared" si="49"/>
        <v>5.5091082747764086E-2</v>
      </c>
    </row>
    <row r="630" spans="1:6" x14ac:dyDescent="0.25">
      <c r="A630" s="5">
        <v>0.627</v>
      </c>
      <c r="B630" s="5">
        <f t="shared" si="45"/>
        <v>15.048</v>
      </c>
      <c r="C630" s="5">
        <f t="shared" si="46"/>
        <v>15.059999999999999</v>
      </c>
      <c r="D630" s="5">
        <f t="shared" si="47"/>
        <v>2.2876368</v>
      </c>
      <c r="E630" s="5">
        <f t="shared" si="48"/>
        <v>-7.3439999999999978E-2</v>
      </c>
      <c r="F630" s="5">
        <f t="shared" si="49"/>
        <v>5.5051142706669262E-2</v>
      </c>
    </row>
    <row r="631" spans="1:6" x14ac:dyDescent="0.25">
      <c r="A631" s="5">
        <v>0.628</v>
      </c>
      <c r="B631" s="5">
        <f t="shared" si="45"/>
        <v>15.071999999999999</v>
      </c>
      <c r="C631" s="5">
        <f t="shared" si="46"/>
        <v>15.084</v>
      </c>
      <c r="D631" s="5">
        <f t="shared" si="47"/>
        <v>2.2858673280000001</v>
      </c>
      <c r="E631" s="5">
        <f t="shared" si="48"/>
        <v>-7.4015999999999998E-2</v>
      </c>
      <c r="F631" s="5">
        <f t="shared" si="49"/>
        <v>5.5010884496016856E-2</v>
      </c>
    </row>
    <row r="632" spans="1:6" x14ac:dyDescent="0.25">
      <c r="A632" s="5">
        <v>0.629</v>
      </c>
      <c r="B632" s="5">
        <f t="shared" si="45"/>
        <v>15.096</v>
      </c>
      <c r="C632" s="5">
        <f t="shared" si="46"/>
        <v>15.108000000000001</v>
      </c>
      <c r="D632" s="5">
        <f t="shared" si="47"/>
        <v>2.284084032</v>
      </c>
      <c r="E632" s="5">
        <f t="shared" si="48"/>
        <v>-7.4592000000000019E-2</v>
      </c>
      <c r="F632" s="5">
        <f t="shared" si="49"/>
        <v>5.4970308029437233E-2</v>
      </c>
    </row>
    <row r="633" spans="1:6" x14ac:dyDescent="0.25">
      <c r="A633" s="5">
        <v>0.63</v>
      </c>
      <c r="B633" s="5">
        <f t="shared" si="45"/>
        <v>15.120000000000001</v>
      </c>
      <c r="C633" s="5">
        <f t="shared" si="46"/>
        <v>15.132000000000001</v>
      </c>
      <c r="D633" s="5">
        <f t="shared" si="47"/>
        <v>2.282286912</v>
      </c>
      <c r="E633" s="5">
        <f t="shared" si="48"/>
        <v>-7.516800000000004E-2</v>
      </c>
      <c r="F633" s="5">
        <f t="shared" si="49"/>
        <v>5.4929413219895439E-2</v>
      </c>
    </row>
    <row r="634" spans="1:6" x14ac:dyDescent="0.25">
      <c r="A634" s="5">
        <v>0.63100000000000001</v>
      </c>
      <c r="B634" s="5">
        <f t="shared" si="45"/>
        <v>15.144</v>
      </c>
      <c r="C634" s="5">
        <f t="shared" si="46"/>
        <v>15.155999999999999</v>
      </c>
      <c r="D634" s="5">
        <f t="shared" si="47"/>
        <v>2.2804759680000002</v>
      </c>
      <c r="E634" s="5">
        <f t="shared" si="48"/>
        <v>-7.5743999999999978E-2</v>
      </c>
      <c r="F634" s="5">
        <f t="shared" si="49"/>
        <v>5.4888199979691417E-2</v>
      </c>
    </row>
    <row r="635" spans="1:6" x14ac:dyDescent="0.25">
      <c r="A635" s="5">
        <v>0.63200000000000001</v>
      </c>
      <c r="B635" s="5">
        <f t="shared" si="45"/>
        <v>15.167999999999999</v>
      </c>
      <c r="C635" s="5">
        <f t="shared" si="46"/>
        <v>15.18</v>
      </c>
      <c r="D635" s="5">
        <f t="shared" si="47"/>
        <v>2.2786512000000001</v>
      </c>
      <c r="E635" s="5">
        <f t="shared" si="48"/>
        <v>-7.6319999999999999E-2</v>
      </c>
      <c r="F635" s="5">
        <f t="shared" si="49"/>
        <v>5.4846668220460255E-2</v>
      </c>
    </row>
    <row r="636" spans="1:6" x14ac:dyDescent="0.25">
      <c r="A636" s="5">
        <v>0.63300000000000001</v>
      </c>
      <c r="B636" s="5">
        <f t="shared" si="45"/>
        <v>15.192</v>
      </c>
      <c r="C636" s="5">
        <f t="shared" si="46"/>
        <v>15.204000000000001</v>
      </c>
      <c r="D636" s="5">
        <f t="shared" si="47"/>
        <v>2.2768126079999997</v>
      </c>
      <c r="E636" s="5">
        <f t="shared" si="48"/>
        <v>-7.689600000000002E-2</v>
      </c>
      <c r="F636" s="5">
        <f t="shared" si="49"/>
        <v>5.4804817853172365E-2</v>
      </c>
    </row>
    <row r="637" spans="1:6" x14ac:dyDescent="0.25">
      <c r="A637" s="5">
        <v>0.63400000000000001</v>
      </c>
      <c r="B637" s="5">
        <f t="shared" si="45"/>
        <v>15.216000000000001</v>
      </c>
      <c r="C637" s="5">
        <f t="shared" si="46"/>
        <v>15.228000000000002</v>
      </c>
      <c r="D637" s="5">
        <f t="shared" si="47"/>
        <v>2.274960192</v>
      </c>
      <c r="E637" s="5">
        <f t="shared" si="48"/>
        <v>-7.7472000000000041E-2</v>
      </c>
      <c r="F637" s="5">
        <f t="shared" si="49"/>
        <v>5.4762648788133805E-2</v>
      </c>
    </row>
    <row r="638" spans="1:6" x14ac:dyDescent="0.25">
      <c r="A638" s="5">
        <v>0.63500000000000001</v>
      </c>
      <c r="B638" s="5">
        <f t="shared" si="45"/>
        <v>15.24</v>
      </c>
      <c r="C638" s="5">
        <f t="shared" si="46"/>
        <v>15.251999999999999</v>
      </c>
      <c r="D638" s="5">
        <f t="shared" si="47"/>
        <v>2.273093952</v>
      </c>
      <c r="E638" s="5">
        <f t="shared" si="48"/>
        <v>-7.8047999999999979E-2</v>
      </c>
      <c r="F638" s="5">
        <f t="shared" si="49"/>
        <v>5.4720160934986356E-2</v>
      </c>
    </row>
    <row r="639" spans="1:6" x14ac:dyDescent="0.25">
      <c r="A639" s="5">
        <v>0.63600000000000001</v>
      </c>
      <c r="B639" s="5">
        <f t="shared" si="45"/>
        <v>15.263999999999999</v>
      </c>
      <c r="C639" s="5">
        <f t="shared" si="46"/>
        <v>15.276</v>
      </c>
      <c r="D639" s="5">
        <f t="shared" si="47"/>
        <v>2.2712138880000001</v>
      </c>
      <c r="E639" s="5">
        <f t="shared" si="48"/>
        <v>-7.8623999999999999E-2</v>
      </c>
      <c r="F639" s="5">
        <f t="shared" si="49"/>
        <v>5.4677354202707862E-2</v>
      </c>
    </row>
    <row r="640" spans="1:6" x14ac:dyDescent="0.25">
      <c r="A640" s="5">
        <v>0.63700000000000001</v>
      </c>
      <c r="B640" s="5">
        <f t="shared" si="45"/>
        <v>15.288</v>
      </c>
      <c r="C640" s="5">
        <f t="shared" si="46"/>
        <v>15.3</v>
      </c>
      <c r="D640" s="5">
        <f t="shared" si="47"/>
        <v>2.26932</v>
      </c>
      <c r="E640" s="5">
        <f t="shared" si="48"/>
        <v>-7.920000000000002E-2</v>
      </c>
      <c r="F640" s="5">
        <f t="shared" si="49"/>
        <v>5.4634228499612421E-2</v>
      </c>
    </row>
    <row r="641" spans="1:6" x14ac:dyDescent="0.25">
      <c r="A641" s="5">
        <v>0.63800000000000001</v>
      </c>
      <c r="B641" s="5">
        <f t="shared" si="45"/>
        <v>15.312000000000001</v>
      </c>
      <c r="C641" s="5">
        <f t="shared" si="46"/>
        <v>15.324000000000002</v>
      </c>
      <c r="D641" s="5">
        <f t="shared" si="47"/>
        <v>2.2674122879999996</v>
      </c>
      <c r="E641" s="5">
        <f t="shared" si="48"/>
        <v>-7.9776000000000041E-2</v>
      </c>
      <c r="F641" s="5">
        <f t="shared" si="49"/>
        <v>5.4590783733350613E-2</v>
      </c>
    </row>
    <row r="642" spans="1:6" x14ac:dyDescent="0.25">
      <c r="A642" s="5">
        <v>0.63900000000000001</v>
      </c>
      <c r="B642" s="5">
        <f t="shared" si="45"/>
        <v>15.336</v>
      </c>
      <c r="C642" s="5">
        <f t="shared" si="46"/>
        <v>15.347999999999999</v>
      </c>
      <c r="D642" s="5">
        <f t="shared" si="47"/>
        <v>2.2654907519999998</v>
      </c>
      <c r="E642" s="5">
        <f t="shared" si="48"/>
        <v>-8.0351999999999979E-2</v>
      </c>
      <c r="F642" s="5">
        <f t="shared" si="49"/>
        <v>5.4547019810909751E-2</v>
      </c>
    </row>
    <row r="643" spans="1:6" x14ac:dyDescent="0.25">
      <c r="A643" s="5">
        <v>0.64</v>
      </c>
      <c r="B643" s="5">
        <f t="shared" si="45"/>
        <v>15.36</v>
      </c>
      <c r="C643" s="5">
        <f t="shared" si="46"/>
        <v>15.372</v>
      </c>
      <c r="D643" s="5">
        <f t="shared" si="47"/>
        <v>2.2635553919999998</v>
      </c>
      <c r="E643" s="5">
        <f t="shared" si="48"/>
        <v>-8.0928E-2</v>
      </c>
      <c r="F643" s="5">
        <f t="shared" si="49"/>
        <v>5.4502936638614066E-2</v>
      </c>
    </row>
    <row r="644" spans="1:6" x14ac:dyDescent="0.25">
      <c r="A644" s="5">
        <v>0.64100000000000001</v>
      </c>
      <c r="B644" s="5">
        <f t="shared" ref="B644:B707" si="50">A644*$K$1</f>
        <v>15.384</v>
      </c>
      <c r="C644" s="5">
        <f t="shared" ref="C644:C707" si="51">AVERAGE(B644:B645)</f>
        <v>15.396000000000001</v>
      </c>
      <c r="D644" s="5">
        <f t="shared" ref="D644:D707" si="52">$G$1-$I$1*(C644-$K$1/2)^2</f>
        <v>2.2616062079999999</v>
      </c>
      <c r="E644" s="5">
        <f t="shared" ref="E644:E707" si="53">-2*$I$1*(C644-$K$1/2)</f>
        <v>-8.1504000000000021E-2</v>
      </c>
      <c r="F644" s="5">
        <f t="shared" ref="F644:F707" si="54">D644*SQRT(1+E644^2)*$B$4</f>
        <v>5.4458534122125E-2</v>
      </c>
    </row>
    <row r="645" spans="1:6" x14ac:dyDescent="0.25">
      <c r="A645" s="5">
        <v>0.64200000000000002</v>
      </c>
      <c r="B645" s="5">
        <f t="shared" si="50"/>
        <v>15.408000000000001</v>
      </c>
      <c r="C645" s="5">
        <f t="shared" si="51"/>
        <v>15.420000000000002</v>
      </c>
      <c r="D645" s="5">
        <f t="shared" si="52"/>
        <v>2.2596431999999997</v>
      </c>
      <c r="E645" s="5">
        <f t="shared" si="53"/>
        <v>-8.2080000000000042E-2</v>
      </c>
      <c r="F645" s="5">
        <f t="shared" si="54"/>
        <v>5.4413812166441401E-2</v>
      </c>
    </row>
    <row r="646" spans="1:6" x14ac:dyDescent="0.25">
      <c r="A646" s="5">
        <v>0.64300000000000002</v>
      </c>
      <c r="B646" s="5">
        <f t="shared" si="50"/>
        <v>15.432</v>
      </c>
      <c r="C646" s="5">
        <f t="shared" si="51"/>
        <v>15.443999999999999</v>
      </c>
      <c r="D646" s="5">
        <f t="shared" si="52"/>
        <v>2.2576663679999998</v>
      </c>
      <c r="E646" s="5">
        <f t="shared" si="53"/>
        <v>-8.2655999999999979E-2</v>
      </c>
      <c r="F646" s="5">
        <f t="shared" si="54"/>
        <v>5.4368770675899791E-2</v>
      </c>
    </row>
    <row r="647" spans="1:6" x14ac:dyDescent="0.25">
      <c r="A647" s="5">
        <v>0.64400000000000002</v>
      </c>
      <c r="B647" s="5">
        <f t="shared" si="50"/>
        <v>15.456</v>
      </c>
      <c r="C647" s="5">
        <f t="shared" si="51"/>
        <v>15.468</v>
      </c>
      <c r="D647" s="5">
        <f t="shared" si="52"/>
        <v>2.2556757119999999</v>
      </c>
      <c r="E647" s="5">
        <f t="shared" si="53"/>
        <v>-8.3232E-2</v>
      </c>
      <c r="F647" s="5">
        <f t="shared" si="54"/>
        <v>5.4323409554174563E-2</v>
      </c>
    </row>
    <row r="648" spans="1:6" x14ac:dyDescent="0.25">
      <c r="A648" s="5">
        <v>0.64500000000000002</v>
      </c>
      <c r="B648" s="5">
        <f t="shared" si="50"/>
        <v>15.48</v>
      </c>
      <c r="C648" s="5">
        <f t="shared" si="51"/>
        <v>15.492000000000001</v>
      </c>
      <c r="D648" s="5">
        <f t="shared" si="52"/>
        <v>2.2536712319999999</v>
      </c>
      <c r="E648" s="5">
        <f t="shared" si="53"/>
        <v>-8.3808000000000021E-2</v>
      </c>
      <c r="F648" s="5">
        <f t="shared" si="54"/>
        <v>5.4277728704278258E-2</v>
      </c>
    </row>
    <row r="649" spans="1:6" x14ac:dyDescent="0.25">
      <c r="A649" s="5">
        <v>0.64600000000000002</v>
      </c>
      <c r="B649" s="5">
        <f t="shared" si="50"/>
        <v>15.504000000000001</v>
      </c>
      <c r="C649" s="5">
        <f t="shared" si="51"/>
        <v>15.516000000000002</v>
      </c>
      <c r="D649" s="5">
        <f t="shared" si="52"/>
        <v>2.2516529279999999</v>
      </c>
      <c r="E649" s="5">
        <f t="shared" si="53"/>
        <v>-8.4384000000000042E-2</v>
      </c>
      <c r="F649" s="5">
        <f t="shared" si="54"/>
        <v>5.4231728028561826E-2</v>
      </c>
    </row>
    <row r="650" spans="1:6" x14ac:dyDescent="0.25">
      <c r="A650" s="5">
        <v>0.64700000000000002</v>
      </c>
      <c r="B650" s="5">
        <f t="shared" si="50"/>
        <v>15.528</v>
      </c>
      <c r="C650" s="5">
        <f t="shared" si="51"/>
        <v>15.54</v>
      </c>
      <c r="D650" s="5">
        <f t="shared" si="52"/>
        <v>2.2496207999999998</v>
      </c>
      <c r="E650" s="5">
        <f t="shared" si="53"/>
        <v>-8.495999999999998E-2</v>
      </c>
      <c r="F650" s="5">
        <f t="shared" si="54"/>
        <v>5.4185407428714791E-2</v>
      </c>
    </row>
    <row r="651" spans="1:6" x14ac:dyDescent="0.25">
      <c r="A651" s="5">
        <v>0.64800000000000002</v>
      </c>
      <c r="B651" s="5">
        <f t="shared" si="50"/>
        <v>15.552</v>
      </c>
      <c r="C651" s="5">
        <f t="shared" si="51"/>
        <v>15.564</v>
      </c>
      <c r="D651" s="5">
        <f t="shared" si="52"/>
        <v>2.2475748479999997</v>
      </c>
      <c r="E651" s="5">
        <f t="shared" si="53"/>
        <v>-8.5536000000000001E-2</v>
      </c>
      <c r="F651" s="5">
        <f t="shared" si="54"/>
        <v>5.4138766805765563E-2</v>
      </c>
    </row>
    <row r="652" spans="1:6" x14ac:dyDescent="0.25">
      <c r="A652" s="5">
        <v>0.64900000000000002</v>
      </c>
      <c r="B652" s="5">
        <f t="shared" si="50"/>
        <v>15.576000000000001</v>
      </c>
      <c r="C652" s="5">
        <f t="shared" si="51"/>
        <v>15.588000000000001</v>
      </c>
      <c r="D652" s="5">
        <f t="shared" si="52"/>
        <v>2.2455150719999999</v>
      </c>
      <c r="E652" s="5">
        <f t="shared" si="53"/>
        <v>-8.6112000000000022E-2</v>
      </c>
      <c r="F652" s="5">
        <f t="shared" si="54"/>
        <v>5.4091806060081682E-2</v>
      </c>
    </row>
    <row r="653" spans="1:6" x14ac:dyDescent="0.25">
      <c r="A653" s="5">
        <v>0.65</v>
      </c>
      <c r="B653" s="5">
        <f t="shared" si="50"/>
        <v>15.600000000000001</v>
      </c>
      <c r="C653" s="5">
        <f t="shared" si="51"/>
        <v>15.612000000000002</v>
      </c>
      <c r="D653" s="5">
        <f t="shared" si="52"/>
        <v>2.2434414719999998</v>
      </c>
      <c r="E653" s="5">
        <f t="shared" si="53"/>
        <v>-8.6688000000000043E-2</v>
      </c>
      <c r="F653" s="5">
        <f t="shared" si="54"/>
        <v>5.4044525091370067E-2</v>
      </c>
    </row>
    <row r="654" spans="1:6" x14ac:dyDescent="0.25">
      <c r="A654" s="5">
        <v>0.65100000000000002</v>
      </c>
      <c r="B654" s="5">
        <f t="shared" si="50"/>
        <v>15.624000000000001</v>
      </c>
      <c r="C654" s="5">
        <f t="shared" si="51"/>
        <v>15.635999999999999</v>
      </c>
      <c r="D654" s="5">
        <f t="shared" si="52"/>
        <v>2.2413540479999998</v>
      </c>
      <c r="E654" s="5">
        <f t="shared" si="53"/>
        <v>-8.726399999999998E-2</v>
      </c>
      <c r="F654" s="5">
        <f t="shared" si="54"/>
        <v>5.3996923798677196E-2</v>
      </c>
    </row>
    <row r="655" spans="1:6" x14ac:dyDescent="0.25">
      <c r="A655" s="5">
        <v>0.65200000000000002</v>
      </c>
      <c r="B655" s="5">
        <f t="shared" si="50"/>
        <v>15.648</v>
      </c>
      <c r="C655" s="5">
        <f t="shared" si="51"/>
        <v>15.66</v>
      </c>
      <c r="D655" s="5">
        <f t="shared" si="52"/>
        <v>2.2392528</v>
      </c>
      <c r="E655" s="5">
        <f t="shared" si="53"/>
        <v>-8.7840000000000001E-2</v>
      </c>
      <c r="F655" s="5">
        <f t="shared" si="54"/>
        <v>5.3949002080389462E-2</v>
      </c>
    </row>
    <row r="656" spans="1:6" x14ac:dyDescent="0.25">
      <c r="A656" s="5">
        <v>0.65300000000000002</v>
      </c>
      <c r="B656" s="5">
        <f t="shared" si="50"/>
        <v>15.672000000000001</v>
      </c>
      <c r="C656" s="5">
        <f t="shared" si="51"/>
        <v>15.684000000000001</v>
      </c>
      <c r="D656" s="5">
        <f t="shared" si="52"/>
        <v>2.237137728</v>
      </c>
      <c r="E656" s="5">
        <f t="shared" si="53"/>
        <v>-8.8416000000000022E-2</v>
      </c>
      <c r="F656" s="5">
        <f t="shared" si="54"/>
        <v>5.3900759834233376E-2</v>
      </c>
    </row>
    <row r="657" spans="1:6" x14ac:dyDescent="0.25">
      <c r="A657" s="5">
        <v>0.65400000000000003</v>
      </c>
      <c r="B657" s="5">
        <f t="shared" si="50"/>
        <v>15.696000000000002</v>
      </c>
      <c r="C657" s="5">
        <f t="shared" si="51"/>
        <v>15.708000000000002</v>
      </c>
      <c r="D657" s="5">
        <f t="shared" si="52"/>
        <v>2.2350088319999997</v>
      </c>
      <c r="E657" s="5">
        <f t="shared" si="53"/>
        <v>-8.8992000000000043E-2</v>
      </c>
      <c r="F657" s="5">
        <f t="shared" si="54"/>
        <v>5.3852196957275757E-2</v>
      </c>
    </row>
    <row r="658" spans="1:6" x14ac:dyDescent="0.25">
      <c r="A658" s="5">
        <v>0.65500000000000003</v>
      </c>
      <c r="B658" s="5">
        <f t="shared" si="50"/>
        <v>15.72</v>
      </c>
      <c r="C658" s="5">
        <f t="shared" si="51"/>
        <v>15.731999999999999</v>
      </c>
      <c r="D658" s="5">
        <f t="shared" si="52"/>
        <v>2.232866112</v>
      </c>
      <c r="E658" s="5">
        <f t="shared" si="53"/>
        <v>-8.9567999999999981E-2</v>
      </c>
      <c r="F658" s="5">
        <f t="shared" si="54"/>
        <v>5.3803313345924177E-2</v>
      </c>
    </row>
    <row r="659" spans="1:6" x14ac:dyDescent="0.25">
      <c r="A659" s="5">
        <v>0.65600000000000003</v>
      </c>
      <c r="B659" s="5">
        <f t="shared" si="50"/>
        <v>15.744</v>
      </c>
      <c r="C659" s="5">
        <f t="shared" si="51"/>
        <v>15.756</v>
      </c>
      <c r="D659" s="5">
        <f t="shared" si="52"/>
        <v>2.230709568</v>
      </c>
      <c r="E659" s="5">
        <f t="shared" si="53"/>
        <v>-9.0144000000000002E-2</v>
      </c>
      <c r="F659" s="5">
        <f t="shared" si="54"/>
        <v>5.3754108895926994E-2</v>
      </c>
    </row>
    <row r="660" spans="1:6" x14ac:dyDescent="0.25">
      <c r="A660" s="5">
        <v>0.65700000000000003</v>
      </c>
      <c r="B660" s="5">
        <f t="shared" si="50"/>
        <v>15.768000000000001</v>
      </c>
      <c r="C660" s="5">
        <f t="shared" si="51"/>
        <v>15.780000000000001</v>
      </c>
      <c r="D660" s="5">
        <f t="shared" si="52"/>
        <v>2.2285391999999997</v>
      </c>
      <c r="E660" s="5">
        <f t="shared" si="53"/>
        <v>-9.0720000000000023E-2</v>
      </c>
      <c r="F660" s="5">
        <f t="shared" si="54"/>
        <v>5.3704583502373726E-2</v>
      </c>
    </row>
    <row r="661" spans="1:6" x14ac:dyDescent="0.25">
      <c r="A661" s="5">
        <v>0.65800000000000003</v>
      </c>
      <c r="B661" s="5">
        <f t="shared" si="50"/>
        <v>15.792000000000002</v>
      </c>
      <c r="C661" s="5">
        <f t="shared" si="51"/>
        <v>15.804000000000002</v>
      </c>
      <c r="D661" s="5">
        <f t="shared" si="52"/>
        <v>2.2263550079999996</v>
      </c>
      <c r="E661" s="5">
        <f t="shared" si="53"/>
        <v>-9.1296000000000058E-2</v>
      </c>
      <c r="F661" s="5">
        <f t="shared" si="54"/>
        <v>5.3654737059695354E-2</v>
      </c>
    </row>
    <row r="662" spans="1:6" x14ac:dyDescent="0.25">
      <c r="A662" s="5">
        <v>0.65900000000000003</v>
      </c>
      <c r="B662" s="5">
        <f t="shared" si="50"/>
        <v>15.816000000000001</v>
      </c>
      <c r="C662" s="5">
        <f t="shared" si="51"/>
        <v>15.827999999999999</v>
      </c>
      <c r="D662" s="5">
        <f t="shared" si="52"/>
        <v>2.2241569920000002</v>
      </c>
      <c r="E662" s="5">
        <f t="shared" si="53"/>
        <v>-9.1871999999999981E-2</v>
      </c>
      <c r="F662" s="5">
        <f t="shared" si="54"/>
        <v>5.3604569461664496E-2</v>
      </c>
    </row>
    <row r="663" spans="1:6" x14ac:dyDescent="0.25">
      <c r="A663" s="5">
        <v>0.66</v>
      </c>
      <c r="B663" s="5">
        <f t="shared" si="50"/>
        <v>15.84</v>
      </c>
      <c r="C663" s="5">
        <f t="shared" si="51"/>
        <v>15.852</v>
      </c>
      <c r="D663" s="5">
        <f t="shared" si="52"/>
        <v>2.221945152</v>
      </c>
      <c r="E663" s="5">
        <f t="shared" si="53"/>
        <v>-9.2448000000000016E-2</v>
      </c>
      <c r="F663" s="5">
        <f t="shared" si="54"/>
        <v>5.3554080601395701E-2</v>
      </c>
    </row>
    <row r="664" spans="1:6" x14ac:dyDescent="0.25">
      <c r="A664" s="5">
        <v>0.66100000000000003</v>
      </c>
      <c r="B664" s="5">
        <f t="shared" si="50"/>
        <v>15.864000000000001</v>
      </c>
      <c r="C664" s="5">
        <f t="shared" si="51"/>
        <v>15.876000000000001</v>
      </c>
      <c r="D664" s="5">
        <f t="shared" si="52"/>
        <v>2.219719488</v>
      </c>
      <c r="E664" s="5">
        <f t="shared" si="53"/>
        <v>-9.3024000000000037E-2</v>
      </c>
      <c r="F664" s="5">
        <f t="shared" si="54"/>
        <v>5.350327037134571E-2</v>
      </c>
    </row>
    <row r="665" spans="1:6" x14ac:dyDescent="0.25">
      <c r="A665" s="5">
        <v>0.66200000000000003</v>
      </c>
      <c r="B665" s="5">
        <f t="shared" si="50"/>
        <v>15.888000000000002</v>
      </c>
      <c r="C665" s="5">
        <f t="shared" si="51"/>
        <v>15.900000000000002</v>
      </c>
      <c r="D665" s="5">
        <f t="shared" si="52"/>
        <v>2.2174799999999997</v>
      </c>
      <c r="E665" s="5">
        <f t="shared" si="53"/>
        <v>-9.3600000000000058E-2</v>
      </c>
      <c r="F665" s="5">
        <f t="shared" si="54"/>
        <v>5.3452138663313761E-2</v>
      </c>
    </row>
    <row r="666" spans="1:6" x14ac:dyDescent="0.25">
      <c r="A666" s="5">
        <v>0.66300000000000003</v>
      </c>
      <c r="B666" s="5">
        <f t="shared" si="50"/>
        <v>15.912000000000001</v>
      </c>
      <c r="C666" s="5">
        <f t="shared" si="51"/>
        <v>15.923999999999999</v>
      </c>
      <c r="D666" s="5">
        <f t="shared" si="52"/>
        <v>2.215226688</v>
      </c>
      <c r="E666" s="5">
        <f t="shared" si="53"/>
        <v>-9.4175999999999996E-2</v>
      </c>
      <c r="F666" s="5">
        <f t="shared" si="54"/>
        <v>5.3400685368441843E-2</v>
      </c>
    </row>
    <row r="667" spans="1:6" x14ac:dyDescent="0.25">
      <c r="A667" s="5">
        <v>0.66400000000000003</v>
      </c>
      <c r="B667" s="5">
        <f t="shared" si="50"/>
        <v>15.936</v>
      </c>
      <c r="C667" s="5">
        <f t="shared" si="51"/>
        <v>15.948</v>
      </c>
      <c r="D667" s="5">
        <f t="shared" si="52"/>
        <v>2.2129595520000001</v>
      </c>
      <c r="E667" s="5">
        <f t="shared" si="53"/>
        <v>-9.4752000000000017E-2</v>
      </c>
      <c r="F667" s="5">
        <f t="shared" si="54"/>
        <v>5.3348910377214898E-2</v>
      </c>
    </row>
    <row r="668" spans="1:6" x14ac:dyDescent="0.25">
      <c r="A668" s="5">
        <v>0.66500000000000004</v>
      </c>
      <c r="B668" s="5">
        <f t="shared" si="50"/>
        <v>15.96</v>
      </c>
      <c r="C668" s="5">
        <f t="shared" si="51"/>
        <v>15.972000000000001</v>
      </c>
      <c r="D668" s="5">
        <f t="shared" si="52"/>
        <v>2.2106785919999998</v>
      </c>
      <c r="E668" s="5">
        <f t="shared" si="53"/>
        <v>-9.5328000000000038E-2</v>
      </c>
      <c r="F668" s="5">
        <f t="shared" si="54"/>
        <v>5.3296813579461172E-2</v>
      </c>
    </row>
    <row r="669" spans="1:6" x14ac:dyDescent="0.25">
      <c r="A669" s="5">
        <v>0.66600000000000004</v>
      </c>
      <c r="B669" s="5">
        <f t="shared" si="50"/>
        <v>15.984000000000002</v>
      </c>
      <c r="C669" s="5">
        <f t="shared" si="51"/>
        <v>15.996000000000002</v>
      </c>
      <c r="D669" s="5">
        <f t="shared" si="52"/>
        <v>2.2083838079999998</v>
      </c>
      <c r="E669" s="5">
        <f t="shared" si="53"/>
        <v>-9.5904000000000059E-2</v>
      </c>
      <c r="F669" s="5">
        <f t="shared" si="54"/>
        <v>5.3244394864352486E-2</v>
      </c>
    </row>
    <row r="670" spans="1:6" x14ac:dyDescent="0.25">
      <c r="A670" s="5">
        <v>0.66700000000000004</v>
      </c>
      <c r="B670" s="5">
        <f t="shared" si="50"/>
        <v>16.008000000000003</v>
      </c>
      <c r="C670" s="5">
        <f t="shared" si="51"/>
        <v>16.020000000000003</v>
      </c>
      <c r="D670" s="5">
        <f t="shared" si="52"/>
        <v>2.2060751999999995</v>
      </c>
      <c r="E670" s="5">
        <f t="shared" si="53"/>
        <v>-9.648000000000008E-2</v>
      </c>
      <c r="F670" s="5">
        <f t="shared" si="54"/>
        <v>5.3191654120404462E-2</v>
      </c>
    </row>
    <row r="671" spans="1:6" x14ac:dyDescent="0.25">
      <c r="A671" s="5">
        <v>0.66800000000000004</v>
      </c>
      <c r="B671" s="5">
        <f t="shared" si="50"/>
        <v>16.032</v>
      </c>
      <c r="C671" s="5">
        <f t="shared" si="51"/>
        <v>16.044</v>
      </c>
      <c r="D671" s="5">
        <f t="shared" si="52"/>
        <v>2.2037527679999998</v>
      </c>
      <c r="E671" s="5">
        <f t="shared" si="53"/>
        <v>-9.7056000000000017E-2</v>
      </c>
      <c r="F671" s="5">
        <f t="shared" si="54"/>
        <v>5.3138591235476866E-2</v>
      </c>
    </row>
    <row r="672" spans="1:6" x14ac:dyDescent="0.25">
      <c r="A672" s="5">
        <v>0.66900000000000004</v>
      </c>
      <c r="B672" s="5">
        <f t="shared" si="50"/>
        <v>16.056000000000001</v>
      </c>
      <c r="C672" s="5">
        <f t="shared" si="51"/>
        <v>16.068000000000001</v>
      </c>
      <c r="D672" s="5">
        <f t="shared" si="52"/>
        <v>2.2014165119999998</v>
      </c>
      <c r="E672" s="5">
        <f t="shared" si="53"/>
        <v>-9.7632000000000038E-2</v>
      </c>
      <c r="F672" s="5">
        <f t="shared" si="54"/>
        <v>5.3085206096773759E-2</v>
      </c>
    </row>
    <row r="673" spans="1:6" x14ac:dyDescent="0.25">
      <c r="A673" s="5">
        <v>0.67</v>
      </c>
      <c r="B673" s="5">
        <f t="shared" si="50"/>
        <v>16.080000000000002</v>
      </c>
      <c r="C673" s="5">
        <f t="shared" si="51"/>
        <v>16.091999999999999</v>
      </c>
      <c r="D673" s="5">
        <f t="shared" si="52"/>
        <v>2.199066432</v>
      </c>
      <c r="E673" s="5">
        <f t="shared" si="53"/>
        <v>-9.8207999999999976E-2</v>
      </c>
      <c r="F673" s="5">
        <f t="shared" si="54"/>
        <v>5.303149859084396E-2</v>
      </c>
    </row>
    <row r="674" spans="1:6" x14ac:dyDescent="0.25">
      <c r="A674" s="5">
        <v>0.67100000000000004</v>
      </c>
      <c r="B674" s="5">
        <f t="shared" si="50"/>
        <v>16.103999999999999</v>
      </c>
      <c r="C674" s="5">
        <f t="shared" si="51"/>
        <v>16.116</v>
      </c>
      <c r="D674" s="5">
        <f t="shared" si="52"/>
        <v>2.1967025279999999</v>
      </c>
      <c r="E674" s="5">
        <f t="shared" si="53"/>
        <v>-9.8783999999999997E-2</v>
      </c>
      <c r="F674" s="5">
        <f t="shared" si="54"/>
        <v>5.2977468603581185E-2</v>
      </c>
    </row>
    <row r="675" spans="1:6" x14ac:dyDescent="0.25">
      <c r="A675" s="5">
        <v>0.67200000000000004</v>
      </c>
      <c r="B675" s="5">
        <f t="shared" si="50"/>
        <v>16.128</v>
      </c>
      <c r="C675" s="5">
        <f t="shared" si="51"/>
        <v>16.14</v>
      </c>
      <c r="D675" s="5">
        <f t="shared" si="52"/>
        <v>2.1943248</v>
      </c>
      <c r="E675" s="5">
        <f t="shared" si="53"/>
        <v>-9.9360000000000018E-2</v>
      </c>
      <c r="F675" s="5">
        <f t="shared" si="54"/>
        <v>5.292311602022437E-2</v>
      </c>
    </row>
    <row r="676" spans="1:6" x14ac:dyDescent="0.25">
      <c r="A676" s="5">
        <v>0.67300000000000004</v>
      </c>
      <c r="B676" s="5">
        <f t="shared" si="50"/>
        <v>16.152000000000001</v>
      </c>
      <c r="C676" s="5">
        <f t="shared" si="51"/>
        <v>16.164000000000001</v>
      </c>
      <c r="D676" s="5">
        <f t="shared" si="52"/>
        <v>2.1919332479999998</v>
      </c>
      <c r="E676" s="5">
        <f t="shared" si="53"/>
        <v>-9.9936000000000039E-2</v>
      </c>
      <c r="F676" s="5">
        <f t="shared" si="54"/>
        <v>5.286844072535795E-2</v>
      </c>
    </row>
    <row r="677" spans="1:6" x14ac:dyDescent="0.25">
      <c r="A677" s="5">
        <v>0.67400000000000004</v>
      </c>
      <c r="B677" s="5">
        <f t="shared" si="50"/>
        <v>16.176000000000002</v>
      </c>
      <c r="C677" s="5">
        <f t="shared" si="51"/>
        <v>16.188000000000002</v>
      </c>
      <c r="D677" s="5">
        <f t="shared" si="52"/>
        <v>2.1895278719999998</v>
      </c>
      <c r="E677" s="5">
        <f t="shared" si="53"/>
        <v>-0.10051200000000006</v>
      </c>
      <c r="F677" s="5">
        <f t="shared" si="54"/>
        <v>5.2813442602912208E-2</v>
      </c>
    </row>
    <row r="678" spans="1:6" x14ac:dyDescent="0.25">
      <c r="A678" s="5">
        <v>0.67500000000000004</v>
      </c>
      <c r="B678" s="5">
        <f t="shared" si="50"/>
        <v>16.200000000000003</v>
      </c>
      <c r="C678" s="5">
        <f t="shared" si="51"/>
        <v>16.212000000000003</v>
      </c>
      <c r="D678" s="5">
        <f t="shared" si="52"/>
        <v>2.1871086719999995</v>
      </c>
      <c r="E678" s="5">
        <f t="shared" si="53"/>
        <v>-0.10108800000000008</v>
      </c>
      <c r="F678" s="5">
        <f t="shared" si="54"/>
        <v>5.2758121536163445E-2</v>
      </c>
    </row>
    <row r="679" spans="1:6" x14ac:dyDescent="0.25">
      <c r="A679" s="5">
        <v>0.67600000000000005</v>
      </c>
      <c r="B679" s="5">
        <f t="shared" si="50"/>
        <v>16.224</v>
      </c>
      <c r="C679" s="5">
        <f t="shared" si="51"/>
        <v>16.236000000000001</v>
      </c>
      <c r="D679" s="5">
        <f t="shared" si="52"/>
        <v>2.1846756479999998</v>
      </c>
      <c r="E679" s="5">
        <f t="shared" si="53"/>
        <v>-0.10166400000000002</v>
      </c>
      <c r="F679" s="5">
        <f t="shared" si="54"/>
        <v>5.2702477407734385E-2</v>
      </c>
    </row>
    <row r="680" spans="1:6" x14ac:dyDescent="0.25">
      <c r="A680" s="5">
        <v>0.67700000000000005</v>
      </c>
      <c r="B680" s="5">
        <f t="shared" si="50"/>
        <v>16.248000000000001</v>
      </c>
      <c r="C680" s="5">
        <f t="shared" si="51"/>
        <v>16.260000000000002</v>
      </c>
      <c r="D680" s="5">
        <f t="shared" si="52"/>
        <v>2.1822287999999999</v>
      </c>
      <c r="E680" s="5">
        <f t="shared" si="53"/>
        <v>-0.10224000000000004</v>
      </c>
      <c r="F680" s="5">
        <f t="shared" si="54"/>
        <v>5.2646510099594368E-2</v>
      </c>
    </row>
    <row r="681" spans="1:6" x14ac:dyDescent="0.25">
      <c r="A681" s="5">
        <v>0.67800000000000005</v>
      </c>
      <c r="B681" s="5">
        <f t="shared" si="50"/>
        <v>16.272000000000002</v>
      </c>
      <c r="C681" s="5">
        <f t="shared" si="51"/>
        <v>16.283999999999999</v>
      </c>
      <c r="D681" s="5">
        <f t="shared" si="52"/>
        <v>2.1797681280000001</v>
      </c>
      <c r="E681" s="5">
        <f t="shared" si="53"/>
        <v>-0.10281599999999998</v>
      </c>
      <c r="F681" s="5">
        <f t="shared" si="54"/>
        <v>5.2590219493059698E-2</v>
      </c>
    </row>
    <row r="682" spans="1:6" x14ac:dyDescent="0.25">
      <c r="A682" s="5">
        <v>0.67900000000000005</v>
      </c>
      <c r="B682" s="5">
        <f t="shared" si="50"/>
        <v>16.295999999999999</v>
      </c>
      <c r="C682" s="5">
        <f t="shared" si="51"/>
        <v>16.308</v>
      </c>
      <c r="D682" s="5">
        <f t="shared" si="52"/>
        <v>2.177293632</v>
      </c>
      <c r="E682" s="5">
        <f t="shared" si="53"/>
        <v>-0.103392</v>
      </c>
      <c r="F682" s="5">
        <f t="shared" si="54"/>
        <v>5.2533605468793924E-2</v>
      </c>
    </row>
    <row r="683" spans="1:6" x14ac:dyDescent="0.25">
      <c r="A683" s="5">
        <v>0.68</v>
      </c>
      <c r="B683" s="5">
        <f t="shared" si="50"/>
        <v>16.32</v>
      </c>
      <c r="C683" s="5">
        <f t="shared" si="51"/>
        <v>16.332000000000001</v>
      </c>
      <c r="D683" s="5">
        <f t="shared" si="52"/>
        <v>2.1748053119999997</v>
      </c>
      <c r="E683" s="5">
        <f t="shared" si="53"/>
        <v>-0.10396800000000002</v>
      </c>
      <c r="F683" s="5">
        <f t="shared" si="54"/>
        <v>5.2476667906808161E-2</v>
      </c>
    </row>
    <row r="684" spans="1:6" x14ac:dyDescent="0.25">
      <c r="A684" s="5">
        <v>0.68100000000000005</v>
      </c>
      <c r="B684" s="5">
        <f t="shared" si="50"/>
        <v>16.344000000000001</v>
      </c>
      <c r="C684" s="5">
        <f t="shared" si="51"/>
        <v>16.356000000000002</v>
      </c>
      <c r="D684" s="5">
        <f t="shared" si="52"/>
        <v>2.1723031679999996</v>
      </c>
      <c r="E684" s="5">
        <f t="shared" si="53"/>
        <v>-0.10454400000000004</v>
      </c>
      <c r="F684" s="5">
        <f t="shared" si="54"/>
        <v>5.2419406686461292E-2</v>
      </c>
    </row>
    <row r="685" spans="1:6" x14ac:dyDescent="0.25">
      <c r="A685" s="5">
        <v>0.68200000000000005</v>
      </c>
      <c r="B685" s="5">
        <f t="shared" si="50"/>
        <v>16.368000000000002</v>
      </c>
      <c r="C685" s="5">
        <f t="shared" si="51"/>
        <v>16.380000000000003</v>
      </c>
      <c r="D685" s="5">
        <f t="shared" si="52"/>
        <v>2.1697871999999996</v>
      </c>
      <c r="E685" s="5">
        <f t="shared" si="53"/>
        <v>-0.10512000000000006</v>
      </c>
      <c r="F685" s="5">
        <f t="shared" si="54"/>
        <v>5.2361821686460412E-2</v>
      </c>
    </row>
    <row r="686" spans="1:6" x14ac:dyDescent="0.25">
      <c r="A686" s="5">
        <v>0.68300000000000005</v>
      </c>
      <c r="B686" s="5">
        <f t="shared" si="50"/>
        <v>16.392000000000003</v>
      </c>
      <c r="C686" s="5">
        <f t="shared" si="51"/>
        <v>16.404000000000003</v>
      </c>
      <c r="D686" s="5">
        <f t="shared" si="52"/>
        <v>2.1672574079999993</v>
      </c>
      <c r="E686" s="5">
        <f t="shared" si="53"/>
        <v>-0.10569600000000008</v>
      </c>
      <c r="F686" s="5">
        <f t="shared" si="54"/>
        <v>5.2303912784860983E-2</v>
      </c>
    </row>
    <row r="687" spans="1:6" x14ac:dyDescent="0.25">
      <c r="A687" s="5">
        <v>0.68400000000000005</v>
      </c>
      <c r="B687" s="5">
        <f t="shared" si="50"/>
        <v>16.416</v>
      </c>
      <c r="C687" s="5">
        <f t="shared" si="51"/>
        <v>16.428000000000001</v>
      </c>
      <c r="D687" s="5">
        <f t="shared" si="52"/>
        <v>2.1647137919999997</v>
      </c>
      <c r="E687" s="5">
        <f t="shared" si="53"/>
        <v>-0.10627200000000002</v>
      </c>
      <c r="F687" s="5">
        <f t="shared" si="54"/>
        <v>5.2245679859067251E-2</v>
      </c>
    </row>
    <row r="688" spans="1:6" x14ac:dyDescent="0.25">
      <c r="A688" s="5">
        <v>0.68500000000000005</v>
      </c>
      <c r="B688" s="5">
        <f t="shared" si="50"/>
        <v>16.440000000000001</v>
      </c>
      <c r="C688" s="5">
        <f t="shared" si="51"/>
        <v>16.452000000000002</v>
      </c>
      <c r="D688" s="5">
        <f t="shared" si="52"/>
        <v>2.1621563519999998</v>
      </c>
      <c r="E688" s="5">
        <f t="shared" si="53"/>
        <v>-0.10684800000000004</v>
      </c>
      <c r="F688" s="5">
        <f t="shared" si="54"/>
        <v>5.2187122785832429E-2</v>
      </c>
    </row>
    <row r="689" spans="1:6" x14ac:dyDescent="0.25">
      <c r="A689" s="5">
        <v>0.68600000000000005</v>
      </c>
      <c r="B689" s="5">
        <f t="shared" si="50"/>
        <v>16.464000000000002</v>
      </c>
      <c r="C689" s="5">
        <f t="shared" si="51"/>
        <v>16.475999999999999</v>
      </c>
      <c r="D689" s="5">
        <f t="shared" si="52"/>
        <v>2.159585088</v>
      </c>
      <c r="E689" s="5">
        <f t="shared" si="53"/>
        <v>-0.10742399999999998</v>
      </c>
      <c r="F689" s="5">
        <f t="shared" si="54"/>
        <v>5.2128241441259118E-2</v>
      </c>
    </row>
    <row r="690" spans="1:6" x14ac:dyDescent="0.25">
      <c r="A690" s="5">
        <v>0.68700000000000006</v>
      </c>
      <c r="B690" s="5">
        <f t="shared" si="50"/>
        <v>16.488</v>
      </c>
      <c r="C690" s="5">
        <f t="shared" si="51"/>
        <v>16.5</v>
      </c>
      <c r="D690" s="5">
        <f t="shared" si="52"/>
        <v>2.157</v>
      </c>
      <c r="E690" s="5">
        <f t="shared" si="53"/>
        <v>-0.108</v>
      </c>
      <c r="F690" s="5">
        <f t="shared" si="54"/>
        <v>5.2069035700799529E-2</v>
      </c>
    </row>
    <row r="691" spans="1:6" x14ac:dyDescent="0.25">
      <c r="A691" s="5">
        <v>0.68799999999999994</v>
      </c>
      <c r="B691" s="5">
        <f t="shared" si="50"/>
        <v>16.512</v>
      </c>
      <c r="C691" s="5">
        <f t="shared" si="51"/>
        <v>16.524000000000001</v>
      </c>
      <c r="D691" s="5">
        <f t="shared" si="52"/>
        <v>2.1544010879999997</v>
      </c>
      <c r="E691" s="5">
        <f t="shared" si="53"/>
        <v>-0.10857600000000002</v>
      </c>
      <c r="F691" s="5">
        <f t="shared" si="54"/>
        <v>5.2009505439255845E-2</v>
      </c>
    </row>
    <row r="692" spans="1:6" x14ac:dyDescent="0.25">
      <c r="A692" s="5">
        <v>0.68899999999999995</v>
      </c>
      <c r="B692" s="5">
        <f t="shared" si="50"/>
        <v>16.535999999999998</v>
      </c>
      <c r="C692" s="5">
        <f t="shared" si="51"/>
        <v>16.547999999999998</v>
      </c>
      <c r="D692" s="5">
        <f t="shared" si="52"/>
        <v>2.1517883520000001</v>
      </c>
      <c r="E692" s="5">
        <f t="shared" si="53"/>
        <v>-0.10915199999999996</v>
      </c>
      <c r="F692" s="5">
        <f t="shared" si="54"/>
        <v>5.1949650530780531E-2</v>
      </c>
    </row>
    <row r="693" spans="1:6" x14ac:dyDescent="0.25">
      <c r="A693" s="5">
        <v>0.69</v>
      </c>
      <c r="B693" s="5">
        <f t="shared" si="50"/>
        <v>16.559999999999999</v>
      </c>
      <c r="C693" s="5">
        <f t="shared" si="51"/>
        <v>16.571999999999999</v>
      </c>
      <c r="D693" s="5">
        <f t="shared" si="52"/>
        <v>2.1491617920000001</v>
      </c>
      <c r="E693" s="5">
        <f t="shared" si="53"/>
        <v>-0.10972799999999998</v>
      </c>
      <c r="F693" s="5">
        <f t="shared" si="54"/>
        <v>5.1889470848876518E-2</v>
      </c>
    </row>
    <row r="694" spans="1:6" x14ac:dyDescent="0.25">
      <c r="A694" s="5">
        <v>0.69099999999999995</v>
      </c>
      <c r="B694" s="5">
        <f t="shared" si="50"/>
        <v>16.584</v>
      </c>
      <c r="C694" s="5">
        <f t="shared" si="51"/>
        <v>16.595999999999997</v>
      </c>
      <c r="D694" s="5">
        <f t="shared" si="52"/>
        <v>2.1465214080000004</v>
      </c>
      <c r="E694" s="5">
        <f t="shared" si="53"/>
        <v>-0.11030399999999992</v>
      </c>
      <c r="F694" s="5">
        <f t="shared" si="54"/>
        <v>5.1828966266397714E-2</v>
      </c>
    </row>
    <row r="695" spans="1:6" x14ac:dyDescent="0.25">
      <c r="A695" s="5">
        <v>0.69199999999999995</v>
      </c>
      <c r="B695" s="5">
        <f t="shared" si="50"/>
        <v>16.607999999999997</v>
      </c>
      <c r="C695" s="5">
        <f t="shared" si="51"/>
        <v>16.619999999999997</v>
      </c>
      <c r="D695" s="5">
        <f t="shared" si="52"/>
        <v>2.1438672000000003</v>
      </c>
      <c r="E695" s="5">
        <f t="shared" si="53"/>
        <v>-0.11087999999999994</v>
      </c>
      <c r="F695" s="5">
        <f t="shared" si="54"/>
        <v>5.1768136655549142E-2</v>
      </c>
    </row>
    <row r="696" spans="1:6" x14ac:dyDescent="0.25">
      <c r="A696" s="5">
        <v>0.69299999999999995</v>
      </c>
      <c r="B696" s="5">
        <f t="shared" si="50"/>
        <v>16.631999999999998</v>
      </c>
      <c r="C696" s="5">
        <f t="shared" si="51"/>
        <v>16.643999999999998</v>
      </c>
      <c r="D696" s="5">
        <f t="shared" si="52"/>
        <v>2.141199168</v>
      </c>
      <c r="E696" s="5">
        <f t="shared" si="53"/>
        <v>-0.11145599999999996</v>
      </c>
      <c r="F696" s="5">
        <f t="shared" si="54"/>
        <v>5.170698188788736E-2</v>
      </c>
    </row>
    <row r="697" spans="1:6" x14ac:dyDescent="0.25">
      <c r="A697" s="5">
        <v>0.69399999999999995</v>
      </c>
      <c r="B697" s="5">
        <f t="shared" si="50"/>
        <v>16.655999999999999</v>
      </c>
      <c r="C697" s="5">
        <f t="shared" si="51"/>
        <v>16.667999999999999</v>
      </c>
      <c r="D697" s="5">
        <f t="shared" si="52"/>
        <v>2.1385173119999998</v>
      </c>
      <c r="E697" s="5">
        <f t="shared" si="53"/>
        <v>-0.11203199999999998</v>
      </c>
      <c r="F697" s="5">
        <f t="shared" si="54"/>
        <v>5.1645501834320776E-2</v>
      </c>
    </row>
    <row r="698" spans="1:6" x14ac:dyDescent="0.25">
      <c r="A698" s="5">
        <v>0.69499999999999995</v>
      </c>
      <c r="B698" s="5">
        <f t="shared" si="50"/>
        <v>16.68</v>
      </c>
      <c r="C698" s="5">
        <f t="shared" si="51"/>
        <v>16.692</v>
      </c>
      <c r="D698" s="5">
        <f t="shared" si="52"/>
        <v>2.1358216319999999</v>
      </c>
      <c r="E698" s="5">
        <f t="shared" si="53"/>
        <v>-0.112608</v>
      </c>
      <c r="F698" s="5">
        <f t="shared" si="54"/>
        <v>5.1583696365109864E-2</v>
      </c>
    </row>
    <row r="699" spans="1:6" x14ac:dyDescent="0.25">
      <c r="A699" s="5">
        <v>0.69599999999999995</v>
      </c>
      <c r="B699" s="5">
        <f t="shared" si="50"/>
        <v>16.704000000000001</v>
      </c>
      <c r="C699" s="5">
        <f t="shared" si="51"/>
        <v>16.716000000000001</v>
      </c>
      <c r="D699" s="5">
        <f t="shared" si="52"/>
        <v>2.1331121279999996</v>
      </c>
      <c r="E699" s="5">
        <f t="shared" si="53"/>
        <v>-0.11318400000000003</v>
      </c>
      <c r="F699" s="5">
        <f t="shared" si="54"/>
        <v>5.1521565349867557E-2</v>
      </c>
    </row>
    <row r="700" spans="1:6" x14ac:dyDescent="0.25">
      <c r="A700" s="5">
        <v>0.69699999999999995</v>
      </c>
      <c r="B700" s="5">
        <f t="shared" si="50"/>
        <v>16.727999999999998</v>
      </c>
      <c r="C700" s="5">
        <f t="shared" si="51"/>
        <v>16.739999999999998</v>
      </c>
      <c r="D700" s="5">
        <f t="shared" si="52"/>
        <v>2.1303888</v>
      </c>
      <c r="E700" s="5">
        <f t="shared" si="53"/>
        <v>-0.11375999999999996</v>
      </c>
      <c r="F700" s="5">
        <f t="shared" si="54"/>
        <v>5.1459108657559628E-2</v>
      </c>
    </row>
    <row r="701" spans="1:6" x14ac:dyDescent="0.25">
      <c r="A701" s="5">
        <v>0.69799999999999995</v>
      </c>
      <c r="B701" s="5">
        <f t="shared" si="50"/>
        <v>16.751999999999999</v>
      </c>
      <c r="C701" s="5">
        <f t="shared" si="51"/>
        <v>16.763999999999999</v>
      </c>
      <c r="D701" s="5">
        <f t="shared" si="52"/>
        <v>2.1276516480000001</v>
      </c>
      <c r="E701" s="5">
        <f t="shared" si="53"/>
        <v>-0.11433599999999999</v>
      </c>
      <c r="F701" s="5">
        <f t="shared" si="54"/>
        <v>5.139632615650485E-2</v>
      </c>
    </row>
    <row r="702" spans="1:6" x14ac:dyDescent="0.25">
      <c r="A702" s="5">
        <v>0.69899999999999995</v>
      </c>
      <c r="B702" s="5">
        <f t="shared" si="50"/>
        <v>16.776</v>
      </c>
      <c r="C702" s="5">
        <f t="shared" si="51"/>
        <v>16.787999999999997</v>
      </c>
      <c r="D702" s="5">
        <f t="shared" si="52"/>
        <v>2.1249006720000003</v>
      </c>
      <c r="E702" s="5">
        <f t="shared" si="53"/>
        <v>-0.11491199999999992</v>
      </c>
      <c r="F702" s="5">
        <f t="shared" si="54"/>
        <v>5.1333217714375462E-2</v>
      </c>
    </row>
    <row r="703" spans="1:6" x14ac:dyDescent="0.25">
      <c r="A703" s="5">
        <v>0.7</v>
      </c>
      <c r="B703" s="5">
        <f t="shared" si="50"/>
        <v>16.799999999999997</v>
      </c>
      <c r="C703" s="5">
        <f t="shared" si="51"/>
        <v>16.811999999999998</v>
      </c>
      <c r="D703" s="5">
        <f t="shared" si="52"/>
        <v>2.1221358720000003</v>
      </c>
      <c r="E703" s="5">
        <f t="shared" si="53"/>
        <v>-0.11548799999999995</v>
      </c>
      <c r="F703" s="5">
        <f t="shared" si="54"/>
        <v>5.1269783198197388E-2</v>
      </c>
    </row>
    <row r="704" spans="1:6" x14ac:dyDescent="0.25">
      <c r="A704" s="5">
        <v>0.70099999999999996</v>
      </c>
      <c r="B704" s="5">
        <f t="shared" si="50"/>
        <v>16.823999999999998</v>
      </c>
      <c r="C704" s="5">
        <f t="shared" si="51"/>
        <v>16.835999999999999</v>
      </c>
      <c r="D704" s="5">
        <f t="shared" si="52"/>
        <v>2.119357248</v>
      </c>
      <c r="E704" s="5">
        <f t="shared" si="53"/>
        <v>-0.11606399999999997</v>
      </c>
      <c r="F704" s="5">
        <f t="shared" si="54"/>
        <v>5.1206022474350708E-2</v>
      </c>
    </row>
    <row r="705" spans="1:6" x14ac:dyDescent="0.25">
      <c r="A705" s="5">
        <v>0.70199999999999996</v>
      </c>
      <c r="B705" s="5">
        <f t="shared" si="50"/>
        <v>16.847999999999999</v>
      </c>
      <c r="C705" s="5">
        <f t="shared" si="51"/>
        <v>16.86</v>
      </c>
      <c r="D705" s="5">
        <f t="shared" si="52"/>
        <v>2.1165647999999999</v>
      </c>
      <c r="E705" s="5">
        <f t="shared" si="53"/>
        <v>-0.11663999999999999</v>
      </c>
      <c r="F705" s="5">
        <f t="shared" si="54"/>
        <v>5.1141935408569782E-2</v>
      </c>
    </row>
    <row r="706" spans="1:6" x14ac:dyDescent="0.25">
      <c r="A706" s="5">
        <v>0.70299999999999996</v>
      </c>
      <c r="B706" s="5">
        <f t="shared" si="50"/>
        <v>16.872</v>
      </c>
      <c r="C706" s="5">
        <f t="shared" si="51"/>
        <v>16.884</v>
      </c>
      <c r="D706" s="5">
        <f t="shared" si="52"/>
        <v>2.113758528</v>
      </c>
      <c r="E706" s="5">
        <f t="shared" si="53"/>
        <v>-0.11721600000000001</v>
      </c>
      <c r="F706" s="5">
        <f t="shared" si="54"/>
        <v>5.1077521865943783E-2</v>
      </c>
    </row>
    <row r="707" spans="1:6" x14ac:dyDescent="0.25">
      <c r="A707" s="5">
        <v>0.70399999999999996</v>
      </c>
      <c r="B707" s="5">
        <f t="shared" si="50"/>
        <v>16.896000000000001</v>
      </c>
      <c r="C707" s="5">
        <f t="shared" si="51"/>
        <v>16.908000000000001</v>
      </c>
      <c r="D707" s="5">
        <f t="shared" si="52"/>
        <v>2.1109384319999998</v>
      </c>
      <c r="E707" s="5">
        <f t="shared" si="53"/>
        <v>-0.11779200000000004</v>
      </c>
      <c r="F707" s="5">
        <f t="shared" si="54"/>
        <v>5.1012781710916832E-2</v>
      </c>
    </row>
    <row r="708" spans="1:6" x14ac:dyDescent="0.25">
      <c r="A708" s="5">
        <v>0.70499999999999996</v>
      </c>
      <c r="B708" s="5">
        <f t="shared" ref="B708:B771" si="55">A708*$K$1</f>
        <v>16.919999999999998</v>
      </c>
      <c r="C708" s="5">
        <f t="shared" ref="C708:C771" si="56">AVERAGE(B708:B709)</f>
        <v>16.931999999999999</v>
      </c>
      <c r="D708" s="5">
        <f t="shared" ref="D708:D771" si="57">$G$1-$I$1*(C708-$K$1/2)^2</f>
        <v>2.1081045120000002</v>
      </c>
      <c r="E708" s="5">
        <f t="shared" ref="E708:E771" si="58">-2*$I$1*(C708-$K$1/2)</f>
        <v>-0.11836799999999997</v>
      </c>
      <c r="F708" s="5">
        <f t="shared" ref="F708:F771" si="59">D708*SQRT(1+E708^2)*$B$4</f>
        <v>5.0947714807288526E-2</v>
      </c>
    </row>
    <row r="709" spans="1:6" x14ac:dyDescent="0.25">
      <c r="A709" s="5">
        <v>0.70599999999999996</v>
      </c>
      <c r="B709" s="5">
        <f t="shared" si="55"/>
        <v>16.943999999999999</v>
      </c>
      <c r="C709" s="5">
        <f t="shared" si="56"/>
        <v>16.956</v>
      </c>
      <c r="D709" s="5">
        <f t="shared" si="57"/>
        <v>2.1052567679999998</v>
      </c>
      <c r="E709" s="5">
        <f t="shared" si="58"/>
        <v>-0.11894399999999999</v>
      </c>
      <c r="F709" s="5">
        <f t="shared" si="59"/>
        <v>5.0882321018214077E-2</v>
      </c>
    </row>
    <row r="710" spans="1:6" x14ac:dyDescent="0.25">
      <c r="A710" s="5">
        <v>0.70699999999999996</v>
      </c>
      <c r="B710" s="5">
        <f t="shared" si="55"/>
        <v>16.968</v>
      </c>
      <c r="C710" s="5">
        <f t="shared" si="56"/>
        <v>16.979999999999997</v>
      </c>
      <c r="D710" s="5">
        <f t="shared" si="57"/>
        <v>2.1023952000000001</v>
      </c>
      <c r="E710" s="5">
        <f t="shared" si="58"/>
        <v>-0.11951999999999993</v>
      </c>
      <c r="F710" s="5">
        <f t="shared" si="59"/>
        <v>5.0816600206204834E-2</v>
      </c>
    </row>
    <row r="711" spans="1:6" x14ac:dyDescent="0.25">
      <c r="A711" s="5">
        <v>0.70799999999999996</v>
      </c>
      <c r="B711" s="5">
        <f t="shared" si="55"/>
        <v>16.991999999999997</v>
      </c>
      <c r="C711" s="5">
        <f t="shared" si="56"/>
        <v>17.003999999999998</v>
      </c>
      <c r="D711" s="5">
        <f t="shared" si="57"/>
        <v>2.0995198080000002</v>
      </c>
      <c r="E711" s="5">
        <f t="shared" si="58"/>
        <v>-0.12009599999999995</v>
      </c>
      <c r="F711" s="5">
        <f t="shared" si="59"/>
        <v>5.0750552233128424E-2</v>
      </c>
    </row>
    <row r="712" spans="1:6" x14ac:dyDescent="0.25">
      <c r="A712" s="5">
        <v>0.70899999999999996</v>
      </c>
      <c r="B712" s="5">
        <f t="shared" si="55"/>
        <v>17.015999999999998</v>
      </c>
      <c r="C712" s="5">
        <f t="shared" si="56"/>
        <v>17.027999999999999</v>
      </c>
      <c r="D712" s="5">
        <f t="shared" si="57"/>
        <v>2.0966305919999999</v>
      </c>
      <c r="E712" s="5">
        <f t="shared" si="58"/>
        <v>-0.12067199999999997</v>
      </c>
      <c r="F712" s="5">
        <f t="shared" si="59"/>
        <v>5.0684176960209257E-2</v>
      </c>
    </row>
    <row r="713" spans="1:6" x14ac:dyDescent="0.25">
      <c r="A713" s="5">
        <v>0.71</v>
      </c>
      <c r="B713" s="5">
        <f t="shared" si="55"/>
        <v>17.04</v>
      </c>
      <c r="C713" s="5">
        <f t="shared" si="56"/>
        <v>17.052</v>
      </c>
      <c r="D713" s="5">
        <f t="shared" si="57"/>
        <v>2.0937275519999998</v>
      </c>
      <c r="E713" s="5">
        <f t="shared" si="58"/>
        <v>-0.12124799999999999</v>
      </c>
      <c r="F713" s="5">
        <f t="shared" si="59"/>
        <v>5.0617474248028774E-2</v>
      </c>
    </row>
    <row r="714" spans="1:6" x14ac:dyDescent="0.25">
      <c r="A714" s="5">
        <v>0.71099999999999997</v>
      </c>
      <c r="B714" s="5">
        <f t="shared" si="55"/>
        <v>17.064</v>
      </c>
      <c r="C714" s="5">
        <f t="shared" si="56"/>
        <v>17.076000000000001</v>
      </c>
      <c r="D714" s="5">
        <f t="shared" si="57"/>
        <v>2.0908106879999999</v>
      </c>
      <c r="E714" s="5">
        <f t="shared" si="58"/>
        <v>-0.12182400000000002</v>
      </c>
      <c r="F714" s="5">
        <f t="shared" si="59"/>
        <v>5.0550443956525831E-2</v>
      </c>
    </row>
    <row r="715" spans="1:6" x14ac:dyDescent="0.25">
      <c r="A715" s="5">
        <v>0.71199999999999997</v>
      </c>
      <c r="B715" s="5">
        <f t="shared" si="55"/>
        <v>17.088000000000001</v>
      </c>
      <c r="C715" s="5">
        <f t="shared" si="56"/>
        <v>17.100000000000001</v>
      </c>
      <c r="D715" s="5">
        <f t="shared" si="57"/>
        <v>2.0878799999999997</v>
      </c>
      <c r="E715" s="5">
        <f t="shared" si="58"/>
        <v>-0.12240000000000004</v>
      </c>
      <c r="F715" s="5">
        <f t="shared" si="59"/>
        <v>5.0483085944996939E-2</v>
      </c>
    </row>
    <row r="716" spans="1:6" x14ac:dyDescent="0.25">
      <c r="A716" s="5">
        <v>0.71299999999999997</v>
      </c>
      <c r="B716" s="5">
        <f t="shared" si="55"/>
        <v>17.111999999999998</v>
      </c>
      <c r="C716" s="5">
        <f t="shared" si="56"/>
        <v>17.123999999999999</v>
      </c>
      <c r="D716" s="5">
        <f t="shared" si="57"/>
        <v>2.0849354880000002</v>
      </c>
      <c r="E716" s="5">
        <f t="shared" si="58"/>
        <v>-0.12297599999999997</v>
      </c>
      <c r="F716" s="5">
        <f t="shared" si="59"/>
        <v>5.0415400072096828E-2</v>
      </c>
    </row>
    <row r="717" spans="1:6" x14ac:dyDescent="0.25">
      <c r="A717" s="5">
        <v>0.71399999999999997</v>
      </c>
      <c r="B717" s="5">
        <f t="shared" si="55"/>
        <v>17.135999999999999</v>
      </c>
      <c r="C717" s="5">
        <f t="shared" si="56"/>
        <v>17.148</v>
      </c>
      <c r="D717" s="5">
        <f t="shared" si="57"/>
        <v>2.0819771519999999</v>
      </c>
      <c r="E717" s="5">
        <f t="shared" si="58"/>
        <v>-0.123552</v>
      </c>
      <c r="F717" s="5">
        <f t="shared" si="59"/>
        <v>5.0347386195838457E-2</v>
      </c>
    </row>
    <row r="718" spans="1:6" x14ac:dyDescent="0.25">
      <c r="A718" s="5">
        <v>0.71499999999999997</v>
      </c>
      <c r="B718" s="5">
        <f t="shared" si="55"/>
        <v>17.16</v>
      </c>
      <c r="C718" s="5">
        <f t="shared" si="56"/>
        <v>17.171999999999997</v>
      </c>
      <c r="D718" s="5">
        <f t="shared" si="57"/>
        <v>2.0790049920000002</v>
      </c>
      <c r="E718" s="5">
        <f t="shared" si="58"/>
        <v>-0.12412799999999993</v>
      </c>
      <c r="F718" s="5">
        <f t="shared" si="59"/>
        <v>5.0279044173593718E-2</v>
      </c>
    </row>
    <row r="719" spans="1:6" x14ac:dyDescent="0.25">
      <c r="A719" s="5">
        <v>0.71599999999999997</v>
      </c>
      <c r="B719" s="5">
        <f t="shared" si="55"/>
        <v>17.183999999999997</v>
      </c>
      <c r="C719" s="5">
        <f t="shared" si="56"/>
        <v>17.195999999999998</v>
      </c>
      <c r="D719" s="5">
        <f t="shared" si="57"/>
        <v>2.0760190080000003</v>
      </c>
      <c r="E719" s="5">
        <f t="shared" si="58"/>
        <v>-0.12470399999999995</v>
      </c>
      <c r="F719" s="5">
        <f t="shared" si="59"/>
        <v>5.0210373862093489E-2</v>
      </c>
    </row>
    <row r="720" spans="1:6" x14ac:dyDescent="0.25">
      <c r="A720" s="5">
        <v>0.71699999999999997</v>
      </c>
      <c r="B720" s="5">
        <f t="shared" si="55"/>
        <v>17.207999999999998</v>
      </c>
      <c r="C720" s="5">
        <f t="shared" si="56"/>
        <v>17.22</v>
      </c>
      <c r="D720" s="5">
        <f t="shared" si="57"/>
        <v>2.0730192000000001</v>
      </c>
      <c r="E720" s="5">
        <f t="shared" si="58"/>
        <v>-0.12527999999999997</v>
      </c>
      <c r="F720" s="5">
        <f t="shared" si="59"/>
        <v>5.0141375117428201E-2</v>
      </c>
    </row>
    <row r="721" spans="1:6" x14ac:dyDescent="0.25">
      <c r="A721" s="5">
        <v>0.71799999999999997</v>
      </c>
      <c r="B721" s="5">
        <f t="shared" si="55"/>
        <v>17.231999999999999</v>
      </c>
      <c r="C721" s="5">
        <f t="shared" si="56"/>
        <v>17.244</v>
      </c>
      <c r="D721" s="5">
        <f t="shared" si="57"/>
        <v>2.070005568</v>
      </c>
      <c r="E721" s="5">
        <f t="shared" si="58"/>
        <v>-0.125856</v>
      </c>
      <c r="F721" s="5">
        <f t="shared" si="59"/>
        <v>5.0072047795048015E-2</v>
      </c>
    </row>
    <row r="722" spans="1:6" x14ac:dyDescent="0.25">
      <c r="A722" s="5">
        <v>0.71899999999999997</v>
      </c>
      <c r="B722" s="5">
        <f t="shared" si="55"/>
        <v>17.256</v>
      </c>
      <c r="C722" s="5">
        <f t="shared" si="56"/>
        <v>17.268000000000001</v>
      </c>
      <c r="D722" s="5">
        <f t="shared" si="57"/>
        <v>2.0669781119999997</v>
      </c>
      <c r="E722" s="5">
        <f t="shared" si="58"/>
        <v>-0.12643200000000002</v>
      </c>
      <c r="F722" s="5">
        <f t="shared" si="59"/>
        <v>5.0002391749763279E-2</v>
      </c>
    </row>
    <row r="723" spans="1:6" x14ac:dyDescent="0.25">
      <c r="A723" s="5">
        <v>0.72</v>
      </c>
      <c r="B723" s="5">
        <f t="shared" si="55"/>
        <v>17.28</v>
      </c>
      <c r="C723" s="5">
        <f t="shared" si="56"/>
        <v>17.292000000000002</v>
      </c>
      <c r="D723" s="5">
        <f t="shared" si="57"/>
        <v>2.0639368319999996</v>
      </c>
      <c r="E723" s="5">
        <f t="shared" si="58"/>
        <v>-0.12700800000000004</v>
      </c>
      <c r="F723" s="5">
        <f t="shared" si="59"/>
        <v>4.9932406835744875E-2</v>
      </c>
    </row>
    <row r="724" spans="1:6" x14ac:dyDescent="0.25">
      <c r="A724" s="5">
        <v>0.72099999999999997</v>
      </c>
      <c r="B724" s="5">
        <f t="shared" si="55"/>
        <v>17.303999999999998</v>
      </c>
      <c r="C724" s="5">
        <f t="shared" si="56"/>
        <v>17.315999999999999</v>
      </c>
      <c r="D724" s="5">
        <f t="shared" si="57"/>
        <v>2.060881728</v>
      </c>
      <c r="E724" s="5">
        <f t="shared" si="58"/>
        <v>-0.12758399999999998</v>
      </c>
      <c r="F724" s="5">
        <f t="shared" si="59"/>
        <v>4.9862092906524519E-2</v>
      </c>
    </row>
    <row r="725" spans="1:6" x14ac:dyDescent="0.25">
      <c r="A725" s="5">
        <v>0.72199999999999998</v>
      </c>
      <c r="B725" s="5">
        <f t="shared" si="55"/>
        <v>17.327999999999999</v>
      </c>
      <c r="C725" s="5">
        <f t="shared" si="56"/>
        <v>17.34</v>
      </c>
      <c r="D725" s="5">
        <f t="shared" si="57"/>
        <v>2.0578127999999998</v>
      </c>
      <c r="E725" s="5">
        <f t="shared" si="58"/>
        <v>-0.12816</v>
      </c>
      <c r="F725" s="5">
        <f t="shared" si="59"/>
        <v>4.9791449814995122E-2</v>
      </c>
    </row>
    <row r="726" spans="1:6" x14ac:dyDescent="0.25">
      <c r="A726" s="5">
        <v>0.72299999999999998</v>
      </c>
      <c r="B726" s="5">
        <f t="shared" si="55"/>
        <v>17.352</v>
      </c>
      <c r="C726" s="5">
        <f t="shared" si="56"/>
        <v>17.363999999999997</v>
      </c>
      <c r="D726" s="5">
        <f t="shared" si="57"/>
        <v>2.0547300480000001</v>
      </c>
      <c r="E726" s="5">
        <f t="shared" si="58"/>
        <v>-0.12873599999999993</v>
      </c>
      <c r="F726" s="5">
        <f t="shared" si="59"/>
        <v>4.9720477413411207E-2</v>
      </c>
    </row>
    <row r="727" spans="1:6" x14ac:dyDescent="0.25">
      <c r="A727" s="5">
        <v>0.72399999999999998</v>
      </c>
      <c r="B727" s="5">
        <f t="shared" si="55"/>
        <v>17.375999999999998</v>
      </c>
      <c r="C727" s="5">
        <f t="shared" si="56"/>
        <v>17.387999999999998</v>
      </c>
      <c r="D727" s="5">
        <f t="shared" si="57"/>
        <v>2.0516334720000002</v>
      </c>
      <c r="E727" s="5">
        <f t="shared" si="58"/>
        <v>-0.12931199999999995</v>
      </c>
      <c r="F727" s="5">
        <f t="shared" si="59"/>
        <v>4.9649175553389206E-2</v>
      </c>
    </row>
    <row r="728" spans="1:6" x14ac:dyDescent="0.25">
      <c r="A728" s="5">
        <v>0.72499999999999998</v>
      </c>
      <c r="B728" s="5">
        <f t="shared" si="55"/>
        <v>17.399999999999999</v>
      </c>
      <c r="C728" s="5">
        <f t="shared" si="56"/>
        <v>17.411999999999999</v>
      </c>
      <c r="D728" s="5">
        <f t="shared" si="57"/>
        <v>2.0485230720000001</v>
      </c>
      <c r="E728" s="5">
        <f t="shared" si="58"/>
        <v>-0.12988799999999998</v>
      </c>
      <c r="F728" s="5">
        <f t="shared" si="59"/>
        <v>4.9577544085907824E-2</v>
      </c>
    </row>
    <row r="729" spans="1:6" x14ac:dyDescent="0.25">
      <c r="A729" s="5">
        <v>0.72599999999999998</v>
      </c>
      <c r="B729" s="5">
        <f t="shared" si="55"/>
        <v>17.423999999999999</v>
      </c>
      <c r="C729" s="5">
        <f t="shared" si="56"/>
        <v>17.436</v>
      </c>
      <c r="D729" s="5">
        <f t="shared" si="57"/>
        <v>2.045398848</v>
      </c>
      <c r="E729" s="5">
        <f t="shared" si="58"/>
        <v>-0.130464</v>
      </c>
      <c r="F729" s="5">
        <f t="shared" si="59"/>
        <v>4.9505582861308475E-2</v>
      </c>
    </row>
    <row r="730" spans="1:6" x14ac:dyDescent="0.25">
      <c r="A730" s="5">
        <v>0.72699999999999998</v>
      </c>
      <c r="B730" s="5">
        <f t="shared" si="55"/>
        <v>17.448</v>
      </c>
      <c r="C730" s="5">
        <f t="shared" si="56"/>
        <v>17.46</v>
      </c>
      <c r="D730" s="5">
        <f t="shared" si="57"/>
        <v>2.0422607999999998</v>
      </c>
      <c r="E730" s="5">
        <f t="shared" si="58"/>
        <v>-0.13104000000000002</v>
      </c>
      <c r="F730" s="5">
        <f t="shared" si="59"/>
        <v>4.9433291729295496E-2</v>
      </c>
    </row>
    <row r="731" spans="1:6" x14ac:dyDescent="0.25">
      <c r="A731" s="5">
        <v>0.72799999999999998</v>
      </c>
      <c r="B731" s="5">
        <f t="shared" si="55"/>
        <v>17.472000000000001</v>
      </c>
      <c r="C731" s="5">
        <f t="shared" si="56"/>
        <v>17.484000000000002</v>
      </c>
      <c r="D731" s="5">
        <f t="shared" si="57"/>
        <v>2.0391089279999997</v>
      </c>
      <c r="E731" s="5">
        <f t="shared" si="58"/>
        <v>-0.13161600000000004</v>
      </c>
      <c r="F731" s="5">
        <f t="shared" si="59"/>
        <v>4.9360670538936662E-2</v>
      </c>
    </row>
    <row r="732" spans="1:6" x14ac:dyDescent="0.25">
      <c r="A732" s="5">
        <v>0.72899999999999998</v>
      </c>
      <c r="B732" s="5">
        <f t="shared" si="55"/>
        <v>17.495999999999999</v>
      </c>
      <c r="C732" s="5">
        <f t="shared" si="56"/>
        <v>17.507999999999999</v>
      </c>
      <c r="D732" s="5">
        <f t="shared" si="57"/>
        <v>2.0359432320000002</v>
      </c>
      <c r="E732" s="5">
        <f t="shared" si="58"/>
        <v>-0.13219199999999998</v>
      </c>
      <c r="F732" s="5">
        <f t="shared" si="59"/>
        <v>4.9287719138663477E-2</v>
      </c>
    </row>
    <row r="733" spans="1:6" x14ac:dyDescent="0.25">
      <c r="A733" s="5">
        <v>0.73</v>
      </c>
      <c r="B733" s="5">
        <f t="shared" si="55"/>
        <v>17.52</v>
      </c>
      <c r="C733" s="5">
        <f t="shared" si="56"/>
        <v>17.532</v>
      </c>
      <c r="D733" s="5">
        <f t="shared" si="57"/>
        <v>2.0327637119999999</v>
      </c>
      <c r="E733" s="5">
        <f t="shared" si="58"/>
        <v>-0.132768</v>
      </c>
      <c r="F733" s="5">
        <f t="shared" si="59"/>
        <v>4.92144373762715E-2</v>
      </c>
    </row>
    <row r="734" spans="1:6" x14ac:dyDescent="0.25">
      <c r="A734" s="5">
        <v>0.73099999999999998</v>
      </c>
      <c r="B734" s="5">
        <f t="shared" si="55"/>
        <v>17.544</v>
      </c>
      <c r="C734" s="5">
        <f t="shared" si="56"/>
        <v>17.555999999999997</v>
      </c>
      <c r="D734" s="5">
        <f t="shared" si="57"/>
        <v>2.0295703680000003</v>
      </c>
      <c r="E734" s="5">
        <f t="shared" si="58"/>
        <v>-0.13334399999999993</v>
      </c>
      <c r="F734" s="5">
        <f t="shared" si="59"/>
        <v>4.9140825098920822E-2</v>
      </c>
    </row>
    <row r="735" spans="1:6" x14ac:dyDescent="0.25">
      <c r="A735" s="5">
        <v>0.73199999999999998</v>
      </c>
      <c r="B735" s="5">
        <f t="shared" si="55"/>
        <v>17.567999999999998</v>
      </c>
      <c r="C735" s="5">
        <f t="shared" si="56"/>
        <v>17.579999999999998</v>
      </c>
      <c r="D735" s="5">
        <f t="shared" si="57"/>
        <v>2.0263632</v>
      </c>
      <c r="E735" s="5">
        <f t="shared" si="58"/>
        <v>-0.13391999999999996</v>
      </c>
      <c r="F735" s="5">
        <f t="shared" si="59"/>
        <v>4.9066882153136315E-2</v>
      </c>
    </row>
    <row r="736" spans="1:6" x14ac:dyDescent="0.25">
      <c r="A736" s="5">
        <v>0.73299999999999998</v>
      </c>
      <c r="B736" s="5">
        <f t="shared" si="55"/>
        <v>17.591999999999999</v>
      </c>
      <c r="C736" s="5">
        <f t="shared" si="56"/>
        <v>17.603999999999999</v>
      </c>
      <c r="D736" s="5">
        <f t="shared" si="57"/>
        <v>2.0231422079999999</v>
      </c>
      <c r="E736" s="5">
        <f t="shared" si="58"/>
        <v>-0.13449599999999998</v>
      </c>
      <c r="F736" s="5">
        <f t="shared" si="59"/>
        <v>4.8992608384808095E-2</v>
      </c>
    </row>
    <row r="737" spans="1:6" x14ac:dyDescent="0.25">
      <c r="A737" s="5">
        <v>0.73399999999999999</v>
      </c>
      <c r="B737" s="5">
        <f t="shared" si="55"/>
        <v>17.616</v>
      </c>
      <c r="C737" s="5">
        <f t="shared" si="56"/>
        <v>17.628</v>
      </c>
      <c r="D737" s="5">
        <f t="shared" si="57"/>
        <v>2.0199073919999999</v>
      </c>
      <c r="E737" s="5">
        <f t="shared" si="58"/>
        <v>-0.135072</v>
      </c>
      <c r="F737" s="5">
        <f t="shared" si="59"/>
        <v>4.8918003639191854E-2</v>
      </c>
    </row>
    <row r="738" spans="1:6" x14ac:dyDescent="0.25">
      <c r="A738" s="5">
        <v>0.73499999999999999</v>
      </c>
      <c r="B738" s="5">
        <f t="shared" si="55"/>
        <v>17.64</v>
      </c>
      <c r="C738" s="5">
        <f t="shared" si="56"/>
        <v>17.652000000000001</v>
      </c>
      <c r="D738" s="5">
        <f t="shared" si="57"/>
        <v>2.0166587519999997</v>
      </c>
      <c r="E738" s="5">
        <f t="shared" si="58"/>
        <v>-0.13564800000000002</v>
      </c>
      <c r="F738" s="5">
        <f t="shared" si="59"/>
        <v>4.8843067760909194E-2</v>
      </c>
    </row>
    <row r="739" spans="1:6" x14ac:dyDescent="0.25">
      <c r="A739" s="5">
        <v>0.73599999999999999</v>
      </c>
      <c r="B739" s="5">
        <f t="shared" si="55"/>
        <v>17.664000000000001</v>
      </c>
      <c r="C739" s="5">
        <f t="shared" si="56"/>
        <v>17.676000000000002</v>
      </c>
      <c r="D739" s="5">
        <f t="shared" si="57"/>
        <v>2.0133962879999996</v>
      </c>
      <c r="E739" s="5">
        <f t="shared" si="58"/>
        <v>-0.13622400000000004</v>
      </c>
      <c r="F739" s="5">
        <f t="shared" si="59"/>
        <v>4.8767800593948106E-2</v>
      </c>
    </row>
    <row r="740" spans="1:6" x14ac:dyDescent="0.25">
      <c r="A740" s="5">
        <v>0.73699999999999999</v>
      </c>
      <c r="B740" s="5">
        <f t="shared" si="55"/>
        <v>17.687999999999999</v>
      </c>
      <c r="C740" s="5">
        <f t="shared" si="56"/>
        <v>17.7</v>
      </c>
      <c r="D740" s="5">
        <f t="shared" si="57"/>
        <v>2.0101200000000001</v>
      </c>
      <c r="E740" s="5">
        <f t="shared" si="58"/>
        <v>-0.13679999999999998</v>
      </c>
      <c r="F740" s="5">
        <f t="shared" si="59"/>
        <v>4.8692201981663227E-2</v>
      </c>
    </row>
    <row r="741" spans="1:6" x14ac:dyDescent="0.25">
      <c r="A741" s="5">
        <v>0.73799999999999999</v>
      </c>
      <c r="B741" s="5">
        <f t="shared" si="55"/>
        <v>17.712</v>
      </c>
      <c r="C741" s="5">
        <f t="shared" si="56"/>
        <v>17.724</v>
      </c>
      <c r="D741" s="5">
        <f t="shared" si="57"/>
        <v>2.006829888</v>
      </c>
      <c r="E741" s="5">
        <f t="shared" si="58"/>
        <v>-0.137376</v>
      </c>
      <c r="F741" s="5">
        <f t="shared" si="59"/>
        <v>4.8616271766776256E-2</v>
      </c>
    </row>
    <row r="742" spans="1:6" x14ac:dyDescent="0.25">
      <c r="A742" s="5">
        <v>0.73899999999999999</v>
      </c>
      <c r="B742" s="5">
        <f t="shared" si="55"/>
        <v>17.736000000000001</v>
      </c>
      <c r="C742" s="5">
        <f t="shared" si="56"/>
        <v>17.747999999999998</v>
      </c>
      <c r="D742" s="5">
        <f t="shared" si="57"/>
        <v>2.0035259520000004</v>
      </c>
      <c r="E742" s="5">
        <f t="shared" si="58"/>
        <v>-0.13795199999999994</v>
      </c>
      <c r="F742" s="5">
        <f t="shared" si="59"/>
        <v>4.8540009791376425E-2</v>
      </c>
    </row>
    <row r="743" spans="1:6" x14ac:dyDescent="0.25">
      <c r="A743" s="5">
        <v>0.74</v>
      </c>
      <c r="B743" s="5">
        <f t="shared" si="55"/>
        <v>17.759999999999998</v>
      </c>
      <c r="C743" s="5">
        <f t="shared" si="56"/>
        <v>17.771999999999998</v>
      </c>
      <c r="D743" s="5">
        <f t="shared" si="57"/>
        <v>2.0002081920000001</v>
      </c>
      <c r="E743" s="5">
        <f t="shared" si="58"/>
        <v>-0.13852799999999996</v>
      </c>
      <c r="F743" s="5">
        <f t="shared" si="59"/>
        <v>4.8463415896920672E-2</v>
      </c>
    </row>
    <row r="744" spans="1:6" x14ac:dyDescent="0.25">
      <c r="A744" s="5">
        <v>0.74099999999999999</v>
      </c>
      <c r="B744" s="5">
        <f t="shared" si="55"/>
        <v>17.783999999999999</v>
      </c>
      <c r="C744" s="5">
        <f t="shared" si="56"/>
        <v>17.795999999999999</v>
      </c>
      <c r="D744" s="5">
        <f t="shared" si="57"/>
        <v>1.996876608</v>
      </c>
      <c r="E744" s="5">
        <f t="shared" si="58"/>
        <v>-0.13910399999999998</v>
      </c>
      <c r="F744" s="5">
        <f t="shared" si="59"/>
        <v>4.8386489924234263E-2</v>
      </c>
    </row>
    <row r="745" spans="1:6" x14ac:dyDescent="0.25">
      <c r="A745" s="5">
        <v>0.74199999999999999</v>
      </c>
      <c r="B745" s="5">
        <f t="shared" si="55"/>
        <v>17.808</v>
      </c>
      <c r="C745" s="5">
        <f t="shared" si="56"/>
        <v>17.82</v>
      </c>
      <c r="D745" s="5">
        <f t="shared" si="57"/>
        <v>1.9935311999999998</v>
      </c>
      <c r="E745" s="5">
        <f t="shared" si="58"/>
        <v>-0.13968</v>
      </c>
      <c r="F745" s="5">
        <f t="shared" si="59"/>
        <v>4.8309231713510974E-2</v>
      </c>
    </row>
    <row r="746" spans="1:6" x14ac:dyDescent="0.25">
      <c r="A746" s="5">
        <v>0.74299999999999999</v>
      </c>
      <c r="B746" s="5">
        <f t="shared" si="55"/>
        <v>17.832000000000001</v>
      </c>
      <c r="C746" s="5">
        <f t="shared" si="56"/>
        <v>17.844000000000001</v>
      </c>
      <c r="D746" s="5">
        <f t="shared" si="57"/>
        <v>1.9901719679999998</v>
      </c>
      <c r="E746" s="5">
        <f t="shared" si="58"/>
        <v>-0.14025600000000002</v>
      </c>
      <c r="F746" s="5">
        <f t="shared" si="59"/>
        <v>4.8231641104313619E-2</v>
      </c>
    </row>
    <row r="747" spans="1:6" x14ac:dyDescent="0.25">
      <c r="A747" s="5">
        <v>0.74399999999999999</v>
      </c>
      <c r="B747" s="5">
        <f t="shared" si="55"/>
        <v>17.856000000000002</v>
      </c>
      <c r="C747" s="5">
        <f t="shared" si="56"/>
        <v>17.868000000000002</v>
      </c>
      <c r="D747" s="5">
        <f t="shared" si="57"/>
        <v>1.9867989119999996</v>
      </c>
      <c r="E747" s="5">
        <f t="shared" si="58"/>
        <v>-0.14083200000000004</v>
      </c>
      <c r="F747" s="5">
        <f t="shared" si="59"/>
        <v>4.8153717935574311E-2</v>
      </c>
    </row>
    <row r="748" spans="1:6" x14ac:dyDescent="0.25">
      <c r="A748" s="5">
        <v>0.745</v>
      </c>
      <c r="B748" s="5">
        <f t="shared" si="55"/>
        <v>17.88</v>
      </c>
      <c r="C748" s="5">
        <f t="shared" si="56"/>
        <v>17.891999999999999</v>
      </c>
      <c r="D748" s="5">
        <f t="shared" si="57"/>
        <v>1.9834120319999999</v>
      </c>
      <c r="E748" s="5">
        <f t="shared" si="58"/>
        <v>-0.14140799999999998</v>
      </c>
      <c r="F748" s="5">
        <f t="shared" si="59"/>
        <v>4.8075462045594979E-2</v>
      </c>
    </row>
    <row r="749" spans="1:6" x14ac:dyDescent="0.25">
      <c r="A749" s="5">
        <v>0.746</v>
      </c>
      <c r="B749" s="5">
        <f t="shared" si="55"/>
        <v>17.904</v>
      </c>
      <c r="C749" s="5">
        <f t="shared" si="56"/>
        <v>17.916</v>
      </c>
      <c r="D749" s="5">
        <f t="shared" si="57"/>
        <v>1.9800113279999998</v>
      </c>
      <c r="E749" s="5">
        <f t="shared" si="58"/>
        <v>-0.141984</v>
      </c>
      <c r="F749" s="5">
        <f t="shared" si="59"/>
        <v>4.7996873272047574E-2</v>
      </c>
    </row>
    <row r="750" spans="1:6" x14ac:dyDescent="0.25">
      <c r="A750" s="5">
        <v>0.747</v>
      </c>
      <c r="B750" s="5">
        <f t="shared" si="55"/>
        <v>17.928000000000001</v>
      </c>
      <c r="C750" s="5">
        <f t="shared" si="56"/>
        <v>17.939999999999998</v>
      </c>
      <c r="D750" s="5">
        <f t="shared" si="57"/>
        <v>1.9765968000000003</v>
      </c>
      <c r="E750" s="5">
        <f t="shared" si="58"/>
        <v>-0.14255999999999994</v>
      </c>
      <c r="F750" s="5">
        <f t="shared" si="59"/>
        <v>4.7917951451974687E-2</v>
      </c>
    </row>
    <row r="751" spans="1:6" x14ac:dyDescent="0.25">
      <c r="A751" s="5">
        <v>0.748</v>
      </c>
      <c r="B751" s="5">
        <f t="shared" si="55"/>
        <v>17.951999999999998</v>
      </c>
      <c r="C751" s="5">
        <f t="shared" si="56"/>
        <v>17.963999999999999</v>
      </c>
      <c r="D751" s="5">
        <f t="shared" si="57"/>
        <v>1.973168448</v>
      </c>
      <c r="E751" s="5">
        <f t="shared" si="58"/>
        <v>-0.14313599999999996</v>
      </c>
      <c r="F751" s="5">
        <f t="shared" si="59"/>
        <v>4.78386964217897E-2</v>
      </c>
    </row>
    <row r="752" spans="1:6" x14ac:dyDescent="0.25">
      <c r="A752" s="5">
        <v>0.749</v>
      </c>
      <c r="B752" s="5">
        <f t="shared" si="55"/>
        <v>17.975999999999999</v>
      </c>
      <c r="C752" s="5">
        <f t="shared" si="56"/>
        <v>17.988</v>
      </c>
      <c r="D752" s="5">
        <f t="shared" si="57"/>
        <v>1.9697262719999999</v>
      </c>
      <c r="E752" s="5">
        <f t="shared" si="58"/>
        <v>-0.14371199999999998</v>
      </c>
      <c r="F752" s="5">
        <f t="shared" si="59"/>
        <v>4.7759108017277396E-2</v>
      </c>
    </row>
    <row r="753" spans="1:6" x14ac:dyDescent="0.25">
      <c r="A753" s="5">
        <v>0.75</v>
      </c>
      <c r="B753" s="5">
        <f t="shared" si="55"/>
        <v>18</v>
      </c>
      <c r="C753" s="5">
        <f t="shared" si="56"/>
        <v>18.012</v>
      </c>
      <c r="D753" s="5">
        <f t="shared" si="57"/>
        <v>1.9662702719999998</v>
      </c>
      <c r="E753" s="5">
        <f t="shared" si="58"/>
        <v>-0.14428800000000003</v>
      </c>
      <c r="F753" s="5">
        <f t="shared" si="59"/>
        <v>4.7679186073594192E-2</v>
      </c>
    </row>
    <row r="754" spans="1:6" x14ac:dyDescent="0.25">
      <c r="A754" s="5">
        <v>0.751</v>
      </c>
      <c r="B754" s="5">
        <f t="shared" si="55"/>
        <v>18.024000000000001</v>
      </c>
      <c r="C754" s="5">
        <f t="shared" si="56"/>
        <v>18.036000000000001</v>
      </c>
      <c r="D754" s="5">
        <f t="shared" si="57"/>
        <v>1.9628004479999996</v>
      </c>
      <c r="E754" s="5">
        <f t="shared" si="58"/>
        <v>-0.14486400000000005</v>
      </c>
      <c r="F754" s="5">
        <f t="shared" si="59"/>
        <v>4.7598930425268568E-2</v>
      </c>
    </row>
    <row r="755" spans="1:6" x14ac:dyDescent="0.25">
      <c r="A755" s="5">
        <v>0.752</v>
      </c>
      <c r="B755" s="5">
        <f t="shared" si="55"/>
        <v>18.048000000000002</v>
      </c>
      <c r="C755" s="5">
        <f t="shared" si="56"/>
        <v>18.060000000000002</v>
      </c>
      <c r="D755" s="5">
        <f t="shared" si="57"/>
        <v>1.9593167999999996</v>
      </c>
      <c r="E755" s="5">
        <f t="shared" si="58"/>
        <v>-0.14544000000000007</v>
      </c>
      <c r="F755" s="5">
        <f t="shared" si="59"/>
        <v>4.7518340906201544E-2</v>
      </c>
    </row>
    <row r="756" spans="1:6" x14ac:dyDescent="0.25">
      <c r="A756" s="5">
        <v>0.753</v>
      </c>
      <c r="B756" s="5">
        <f t="shared" si="55"/>
        <v>18.071999999999999</v>
      </c>
      <c r="C756" s="5">
        <f t="shared" si="56"/>
        <v>18.084</v>
      </c>
      <c r="D756" s="5">
        <f t="shared" si="57"/>
        <v>1.955819328</v>
      </c>
      <c r="E756" s="5">
        <f t="shared" si="58"/>
        <v>-0.14601600000000001</v>
      </c>
      <c r="F756" s="5">
        <f t="shared" si="59"/>
        <v>4.7437417349666978E-2</v>
      </c>
    </row>
    <row r="757" spans="1:6" x14ac:dyDescent="0.25">
      <c r="A757" s="5">
        <v>0.754</v>
      </c>
      <c r="B757" s="5">
        <f t="shared" si="55"/>
        <v>18.096</v>
      </c>
      <c r="C757" s="5">
        <f t="shared" si="56"/>
        <v>18.108000000000001</v>
      </c>
      <c r="D757" s="5">
        <f t="shared" si="57"/>
        <v>1.9523080319999999</v>
      </c>
      <c r="E757" s="5">
        <f t="shared" si="58"/>
        <v>-0.14659200000000003</v>
      </c>
      <c r="F757" s="5">
        <f t="shared" si="59"/>
        <v>4.7356159588311963E-2</v>
      </c>
    </row>
    <row r="758" spans="1:6" x14ac:dyDescent="0.25">
      <c r="A758" s="5">
        <v>0.755</v>
      </c>
      <c r="B758" s="5">
        <f t="shared" si="55"/>
        <v>18.12</v>
      </c>
      <c r="C758" s="5">
        <f t="shared" si="56"/>
        <v>18.131999999999998</v>
      </c>
      <c r="D758" s="5">
        <f t="shared" si="57"/>
        <v>1.9487829120000002</v>
      </c>
      <c r="E758" s="5">
        <f t="shared" si="58"/>
        <v>-0.14716799999999997</v>
      </c>
      <c r="F758" s="5">
        <f t="shared" si="59"/>
        <v>4.7274567454157333E-2</v>
      </c>
    </row>
    <row r="759" spans="1:6" x14ac:dyDescent="0.25">
      <c r="A759" s="5">
        <v>0.75600000000000001</v>
      </c>
      <c r="B759" s="5">
        <f t="shared" si="55"/>
        <v>18.143999999999998</v>
      </c>
      <c r="C759" s="5">
        <f t="shared" si="56"/>
        <v>18.155999999999999</v>
      </c>
      <c r="D759" s="5">
        <f t="shared" si="57"/>
        <v>1.9452439680000002</v>
      </c>
      <c r="E759" s="5">
        <f t="shared" si="58"/>
        <v>-0.14774399999999999</v>
      </c>
      <c r="F759" s="5">
        <f t="shared" si="59"/>
        <v>4.7192640778597923E-2</v>
      </c>
    </row>
    <row r="760" spans="1:6" x14ac:dyDescent="0.25">
      <c r="A760" s="5">
        <v>0.75700000000000001</v>
      </c>
      <c r="B760" s="5">
        <f t="shared" si="55"/>
        <v>18.167999999999999</v>
      </c>
      <c r="C760" s="5">
        <f t="shared" si="56"/>
        <v>18.18</v>
      </c>
      <c r="D760" s="5">
        <f t="shared" si="57"/>
        <v>1.9416912</v>
      </c>
      <c r="E760" s="5">
        <f t="shared" si="58"/>
        <v>-0.14832000000000001</v>
      </c>
      <c r="F760" s="5">
        <f t="shared" si="59"/>
        <v>4.7110379392403048E-2</v>
      </c>
    </row>
    <row r="761" spans="1:6" x14ac:dyDescent="0.25">
      <c r="A761" s="5">
        <v>0.75800000000000001</v>
      </c>
      <c r="B761" s="5">
        <f t="shared" si="55"/>
        <v>18.192</v>
      </c>
      <c r="C761" s="5">
        <f t="shared" si="56"/>
        <v>18.204000000000001</v>
      </c>
      <c r="D761" s="5">
        <f t="shared" si="57"/>
        <v>1.9381246079999999</v>
      </c>
      <c r="E761" s="5">
        <f t="shared" si="58"/>
        <v>-0.14889600000000003</v>
      </c>
      <c r="F761" s="5">
        <f t="shared" si="59"/>
        <v>4.702778312571694E-2</v>
      </c>
    </row>
    <row r="762" spans="1:6" x14ac:dyDescent="0.25">
      <c r="A762" s="5">
        <v>0.75900000000000001</v>
      </c>
      <c r="B762" s="5">
        <f t="shared" si="55"/>
        <v>18.216000000000001</v>
      </c>
      <c r="C762" s="5">
        <f t="shared" si="56"/>
        <v>18.228000000000002</v>
      </c>
      <c r="D762" s="5">
        <f t="shared" si="57"/>
        <v>1.9345441919999997</v>
      </c>
      <c r="E762" s="5">
        <f t="shared" si="58"/>
        <v>-0.14947200000000005</v>
      </c>
      <c r="F762" s="5">
        <f t="shared" si="59"/>
        <v>4.6944851808059046E-2</v>
      </c>
    </row>
    <row r="763" spans="1:6" x14ac:dyDescent="0.25">
      <c r="A763" s="5">
        <v>0.76</v>
      </c>
      <c r="B763" s="5">
        <f t="shared" si="55"/>
        <v>18.240000000000002</v>
      </c>
      <c r="C763" s="5">
        <f t="shared" si="56"/>
        <v>18.252000000000002</v>
      </c>
      <c r="D763" s="5">
        <f t="shared" si="57"/>
        <v>1.9309499519999995</v>
      </c>
      <c r="E763" s="5">
        <f t="shared" si="58"/>
        <v>-0.15004800000000007</v>
      </c>
      <c r="F763" s="5">
        <f t="shared" si="59"/>
        <v>4.6861585268324506E-2</v>
      </c>
    </row>
    <row r="764" spans="1:6" x14ac:dyDescent="0.25">
      <c r="A764" s="5">
        <v>0.76100000000000001</v>
      </c>
      <c r="B764" s="5">
        <f t="shared" si="55"/>
        <v>18.263999999999999</v>
      </c>
      <c r="C764" s="5">
        <f t="shared" si="56"/>
        <v>18.276</v>
      </c>
      <c r="D764" s="5">
        <f t="shared" si="57"/>
        <v>1.9273418879999999</v>
      </c>
      <c r="E764" s="5">
        <f t="shared" si="58"/>
        <v>-0.15062400000000001</v>
      </c>
      <c r="F764" s="5">
        <f t="shared" si="59"/>
        <v>4.677798333478457E-2</v>
      </c>
    </row>
    <row r="765" spans="1:6" x14ac:dyDescent="0.25">
      <c r="A765" s="5">
        <v>0.76200000000000001</v>
      </c>
      <c r="B765" s="5">
        <f t="shared" si="55"/>
        <v>18.288</v>
      </c>
      <c r="C765" s="5">
        <f t="shared" si="56"/>
        <v>18.3</v>
      </c>
      <c r="D765" s="5">
        <f t="shared" si="57"/>
        <v>1.9237199999999999</v>
      </c>
      <c r="E765" s="5">
        <f t="shared" si="58"/>
        <v>-0.15120000000000003</v>
      </c>
      <c r="F765" s="5">
        <f t="shared" si="59"/>
        <v>4.6694045835086954E-2</v>
      </c>
    </row>
    <row r="766" spans="1:6" x14ac:dyDescent="0.25">
      <c r="A766" s="5">
        <v>0.76300000000000001</v>
      </c>
      <c r="B766" s="5">
        <f t="shared" si="55"/>
        <v>18.312000000000001</v>
      </c>
      <c r="C766" s="5">
        <f t="shared" si="56"/>
        <v>18.323999999999998</v>
      </c>
      <c r="D766" s="5">
        <f t="shared" si="57"/>
        <v>1.9200842880000002</v>
      </c>
      <c r="E766" s="5">
        <f t="shared" si="58"/>
        <v>-0.15177599999999997</v>
      </c>
      <c r="F766" s="5">
        <f t="shared" si="59"/>
        <v>4.6609772596256246E-2</v>
      </c>
    </row>
    <row r="767" spans="1:6" x14ac:dyDescent="0.25">
      <c r="A767" s="5">
        <v>0.76400000000000001</v>
      </c>
      <c r="B767" s="5">
        <f t="shared" si="55"/>
        <v>18.335999999999999</v>
      </c>
      <c r="C767" s="5">
        <f t="shared" si="56"/>
        <v>18.347999999999999</v>
      </c>
      <c r="D767" s="5">
        <f t="shared" si="57"/>
        <v>1.916434752</v>
      </c>
      <c r="E767" s="5">
        <f t="shared" si="58"/>
        <v>-0.15235199999999999</v>
      </c>
      <c r="F767" s="5">
        <f t="shared" si="59"/>
        <v>4.652516344469438E-2</v>
      </c>
    </row>
    <row r="768" spans="1:6" x14ac:dyDescent="0.25">
      <c r="A768" s="5">
        <v>0.76500000000000001</v>
      </c>
      <c r="B768" s="5">
        <f t="shared" si="55"/>
        <v>18.36</v>
      </c>
      <c r="C768" s="5">
        <f t="shared" si="56"/>
        <v>18.372</v>
      </c>
      <c r="D768" s="5">
        <f t="shared" si="57"/>
        <v>1.9127713919999998</v>
      </c>
      <c r="E768" s="5">
        <f t="shared" si="58"/>
        <v>-0.15292800000000001</v>
      </c>
      <c r="F768" s="5">
        <f t="shared" si="59"/>
        <v>4.6440218206180994E-2</v>
      </c>
    </row>
    <row r="769" spans="1:6" x14ac:dyDescent="0.25">
      <c r="A769" s="5">
        <v>0.76600000000000001</v>
      </c>
      <c r="B769" s="5">
        <f t="shared" si="55"/>
        <v>18.384</v>
      </c>
      <c r="C769" s="5">
        <f t="shared" si="56"/>
        <v>18.396000000000001</v>
      </c>
      <c r="D769" s="5">
        <f t="shared" si="57"/>
        <v>1.9090942079999997</v>
      </c>
      <c r="E769" s="5">
        <f t="shared" si="58"/>
        <v>-0.15350400000000003</v>
      </c>
      <c r="F769" s="5">
        <f t="shared" si="59"/>
        <v>4.6354936705873852E-2</v>
      </c>
    </row>
    <row r="770" spans="1:6" x14ac:dyDescent="0.25">
      <c r="A770" s="5">
        <v>0.76700000000000002</v>
      </c>
      <c r="B770" s="5">
        <f t="shared" si="55"/>
        <v>18.408000000000001</v>
      </c>
      <c r="C770" s="5">
        <f t="shared" si="56"/>
        <v>18.420000000000002</v>
      </c>
      <c r="D770" s="5">
        <f t="shared" si="57"/>
        <v>1.9054031999999996</v>
      </c>
      <c r="E770" s="5">
        <f t="shared" si="58"/>
        <v>-0.15408000000000005</v>
      </c>
      <c r="F770" s="5">
        <f t="shared" si="59"/>
        <v>4.626931876830926E-2</v>
      </c>
    </row>
    <row r="771" spans="1:6" x14ac:dyDescent="0.25">
      <c r="A771" s="5">
        <v>0.76800000000000002</v>
      </c>
      <c r="B771" s="5">
        <f t="shared" si="55"/>
        <v>18.432000000000002</v>
      </c>
      <c r="C771" s="5">
        <f t="shared" si="56"/>
        <v>18.444000000000003</v>
      </c>
      <c r="D771" s="5">
        <f t="shared" si="57"/>
        <v>1.9016983679999995</v>
      </c>
      <c r="E771" s="5">
        <f t="shared" si="58"/>
        <v>-0.15465600000000007</v>
      </c>
      <c r="F771" s="5">
        <f t="shared" si="59"/>
        <v>4.6183364217402476E-2</v>
      </c>
    </row>
    <row r="772" spans="1:6" x14ac:dyDescent="0.25">
      <c r="A772" s="5">
        <v>0.76900000000000002</v>
      </c>
      <c r="B772" s="5">
        <f t="shared" ref="B772:B835" si="60">A772*$K$1</f>
        <v>18.456</v>
      </c>
      <c r="C772" s="5">
        <f t="shared" ref="C772:C835" si="61">AVERAGE(B772:B773)</f>
        <v>18.468</v>
      </c>
      <c r="D772" s="5">
        <f t="shared" ref="D772:D835" si="62">$G$1-$I$1*(C772-$K$1/2)^2</f>
        <v>1.8979797119999999</v>
      </c>
      <c r="E772" s="5">
        <f t="shared" ref="E772:E835" si="63">-2*$I$1*(C772-$K$1/2)</f>
        <v>-0.15523200000000001</v>
      </c>
      <c r="F772" s="5">
        <f t="shared" ref="F772:F835" si="64">D772*SQRT(1+E772^2)*$B$4</f>
        <v>4.6097072876448167E-2</v>
      </c>
    </row>
    <row r="773" spans="1:6" x14ac:dyDescent="0.25">
      <c r="A773" s="5">
        <v>0.77</v>
      </c>
      <c r="B773" s="5">
        <f t="shared" si="60"/>
        <v>18.48</v>
      </c>
      <c r="C773" s="5">
        <f t="shared" si="61"/>
        <v>18.492000000000001</v>
      </c>
      <c r="D773" s="5">
        <f t="shared" si="62"/>
        <v>1.8942472319999997</v>
      </c>
      <c r="E773" s="5">
        <f t="shared" si="63"/>
        <v>-0.15580800000000003</v>
      </c>
      <c r="F773" s="5">
        <f t="shared" si="64"/>
        <v>4.6010444568120715E-2</v>
      </c>
    </row>
    <row r="774" spans="1:6" x14ac:dyDescent="0.25">
      <c r="A774" s="5">
        <v>0.77100000000000002</v>
      </c>
      <c r="B774" s="5">
        <f t="shared" si="60"/>
        <v>18.504000000000001</v>
      </c>
      <c r="C774" s="5">
        <f t="shared" si="61"/>
        <v>18.515999999999998</v>
      </c>
      <c r="D774" s="5">
        <f t="shared" si="62"/>
        <v>1.8905009280000002</v>
      </c>
      <c r="E774" s="5">
        <f t="shared" si="63"/>
        <v>-0.15638399999999997</v>
      </c>
      <c r="F774" s="5">
        <f t="shared" si="64"/>
        <v>4.592347911447478E-2</v>
      </c>
    </row>
    <row r="775" spans="1:6" x14ac:dyDescent="0.25">
      <c r="A775" s="5">
        <v>0.77200000000000002</v>
      </c>
      <c r="B775" s="5">
        <f t="shared" si="60"/>
        <v>18.527999999999999</v>
      </c>
      <c r="C775" s="5">
        <f t="shared" si="61"/>
        <v>18.54</v>
      </c>
      <c r="D775" s="5">
        <f t="shared" si="62"/>
        <v>1.8867408000000001</v>
      </c>
      <c r="E775" s="5">
        <f t="shared" si="63"/>
        <v>-0.15695999999999999</v>
      </c>
      <c r="F775" s="5">
        <f t="shared" si="64"/>
        <v>4.5836176336945582E-2</v>
      </c>
    </row>
    <row r="776" spans="1:6" x14ac:dyDescent="0.25">
      <c r="A776" s="5">
        <v>0.77300000000000002</v>
      </c>
      <c r="B776" s="5">
        <f t="shared" si="60"/>
        <v>18.552</v>
      </c>
      <c r="C776" s="5">
        <f t="shared" si="61"/>
        <v>18.564</v>
      </c>
      <c r="D776" s="5">
        <f t="shared" si="62"/>
        <v>1.8829668479999999</v>
      </c>
      <c r="E776" s="5">
        <f t="shared" si="63"/>
        <v>-0.15753600000000001</v>
      </c>
      <c r="F776" s="5">
        <f t="shared" si="64"/>
        <v>4.5748536056349459E-2</v>
      </c>
    </row>
    <row r="777" spans="1:6" x14ac:dyDescent="0.25">
      <c r="A777" s="5">
        <v>0.77400000000000002</v>
      </c>
      <c r="B777" s="5">
        <f t="shared" si="60"/>
        <v>18.576000000000001</v>
      </c>
      <c r="C777" s="5">
        <f t="shared" si="61"/>
        <v>18.588000000000001</v>
      </c>
      <c r="D777" s="5">
        <f t="shared" si="62"/>
        <v>1.8791790719999997</v>
      </c>
      <c r="E777" s="5">
        <f t="shared" si="63"/>
        <v>-0.15811200000000003</v>
      </c>
      <c r="F777" s="5">
        <f t="shared" si="64"/>
        <v>4.5660558092884149E-2</v>
      </c>
    </row>
    <row r="778" spans="1:6" x14ac:dyDescent="0.25">
      <c r="A778" s="5">
        <v>0.77500000000000002</v>
      </c>
      <c r="B778" s="5">
        <f t="shared" si="60"/>
        <v>18.600000000000001</v>
      </c>
      <c r="C778" s="5">
        <f t="shared" si="61"/>
        <v>18.612000000000002</v>
      </c>
      <c r="D778" s="5">
        <f t="shared" si="62"/>
        <v>1.8753774719999996</v>
      </c>
      <c r="E778" s="5">
        <f t="shared" si="63"/>
        <v>-0.15868800000000005</v>
      </c>
      <c r="F778" s="5">
        <f t="shared" si="64"/>
        <v>4.5572242266129326E-2</v>
      </c>
    </row>
    <row r="779" spans="1:6" x14ac:dyDescent="0.25">
      <c r="A779" s="5">
        <v>0.77600000000000002</v>
      </c>
      <c r="B779" s="5">
        <f t="shared" si="60"/>
        <v>18.624000000000002</v>
      </c>
      <c r="C779" s="5">
        <f t="shared" si="61"/>
        <v>18.636000000000003</v>
      </c>
      <c r="D779" s="5">
        <f t="shared" si="62"/>
        <v>1.8715620479999995</v>
      </c>
      <c r="E779" s="5">
        <f t="shared" si="63"/>
        <v>-0.15926400000000007</v>
      </c>
      <c r="F779" s="5">
        <f t="shared" si="64"/>
        <v>4.5483588395046938E-2</v>
      </c>
    </row>
    <row r="780" spans="1:6" x14ac:dyDescent="0.25">
      <c r="A780" s="5">
        <v>0.77700000000000002</v>
      </c>
      <c r="B780" s="5">
        <f t="shared" si="60"/>
        <v>18.648</v>
      </c>
      <c r="C780" s="5">
        <f t="shared" si="61"/>
        <v>18.66</v>
      </c>
      <c r="D780" s="5">
        <f t="shared" si="62"/>
        <v>1.8677327999999997</v>
      </c>
      <c r="E780" s="5">
        <f t="shared" si="63"/>
        <v>-0.15984000000000001</v>
      </c>
      <c r="F780" s="5">
        <f t="shared" si="64"/>
        <v>4.5394596297981739E-2</v>
      </c>
    </row>
    <row r="781" spans="1:6" x14ac:dyDescent="0.25">
      <c r="A781" s="5">
        <v>0.77800000000000002</v>
      </c>
      <c r="B781" s="5">
        <f t="shared" si="60"/>
        <v>18.672000000000001</v>
      </c>
      <c r="C781" s="5">
        <f t="shared" si="61"/>
        <v>18.684000000000001</v>
      </c>
      <c r="D781" s="5">
        <f t="shared" si="62"/>
        <v>1.8638897279999997</v>
      </c>
      <c r="E781" s="5">
        <f t="shared" si="63"/>
        <v>-0.16041600000000003</v>
      </c>
      <c r="F781" s="5">
        <f t="shared" si="64"/>
        <v>4.5305265792661559E-2</v>
      </c>
    </row>
    <row r="782" spans="1:6" x14ac:dyDescent="0.25">
      <c r="A782" s="5">
        <v>0.77900000000000003</v>
      </c>
      <c r="B782" s="5">
        <f t="shared" si="60"/>
        <v>18.696000000000002</v>
      </c>
      <c r="C782" s="5">
        <f t="shared" si="61"/>
        <v>18.707999999999998</v>
      </c>
      <c r="D782" s="5">
        <f t="shared" si="62"/>
        <v>1.8600328320000001</v>
      </c>
      <c r="E782" s="5">
        <f t="shared" si="63"/>
        <v>-0.16099199999999997</v>
      </c>
      <c r="F782" s="5">
        <f t="shared" si="64"/>
        <v>4.5215596696197881E-2</v>
      </c>
    </row>
    <row r="783" spans="1:6" x14ac:dyDescent="0.25">
      <c r="A783" s="5">
        <v>0.78</v>
      </c>
      <c r="B783" s="5">
        <f t="shared" si="60"/>
        <v>18.72</v>
      </c>
      <c r="C783" s="5">
        <f t="shared" si="61"/>
        <v>18.731999999999999</v>
      </c>
      <c r="D783" s="5">
        <f t="shared" si="62"/>
        <v>1.856162112</v>
      </c>
      <c r="E783" s="5">
        <f t="shared" si="63"/>
        <v>-0.16156799999999999</v>
      </c>
      <c r="F783" s="5">
        <f t="shared" si="64"/>
        <v>4.5125588825086188E-2</v>
      </c>
    </row>
    <row r="784" spans="1:6" x14ac:dyDescent="0.25">
      <c r="A784" s="5">
        <v>0.78100000000000003</v>
      </c>
      <c r="B784" s="5">
        <f t="shared" si="60"/>
        <v>18.744</v>
      </c>
      <c r="C784" s="5">
        <f t="shared" si="61"/>
        <v>18.756</v>
      </c>
      <c r="D784" s="5">
        <f t="shared" si="62"/>
        <v>1.8522775679999999</v>
      </c>
      <c r="E784" s="5">
        <f t="shared" si="63"/>
        <v>-0.16214400000000001</v>
      </c>
      <c r="F784" s="5">
        <f t="shared" si="64"/>
        <v>4.50352419952064E-2</v>
      </c>
    </row>
    <row r="785" spans="1:6" x14ac:dyDescent="0.25">
      <c r="A785" s="5">
        <v>0.78200000000000003</v>
      </c>
      <c r="B785" s="5">
        <f t="shared" si="60"/>
        <v>18.768000000000001</v>
      </c>
      <c r="C785" s="5">
        <f t="shared" si="61"/>
        <v>18.78</v>
      </c>
      <c r="D785" s="5">
        <f t="shared" si="62"/>
        <v>1.8483791999999997</v>
      </c>
      <c r="E785" s="5">
        <f t="shared" si="63"/>
        <v>-0.16272000000000003</v>
      </c>
      <c r="F785" s="5">
        <f t="shared" si="64"/>
        <v>4.4944556021823366E-2</v>
      </c>
    </row>
    <row r="786" spans="1:6" x14ac:dyDescent="0.25">
      <c r="A786" s="5">
        <v>0.78300000000000003</v>
      </c>
      <c r="B786" s="5">
        <f t="shared" si="60"/>
        <v>18.792000000000002</v>
      </c>
      <c r="C786" s="5">
        <f t="shared" si="61"/>
        <v>18.804000000000002</v>
      </c>
      <c r="D786" s="5">
        <f t="shared" si="62"/>
        <v>1.8444670079999996</v>
      </c>
      <c r="E786" s="5">
        <f t="shared" si="63"/>
        <v>-0.16329600000000005</v>
      </c>
      <c r="F786" s="5">
        <f t="shared" si="64"/>
        <v>4.4853530719587205E-2</v>
      </c>
    </row>
    <row r="787" spans="1:6" x14ac:dyDescent="0.25">
      <c r="A787" s="5">
        <v>0.78400000000000003</v>
      </c>
      <c r="B787" s="5">
        <f t="shared" si="60"/>
        <v>18.816000000000003</v>
      </c>
      <c r="C787" s="5">
        <f t="shared" si="61"/>
        <v>18.828000000000003</v>
      </c>
      <c r="D787" s="5">
        <f t="shared" si="62"/>
        <v>1.8405409919999993</v>
      </c>
      <c r="E787" s="5">
        <f t="shared" si="63"/>
        <v>-0.16387200000000007</v>
      </c>
      <c r="F787" s="5">
        <f t="shared" si="64"/>
        <v>4.4762165902533783E-2</v>
      </c>
    </row>
    <row r="788" spans="1:6" x14ac:dyDescent="0.25">
      <c r="A788" s="5">
        <v>0.78500000000000003</v>
      </c>
      <c r="B788" s="5">
        <f t="shared" si="60"/>
        <v>18.84</v>
      </c>
      <c r="C788" s="5">
        <f t="shared" si="61"/>
        <v>18.852</v>
      </c>
      <c r="D788" s="5">
        <f t="shared" si="62"/>
        <v>1.8366011519999998</v>
      </c>
      <c r="E788" s="5">
        <f t="shared" si="63"/>
        <v>-0.16444800000000001</v>
      </c>
      <c r="F788" s="5">
        <f t="shared" si="64"/>
        <v>4.4670461384085189E-2</v>
      </c>
    </row>
    <row r="789" spans="1:6" x14ac:dyDescent="0.25">
      <c r="A789" s="5">
        <v>0.78600000000000003</v>
      </c>
      <c r="B789" s="5">
        <f t="shared" si="60"/>
        <v>18.864000000000001</v>
      </c>
      <c r="C789" s="5">
        <f t="shared" si="61"/>
        <v>18.876000000000001</v>
      </c>
      <c r="D789" s="5">
        <f t="shared" si="62"/>
        <v>1.8326474879999997</v>
      </c>
      <c r="E789" s="5">
        <f t="shared" si="63"/>
        <v>-0.16502400000000003</v>
      </c>
      <c r="F789" s="5">
        <f t="shared" si="64"/>
        <v>4.4578416977050075E-2</v>
      </c>
    </row>
    <row r="790" spans="1:6" x14ac:dyDescent="0.25">
      <c r="A790" s="5">
        <v>0.78700000000000003</v>
      </c>
      <c r="B790" s="5">
        <f t="shared" si="60"/>
        <v>18.888000000000002</v>
      </c>
      <c r="C790" s="5">
        <f t="shared" si="61"/>
        <v>18.899999999999999</v>
      </c>
      <c r="D790" s="5">
        <f t="shared" si="62"/>
        <v>1.8286800000000003</v>
      </c>
      <c r="E790" s="5">
        <f t="shared" si="63"/>
        <v>-0.16559999999999997</v>
      </c>
      <c r="F790" s="5">
        <f t="shared" si="64"/>
        <v>4.4486032493624199E-2</v>
      </c>
    </row>
    <row r="791" spans="1:6" x14ac:dyDescent="0.25">
      <c r="A791" s="5">
        <v>0.78800000000000003</v>
      </c>
      <c r="B791" s="5">
        <f t="shared" si="60"/>
        <v>18.911999999999999</v>
      </c>
      <c r="C791" s="5">
        <f t="shared" si="61"/>
        <v>18.923999999999999</v>
      </c>
      <c r="D791" s="5">
        <f t="shared" si="62"/>
        <v>1.824698688</v>
      </c>
      <c r="E791" s="5">
        <f t="shared" si="63"/>
        <v>-0.16617599999999999</v>
      </c>
      <c r="F791" s="5">
        <f t="shared" si="64"/>
        <v>4.4393307745390742E-2</v>
      </c>
    </row>
    <row r="792" spans="1:6" x14ac:dyDescent="0.25">
      <c r="A792" s="5">
        <v>0.78900000000000003</v>
      </c>
      <c r="B792" s="5">
        <f t="shared" si="60"/>
        <v>18.936</v>
      </c>
      <c r="C792" s="5">
        <f t="shared" si="61"/>
        <v>18.948</v>
      </c>
      <c r="D792" s="5">
        <f t="shared" si="62"/>
        <v>1.8207035519999999</v>
      </c>
      <c r="E792" s="5">
        <f t="shared" si="63"/>
        <v>-0.16675200000000001</v>
      </c>
      <c r="F792" s="5">
        <f t="shared" si="64"/>
        <v>4.4300242543320885E-2</v>
      </c>
    </row>
    <row r="793" spans="1:6" x14ac:dyDescent="0.25">
      <c r="A793" s="5">
        <v>0.79</v>
      </c>
      <c r="B793" s="5">
        <f t="shared" si="60"/>
        <v>18.96</v>
      </c>
      <c r="C793" s="5">
        <f t="shared" si="61"/>
        <v>18.972000000000001</v>
      </c>
      <c r="D793" s="5">
        <f t="shared" si="62"/>
        <v>1.8166945919999997</v>
      </c>
      <c r="E793" s="5">
        <f t="shared" si="63"/>
        <v>-0.16732800000000003</v>
      </c>
      <c r="F793" s="5">
        <f t="shared" si="64"/>
        <v>4.420683669777415E-2</v>
      </c>
    </row>
    <row r="794" spans="1:6" x14ac:dyDescent="0.25">
      <c r="A794" s="5">
        <v>0.79100000000000004</v>
      </c>
      <c r="B794" s="5">
        <f t="shared" si="60"/>
        <v>18.984000000000002</v>
      </c>
      <c r="C794" s="5">
        <f t="shared" si="61"/>
        <v>18.996000000000002</v>
      </c>
      <c r="D794" s="5">
        <f t="shared" si="62"/>
        <v>1.8126718079999995</v>
      </c>
      <c r="E794" s="5">
        <f t="shared" si="63"/>
        <v>-0.16790400000000005</v>
      </c>
      <c r="F794" s="5">
        <f t="shared" si="64"/>
        <v>4.411309001849887E-2</v>
      </c>
    </row>
    <row r="795" spans="1:6" x14ac:dyDescent="0.25">
      <c r="A795" s="5">
        <v>0.79200000000000004</v>
      </c>
      <c r="B795" s="5">
        <f t="shared" si="60"/>
        <v>19.008000000000003</v>
      </c>
      <c r="C795" s="5">
        <f t="shared" si="61"/>
        <v>19.020000000000003</v>
      </c>
      <c r="D795" s="5">
        <f t="shared" si="62"/>
        <v>1.8086351999999994</v>
      </c>
      <c r="E795" s="5">
        <f t="shared" si="63"/>
        <v>-0.16848000000000007</v>
      </c>
      <c r="F795" s="5">
        <f t="shared" si="64"/>
        <v>4.4019002314632648E-2</v>
      </c>
    </row>
    <row r="796" spans="1:6" x14ac:dyDescent="0.25">
      <c r="A796" s="5">
        <v>0.79300000000000004</v>
      </c>
      <c r="B796" s="5">
        <f t="shared" si="60"/>
        <v>19.032</v>
      </c>
      <c r="C796" s="5">
        <f t="shared" si="61"/>
        <v>19.044</v>
      </c>
      <c r="D796" s="5">
        <f t="shared" si="62"/>
        <v>1.8045847679999998</v>
      </c>
      <c r="E796" s="5">
        <f t="shared" si="63"/>
        <v>-0.16905600000000001</v>
      </c>
      <c r="F796" s="5">
        <f t="shared" si="64"/>
        <v>4.3924573394702772E-2</v>
      </c>
    </row>
    <row r="797" spans="1:6" x14ac:dyDescent="0.25">
      <c r="A797" s="5">
        <v>0.79400000000000004</v>
      </c>
      <c r="B797" s="5">
        <f t="shared" si="60"/>
        <v>19.056000000000001</v>
      </c>
      <c r="C797" s="5">
        <f t="shared" si="61"/>
        <v>19.068000000000001</v>
      </c>
      <c r="D797" s="5">
        <f t="shared" si="62"/>
        <v>1.8005205119999996</v>
      </c>
      <c r="E797" s="5">
        <f t="shared" si="63"/>
        <v>-0.16963200000000003</v>
      </c>
      <c r="F797" s="5">
        <f t="shared" si="64"/>
        <v>4.382980306662667E-2</v>
      </c>
    </row>
    <row r="798" spans="1:6" x14ac:dyDescent="0.25">
      <c r="A798" s="5">
        <v>0.79500000000000004</v>
      </c>
      <c r="B798" s="5">
        <f t="shared" si="60"/>
        <v>19.080000000000002</v>
      </c>
      <c r="C798" s="5">
        <f t="shared" si="61"/>
        <v>19.091999999999999</v>
      </c>
      <c r="D798" s="5">
        <f t="shared" si="62"/>
        <v>1.7964424320000001</v>
      </c>
      <c r="E798" s="5">
        <f t="shared" si="63"/>
        <v>-0.17020799999999997</v>
      </c>
      <c r="F798" s="5">
        <f t="shared" si="64"/>
        <v>4.3734691137712361E-2</v>
      </c>
    </row>
    <row r="799" spans="1:6" x14ac:dyDescent="0.25">
      <c r="A799" s="5">
        <v>0.79600000000000004</v>
      </c>
      <c r="B799" s="5">
        <f t="shared" si="60"/>
        <v>19.103999999999999</v>
      </c>
      <c r="C799" s="5">
        <f t="shared" si="61"/>
        <v>19.116</v>
      </c>
      <c r="D799" s="5">
        <f t="shared" si="62"/>
        <v>1.7923505280000001</v>
      </c>
      <c r="E799" s="5">
        <f t="shared" si="63"/>
        <v>-0.17078399999999999</v>
      </c>
      <c r="F799" s="5">
        <f t="shared" si="64"/>
        <v>4.3639237414658909E-2</v>
      </c>
    </row>
    <row r="800" spans="1:6" x14ac:dyDescent="0.25">
      <c r="A800" s="5">
        <v>0.79700000000000004</v>
      </c>
      <c r="B800" s="5">
        <f t="shared" si="60"/>
        <v>19.128</v>
      </c>
      <c r="C800" s="5">
        <f t="shared" si="61"/>
        <v>19.14</v>
      </c>
      <c r="D800" s="5">
        <f t="shared" si="62"/>
        <v>1.7882447999999997</v>
      </c>
      <c r="E800" s="5">
        <f t="shared" si="63"/>
        <v>-0.17136000000000001</v>
      </c>
      <c r="F800" s="5">
        <f t="shared" si="64"/>
        <v>4.3543441703556833E-2</v>
      </c>
    </row>
    <row r="801" spans="1:6" x14ac:dyDescent="0.25">
      <c r="A801" s="5">
        <v>0.79800000000000004</v>
      </c>
      <c r="B801" s="5">
        <f t="shared" si="60"/>
        <v>19.152000000000001</v>
      </c>
      <c r="C801" s="5">
        <f t="shared" si="61"/>
        <v>19.164000000000001</v>
      </c>
      <c r="D801" s="5">
        <f t="shared" si="62"/>
        <v>1.7841252479999996</v>
      </c>
      <c r="E801" s="5">
        <f t="shared" si="63"/>
        <v>-0.17193600000000003</v>
      </c>
      <c r="F801" s="5">
        <f t="shared" si="64"/>
        <v>4.3447303809888649E-2</v>
      </c>
    </row>
    <row r="802" spans="1:6" x14ac:dyDescent="0.25">
      <c r="A802" s="5">
        <v>0.79900000000000004</v>
      </c>
      <c r="B802" s="5">
        <f t="shared" si="60"/>
        <v>19.176000000000002</v>
      </c>
      <c r="C802" s="5">
        <f t="shared" si="61"/>
        <v>19.188000000000002</v>
      </c>
      <c r="D802" s="5">
        <f t="shared" si="62"/>
        <v>1.7799918719999994</v>
      </c>
      <c r="E802" s="5">
        <f t="shared" si="63"/>
        <v>-0.17251200000000005</v>
      </c>
      <c r="F802" s="5">
        <f t="shared" si="64"/>
        <v>4.3350823538529183E-2</v>
      </c>
    </row>
    <row r="803" spans="1:6" x14ac:dyDescent="0.25">
      <c r="A803" s="5">
        <v>0.8</v>
      </c>
      <c r="B803" s="5">
        <f t="shared" si="60"/>
        <v>19.200000000000003</v>
      </c>
      <c r="C803" s="5">
        <f t="shared" si="61"/>
        <v>19.212000000000003</v>
      </c>
      <c r="D803" s="5">
        <f t="shared" si="62"/>
        <v>1.7758446719999994</v>
      </c>
      <c r="E803" s="5">
        <f t="shared" si="63"/>
        <v>-0.17308800000000008</v>
      </c>
      <c r="F803" s="5">
        <f t="shared" si="64"/>
        <v>4.3254000693746145E-2</v>
      </c>
    </row>
    <row r="804" spans="1:6" x14ac:dyDescent="0.25">
      <c r="A804" s="5">
        <v>0.80100000000000005</v>
      </c>
      <c r="B804" s="5">
        <f t="shared" si="60"/>
        <v>19.224</v>
      </c>
      <c r="C804" s="5">
        <f t="shared" si="61"/>
        <v>19.236000000000001</v>
      </c>
      <c r="D804" s="5">
        <f t="shared" si="62"/>
        <v>1.7716836479999998</v>
      </c>
      <c r="E804" s="5">
        <f t="shared" si="63"/>
        <v>-0.17366400000000001</v>
      </c>
      <c r="F804" s="5">
        <f t="shared" si="64"/>
        <v>4.3156835079200526E-2</v>
      </c>
    </row>
    <row r="805" spans="1:6" x14ac:dyDescent="0.25">
      <c r="A805" s="5">
        <v>0.80200000000000005</v>
      </c>
      <c r="B805" s="5">
        <f t="shared" si="60"/>
        <v>19.248000000000001</v>
      </c>
      <c r="C805" s="5">
        <f t="shared" si="61"/>
        <v>19.260000000000002</v>
      </c>
      <c r="D805" s="5">
        <f t="shared" si="62"/>
        <v>1.7675087999999997</v>
      </c>
      <c r="E805" s="5">
        <f t="shared" si="63"/>
        <v>-0.17424000000000003</v>
      </c>
      <c r="F805" s="5">
        <f t="shared" si="64"/>
        <v>4.3059326497947012E-2</v>
      </c>
    </row>
    <row r="806" spans="1:6" x14ac:dyDescent="0.25">
      <c r="A806" s="5">
        <v>0.80300000000000005</v>
      </c>
      <c r="B806" s="5">
        <f t="shared" si="60"/>
        <v>19.272000000000002</v>
      </c>
      <c r="C806" s="5">
        <f t="shared" si="61"/>
        <v>19.283999999999999</v>
      </c>
      <c r="D806" s="5">
        <f t="shared" si="62"/>
        <v>1.7633201280000002</v>
      </c>
      <c r="E806" s="5">
        <f t="shared" si="63"/>
        <v>-0.17481599999999997</v>
      </c>
      <c r="F806" s="5">
        <f t="shared" si="64"/>
        <v>4.2961474752434566E-2</v>
      </c>
    </row>
    <row r="807" spans="1:6" x14ac:dyDescent="0.25">
      <c r="A807" s="5">
        <v>0.80400000000000005</v>
      </c>
      <c r="B807" s="5">
        <f t="shared" si="60"/>
        <v>19.295999999999999</v>
      </c>
      <c r="C807" s="5">
        <f t="shared" si="61"/>
        <v>19.308</v>
      </c>
      <c r="D807" s="5">
        <f t="shared" si="62"/>
        <v>1.7591176319999999</v>
      </c>
      <c r="E807" s="5">
        <f t="shared" si="63"/>
        <v>-0.17539199999999999</v>
      </c>
      <c r="F807" s="5">
        <f t="shared" si="64"/>
        <v>4.2863279644506716E-2</v>
      </c>
    </row>
    <row r="808" spans="1:6" x14ac:dyDescent="0.25">
      <c r="A808" s="5">
        <v>0.80500000000000005</v>
      </c>
      <c r="B808" s="5">
        <f t="shared" si="60"/>
        <v>19.32</v>
      </c>
      <c r="C808" s="5">
        <f t="shared" si="61"/>
        <v>19.332000000000001</v>
      </c>
      <c r="D808" s="5">
        <f t="shared" si="62"/>
        <v>1.7549013119999999</v>
      </c>
      <c r="E808" s="5">
        <f t="shared" si="63"/>
        <v>-0.17596800000000001</v>
      </c>
      <c r="F808" s="5">
        <f t="shared" si="64"/>
        <v>4.2764740975402164E-2</v>
      </c>
    </row>
    <row r="809" spans="1:6" x14ac:dyDescent="0.25">
      <c r="A809" s="5">
        <v>0.80600000000000005</v>
      </c>
      <c r="B809" s="5">
        <f t="shared" si="60"/>
        <v>19.344000000000001</v>
      </c>
      <c r="C809" s="5">
        <f t="shared" si="61"/>
        <v>19.356000000000002</v>
      </c>
      <c r="D809" s="5">
        <f t="shared" si="62"/>
        <v>1.7506711679999996</v>
      </c>
      <c r="E809" s="5">
        <f t="shared" si="63"/>
        <v>-0.17654400000000003</v>
      </c>
      <c r="F809" s="5">
        <f t="shared" si="64"/>
        <v>4.2665858545755143E-2</v>
      </c>
    </row>
    <row r="810" spans="1:6" x14ac:dyDescent="0.25">
      <c r="A810" s="5">
        <v>0.80700000000000005</v>
      </c>
      <c r="B810" s="5">
        <f t="shared" si="60"/>
        <v>19.368000000000002</v>
      </c>
      <c r="C810" s="5">
        <f t="shared" si="61"/>
        <v>19.380000000000003</v>
      </c>
      <c r="D810" s="5">
        <f t="shared" si="62"/>
        <v>1.7464271999999994</v>
      </c>
      <c r="E810" s="5">
        <f t="shared" si="63"/>
        <v>-0.17712000000000006</v>
      </c>
      <c r="F810" s="5">
        <f t="shared" si="64"/>
        <v>4.2566632155595939E-2</v>
      </c>
    </row>
    <row r="811" spans="1:6" x14ac:dyDescent="0.25">
      <c r="A811" s="5">
        <v>0.80800000000000005</v>
      </c>
      <c r="B811" s="5">
        <f t="shared" si="60"/>
        <v>19.392000000000003</v>
      </c>
      <c r="C811" s="5">
        <f t="shared" si="61"/>
        <v>19.404000000000003</v>
      </c>
      <c r="D811" s="5">
        <f t="shared" si="62"/>
        <v>1.7421694079999992</v>
      </c>
      <c r="E811" s="5">
        <f t="shared" si="63"/>
        <v>-0.17769600000000008</v>
      </c>
      <c r="F811" s="5">
        <f t="shared" si="64"/>
        <v>4.2467061604351285E-2</v>
      </c>
    </row>
    <row r="812" spans="1:6" x14ac:dyDescent="0.25">
      <c r="A812" s="5">
        <v>0.80900000000000005</v>
      </c>
      <c r="B812" s="5">
        <f t="shared" si="60"/>
        <v>19.416</v>
      </c>
      <c r="C812" s="5">
        <f t="shared" si="61"/>
        <v>19.428000000000001</v>
      </c>
      <c r="D812" s="5">
        <f t="shared" si="62"/>
        <v>1.7378977919999996</v>
      </c>
      <c r="E812" s="5">
        <f t="shared" si="63"/>
        <v>-0.17827200000000001</v>
      </c>
      <c r="F812" s="5">
        <f t="shared" si="64"/>
        <v>4.2367146690844924E-2</v>
      </c>
    </row>
    <row r="813" spans="1:6" x14ac:dyDescent="0.25">
      <c r="A813" s="5">
        <v>0.81</v>
      </c>
      <c r="B813" s="5">
        <f t="shared" si="60"/>
        <v>19.440000000000001</v>
      </c>
      <c r="C813" s="5">
        <f t="shared" si="61"/>
        <v>19.452000000000002</v>
      </c>
      <c r="D813" s="5">
        <f t="shared" si="62"/>
        <v>1.7336123519999997</v>
      </c>
      <c r="E813" s="5">
        <f t="shared" si="63"/>
        <v>-0.17884800000000003</v>
      </c>
      <c r="F813" s="5">
        <f t="shared" si="64"/>
        <v>4.2266887213297924E-2</v>
      </c>
    </row>
    <row r="814" spans="1:6" x14ac:dyDescent="0.25">
      <c r="A814" s="5">
        <v>0.81100000000000005</v>
      </c>
      <c r="B814" s="5">
        <f t="shared" si="60"/>
        <v>19.464000000000002</v>
      </c>
      <c r="C814" s="5">
        <f t="shared" si="61"/>
        <v>19.475999999999999</v>
      </c>
      <c r="D814" s="5">
        <f t="shared" si="62"/>
        <v>1.7293130880000001</v>
      </c>
      <c r="E814" s="5">
        <f t="shared" si="63"/>
        <v>-0.17942399999999997</v>
      </c>
      <c r="F814" s="5">
        <f t="shared" si="64"/>
        <v>4.216628296932929E-2</v>
      </c>
    </row>
    <row r="815" spans="1:6" x14ac:dyDescent="0.25">
      <c r="A815" s="5">
        <v>0.81200000000000006</v>
      </c>
      <c r="B815" s="5">
        <f t="shared" si="60"/>
        <v>19.488</v>
      </c>
      <c r="C815" s="5">
        <f t="shared" si="61"/>
        <v>19.5</v>
      </c>
      <c r="D815" s="5">
        <f t="shared" si="62"/>
        <v>1.7249999999999999</v>
      </c>
      <c r="E815" s="5">
        <f t="shared" si="63"/>
        <v>-0.18</v>
      </c>
      <c r="F815" s="5">
        <f t="shared" si="64"/>
        <v>4.2065333755956343E-2</v>
      </c>
    </row>
    <row r="816" spans="1:6" x14ac:dyDescent="0.25">
      <c r="A816" s="5">
        <v>0.81299999999999994</v>
      </c>
      <c r="B816" s="5">
        <f t="shared" si="60"/>
        <v>19.512</v>
      </c>
      <c r="C816" s="5">
        <f t="shared" si="61"/>
        <v>19.524000000000001</v>
      </c>
      <c r="D816" s="5">
        <f t="shared" si="62"/>
        <v>1.7206730879999999</v>
      </c>
      <c r="E816" s="5">
        <f t="shared" si="63"/>
        <v>-0.18057600000000001</v>
      </c>
      <c r="F816" s="5">
        <f t="shared" si="64"/>
        <v>4.1964039369595196E-2</v>
      </c>
    </row>
    <row r="817" spans="1:6" x14ac:dyDescent="0.25">
      <c r="A817" s="5">
        <v>0.81399999999999995</v>
      </c>
      <c r="B817" s="5">
        <f t="shared" si="60"/>
        <v>19.535999999999998</v>
      </c>
      <c r="C817" s="5">
        <f t="shared" si="61"/>
        <v>19.547999999999998</v>
      </c>
      <c r="D817" s="5">
        <f t="shared" si="62"/>
        <v>1.7163323520000002</v>
      </c>
      <c r="E817" s="5">
        <f t="shared" si="63"/>
        <v>-0.18115199999999995</v>
      </c>
      <c r="F817" s="5">
        <f t="shared" si="64"/>
        <v>4.1862399606061251E-2</v>
      </c>
    </row>
    <row r="818" spans="1:6" x14ac:dyDescent="0.25">
      <c r="A818" s="5">
        <v>0.81499999999999995</v>
      </c>
      <c r="B818" s="5">
        <f t="shared" si="60"/>
        <v>19.559999999999999</v>
      </c>
      <c r="C818" s="5">
        <f t="shared" si="61"/>
        <v>19.571999999999999</v>
      </c>
      <c r="D818" s="5">
        <f t="shared" si="62"/>
        <v>1.7119777919999999</v>
      </c>
      <c r="E818" s="5">
        <f t="shared" si="63"/>
        <v>-0.18172799999999997</v>
      </c>
      <c r="F818" s="5">
        <f t="shared" si="64"/>
        <v>4.1760414260569624E-2</v>
      </c>
    </row>
    <row r="819" spans="1:6" x14ac:dyDescent="0.25">
      <c r="A819" s="5">
        <v>0.81599999999999995</v>
      </c>
      <c r="B819" s="5">
        <f t="shared" si="60"/>
        <v>19.584</v>
      </c>
      <c r="C819" s="5">
        <f t="shared" si="61"/>
        <v>19.595999999999997</v>
      </c>
      <c r="D819" s="5">
        <f t="shared" si="62"/>
        <v>1.7076094080000006</v>
      </c>
      <c r="E819" s="5">
        <f t="shared" si="63"/>
        <v>-0.18230399999999991</v>
      </c>
      <c r="F819" s="5">
        <f t="shared" si="64"/>
        <v>4.1658083127735689E-2</v>
      </c>
    </row>
    <row r="820" spans="1:6" x14ac:dyDescent="0.25">
      <c r="A820" s="5">
        <v>0.81699999999999995</v>
      </c>
      <c r="B820" s="5">
        <f t="shared" si="60"/>
        <v>19.607999999999997</v>
      </c>
      <c r="C820" s="5">
        <f t="shared" si="61"/>
        <v>19.619999999999997</v>
      </c>
      <c r="D820" s="5">
        <f t="shared" si="62"/>
        <v>1.7032272000000004</v>
      </c>
      <c r="E820" s="5">
        <f t="shared" si="63"/>
        <v>-0.18287999999999993</v>
      </c>
      <c r="F820" s="5">
        <f t="shared" si="64"/>
        <v>4.1555406001575403E-2</v>
      </c>
    </row>
    <row r="821" spans="1:6" x14ac:dyDescent="0.25">
      <c r="A821" s="5">
        <v>0.81799999999999995</v>
      </c>
      <c r="B821" s="5">
        <f t="shared" si="60"/>
        <v>19.631999999999998</v>
      </c>
      <c r="C821" s="5">
        <f t="shared" si="61"/>
        <v>19.643999999999998</v>
      </c>
      <c r="D821" s="5">
        <f t="shared" si="62"/>
        <v>1.6988311680000003</v>
      </c>
      <c r="E821" s="5">
        <f t="shared" si="63"/>
        <v>-0.18345599999999995</v>
      </c>
      <c r="F821" s="5">
        <f t="shared" si="64"/>
        <v>4.1452382675505939E-2</v>
      </c>
    </row>
    <row r="822" spans="1:6" x14ac:dyDescent="0.25">
      <c r="A822" s="5">
        <v>0.81899999999999995</v>
      </c>
      <c r="B822" s="5">
        <f t="shared" si="60"/>
        <v>19.655999999999999</v>
      </c>
      <c r="C822" s="5">
        <f t="shared" si="61"/>
        <v>19.667999999999999</v>
      </c>
      <c r="D822" s="5">
        <f t="shared" si="62"/>
        <v>1.694421312</v>
      </c>
      <c r="E822" s="5">
        <f t="shared" si="63"/>
        <v>-0.18403199999999997</v>
      </c>
      <c r="F822" s="5">
        <f t="shared" si="64"/>
        <v>4.134901294234606E-2</v>
      </c>
    </row>
    <row r="823" spans="1:6" x14ac:dyDescent="0.25">
      <c r="A823" s="5">
        <v>0.82</v>
      </c>
      <c r="B823" s="5">
        <f t="shared" si="60"/>
        <v>19.68</v>
      </c>
      <c r="C823" s="5">
        <f t="shared" si="61"/>
        <v>19.692</v>
      </c>
      <c r="D823" s="5">
        <f t="shared" si="62"/>
        <v>1.6899976319999999</v>
      </c>
      <c r="E823" s="5">
        <f t="shared" si="63"/>
        <v>-0.18460799999999999</v>
      </c>
      <c r="F823" s="5">
        <f t="shared" si="64"/>
        <v>4.1245296594316645E-2</v>
      </c>
    </row>
    <row r="824" spans="1:6" x14ac:dyDescent="0.25">
      <c r="A824" s="5">
        <v>0.82099999999999995</v>
      </c>
      <c r="B824" s="5">
        <f t="shared" si="60"/>
        <v>19.704000000000001</v>
      </c>
      <c r="C824" s="5">
        <f t="shared" si="61"/>
        <v>19.716000000000001</v>
      </c>
      <c r="D824" s="5">
        <f t="shared" si="62"/>
        <v>1.6855601279999997</v>
      </c>
      <c r="E824" s="5">
        <f t="shared" si="63"/>
        <v>-0.18518400000000004</v>
      </c>
      <c r="F824" s="5">
        <f t="shared" si="64"/>
        <v>4.1141233423041115E-2</v>
      </c>
    </row>
    <row r="825" spans="1:6" x14ac:dyDescent="0.25">
      <c r="A825" s="5">
        <v>0.82199999999999995</v>
      </c>
      <c r="B825" s="5">
        <f t="shared" si="60"/>
        <v>19.727999999999998</v>
      </c>
      <c r="C825" s="5">
        <f t="shared" si="61"/>
        <v>19.739999999999998</v>
      </c>
      <c r="D825" s="5">
        <f t="shared" si="62"/>
        <v>1.6811088000000001</v>
      </c>
      <c r="E825" s="5">
        <f t="shared" si="63"/>
        <v>-0.18575999999999995</v>
      </c>
      <c r="F825" s="5">
        <f t="shared" si="64"/>
        <v>4.1036823219545937E-2</v>
      </c>
    </row>
    <row r="826" spans="1:6" x14ac:dyDescent="0.25">
      <c r="A826" s="5">
        <v>0.82299999999999995</v>
      </c>
      <c r="B826" s="5">
        <f t="shared" si="60"/>
        <v>19.751999999999999</v>
      </c>
      <c r="C826" s="5">
        <f t="shared" si="61"/>
        <v>19.763999999999999</v>
      </c>
      <c r="D826" s="5">
        <f t="shared" si="62"/>
        <v>1.6766436480000002</v>
      </c>
      <c r="E826" s="5">
        <f t="shared" si="63"/>
        <v>-0.186336</v>
      </c>
      <c r="F826" s="5">
        <f t="shared" si="64"/>
        <v>4.0932065774261069E-2</v>
      </c>
    </row>
    <row r="827" spans="1:6" x14ac:dyDescent="0.25">
      <c r="A827" s="5">
        <v>0.82399999999999995</v>
      </c>
      <c r="B827" s="5">
        <f t="shared" si="60"/>
        <v>19.776</v>
      </c>
      <c r="C827" s="5">
        <f t="shared" si="61"/>
        <v>19.787999999999997</v>
      </c>
      <c r="D827" s="5">
        <f t="shared" si="62"/>
        <v>1.6721646720000005</v>
      </c>
      <c r="E827" s="5">
        <f t="shared" si="63"/>
        <v>-0.18691199999999991</v>
      </c>
      <c r="F827" s="5">
        <f t="shared" si="64"/>
        <v>4.0826960877020486E-2</v>
      </c>
    </row>
    <row r="828" spans="1:6" x14ac:dyDescent="0.25">
      <c r="A828" s="5">
        <v>0.82499999999999996</v>
      </c>
      <c r="B828" s="5">
        <f t="shared" si="60"/>
        <v>19.799999999999997</v>
      </c>
      <c r="C828" s="5">
        <f t="shared" si="61"/>
        <v>19.811999999999998</v>
      </c>
      <c r="D828" s="5">
        <f t="shared" si="62"/>
        <v>1.6676718720000003</v>
      </c>
      <c r="E828" s="5">
        <f t="shared" si="63"/>
        <v>-0.18748799999999996</v>
      </c>
      <c r="F828" s="5">
        <f t="shared" si="64"/>
        <v>4.0721508317062637E-2</v>
      </c>
    </row>
    <row r="829" spans="1:6" x14ac:dyDescent="0.25">
      <c r="A829" s="5">
        <v>0.82599999999999996</v>
      </c>
      <c r="B829" s="5">
        <f t="shared" si="60"/>
        <v>19.823999999999998</v>
      </c>
      <c r="C829" s="5">
        <f t="shared" si="61"/>
        <v>19.835999999999999</v>
      </c>
      <c r="D829" s="5">
        <f t="shared" si="62"/>
        <v>1.6631652480000003</v>
      </c>
      <c r="E829" s="5">
        <f t="shared" si="63"/>
        <v>-0.18806399999999998</v>
      </c>
      <c r="F829" s="5">
        <f t="shared" si="64"/>
        <v>4.0615707883030885E-2</v>
      </c>
    </row>
    <row r="830" spans="1:6" x14ac:dyDescent="0.25">
      <c r="A830" s="5">
        <v>0.82699999999999996</v>
      </c>
      <c r="B830" s="5">
        <f t="shared" si="60"/>
        <v>19.847999999999999</v>
      </c>
      <c r="C830" s="5">
        <f t="shared" si="61"/>
        <v>19.86</v>
      </c>
      <c r="D830" s="5">
        <f t="shared" si="62"/>
        <v>1.6586448</v>
      </c>
      <c r="E830" s="5">
        <f t="shared" si="63"/>
        <v>-0.18864</v>
      </c>
      <c r="F830" s="5">
        <f t="shared" si="64"/>
        <v>4.0509559362974061E-2</v>
      </c>
    </row>
    <row r="831" spans="1:6" x14ac:dyDescent="0.25">
      <c r="A831" s="5">
        <v>0.82799999999999996</v>
      </c>
      <c r="B831" s="5">
        <f t="shared" si="60"/>
        <v>19.872</v>
      </c>
      <c r="C831" s="5">
        <f t="shared" si="61"/>
        <v>19.884</v>
      </c>
      <c r="D831" s="5">
        <f t="shared" si="62"/>
        <v>1.6541105279999999</v>
      </c>
      <c r="E831" s="5">
        <f t="shared" si="63"/>
        <v>-0.18921600000000002</v>
      </c>
      <c r="F831" s="5">
        <f t="shared" si="64"/>
        <v>4.040306254434687E-2</v>
      </c>
    </row>
    <row r="832" spans="1:6" x14ac:dyDescent="0.25">
      <c r="A832" s="5">
        <v>0.82899999999999996</v>
      </c>
      <c r="B832" s="5">
        <f t="shared" si="60"/>
        <v>19.896000000000001</v>
      </c>
      <c r="C832" s="5">
        <f t="shared" si="61"/>
        <v>19.908000000000001</v>
      </c>
      <c r="D832" s="5">
        <f t="shared" si="62"/>
        <v>1.6495624319999997</v>
      </c>
      <c r="E832" s="5">
        <f t="shared" si="63"/>
        <v>-0.18979200000000004</v>
      </c>
      <c r="F832" s="5">
        <f t="shared" si="64"/>
        <v>4.0296217214010437E-2</v>
      </c>
    </row>
    <row r="833" spans="1:6" x14ac:dyDescent="0.25">
      <c r="A833" s="5">
        <v>0.83</v>
      </c>
      <c r="B833" s="5">
        <f t="shared" si="60"/>
        <v>19.919999999999998</v>
      </c>
      <c r="C833" s="5">
        <f t="shared" si="61"/>
        <v>19.931999999999999</v>
      </c>
      <c r="D833" s="5">
        <f t="shared" si="62"/>
        <v>1.6450005120000002</v>
      </c>
      <c r="E833" s="5">
        <f t="shared" si="63"/>
        <v>-0.19036799999999998</v>
      </c>
      <c r="F833" s="5">
        <f t="shared" si="64"/>
        <v>4.0189023158232758E-2</v>
      </c>
    </row>
    <row r="834" spans="1:6" x14ac:dyDescent="0.25">
      <c r="A834" s="5">
        <v>0.83099999999999996</v>
      </c>
      <c r="B834" s="5">
        <f t="shared" si="60"/>
        <v>19.943999999999999</v>
      </c>
      <c r="C834" s="5">
        <f t="shared" si="61"/>
        <v>19.956</v>
      </c>
      <c r="D834" s="5">
        <f t="shared" si="62"/>
        <v>1.6404247679999999</v>
      </c>
      <c r="E834" s="5">
        <f t="shared" si="63"/>
        <v>-0.190944</v>
      </c>
      <c r="F834" s="5">
        <f t="shared" si="64"/>
        <v>4.008148016268915E-2</v>
      </c>
    </row>
    <row r="835" spans="1:6" x14ac:dyDescent="0.25">
      <c r="A835" s="5">
        <v>0.83199999999999996</v>
      </c>
      <c r="B835" s="5">
        <f t="shared" si="60"/>
        <v>19.968</v>
      </c>
      <c r="C835" s="5">
        <f t="shared" si="61"/>
        <v>19.979999999999997</v>
      </c>
      <c r="D835" s="5">
        <f t="shared" si="62"/>
        <v>1.6358352000000005</v>
      </c>
      <c r="E835" s="5">
        <f t="shared" si="63"/>
        <v>-0.19151999999999994</v>
      </c>
      <c r="F835" s="5">
        <f t="shared" si="64"/>
        <v>3.9973588012462813E-2</v>
      </c>
    </row>
    <row r="836" spans="1:6" x14ac:dyDescent="0.25">
      <c r="A836" s="5">
        <v>0.83299999999999996</v>
      </c>
      <c r="B836" s="5">
        <f t="shared" ref="B836:B899" si="65">A836*$K$1</f>
        <v>19.991999999999997</v>
      </c>
      <c r="C836" s="5">
        <f t="shared" ref="C836:C899" si="66">AVERAGE(B836:B837)</f>
        <v>20.003999999999998</v>
      </c>
      <c r="D836" s="5">
        <f t="shared" ref="D836:D899" si="67">$G$1-$I$1*(C836-$K$1/2)^2</f>
        <v>1.6312318080000003</v>
      </c>
      <c r="E836" s="5">
        <f t="shared" ref="E836:E899" si="68">-2*$I$1*(C836-$K$1/2)</f>
        <v>-0.19209599999999996</v>
      </c>
      <c r="F836" s="5">
        <f t="shared" ref="F836:F899" si="69">D836*SQRT(1+E836^2)*$B$4</f>
        <v>3.9865346492045241E-2</v>
      </c>
    </row>
    <row r="837" spans="1:6" x14ac:dyDescent="0.25">
      <c r="A837" s="5">
        <v>0.83399999999999996</v>
      </c>
      <c r="B837" s="5">
        <f t="shared" si="65"/>
        <v>20.015999999999998</v>
      </c>
      <c r="C837" s="5">
        <f t="shared" si="66"/>
        <v>20.027999999999999</v>
      </c>
      <c r="D837" s="5">
        <f t="shared" si="67"/>
        <v>1.6266145920000001</v>
      </c>
      <c r="E837" s="5">
        <f t="shared" si="68"/>
        <v>-0.19267199999999998</v>
      </c>
      <c r="F837" s="5">
        <f t="shared" si="69"/>
        <v>3.9756755385336767E-2</v>
      </c>
    </row>
    <row r="838" spans="1:6" x14ac:dyDescent="0.25">
      <c r="A838" s="5">
        <v>0.83499999999999996</v>
      </c>
      <c r="B838" s="5">
        <f t="shared" si="65"/>
        <v>20.04</v>
      </c>
      <c r="C838" s="5">
        <f t="shared" si="66"/>
        <v>20.052</v>
      </c>
      <c r="D838" s="5">
        <f t="shared" si="67"/>
        <v>1.6219835520000001</v>
      </c>
      <c r="E838" s="5">
        <f t="shared" si="68"/>
        <v>-0.193248</v>
      </c>
      <c r="F838" s="5">
        <f t="shared" si="69"/>
        <v>3.9647814475647032E-2</v>
      </c>
    </row>
    <row r="839" spans="1:6" x14ac:dyDescent="0.25">
      <c r="A839" s="5">
        <v>0.83599999999999997</v>
      </c>
      <c r="B839" s="5">
        <f t="shared" si="65"/>
        <v>20.064</v>
      </c>
      <c r="C839" s="5">
        <f t="shared" si="66"/>
        <v>20.076000000000001</v>
      </c>
      <c r="D839" s="5">
        <f t="shared" si="67"/>
        <v>1.6173386879999998</v>
      </c>
      <c r="E839" s="5">
        <f t="shared" si="68"/>
        <v>-0.19382400000000002</v>
      </c>
      <c r="F839" s="5">
        <f t="shared" si="69"/>
        <v>3.9538523545695432E-2</v>
      </c>
    </row>
    <row r="840" spans="1:6" x14ac:dyDescent="0.25">
      <c r="A840" s="5">
        <v>0.83699999999999997</v>
      </c>
      <c r="B840" s="5">
        <f t="shared" si="65"/>
        <v>20.088000000000001</v>
      </c>
      <c r="C840" s="5">
        <f t="shared" si="66"/>
        <v>20.100000000000001</v>
      </c>
      <c r="D840" s="5">
        <f t="shared" si="67"/>
        <v>1.6126799999999997</v>
      </c>
      <c r="E840" s="5">
        <f t="shared" si="68"/>
        <v>-0.19440000000000004</v>
      </c>
      <c r="F840" s="5">
        <f t="shared" si="69"/>
        <v>3.9428882377611683E-2</v>
      </c>
    </row>
    <row r="841" spans="1:6" x14ac:dyDescent="0.25">
      <c r="A841" s="5">
        <v>0.83799999999999997</v>
      </c>
      <c r="B841" s="5">
        <f t="shared" si="65"/>
        <v>20.111999999999998</v>
      </c>
      <c r="C841" s="5">
        <f t="shared" si="66"/>
        <v>20.123999999999999</v>
      </c>
      <c r="D841" s="5">
        <f t="shared" si="67"/>
        <v>1.6080074880000002</v>
      </c>
      <c r="E841" s="5">
        <f t="shared" si="68"/>
        <v>-0.19497599999999998</v>
      </c>
      <c r="F841" s="5">
        <f t="shared" si="69"/>
        <v>3.9318890752936278E-2</v>
      </c>
    </row>
    <row r="842" spans="1:6" x14ac:dyDescent="0.25">
      <c r="A842" s="5">
        <v>0.83899999999999997</v>
      </c>
      <c r="B842" s="5">
        <f t="shared" si="65"/>
        <v>20.135999999999999</v>
      </c>
      <c r="C842" s="5">
        <f t="shared" si="66"/>
        <v>20.148</v>
      </c>
      <c r="D842" s="5">
        <f t="shared" si="67"/>
        <v>1.6033211519999999</v>
      </c>
      <c r="E842" s="5">
        <f t="shared" si="68"/>
        <v>-0.195552</v>
      </c>
      <c r="F842" s="5">
        <f t="shared" si="69"/>
        <v>3.9208548452620902E-2</v>
      </c>
    </row>
    <row r="843" spans="1:6" x14ac:dyDescent="0.25">
      <c r="A843" s="5">
        <v>0.84</v>
      </c>
      <c r="B843" s="5">
        <f t="shared" si="65"/>
        <v>20.16</v>
      </c>
      <c r="C843" s="5">
        <f t="shared" si="66"/>
        <v>20.171999999999997</v>
      </c>
      <c r="D843" s="5">
        <f t="shared" si="67"/>
        <v>1.5986209920000005</v>
      </c>
      <c r="E843" s="5">
        <f t="shared" si="68"/>
        <v>-0.19612799999999994</v>
      </c>
      <c r="F843" s="5">
        <f t="shared" si="69"/>
        <v>3.9097855257029093E-2</v>
      </c>
    </row>
    <row r="844" spans="1:6" x14ac:dyDescent="0.25">
      <c r="A844" s="5">
        <v>0.84099999999999997</v>
      </c>
      <c r="B844" s="5">
        <f t="shared" si="65"/>
        <v>20.183999999999997</v>
      </c>
      <c r="C844" s="5">
        <f t="shared" si="66"/>
        <v>20.195999999999998</v>
      </c>
      <c r="D844" s="5">
        <f t="shared" si="67"/>
        <v>1.5939070080000004</v>
      </c>
      <c r="E844" s="5">
        <f t="shared" si="68"/>
        <v>-0.19670399999999996</v>
      </c>
      <c r="F844" s="5">
        <f t="shared" si="69"/>
        <v>3.8986810945936541E-2</v>
      </c>
    </row>
    <row r="845" spans="1:6" x14ac:dyDescent="0.25">
      <c r="A845" s="5">
        <v>0.84199999999999997</v>
      </c>
      <c r="B845" s="5">
        <f t="shared" si="65"/>
        <v>20.207999999999998</v>
      </c>
      <c r="C845" s="5">
        <f t="shared" si="66"/>
        <v>20.22</v>
      </c>
      <c r="D845" s="5">
        <f t="shared" si="67"/>
        <v>1.5891792000000002</v>
      </c>
      <c r="E845" s="5">
        <f t="shared" si="68"/>
        <v>-0.19727999999999998</v>
      </c>
      <c r="F845" s="5">
        <f t="shared" si="69"/>
        <v>3.8875415298531765E-2</v>
      </c>
    </row>
    <row r="846" spans="1:6" x14ac:dyDescent="0.25">
      <c r="A846" s="5">
        <v>0.84299999999999997</v>
      </c>
      <c r="B846" s="5">
        <f t="shared" si="65"/>
        <v>20.231999999999999</v>
      </c>
      <c r="C846" s="5">
        <f t="shared" si="66"/>
        <v>20.244</v>
      </c>
      <c r="D846" s="5">
        <f t="shared" si="67"/>
        <v>1.584437568</v>
      </c>
      <c r="E846" s="5">
        <f t="shared" si="68"/>
        <v>-0.197856</v>
      </c>
      <c r="F846" s="5">
        <f t="shared" si="69"/>
        <v>3.8763668093416477E-2</v>
      </c>
    </row>
    <row r="847" spans="1:6" x14ac:dyDescent="0.25">
      <c r="A847" s="5">
        <v>0.84399999999999997</v>
      </c>
      <c r="B847" s="5">
        <f t="shared" si="65"/>
        <v>20.256</v>
      </c>
      <c r="C847" s="5">
        <f t="shared" si="66"/>
        <v>20.268000000000001</v>
      </c>
      <c r="D847" s="5">
        <f t="shared" si="67"/>
        <v>1.5796821119999995</v>
      </c>
      <c r="E847" s="5">
        <f t="shared" si="68"/>
        <v>-0.19843200000000003</v>
      </c>
      <c r="F847" s="5">
        <f t="shared" si="69"/>
        <v>3.8651569108606107E-2</v>
      </c>
    </row>
    <row r="848" spans="1:6" x14ac:dyDescent="0.25">
      <c r="A848" s="5">
        <v>0.84499999999999997</v>
      </c>
      <c r="B848" s="5">
        <f t="shared" si="65"/>
        <v>20.28</v>
      </c>
      <c r="C848" s="5">
        <f t="shared" si="66"/>
        <v>20.292000000000002</v>
      </c>
      <c r="D848" s="5">
        <f t="shared" si="67"/>
        <v>1.5749128319999997</v>
      </c>
      <c r="E848" s="5">
        <f t="shared" si="68"/>
        <v>-0.19900800000000005</v>
      </c>
      <c r="F848" s="5">
        <f t="shared" si="69"/>
        <v>3.8539118121530401E-2</v>
      </c>
    </row>
    <row r="849" spans="1:6" x14ac:dyDescent="0.25">
      <c r="A849" s="5">
        <v>0.84599999999999997</v>
      </c>
      <c r="B849" s="5">
        <f t="shared" si="65"/>
        <v>20.303999999999998</v>
      </c>
      <c r="C849" s="5">
        <f t="shared" si="66"/>
        <v>20.315999999999999</v>
      </c>
      <c r="D849" s="5">
        <f t="shared" si="67"/>
        <v>1.5701297279999999</v>
      </c>
      <c r="E849" s="5">
        <f t="shared" si="68"/>
        <v>-0.19958399999999998</v>
      </c>
      <c r="F849" s="5">
        <f t="shared" si="69"/>
        <v>3.842631490903374E-2</v>
      </c>
    </row>
    <row r="850" spans="1:6" x14ac:dyDescent="0.25">
      <c r="A850" s="5">
        <v>0.84699999999999998</v>
      </c>
      <c r="B850" s="5">
        <f t="shared" si="65"/>
        <v>20.327999999999999</v>
      </c>
      <c r="C850" s="5">
        <f t="shared" si="66"/>
        <v>20.34</v>
      </c>
      <c r="D850" s="5">
        <f t="shared" si="67"/>
        <v>1.5653328</v>
      </c>
      <c r="E850" s="5">
        <f t="shared" si="68"/>
        <v>-0.20016</v>
      </c>
      <c r="F850" s="5">
        <f t="shared" si="69"/>
        <v>3.8313159247375786E-2</v>
      </c>
    </row>
    <row r="851" spans="1:6" x14ac:dyDescent="0.25">
      <c r="A851" s="5">
        <v>0.84799999999999998</v>
      </c>
      <c r="B851" s="5">
        <f t="shared" si="65"/>
        <v>20.352</v>
      </c>
      <c r="C851" s="5">
        <f t="shared" si="66"/>
        <v>20.363999999999997</v>
      </c>
      <c r="D851" s="5">
        <f t="shared" si="67"/>
        <v>1.5605220480000004</v>
      </c>
      <c r="E851" s="5">
        <f t="shared" si="68"/>
        <v>-0.20073599999999994</v>
      </c>
      <c r="F851" s="5">
        <f t="shared" si="69"/>
        <v>3.8199650912231917E-2</v>
      </c>
    </row>
    <row r="852" spans="1:6" x14ac:dyDescent="0.25">
      <c r="A852" s="5">
        <v>0.84899999999999998</v>
      </c>
      <c r="B852" s="5">
        <f t="shared" si="65"/>
        <v>20.375999999999998</v>
      </c>
      <c r="C852" s="5">
        <f t="shared" si="66"/>
        <v>20.387999999999998</v>
      </c>
      <c r="D852" s="5">
        <f t="shared" si="67"/>
        <v>1.5556974720000003</v>
      </c>
      <c r="E852" s="5">
        <f t="shared" si="68"/>
        <v>-0.20131199999999996</v>
      </c>
      <c r="F852" s="5">
        <f t="shared" si="69"/>
        <v>3.8085789678693742E-2</v>
      </c>
    </row>
    <row r="853" spans="1:6" x14ac:dyDescent="0.25">
      <c r="A853" s="5">
        <v>0.85</v>
      </c>
      <c r="B853" s="5">
        <f t="shared" si="65"/>
        <v>20.399999999999999</v>
      </c>
      <c r="C853" s="5">
        <f t="shared" si="66"/>
        <v>20.411999999999999</v>
      </c>
      <c r="D853" s="5">
        <f t="shared" si="67"/>
        <v>1.5508590720000002</v>
      </c>
      <c r="E853" s="5">
        <f t="shared" si="68"/>
        <v>-0.20188799999999998</v>
      </c>
      <c r="F853" s="5">
        <f t="shared" si="69"/>
        <v>3.7971575321269602E-2</v>
      </c>
    </row>
    <row r="854" spans="1:6" x14ac:dyDescent="0.25">
      <c r="A854" s="5">
        <v>0.85099999999999998</v>
      </c>
      <c r="B854" s="5">
        <f t="shared" si="65"/>
        <v>20.423999999999999</v>
      </c>
      <c r="C854" s="5">
        <f t="shared" si="66"/>
        <v>20.436</v>
      </c>
      <c r="D854" s="5">
        <f t="shared" si="67"/>
        <v>1.546006848</v>
      </c>
      <c r="E854" s="5">
        <f t="shared" si="68"/>
        <v>-0.20246400000000001</v>
      </c>
      <c r="F854" s="5">
        <f t="shared" si="69"/>
        <v>3.7857007613885073E-2</v>
      </c>
    </row>
    <row r="855" spans="1:6" x14ac:dyDescent="0.25">
      <c r="A855" s="5">
        <v>0.85199999999999998</v>
      </c>
      <c r="B855" s="5">
        <f t="shared" si="65"/>
        <v>20.448</v>
      </c>
      <c r="C855" s="5">
        <f t="shared" si="66"/>
        <v>20.46</v>
      </c>
      <c r="D855" s="5">
        <f t="shared" si="67"/>
        <v>1.5411407999999995</v>
      </c>
      <c r="E855" s="5">
        <f t="shared" si="68"/>
        <v>-0.20304000000000003</v>
      </c>
      <c r="F855" s="5">
        <f t="shared" si="69"/>
        <v>3.7742086329883483E-2</v>
      </c>
    </row>
    <row r="856" spans="1:6" x14ac:dyDescent="0.25">
      <c r="A856" s="5">
        <v>0.85299999999999998</v>
      </c>
      <c r="B856" s="5">
        <f t="shared" si="65"/>
        <v>20.472000000000001</v>
      </c>
      <c r="C856" s="5">
        <f t="shared" si="66"/>
        <v>20.484000000000002</v>
      </c>
      <c r="D856" s="5">
        <f t="shared" si="67"/>
        <v>1.5362609279999995</v>
      </c>
      <c r="E856" s="5">
        <f t="shared" si="68"/>
        <v>-0.20361600000000005</v>
      </c>
      <c r="F856" s="5">
        <f t="shared" si="69"/>
        <v>3.7626811242026409E-2</v>
      </c>
    </row>
    <row r="857" spans="1:6" x14ac:dyDescent="0.25">
      <c r="A857" s="5">
        <v>0.85399999999999998</v>
      </c>
      <c r="B857" s="5">
        <f t="shared" si="65"/>
        <v>20.495999999999999</v>
      </c>
      <c r="C857" s="5">
        <f t="shared" si="66"/>
        <v>20.507999999999999</v>
      </c>
      <c r="D857" s="5">
        <f t="shared" si="67"/>
        <v>1.531367232</v>
      </c>
      <c r="E857" s="5">
        <f t="shared" si="68"/>
        <v>-0.20419199999999998</v>
      </c>
      <c r="F857" s="5">
        <f t="shared" si="69"/>
        <v>3.7511182122494158E-2</v>
      </c>
    </row>
    <row r="858" spans="1:6" x14ac:dyDescent="0.25">
      <c r="A858" s="5">
        <v>0.85499999999999998</v>
      </c>
      <c r="B858" s="5">
        <f t="shared" si="65"/>
        <v>20.52</v>
      </c>
      <c r="C858" s="5">
        <f t="shared" si="66"/>
        <v>20.532</v>
      </c>
      <c r="D858" s="5">
        <f t="shared" si="67"/>
        <v>1.5264597119999999</v>
      </c>
      <c r="E858" s="5">
        <f t="shared" si="68"/>
        <v>-0.20476800000000001</v>
      </c>
      <c r="F858" s="5">
        <f t="shared" si="69"/>
        <v>3.7395198742886292E-2</v>
      </c>
    </row>
    <row r="859" spans="1:6" x14ac:dyDescent="0.25">
      <c r="A859" s="5">
        <v>0.85599999999999998</v>
      </c>
      <c r="B859" s="5">
        <f t="shared" si="65"/>
        <v>20.544</v>
      </c>
      <c r="C859" s="5">
        <f t="shared" si="66"/>
        <v>20.555999999999997</v>
      </c>
      <c r="D859" s="5">
        <f t="shared" si="67"/>
        <v>1.5215383680000003</v>
      </c>
      <c r="E859" s="5">
        <f t="shared" si="68"/>
        <v>-0.20534399999999994</v>
      </c>
      <c r="F859" s="5">
        <f t="shared" si="69"/>
        <v>3.727886087422215E-2</v>
      </c>
    </row>
    <row r="860" spans="1:6" x14ac:dyDescent="0.25">
      <c r="A860" s="5">
        <v>0.85699999999999998</v>
      </c>
      <c r="B860" s="5">
        <f t="shared" si="65"/>
        <v>20.567999999999998</v>
      </c>
      <c r="C860" s="5">
        <f t="shared" si="66"/>
        <v>20.58</v>
      </c>
      <c r="D860" s="5">
        <f t="shared" si="67"/>
        <v>1.5166032000000003</v>
      </c>
      <c r="E860" s="5">
        <f t="shared" si="68"/>
        <v>-0.20591999999999996</v>
      </c>
      <c r="F860" s="5">
        <f t="shared" si="69"/>
        <v>3.7162168286941327E-2</v>
      </c>
    </row>
    <row r="861" spans="1:6" x14ac:dyDescent="0.25">
      <c r="A861" s="5">
        <v>0.85799999999999998</v>
      </c>
      <c r="B861" s="5">
        <f t="shared" si="65"/>
        <v>20.591999999999999</v>
      </c>
      <c r="C861" s="5">
        <f t="shared" si="66"/>
        <v>20.603999999999999</v>
      </c>
      <c r="D861" s="5">
        <f t="shared" si="67"/>
        <v>1.5116542079999999</v>
      </c>
      <c r="E861" s="5">
        <f t="shared" si="68"/>
        <v>-0.20649599999999999</v>
      </c>
      <c r="F861" s="5">
        <f t="shared" si="69"/>
        <v>3.7045120750904208E-2</v>
      </c>
    </row>
    <row r="862" spans="1:6" x14ac:dyDescent="0.25">
      <c r="A862" s="5">
        <v>0.85899999999999999</v>
      </c>
      <c r="B862" s="5">
        <f t="shared" si="65"/>
        <v>20.616</v>
      </c>
      <c r="C862" s="5">
        <f t="shared" si="66"/>
        <v>20.628</v>
      </c>
      <c r="D862" s="5">
        <f t="shared" si="67"/>
        <v>1.5066913919999998</v>
      </c>
      <c r="E862" s="5">
        <f t="shared" si="68"/>
        <v>-0.20707200000000001</v>
      </c>
      <c r="F862" s="5">
        <f t="shared" si="69"/>
        <v>3.6927718035392472E-2</v>
      </c>
    </row>
    <row r="863" spans="1:6" x14ac:dyDescent="0.25">
      <c r="A863" s="5">
        <v>0.86</v>
      </c>
      <c r="B863" s="5">
        <f t="shared" si="65"/>
        <v>20.64</v>
      </c>
      <c r="C863" s="5">
        <f t="shared" si="66"/>
        <v>20.652000000000001</v>
      </c>
      <c r="D863" s="5">
        <f t="shared" si="67"/>
        <v>1.5017147519999996</v>
      </c>
      <c r="E863" s="5">
        <f t="shared" si="68"/>
        <v>-0.20764800000000003</v>
      </c>
      <c r="F863" s="5">
        <f t="shared" si="69"/>
        <v>3.6809959909109603E-2</v>
      </c>
    </row>
    <row r="864" spans="1:6" x14ac:dyDescent="0.25">
      <c r="A864" s="5">
        <v>0.86099999999999999</v>
      </c>
      <c r="B864" s="5">
        <f t="shared" si="65"/>
        <v>20.664000000000001</v>
      </c>
      <c r="C864" s="5">
        <f t="shared" si="66"/>
        <v>20.676000000000002</v>
      </c>
      <c r="D864" s="5">
        <f t="shared" si="67"/>
        <v>1.4967242879999996</v>
      </c>
      <c r="E864" s="5">
        <f t="shared" si="68"/>
        <v>-0.20822400000000005</v>
      </c>
      <c r="F864" s="5">
        <f t="shared" si="69"/>
        <v>3.6691846140181394E-2</v>
      </c>
    </row>
    <row r="865" spans="1:6" x14ac:dyDescent="0.25">
      <c r="A865" s="5">
        <v>0.86199999999999999</v>
      </c>
      <c r="B865" s="5">
        <f t="shared" si="65"/>
        <v>20.687999999999999</v>
      </c>
      <c r="C865" s="5">
        <f t="shared" si="66"/>
        <v>20.7</v>
      </c>
      <c r="D865" s="5">
        <f t="shared" si="67"/>
        <v>1.4917199999999999</v>
      </c>
      <c r="E865" s="5">
        <f t="shared" si="68"/>
        <v>-0.20879999999999999</v>
      </c>
      <c r="F865" s="5">
        <f t="shared" si="69"/>
        <v>3.6573376496156475E-2</v>
      </c>
    </row>
    <row r="866" spans="1:6" x14ac:dyDescent="0.25">
      <c r="A866" s="5">
        <v>0.86299999999999999</v>
      </c>
      <c r="B866" s="5">
        <f t="shared" si="65"/>
        <v>20.712</v>
      </c>
      <c r="C866" s="5">
        <f t="shared" si="66"/>
        <v>20.724</v>
      </c>
      <c r="D866" s="5">
        <f t="shared" si="67"/>
        <v>1.4867018879999998</v>
      </c>
      <c r="E866" s="5">
        <f t="shared" si="68"/>
        <v>-0.20937600000000001</v>
      </c>
      <c r="F866" s="5">
        <f t="shared" si="69"/>
        <v>3.6454550744006775E-2</v>
      </c>
    </row>
    <row r="867" spans="1:6" x14ac:dyDescent="0.25">
      <c r="A867" s="5">
        <v>0.86399999999999999</v>
      </c>
      <c r="B867" s="5">
        <f t="shared" si="65"/>
        <v>20.736000000000001</v>
      </c>
      <c r="C867" s="5">
        <f t="shared" si="66"/>
        <v>20.747999999999998</v>
      </c>
      <c r="D867" s="5">
        <f t="shared" si="67"/>
        <v>1.4816699520000005</v>
      </c>
      <c r="E867" s="5">
        <f t="shared" si="68"/>
        <v>-0.20995199999999994</v>
      </c>
      <c r="F867" s="5">
        <f t="shared" si="69"/>
        <v>3.6335368650128132E-2</v>
      </c>
    </row>
    <row r="868" spans="1:6" x14ac:dyDescent="0.25">
      <c r="A868" s="5">
        <v>0.86499999999999999</v>
      </c>
      <c r="B868" s="5">
        <f t="shared" si="65"/>
        <v>20.759999999999998</v>
      </c>
      <c r="C868" s="5">
        <f t="shared" si="66"/>
        <v>20.771999999999998</v>
      </c>
      <c r="D868" s="5">
        <f t="shared" si="67"/>
        <v>1.4766241920000001</v>
      </c>
      <c r="E868" s="5">
        <f t="shared" si="68"/>
        <v>-0.21052799999999997</v>
      </c>
      <c r="F868" s="5">
        <f t="shared" si="69"/>
        <v>3.6215829980340668E-2</v>
      </c>
    </row>
    <row r="869" spans="1:6" x14ac:dyDescent="0.25">
      <c r="A869" s="5">
        <v>0.86599999999999999</v>
      </c>
      <c r="B869" s="5">
        <f t="shared" si="65"/>
        <v>20.783999999999999</v>
      </c>
      <c r="C869" s="5">
        <f t="shared" si="66"/>
        <v>20.795999999999999</v>
      </c>
      <c r="D869" s="5">
        <f t="shared" si="67"/>
        <v>1.471564608</v>
      </c>
      <c r="E869" s="5">
        <f t="shared" si="68"/>
        <v>-0.21110399999999999</v>
      </c>
      <c r="F869" s="5">
        <f t="shared" si="69"/>
        <v>3.6095934499889522E-2</v>
      </c>
    </row>
    <row r="870" spans="1:6" x14ac:dyDescent="0.25">
      <c r="A870" s="5">
        <v>0.86699999999999999</v>
      </c>
      <c r="B870" s="5">
        <f t="shared" si="65"/>
        <v>20.808</v>
      </c>
      <c r="C870" s="5">
        <f t="shared" si="66"/>
        <v>20.82</v>
      </c>
      <c r="D870" s="5">
        <f t="shared" si="67"/>
        <v>1.4664911999999999</v>
      </c>
      <c r="E870" s="5">
        <f t="shared" si="68"/>
        <v>-0.21168000000000001</v>
      </c>
      <c r="F870" s="5">
        <f t="shared" si="69"/>
        <v>3.5975681973445105E-2</v>
      </c>
    </row>
    <row r="871" spans="1:6" x14ac:dyDescent="0.25">
      <c r="A871" s="5">
        <v>0.86799999999999999</v>
      </c>
      <c r="B871" s="5">
        <f t="shared" si="65"/>
        <v>20.832000000000001</v>
      </c>
      <c r="C871" s="5">
        <f t="shared" si="66"/>
        <v>20.844000000000001</v>
      </c>
      <c r="D871" s="5">
        <f t="shared" si="67"/>
        <v>1.4614039679999995</v>
      </c>
      <c r="E871" s="5">
        <f t="shared" si="68"/>
        <v>-0.21225600000000003</v>
      </c>
      <c r="F871" s="5">
        <f t="shared" si="69"/>
        <v>3.5855072165103814E-2</v>
      </c>
    </row>
    <row r="872" spans="1:6" x14ac:dyDescent="0.25">
      <c r="A872" s="5">
        <v>0.86899999999999999</v>
      </c>
      <c r="B872" s="5">
        <f t="shared" si="65"/>
        <v>20.856000000000002</v>
      </c>
      <c r="C872" s="5">
        <f t="shared" si="66"/>
        <v>20.868000000000002</v>
      </c>
      <c r="D872" s="5">
        <f t="shared" si="67"/>
        <v>1.4563029119999995</v>
      </c>
      <c r="E872" s="5">
        <f t="shared" si="68"/>
        <v>-0.21283200000000005</v>
      </c>
      <c r="F872" s="5">
        <f t="shared" si="69"/>
        <v>3.5734104838388493E-2</v>
      </c>
    </row>
    <row r="873" spans="1:6" x14ac:dyDescent="0.25">
      <c r="A873" s="5">
        <v>0.87</v>
      </c>
      <c r="B873" s="5">
        <f t="shared" si="65"/>
        <v>20.88</v>
      </c>
      <c r="C873" s="5">
        <f t="shared" si="66"/>
        <v>20.891999999999999</v>
      </c>
      <c r="D873" s="5">
        <f t="shared" si="67"/>
        <v>1.4511880320000001</v>
      </c>
      <c r="E873" s="5">
        <f t="shared" si="68"/>
        <v>-0.21340799999999999</v>
      </c>
      <c r="F873" s="5">
        <f t="shared" si="69"/>
        <v>3.5612779756248929E-2</v>
      </c>
    </row>
    <row r="874" spans="1:6" x14ac:dyDescent="0.25">
      <c r="A874" s="5">
        <v>0.871</v>
      </c>
      <c r="B874" s="5">
        <f t="shared" si="65"/>
        <v>20.904</v>
      </c>
      <c r="C874" s="5">
        <f t="shared" si="66"/>
        <v>20.916</v>
      </c>
      <c r="D874" s="5">
        <f t="shared" si="67"/>
        <v>1.4460593279999998</v>
      </c>
      <c r="E874" s="5">
        <f t="shared" si="68"/>
        <v>-0.21398400000000001</v>
      </c>
      <c r="F874" s="5">
        <f t="shared" si="69"/>
        <v>3.5491096681062345E-2</v>
      </c>
    </row>
    <row r="875" spans="1:6" x14ac:dyDescent="0.25">
      <c r="A875" s="5">
        <v>0.872</v>
      </c>
      <c r="B875" s="5">
        <f t="shared" si="65"/>
        <v>20.928000000000001</v>
      </c>
      <c r="C875" s="5">
        <f t="shared" si="66"/>
        <v>20.939999999999998</v>
      </c>
      <c r="D875" s="5">
        <f t="shared" si="67"/>
        <v>1.4409168000000003</v>
      </c>
      <c r="E875" s="5">
        <f t="shared" si="68"/>
        <v>-0.21455999999999995</v>
      </c>
      <c r="F875" s="5">
        <f t="shared" si="69"/>
        <v>3.5369055374634022E-2</v>
      </c>
    </row>
    <row r="876" spans="1:6" x14ac:dyDescent="0.25">
      <c r="A876" s="5">
        <v>0.873</v>
      </c>
      <c r="B876" s="5">
        <f t="shared" si="65"/>
        <v>20.951999999999998</v>
      </c>
      <c r="C876" s="5">
        <f t="shared" si="66"/>
        <v>20.963999999999999</v>
      </c>
      <c r="D876" s="5">
        <f t="shared" si="67"/>
        <v>1.4357604480000004</v>
      </c>
      <c r="E876" s="5">
        <f t="shared" si="68"/>
        <v>-0.21513599999999997</v>
      </c>
      <c r="F876" s="5">
        <f t="shared" si="69"/>
        <v>3.5246655598197722E-2</v>
      </c>
    </row>
    <row r="877" spans="1:6" x14ac:dyDescent="0.25">
      <c r="A877" s="5">
        <v>0.874</v>
      </c>
      <c r="B877" s="5">
        <f t="shared" si="65"/>
        <v>20.975999999999999</v>
      </c>
      <c r="C877" s="5">
        <f t="shared" si="66"/>
        <v>20.988</v>
      </c>
      <c r="D877" s="5">
        <f t="shared" si="67"/>
        <v>1.4305902719999999</v>
      </c>
      <c r="E877" s="5">
        <f t="shared" si="68"/>
        <v>-0.21571199999999999</v>
      </c>
      <c r="F877" s="5">
        <f t="shared" si="69"/>
        <v>3.5123897112416279E-2</v>
      </c>
    </row>
    <row r="878" spans="1:6" x14ac:dyDescent="0.25">
      <c r="A878" s="5">
        <v>0.875</v>
      </c>
      <c r="B878" s="5">
        <f t="shared" si="65"/>
        <v>21</v>
      </c>
      <c r="C878" s="5">
        <f t="shared" si="66"/>
        <v>21.012</v>
      </c>
      <c r="D878" s="5">
        <f t="shared" si="67"/>
        <v>1.4254062719999996</v>
      </c>
      <c r="E878" s="5">
        <f t="shared" si="68"/>
        <v>-0.21628800000000001</v>
      </c>
      <c r="F878" s="5">
        <f t="shared" si="69"/>
        <v>3.500077967738207E-2</v>
      </c>
    </row>
    <row r="879" spans="1:6" x14ac:dyDescent="0.25">
      <c r="A879" s="5">
        <v>0.876</v>
      </c>
      <c r="B879" s="5">
        <f t="shared" si="65"/>
        <v>21.024000000000001</v>
      </c>
      <c r="C879" s="5">
        <f t="shared" si="66"/>
        <v>21.036000000000001</v>
      </c>
      <c r="D879" s="5">
        <f t="shared" si="67"/>
        <v>1.4202084479999997</v>
      </c>
      <c r="E879" s="5">
        <f t="shared" si="68"/>
        <v>-0.21686400000000003</v>
      </c>
      <c r="F879" s="5">
        <f t="shared" si="69"/>
        <v>3.4877303052617589E-2</v>
      </c>
    </row>
    <row r="880" spans="1:6" x14ac:dyDescent="0.25">
      <c r="A880" s="5">
        <v>0.877</v>
      </c>
      <c r="B880" s="5">
        <f t="shared" si="65"/>
        <v>21.048000000000002</v>
      </c>
      <c r="C880" s="5">
        <f t="shared" si="66"/>
        <v>21.060000000000002</v>
      </c>
      <c r="D880" s="5">
        <f t="shared" si="67"/>
        <v>1.4149967999999993</v>
      </c>
      <c r="E880" s="5">
        <f t="shared" si="68"/>
        <v>-0.21744000000000005</v>
      </c>
      <c r="F880" s="5">
        <f t="shared" si="69"/>
        <v>3.4753466997075919E-2</v>
      </c>
    </row>
    <row r="881" spans="1:6" x14ac:dyDescent="0.25">
      <c r="A881" s="5">
        <v>0.878</v>
      </c>
      <c r="B881" s="5">
        <f t="shared" si="65"/>
        <v>21.071999999999999</v>
      </c>
      <c r="C881" s="5">
        <f t="shared" si="66"/>
        <v>21.084</v>
      </c>
      <c r="D881" s="5">
        <f t="shared" si="67"/>
        <v>1.4097713279999999</v>
      </c>
      <c r="E881" s="5">
        <f t="shared" si="68"/>
        <v>-0.21801599999999999</v>
      </c>
      <c r="F881" s="5">
        <f t="shared" si="69"/>
        <v>3.4629271269141323E-2</v>
      </c>
    </row>
    <row r="882" spans="1:6" x14ac:dyDescent="0.25">
      <c r="A882" s="5">
        <v>0.879</v>
      </c>
      <c r="B882" s="5">
        <f t="shared" si="65"/>
        <v>21.096</v>
      </c>
      <c r="C882" s="5">
        <f t="shared" si="66"/>
        <v>21.108000000000001</v>
      </c>
      <c r="D882" s="5">
        <f t="shared" si="67"/>
        <v>1.4045320319999997</v>
      </c>
      <c r="E882" s="5">
        <f t="shared" si="68"/>
        <v>-0.21859200000000001</v>
      </c>
      <c r="F882" s="5">
        <f t="shared" si="69"/>
        <v>3.450471562662967E-2</v>
      </c>
    </row>
    <row r="883" spans="1:6" x14ac:dyDescent="0.25">
      <c r="A883" s="5">
        <v>0.88</v>
      </c>
      <c r="B883" s="5">
        <f t="shared" si="65"/>
        <v>21.12</v>
      </c>
      <c r="C883" s="5">
        <f t="shared" si="66"/>
        <v>21.131999999999998</v>
      </c>
      <c r="D883" s="5">
        <f t="shared" si="67"/>
        <v>1.3992789120000002</v>
      </c>
      <c r="E883" s="5">
        <f t="shared" si="68"/>
        <v>-0.21916799999999995</v>
      </c>
      <c r="F883" s="5">
        <f t="shared" si="69"/>
        <v>3.4379799826789112E-2</v>
      </c>
    </row>
    <row r="884" spans="1:6" x14ac:dyDescent="0.25">
      <c r="A884" s="5">
        <v>0.88100000000000001</v>
      </c>
      <c r="B884" s="5">
        <f t="shared" si="65"/>
        <v>21.143999999999998</v>
      </c>
      <c r="C884" s="5">
        <f t="shared" si="66"/>
        <v>21.155999999999999</v>
      </c>
      <c r="D884" s="5">
        <f t="shared" si="67"/>
        <v>1.394011968</v>
      </c>
      <c r="E884" s="5">
        <f t="shared" si="68"/>
        <v>-0.21974399999999997</v>
      </c>
      <c r="F884" s="5">
        <f t="shared" si="69"/>
        <v>3.4254523626300423E-2</v>
      </c>
    </row>
    <row r="885" spans="1:6" x14ac:dyDescent="0.25">
      <c r="A885" s="5">
        <v>0.88200000000000001</v>
      </c>
      <c r="B885" s="5">
        <f t="shared" si="65"/>
        <v>21.167999999999999</v>
      </c>
      <c r="C885" s="5">
        <f t="shared" si="66"/>
        <v>21.18</v>
      </c>
      <c r="D885" s="5">
        <f t="shared" si="67"/>
        <v>1.3887312000000001</v>
      </c>
      <c r="E885" s="5">
        <f t="shared" si="68"/>
        <v>-0.22031999999999999</v>
      </c>
      <c r="F885" s="5">
        <f t="shared" si="69"/>
        <v>3.4128886781277734E-2</v>
      </c>
    </row>
    <row r="886" spans="1:6" x14ac:dyDescent="0.25">
      <c r="A886" s="5">
        <v>0.88300000000000001</v>
      </c>
      <c r="B886" s="5">
        <f t="shared" si="65"/>
        <v>21.192</v>
      </c>
      <c r="C886" s="5">
        <f t="shared" si="66"/>
        <v>21.204000000000001</v>
      </c>
      <c r="D886" s="5">
        <f t="shared" si="67"/>
        <v>1.3834366079999998</v>
      </c>
      <c r="E886" s="5">
        <f t="shared" si="68"/>
        <v>-0.22089600000000001</v>
      </c>
      <c r="F886" s="5">
        <f t="shared" si="69"/>
        <v>3.4002889047268878E-2</v>
      </c>
    </row>
    <row r="887" spans="1:6" x14ac:dyDescent="0.25">
      <c r="A887" s="5">
        <v>0.88400000000000001</v>
      </c>
      <c r="B887" s="5">
        <f t="shared" si="65"/>
        <v>21.216000000000001</v>
      </c>
      <c r="C887" s="5">
        <f t="shared" si="66"/>
        <v>21.228000000000002</v>
      </c>
      <c r="D887" s="5">
        <f t="shared" si="67"/>
        <v>1.3781281919999995</v>
      </c>
      <c r="E887" s="5">
        <f t="shared" si="68"/>
        <v>-0.22147200000000003</v>
      </c>
      <c r="F887" s="5">
        <f t="shared" si="69"/>
        <v>3.3876530179256049E-2</v>
      </c>
    </row>
    <row r="888" spans="1:6" x14ac:dyDescent="0.25">
      <c r="A888" s="5">
        <v>0.88500000000000001</v>
      </c>
      <c r="B888" s="5">
        <f t="shared" si="65"/>
        <v>21.240000000000002</v>
      </c>
      <c r="C888" s="5">
        <f t="shared" si="66"/>
        <v>21.252000000000002</v>
      </c>
      <c r="D888" s="5">
        <f t="shared" si="67"/>
        <v>1.3728059519999993</v>
      </c>
      <c r="E888" s="5">
        <f t="shared" si="68"/>
        <v>-0.22204800000000005</v>
      </c>
      <c r="F888" s="5">
        <f t="shared" si="69"/>
        <v>3.3749809931656299E-2</v>
      </c>
    </row>
    <row r="889" spans="1:6" x14ac:dyDescent="0.25">
      <c r="A889" s="5">
        <v>0.88600000000000001</v>
      </c>
      <c r="B889" s="5">
        <f t="shared" si="65"/>
        <v>21.263999999999999</v>
      </c>
      <c r="C889" s="5">
        <f t="shared" si="66"/>
        <v>21.276</v>
      </c>
      <c r="D889" s="5">
        <f t="shared" si="67"/>
        <v>1.367469888</v>
      </c>
      <c r="E889" s="5">
        <f t="shared" si="68"/>
        <v>-0.22262399999999999</v>
      </c>
      <c r="F889" s="5">
        <f t="shared" si="69"/>
        <v>3.3622728058322032E-2</v>
      </c>
    </row>
    <row r="890" spans="1:6" x14ac:dyDescent="0.25">
      <c r="A890" s="5">
        <v>0.88700000000000001</v>
      </c>
      <c r="B890" s="5">
        <f t="shared" si="65"/>
        <v>21.288</v>
      </c>
      <c r="C890" s="5">
        <f t="shared" si="66"/>
        <v>21.3</v>
      </c>
      <c r="D890" s="5">
        <f t="shared" si="67"/>
        <v>1.3621199999999998</v>
      </c>
      <c r="E890" s="5">
        <f t="shared" si="68"/>
        <v>-0.22320000000000001</v>
      </c>
      <c r="F890" s="5">
        <f t="shared" si="69"/>
        <v>3.3495284312541521E-2</v>
      </c>
    </row>
    <row r="891" spans="1:6" x14ac:dyDescent="0.25">
      <c r="A891" s="5">
        <v>0.88800000000000001</v>
      </c>
      <c r="B891" s="5">
        <f t="shared" si="65"/>
        <v>21.312000000000001</v>
      </c>
      <c r="C891" s="5">
        <f t="shared" si="66"/>
        <v>21.323999999999998</v>
      </c>
      <c r="D891" s="5">
        <f t="shared" si="67"/>
        <v>1.3567562880000004</v>
      </c>
      <c r="E891" s="5">
        <f t="shared" si="68"/>
        <v>-0.22377599999999995</v>
      </c>
      <c r="F891" s="5">
        <f t="shared" si="69"/>
        <v>3.3367478447039599E-2</v>
      </c>
    </row>
    <row r="892" spans="1:6" x14ac:dyDescent="0.25">
      <c r="A892" s="5">
        <v>0.88900000000000001</v>
      </c>
      <c r="B892" s="5">
        <f t="shared" si="65"/>
        <v>21.335999999999999</v>
      </c>
      <c r="C892" s="5">
        <f t="shared" si="66"/>
        <v>21.347999999999999</v>
      </c>
      <c r="D892" s="5">
        <f t="shared" si="67"/>
        <v>1.351378752</v>
      </c>
      <c r="E892" s="5">
        <f t="shared" si="68"/>
        <v>-0.22435199999999997</v>
      </c>
      <c r="F892" s="5">
        <f t="shared" si="69"/>
        <v>3.3239310213977948E-2</v>
      </c>
    </row>
    <row r="893" spans="1:6" x14ac:dyDescent="0.25">
      <c r="A893" s="5">
        <v>0.89</v>
      </c>
      <c r="B893" s="5">
        <f t="shared" si="65"/>
        <v>21.36</v>
      </c>
      <c r="C893" s="5">
        <f t="shared" si="66"/>
        <v>21.372</v>
      </c>
      <c r="D893" s="5">
        <f t="shared" si="67"/>
        <v>1.3459873919999998</v>
      </c>
      <c r="E893" s="5">
        <f t="shared" si="68"/>
        <v>-0.22492799999999999</v>
      </c>
      <c r="F893" s="5">
        <f t="shared" si="69"/>
        <v>3.3110779364955864E-2</v>
      </c>
    </row>
    <row r="894" spans="1:6" x14ac:dyDescent="0.25">
      <c r="A894" s="5">
        <v>0.89100000000000001</v>
      </c>
      <c r="B894" s="5">
        <f t="shared" si="65"/>
        <v>21.384</v>
      </c>
      <c r="C894" s="5">
        <f t="shared" si="66"/>
        <v>21.396000000000001</v>
      </c>
      <c r="D894" s="5">
        <f t="shared" si="67"/>
        <v>1.3405822079999996</v>
      </c>
      <c r="E894" s="5">
        <f t="shared" si="68"/>
        <v>-0.22550400000000001</v>
      </c>
      <c r="F894" s="5">
        <f t="shared" si="69"/>
        <v>3.2981885651010658E-2</v>
      </c>
    </row>
    <row r="895" spans="1:6" x14ac:dyDescent="0.25">
      <c r="A895" s="5">
        <v>0.89200000000000002</v>
      </c>
      <c r="B895" s="5">
        <f t="shared" si="65"/>
        <v>21.408000000000001</v>
      </c>
      <c r="C895" s="5">
        <f t="shared" si="66"/>
        <v>21.42</v>
      </c>
      <c r="D895" s="5">
        <f t="shared" si="67"/>
        <v>1.3351631999999996</v>
      </c>
      <c r="E895" s="5">
        <f t="shared" si="68"/>
        <v>-0.22608000000000006</v>
      </c>
      <c r="F895" s="5">
        <f t="shared" si="69"/>
        <v>3.2852628822618225E-2</v>
      </c>
    </row>
    <row r="896" spans="1:6" x14ac:dyDescent="0.25">
      <c r="A896" s="5">
        <v>0.89300000000000002</v>
      </c>
      <c r="B896" s="5">
        <f t="shared" si="65"/>
        <v>21.432000000000002</v>
      </c>
      <c r="C896" s="5">
        <f t="shared" si="66"/>
        <v>21.444000000000003</v>
      </c>
      <c r="D896" s="5">
        <f t="shared" si="67"/>
        <v>1.3297303679999992</v>
      </c>
      <c r="E896" s="5">
        <f t="shared" si="68"/>
        <v>-0.22665600000000008</v>
      </c>
      <c r="F896" s="5">
        <f t="shared" si="69"/>
        <v>3.272300862969358E-2</v>
      </c>
    </row>
    <row r="897" spans="1:6" x14ac:dyDescent="0.25">
      <c r="A897" s="5">
        <v>0.89400000000000002</v>
      </c>
      <c r="B897" s="5">
        <f t="shared" si="65"/>
        <v>21.456</v>
      </c>
      <c r="C897" s="5">
        <f t="shared" si="66"/>
        <v>21.468</v>
      </c>
      <c r="D897" s="5">
        <f t="shared" si="67"/>
        <v>1.3242837119999999</v>
      </c>
      <c r="E897" s="5">
        <f t="shared" si="68"/>
        <v>-0.22723200000000002</v>
      </c>
      <c r="F897" s="5">
        <f t="shared" si="69"/>
        <v>3.259302482159146E-2</v>
      </c>
    </row>
    <row r="898" spans="1:6" x14ac:dyDescent="0.25">
      <c r="A898" s="5">
        <v>0.89500000000000002</v>
      </c>
      <c r="B898" s="5">
        <f t="shared" si="65"/>
        <v>21.48</v>
      </c>
      <c r="C898" s="5">
        <f t="shared" si="66"/>
        <v>21.492000000000001</v>
      </c>
      <c r="D898" s="5">
        <f t="shared" si="67"/>
        <v>1.3188232319999995</v>
      </c>
      <c r="E898" s="5">
        <f t="shared" si="68"/>
        <v>-0.22780800000000004</v>
      </c>
      <c r="F898" s="5">
        <f t="shared" si="69"/>
        <v>3.2462677147106697E-2</v>
      </c>
    </row>
    <row r="899" spans="1:6" x14ac:dyDescent="0.25">
      <c r="A899" s="5">
        <v>0.89600000000000002</v>
      </c>
      <c r="B899" s="5">
        <f t="shared" si="65"/>
        <v>21.504000000000001</v>
      </c>
      <c r="C899" s="5">
        <f t="shared" si="66"/>
        <v>21.515999999999998</v>
      </c>
      <c r="D899" s="5">
        <f t="shared" si="67"/>
        <v>1.3133489280000004</v>
      </c>
      <c r="E899" s="5">
        <f t="shared" si="68"/>
        <v>-0.22838399999999998</v>
      </c>
      <c r="F899" s="5">
        <f t="shared" si="69"/>
        <v>3.2331965354475002E-2</v>
      </c>
    </row>
    <row r="900" spans="1:6" x14ac:dyDescent="0.25">
      <c r="A900" s="5">
        <v>0.89700000000000002</v>
      </c>
      <c r="B900" s="5">
        <f t="shared" ref="B900:B963" si="70">A900*$K$1</f>
        <v>21.527999999999999</v>
      </c>
      <c r="C900" s="5">
        <f t="shared" ref="C900:C963" si="71">AVERAGE(B900:B901)</f>
        <v>21.54</v>
      </c>
      <c r="D900" s="5">
        <f t="shared" ref="D900:D963" si="72">$G$1-$I$1*(C900-$K$1/2)^2</f>
        <v>1.3078608</v>
      </c>
      <c r="E900" s="5">
        <f t="shared" ref="E900:E963" si="73">-2*$I$1*(C900-$K$1/2)</f>
        <v>-0.22896</v>
      </c>
      <c r="F900" s="5">
        <f t="shared" ref="F900:F963" si="74">D900*SQRT(1+E900^2)*$B$4</f>
        <v>3.2200889191373205E-2</v>
      </c>
    </row>
    <row r="901" spans="1:6" x14ac:dyDescent="0.25">
      <c r="A901" s="5">
        <v>0.89800000000000002</v>
      </c>
      <c r="B901" s="5">
        <f t="shared" si="70"/>
        <v>21.552</v>
      </c>
      <c r="C901" s="5">
        <f t="shared" si="71"/>
        <v>21.564</v>
      </c>
      <c r="D901" s="5">
        <f t="shared" si="72"/>
        <v>1.3023588479999999</v>
      </c>
      <c r="E901" s="5">
        <f t="shared" si="73"/>
        <v>-0.22953600000000002</v>
      </c>
      <c r="F901" s="5">
        <f t="shared" si="74"/>
        <v>3.2069448404920119E-2</v>
      </c>
    </row>
    <row r="902" spans="1:6" x14ac:dyDescent="0.25">
      <c r="A902" s="5">
        <v>0.89900000000000002</v>
      </c>
      <c r="B902" s="5">
        <f t="shared" si="70"/>
        <v>21.576000000000001</v>
      </c>
      <c r="C902" s="5">
        <f t="shared" si="71"/>
        <v>21.588000000000001</v>
      </c>
      <c r="D902" s="5">
        <f t="shared" si="72"/>
        <v>1.2968430719999997</v>
      </c>
      <c r="E902" s="5">
        <f t="shared" si="73"/>
        <v>-0.23011200000000004</v>
      </c>
      <c r="F902" s="5">
        <f t="shared" si="74"/>
        <v>3.1937642741676826E-2</v>
      </c>
    </row>
    <row r="903" spans="1:6" x14ac:dyDescent="0.25">
      <c r="A903" s="5">
        <v>0.9</v>
      </c>
      <c r="B903" s="5">
        <f t="shared" si="70"/>
        <v>21.6</v>
      </c>
      <c r="C903" s="5">
        <f t="shared" si="71"/>
        <v>21.612000000000002</v>
      </c>
      <c r="D903" s="5">
        <f t="shared" si="72"/>
        <v>1.2913134719999995</v>
      </c>
      <c r="E903" s="5">
        <f t="shared" si="73"/>
        <v>-0.23068800000000006</v>
      </c>
      <c r="F903" s="5">
        <f t="shared" si="74"/>
        <v>3.1805471947647372E-2</v>
      </c>
    </row>
    <row r="904" spans="1:6" x14ac:dyDescent="0.25">
      <c r="A904" s="5">
        <v>0.90100000000000002</v>
      </c>
      <c r="B904" s="5">
        <f t="shared" si="70"/>
        <v>21.624000000000002</v>
      </c>
      <c r="C904" s="5">
        <f t="shared" si="71"/>
        <v>21.636000000000003</v>
      </c>
      <c r="D904" s="5">
        <f t="shared" si="72"/>
        <v>1.2857700479999992</v>
      </c>
      <c r="E904" s="5">
        <f t="shared" si="73"/>
        <v>-0.23126400000000008</v>
      </c>
      <c r="F904" s="5">
        <f t="shared" si="74"/>
        <v>3.1672935768279217E-2</v>
      </c>
    </row>
    <row r="905" spans="1:6" x14ac:dyDescent="0.25">
      <c r="A905" s="5">
        <v>0.90200000000000002</v>
      </c>
      <c r="B905" s="5">
        <f t="shared" si="70"/>
        <v>21.648</v>
      </c>
      <c r="C905" s="5">
        <f t="shared" si="71"/>
        <v>21.66</v>
      </c>
      <c r="D905" s="5">
        <f t="shared" si="72"/>
        <v>1.2802127999999999</v>
      </c>
      <c r="E905" s="5">
        <f t="shared" si="73"/>
        <v>-0.23184000000000002</v>
      </c>
      <c r="F905" s="5">
        <f t="shared" si="74"/>
        <v>3.1540033948463858E-2</v>
      </c>
    </row>
    <row r="906" spans="1:6" x14ac:dyDescent="0.25">
      <c r="A906" s="5">
        <v>0.90300000000000002</v>
      </c>
      <c r="B906" s="5">
        <f t="shared" si="70"/>
        <v>21.672000000000001</v>
      </c>
      <c r="C906" s="5">
        <f t="shared" si="71"/>
        <v>21.684000000000001</v>
      </c>
      <c r="D906" s="5">
        <f t="shared" si="72"/>
        <v>1.2746417279999995</v>
      </c>
      <c r="E906" s="5">
        <f t="shared" si="73"/>
        <v>-0.23241600000000004</v>
      </c>
      <c r="F906" s="5">
        <f t="shared" si="74"/>
        <v>3.1406766232537277E-2</v>
      </c>
    </row>
    <row r="907" spans="1:6" x14ac:dyDescent="0.25">
      <c r="A907" s="5">
        <v>0.90400000000000003</v>
      </c>
      <c r="B907" s="5">
        <f t="shared" si="70"/>
        <v>21.696000000000002</v>
      </c>
      <c r="C907" s="5">
        <f t="shared" si="71"/>
        <v>21.707999999999998</v>
      </c>
      <c r="D907" s="5">
        <f t="shared" si="72"/>
        <v>1.2690568320000004</v>
      </c>
      <c r="E907" s="5">
        <f t="shared" si="73"/>
        <v>-0.23299199999999998</v>
      </c>
      <c r="F907" s="5">
        <f t="shared" si="74"/>
        <v>3.1273132364280622E-2</v>
      </c>
    </row>
    <row r="908" spans="1:6" x14ac:dyDescent="0.25">
      <c r="A908" s="5">
        <v>0.90500000000000003</v>
      </c>
      <c r="B908" s="5">
        <f t="shared" si="70"/>
        <v>21.72</v>
      </c>
      <c r="C908" s="5">
        <f t="shared" si="71"/>
        <v>21.731999999999999</v>
      </c>
      <c r="D908" s="5">
        <f t="shared" si="72"/>
        <v>1.2634581119999999</v>
      </c>
      <c r="E908" s="5">
        <f t="shared" si="73"/>
        <v>-0.233568</v>
      </c>
      <c r="F908" s="5">
        <f t="shared" si="74"/>
        <v>3.1139132086920564E-2</v>
      </c>
    </row>
    <row r="909" spans="1:6" x14ac:dyDescent="0.25">
      <c r="A909" s="5">
        <v>0.90600000000000003</v>
      </c>
      <c r="B909" s="5">
        <f t="shared" si="70"/>
        <v>21.744</v>
      </c>
      <c r="C909" s="5">
        <f t="shared" si="71"/>
        <v>21.756</v>
      </c>
      <c r="D909" s="5">
        <f t="shared" si="72"/>
        <v>1.2578455679999998</v>
      </c>
      <c r="E909" s="5">
        <f t="shared" si="73"/>
        <v>-0.23414400000000002</v>
      </c>
      <c r="F909" s="5">
        <f t="shared" si="74"/>
        <v>3.1004765143130074E-2</v>
      </c>
    </row>
    <row r="910" spans="1:6" x14ac:dyDescent="0.25">
      <c r="A910" s="5">
        <v>0.90700000000000003</v>
      </c>
      <c r="B910" s="5">
        <f t="shared" si="70"/>
        <v>21.768000000000001</v>
      </c>
      <c r="C910" s="5">
        <f t="shared" si="71"/>
        <v>21.78</v>
      </c>
      <c r="D910" s="5">
        <f t="shared" si="72"/>
        <v>1.2522191999999996</v>
      </c>
      <c r="E910" s="5">
        <f t="shared" si="73"/>
        <v>-0.23472000000000004</v>
      </c>
      <c r="F910" s="5">
        <f t="shared" si="74"/>
        <v>3.0870031275028773E-2</v>
      </c>
    </row>
    <row r="911" spans="1:6" x14ac:dyDescent="0.25">
      <c r="A911" s="5">
        <v>0.90800000000000003</v>
      </c>
      <c r="B911" s="5">
        <f t="shared" si="70"/>
        <v>21.792000000000002</v>
      </c>
      <c r="C911" s="5">
        <f t="shared" si="71"/>
        <v>21.804000000000002</v>
      </c>
      <c r="D911" s="5">
        <f t="shared" si="72"/>
        <v>1.2465790079999994</v>
      </c>
      <c r="E911" s="5">
        <f t="shared" si="73"/>
        <v>-0.23529600000000006</v>
      </c>
      <c r="F911" s="5">
        <f t="shared" si="74"/>
        <v>3.0734930224183589E-2</v>
      </c>
    </row>
    <row r="912" spans="1:6" x14ac:dyDescent="0.25">
      <c r="A912" s="5">
        <v>0.90900000000000003</v>
      </c>
      <c r="B912" s="5">
        <f t="shared" si="70"/>
        <v>21.816000000000003</v>
      </c>
      <c r="C912" s="5">
        <f t="shared" si="71"/>
        <v>21.828000000000003</v>
      </c>
      <c r="D912" s="5">
        <f t="shared" si="72"/>
        <v>1.2409249919999992</v>
      </c>
      <c r="E912" s="5">
        <f t="shared" si="73"/>
        <v>-0.23587200000000008</v>
      </c>
      <c r="F912" s="5">
        <f t="shared" si="74"/>
        <v>3.0599461731609275E-2</v>
      </c>
    </row>
    <row r="913" spans="1:6" x14ac:dyDescent="0.25">
      <c r="A913" s="5">
        <v>0.91</v>
      </c>
      <c r="B913" s="5">
        <f t="shared" si="70"/>
        <v>21.84</v>
      </c>
      <c r="C913" s="5">
        <f t="shared" si="71"/>
        <v>21.852</v>
      </c>
      <c r="D913" s="5">
        <f t="shared" si="72"/>
        <v>1.2352571519999997</v>
      </c>
      <c r="E913" s="5">
        <f t="shared" si="73"/>
        <v>-0.23644800000000002</v>
      </c>
      <c r="F913" s="5">
        <f t="shared" si="74"/>
        <v>3.0463625537768976E-2</v>
      </c>
    </row>
    <row r="914" spans="1:6" x14ac:dyDescent="0.25">
      <c r="A914" s="5">
        <v>0.91100000000000003</v>
      </c>
      <c r="B914" s="5">
        <f t="shared" si="70"/>
        <v>21.864000000000001</v>
      </c>
      <c r="C914" s="5">
        <f t="shared" si="71"/>
        <v>21.876000000000001</v>
      </c>
      <c r="D914" s="5">
        <f t="shared" si="72"/>
        <v>1.2295754879999996</v>
      </c>
      <c r="E914" s="5">
        <f t="shared" si="73"/>
        <v>-0.23702400000000004</v>
      </c>
      <c r="F914" s="5">
        <f t="shared" si="74"/>
        <v>3.0327421382574701E-2</v>
      </c>
    </row>
    <row r="915" spans="1:6" x14ac:dyDescent="0.25">
      <c r="A915" s="5">
        <v>0.91200000000000003</v>
      </c>
      <c r="B915" s="5">
        <f t="shared" si="70"/>
        <v>21.888000000000002</v>
      </c>
      <c r="C915" s="5">
        <f t="shared" si="71"/>
        <v>21.9</v>
      </c>
      <c r="D915" s="5">
        <f t="shared" si="72"/>
        <v>1.2238800000000001</v>
      </c>
      <c r="E915" s="5">
        <f t="shared" si="73"/>
        <v>-0.23759999999999998</v>
      </c>
      <c r="F915" s="5">
        <f t="shared" si="74"/>
        <v>3.0190849005388012E-2</v>
      </c>
    </row>
    <row r="916" spans="1:6" x14ac:dyDescent="0.25">
      <c r="A916" s="5">
        <v>0.91300000000000003</v>
      </c>
      <c r="B916" s="5">
        <f t="shared" si="70"/>
        <v>21.911999999999999</v>
      </c>
      <c r="C916" s="5">
        <f t="shared" si="71"/>
        <v>21.923999999999999</v>
      </c>
      <c r="D916" s="5">
        <f t="shared" si="72"/>
        <v>1.2181706880000001</v>
      </c>
      <c r="E916" s="5">
        <f t="shared" si="73"/>
        <v>-0.238176</v>
      </c>
      <c r="F916" s="5">
        <f t="shared" si="74"/>
        <v>3.0053908145020434E-2</v>
      </c>
    </row>
    <row r="917" spans="1:6" x14ac:dyDescent="0.25">
      <c r="A917" s="5">
        <v>0.91400000000000003</v>
      </c>
      <c r="B917" s="5">
        <f t="shared" si="70"/>
        <v>21.936</v>
      </c>
      <c r="C917" s="5">
        <f t="shared" si="71"/>
        <v>21.948</v>
      </c>
      <c r="D917" s="5">
        <f t="shared" si="72"/>
        <v>1.2124475519999998</v>
      </c>
      <c r="E917" s="5">
        <f t="shared" si="73"/>
        <v>-0.23875200000000002</v>
      </c>
      <c r="F917" s="5">
        <f t="shared" si="74"/>
        <v>2.9916598539734111E-2</v>
      </c>
    </row>
    <row r="918" spans="1:6" x14ac:dyDescent="0.25">
      <c r="A918" s="5">
        <v>0.91500000000000004</v>
      </c>
      <c r="B918" s="5">
        <f t="shared" si="70"/>
        <v>21.96</v>
      </c>
      <c r="C918" s="5">
        <f t="shared" si="71"/>
        <v>21.972000000000001</v>
      </c>
      <c r="D918" s="5">
        <f t="shared" si="72"/>
        <v>1.2067105919999996</v>
      </c>
      <c r="E918" s="5">
        <f t="shared" si="73"/>
        <v>-0.23932800000000004</v>
      </c>
      <c r="F918" s="5">
        <f t="shared" si="74"/>
        <v>2.9778919927242319E-2</v>
      </c>
    </row>
    <row r="919" spans="1:6" x14ac:dyDescent="0.25">
      <c r="A919" s="5">
        <v>0.91600000000000004</v>
      </c>
      <c r="B919" s="5">
        <f t="shared" si="70"/>
        <v>21.984000000000002</v>
      </c>
      <c r="C919" s="5">
        <f t="shared" si="71"/>
        <v>21.996000000000002</v>
      </c>
      <c r="D919" s="5">
        <f t="shared" si="72"/>
        <v>1.2009598079999992</v>
      </c>
      <c r="E919" s="5">
        <f t="shared" si="73"/>
        <v>-0.23990400000000006</v>
      </c>
      <c r="F919" s="5">
        <f t="shared" si="74"/>
        <v>2.9640872044710009E-2</v>
      </c>
    </row>
    <row r="920" spans="1:6" x14ac:dyDescent="0.25">
      <c r="A920" s="5">
        <v>0.91700000000000004</v>
      </c>
      <c r="B920" s="5">
        <f t="shared" si="70"/>
        <v>22.008000000000003</v>
      </c>
      <c r="C920" s="5">
        <f t="shared" si="71"/>
        <v>22.020000000000003</v>
      </c>
      <c r="D920" s="5">
        <f t="shared" si="72"/>
        <v>1.1951951999999992</v>
      </c>
      <c r="E920" s="5">
        <f t="shared" si="73"/>
        <v>-0.24048000000000008</v>
      </c>
      <c r="F920" s="5">
        <f t="shared" si="74"/>
        <v>2.9502454628754393E-2</v>
      </c>
    </row>
    <row r="921" spans="1:6" x14ac:dyDescent="0.25">
      <c r="A921" s="5">
        <v>0.91800000000000004</v>
      </c>
      <c r="B921" s="5">
        <f t="shared" si="70"/>
        <v>22.032</v>
      </c>
      <c r="C921" s="5">
        <f t="shared" si="71"/>
        <v>22.044</v>
      </c>
      <c r="D921" s="5">
        <f t="shared" si="72"/>
        <v>1.1894167679999998</v>
      </c>
      <c r="E921" s="5">
        <f t="shared" si="73"/>
        <v>-0.24105600000000002</v>
      </c>
      <c r="F921" s="5">
        <f t="shared" si="74"/>
        <v>2.9363667415445469E-2</v>
      </c>
    </row>
    <row r="922" spans="1:6" x14ac:dyDescent="0.25">
      <c r="A922" s="5">
        <v>0.91900000000000004</v>
      </c>
      <c r="B922" s="5">
        <f t="shared" si="70"/>
        <v>22.056000000000001</v>
      </c>
      <c r="C922" s="5">
        <f t="shared" si="71"/>
        <v>22.068000000000001</v>
      </c>
      <c r="D922" s="5">
        <f t="shared" si="72"/>
        <v>1.1836245119999995</v>
      </c>
      <c r="E922" s="5">
        <f t="shared" si="73"/>
        <v>-0.24163200000000004</v>
      </c>
      <c r="F922" s="5">
        <f t="shared" si="74"/>
        <v>2.9224510140306571E-2</v>
      </c>
    </row>
    <row r="923" spans="1:6" x14ac:dyDescent="0.25">
      <c r="A923" s="5">
        <v>0.92</v>
      </c>
      <c r="B923" s="5">
        <f t="shared" si="70"/>
        <v>22.080000000000002</v>
      </c>
      <c r="C923" s="5">
        <f t="shared" si="71"/>
        <v>22.091999999999999</v>
      </c>
      <c r="D923" s="5">
        <f t="shared" si="72"/>
        <v>1.1778184320000002</v>
      </c>
      <c r="E923" s="5">
        <f t="shared" si="73"/>
        <v>-0.24220799999999998</v>
      </c>
      <c r="F923" s="5">
        <f t="shared" si="74"/>
        <v>2.9084982538314975E-2</v>
      </c>
    </row>
    <row r="924" spans="1:6" x14ac:dyDescent="0.25">
      <c r="A924" s="5">
        <v>0.92100000000000004</v>
      </c>
      <c r="B924" s="5">
        <f t="shared" si="70"/>
        <v>22.103999999999999</v>
      </c>
      <c r="C924" s="5">
        <f t="shared" si="71"/>
        <v>22.116</v>
      </c>
      <c r="D924" s="5">
        <f t="shared" si="72"/>
        <v>1.1719985279999998</v>
      </c>
      <c r="E924" s="5">
        <f t="shared" si="73"/>
        <v>-0.242784</v>
      </c>
      <c r="F924" s="5">
        <f t="shared" si="74"/>
        <v>2.8945084343902364E-2</v>
      </c>
    </row>
    <row r="925" spans="1:6" x14ac:dyDescent="0.25">
      <c r="A925" s="5">
        <v>0.92200000000000004</v>
      </c>
      <c r="B925" s="5">
        <f t="shared" si="70"/>
        <v>22.128</v>
      </c>
      <c r="C925" s="5">
        <f t="shared" si="71"/>
        <v>22.14</v>
      </c>
      <c r="D925" s="5">
        <f t="shared" si="72"/>
        <v>1.1661647999999998</v>
      </c>
      <c r="E925" s="5">
        <f t="shared" si="73"/>
        <v>-0.24336000000000002</v>
      </c>
      <c r="F925" s="5">
        <f t="shared" si="74"/>
        <v>2.8804815290955525E-2</v>
      </c>
    </row>
    <row r="926" spans="1:6" x14ac:dyDescent="0.25">
      <c r="A926" s="5">
        <v>0.92300000000000004</v>
      </c>
      <c r="B926" s="5">
        <f t="shared" si="70"/>
        <v>22.152000000000001</v>
      </c>
      <c r="C926" s="5">
        <f t="shared" si="71"/>
        <v>22.164000000000001</v>
      </c>
      <c r="D926" s="5">
        <f t="shared" si="72"/>
        <v>1.1603172479999997</v>
      </c>
      <c r="E926" s="5">
        <f t="shared" si="73"/>
        <v>-0.24393600000000004</v>
      </c>
      <c r="F926" s="5">
        <f t="shared" si="74"/>
        <v>2.866417511281677E-2</v>
      </c>
    </row>
    <row r="927" spans="1:6" x14ac:dyDescent="0.25">
      <c r="A927" s="5">
        <v>0.92400000000000004</v>
      </c>
      <c r="B927" s="5">
        <f t="shared" si="70"/>
        <v>22.176000000000002</v>
      </c>
      <c r="C927" s="5">
        <f t="shared" si="71"/>
        <v>22.188000000000002</v>
      </c>
      <c r="D927" s="5">
        <f t="shared" si="72"/>
        <v>1.1544558719999993</v>
      </c>
      <c r="E927" s="5">
        <f t="shared" si="73"/>
        <v>-0.24451200000000006</v>
      </c>
      <c r="F927" s="5">
        <f t="shared" si="74"/>
        <v>2.8523163542284555E-2</v>
      </c>
    </row>
    <row r="928" spans="1:6" x14ac:dyDescent="0.25">
      <c r="A928" s="5">
        <v>0.92500000000000004</v>
      </c>
      <c r="B928" s="5">
        <f t="shared" si="70"/>
        <v>22.200000000000003</v>
      </c>
      <c r="C928" s="5">
        <f t="shared" si="71"/>
        <v>22.212000000000003</v>
      </c>
      <c r="D928" s="5">
        <f t="shared" si="72"/>
        <v>1.1485806719999991</v>
      </c>
      <c r="E928" s="5">
        <f t="shared" si="73"/>
        <v>-0.24508800000000008</v>
      </c>
      <c r="F928" s="5">
        <f t="shared" si="74"/>
        <v>2.838178031161407E-2</v>
      </c>
    </row>
    <row r="929" spans="1:6" x14ac:dyDescent="0.25">
      <c r="A929" s="5">
        <v>0.92600000000000005</v>
      </c>
      <c r="B929" s="5">
        <f t="shared" si="70"/>
        <v>22.224</v>
      </c>
      <c r="C929" s="5">
        <f t="shared" si="71"/>
        <v>22.236000000000001</v>
      </c>
      <c r="D929" s="5">
        <f t="shared" si="72"/>
        <v>1.1426916479999998</v>
      </c>
      <c r="E929" s="5">
        <f t="shared" si="73"/>
        <v>-0.24566400000000002</v>
      </c>
      <c r="F929" s="5">
        <f t="shared" si="74"/>
        <v>2.8240025152517757E-2</v>
      </c>
    </row>
    <row r="930" spans="1:6" x14ac:dyDescent="0.25">
      <c r="A930" s="5">
        <v>0.92700000000000005</v>
      </c>
      <c r="B930" s="5">
        <f t="shared" si="70"/>
        <v>22.248000000000001</v>
      </c>
      <c r="C930" s="5">
        <f t="shared" si="71"/>
        <v>22.26</v>
      </c>
      <c r="D930" s="5">
        <f t="shared" si="72"/>
        <v>1.1367887999999995</v>
      </c>
      <c r="E930" s="5">
        <f t="shared" si="73"/>
        <v>-0.24624000000000004</v>
      </c>
      <c r="F930" s="5">
        <f t="shared" si="74"/>
        <v>2.8097897796165811E-2</v>
      </c>
    </row>
    <row r="931" spans="1:6" x14ac:dyDescent="0.25">
      <c r="A931" s="5">
        <v>0.92800000000000005</v>
      </c>
      <c r="B931" s="5">
        <f t="shared" si="70"/>
        <v>22.272000000000002</v>
      </c>
      <c r="C931" s="5">
        <f t="shared" si="71"/>
        <v>22.283999999999999</v>
      </c>
      <c r="D931" s="5">
        <f t="shared" si="72"/>
        <v>1.130872128</v>
      </c>
      <c r="E931" s="5">
        <f t="shared" si="73"/>
        <v>-0.24681599999999998</v>
      </c>
      <c r="F931" s="5">
        <f t="shared" si="74"/>
        <v>2.7955397973186906E-2</v>
      </c>
    </row>
    <row r="932" spans="1:6" x14ac:dyDescent="0.25">
      <c r="A932" s="5">
        <v>0.92900000000000005</v>
      </c>
      <c r="B932" s="5">
        <f t="shared" si="70"/>
        <v>22.295999999999999</v>
      </c>
      <c r="C932" s="5">
        <f t="shared" si="71"/>
        <v>22.308</v>
      </c>
      <c r="D932" s="5">
        <f t="shared" si="72"/>
        <v>1.1249416319999999</v>
      </c>
      <c r="E932" s="5">
        <f t="shared" si="73"/>
        <v>-0.247392</v>
      </c>
      <c r="F932" s="5">
        <f t="shared" si="74"/>
        <v>2.7812525413668587E-2</v>
      </c>
    </row>
    <row r="933" spans="1:6" x14ac:dyDescent="0.25">
      <c r="A933" s="5">
        <v>0.93</v>
      </c>
      <c r="B933" s="5">
        <f t="shared" si="70"/>
        <v>22.32</v>
      </c>
      <c r="C933" s="5">
        <f t="shared" si="71"/>
        <v>22.332000000000001</v>
      </c>
      <c r="D933" s="5">
        <f t="shared" si="72"/>
        <v>1.1189973119999996</v>
      </c>
      <c r="E933" s="5">
        <f t="shared" si="73"/>
        <v>-0.24796800000000002</v>
      </c>
      <c r="F933" s="5">
        <f t="shared" si="74"/>
        <v>2.7669279847157936E-2</v>
      </c>
    </row>
    <row r="934" spans="1:6" x14ac:dyDescent="0.25">
      <c r="A934" s="5">
        <v>0.93100000000000005</v>
      </c>
      <c r="B934" s="5">
        <f t="shared" si="70"/>
        <v>22.344000000000001</v>
      </c>
      <c r="C934" s="5">
        <f t="shared" si="71"/>
        <v>22.356000000000002</v>
      </c>
      <c r="D934" s="5">
        <f t="shared" si="72"/>
        <v>1.1130391679999994</v>
      </c>
      <c r="E934" s="5">
        <f t="shared" si="73"/>
        <v>-0.24854400000000004</v>
      </c>
      <c r="F934" s="5">
        <f t="shared" si="74"/>
        <v>2.7525661002662103E-2</v>
      </c>
    </row>
    <row r="935" spans="1:6" x14ac:dyDescent="0.25">
      <c r="A935" s="5">
        <v>0.93200000000000005</v>
      </c>
      <c r="B935" s="5">
        <f t="shared" si="70"/>
        <v>22.368000000000002</v>
      </c>
      <c r="C935" s="5">
        <f t="shared" si="71"/>
        <v>22.380000000000003</v>
      </c>
      <c r="D935" s="5">
        <f t="shared" si="72"/>
        <v>1.1070671999999993</v>
      </c>
      <c r="E935" s="5">
        <f t="shared" si="73"/>
        <v>-0.24912000000000006</v>
      </c>
      <c r="F935" s="5">
        <f t="shared" si="74"/>
        <v>2.7381668608648879E-2</v>
      </c>
    </row>
    <row r="936" spans="1:6" x14ac:dyDescent="0.25">
      <c r="A936" s="5">
        <v>0.93300000000000005</v>
      </c>
      <c r="B936" s="5">
        <f t="shared" si="70"/>
        <v>22.392000000000003</v>
      </c>
      <c r="C936" s="5">
        <f t="shared" si="71"/>
        <v>22.404000000000003</v>
      </c>
      <c r="D936" s="5">
        <f t="shared" si="72"/>
        <v>1.1010814079999991</v>
      </c>
      <c r="E936" s="5">
        <f t="shared" si="73"/>
        <v>-0.24969600000000008</v>
      </c>
      <c r="F936" s="5">
        <f t="shared" si="74"/>
        <v>2.7237302393047228E-2</v>
      </c>
    </row>
    <row r="937" spans="1:6" x14ac:dyDescent="0.25">
      <c r="A937" s="5">
        <v>0.93400000000000005</v>
      </c>
      <c r="B937" s="5">
        <f t="shared" si="70"/>
        <v>22.416</v>
      </c>
      <c r="C937" s="5">
        <f t="shared" si="71"/>
        <v>22.428000000000001</v>
      </c>
      <c r="D937" s="5">
        <f t="shared" si="72"/>
        <v>1.0950817919999998</v>
      </c>
      <c r="E937" s="5">
        <f t="shared" si="73"/>
        <v>-0.25027200000000005</v>
      </c>
      <c r="F937" s="5">
        <f t="shared" si="74"/>
        <v>2.7092562083247899E-2</v>
      </c>
    </row>
    <row r="938" spans="1:6" x14ac:dyDescent="0.25">
      <c r="A938" s="5">
        <v>0.93500000000000005</v>
      </c>
      <c r="B938" s="5">
        <f t="shared" si="70"/>
        <v>22.44</v>
      </c>
      <c r="C938" s="5">
        <f t="shared" si="71"/>
        <v>22.452000000000002</v>
      </c>
      <c r="D938" s="5">
        <f t="shared" si="72"/>
        <v>1.0890683519999993</v>
      </c>
      <c r="E938" s="5">
        <f t="shared" si="73"/>
        <v>-0.25084800000000007</v>
      </c>
      <c r="F938" s="5">
        <f t="shared" si="74"/>
        <v>2.6947447406103931E-2</v>
      </c>
    </row>
    <row r="939" spans="1:6" x14ac:dyDescent="0.25">
      <c r="A939" s="5">
        <v>0.93600000000000005</v>
      </c>
      <c r="B939" s="5">
        <f t="shared" si="70"/>
        <v>22.464000000000002</v>
      </c>
      <c r="C939" s="5">
        <f t="shared" si="71"/>
        <v>22.475999999999999</v>
      </c>
      <c r="D939" s="5">
        <f t="shared" si="72"/>
        <v>1.0830410880000001</v>
      </c>
      <c r="E939" s="5">
        <f t="shared" si="73"/>
        <v>-0.25142399999999998</v>
      </c>
      <c r="F939" s="5">
        <f t="shared" si="74"/>
        <v>2.6801958087931323E-2</v>
      </c>
    </row>
    <row r="940" spans="1:6" x14ac:dyDescent="0.25">
      <c r="A940" s="5">
        <v>0.93700000000000006</v>
      </c>
      <c r="B940" s="5">
        <f t="shared" si="70"/>
        <v>22.488</v>
      </c>
      <c r="C940" s="5">
        <f t="shared" si="71"/>
        <v>22.5</v>
      </c>
      <c r="D940" s="5">
        <f t="shared" si="72"/>
        <v>1.077</v>
      </c>
      <c r="E940" s="5">
        <f t="shared" si="73"/>
        <v>-0.252</v>
      </c>
      <c r="F940" s="5">
        <f t="shared" si="74"/>
        <v>2.6656093854509441E-2</v>
      </c>
    </row>
    <row r="941" spans="1:6" x14ac:dyDescent="0.25">
      <c r="A941" s="5">
        <v>0.93799999999999994</v>
      </c>
      <c r="B941" s="5">
        <f t="shared" si="70"/>
        <v>22.512</v>
      </c>
      <c r="C941" s="5">
        <f t="shared" si="71"/>
        <v>22.524000000000001</v>
      </c>
      <c r="D941" s="5">
        <f t="shared" si="72"/>
        <v>1.0709450879999998</v>
      </c>
      <c r="E941" s="5">
        <f t="shared" si="73"/>
        <v>-0.25257600000000002</v>
      </c>
      <c r="F941" s="5">
        <f t="shared" si="74"/>
        <v>2.650985443108175E-2</v>
      </c>
    </row>
    <row r="942" spans="1:6" x14ac:dyDescent="0.25">
      <c r="A942" s="5">
        <v>0.93899999999999995</v>
      </c>
      <c r="B942" s="5">
        <f t="shared" si="70"/>
        <v>22.535999999999998</v>
      </c>
      <c r="C942" s="5">
        <f t="shared" si="71"/>
        <v>22.547999999999998</v>
      </c>
      <c r="D942" s="5">
        <f t="shared" si="72"/>
        <v>1.0648763520000004</v>
      </c>
      <c r="E942" s="5">
        <f t="shared" si="73"/>
        <v>-0.25315199999999999</v>
      </c>
      <c r="F942" s="5">
        <f t="shared" si="74"/>
        <v>2.6363239542356313E-2</v>
      </c>
    </row>
    <row r="943" spans="1:6" x14ac:dyDescent="0.25">
      <c r="A943" s="5">
        <v>0.94</v>
      </c>
      <c r="B943" s="5">
        <f t="shared" si="70"/>
        <v>22.56</v>
      </c>
      <c r="C943" s="5">
        <f t="shared" si="71"/>
        <v>22.571999999999999</v>
      </c>
      <c r="D943" s="5">
        <f t="shared" si="72"/>
        <v>1.0587937920000001</v>
      </c>
      <c r="E943" s="5">
        <f t="shared" si="73"/>
        <v>-0.25372800000000001</v>
      </c>
      <c r="F943" s="5">
        <f t="shared" si="74"/>
        <v>2.6216248912506276E-2</v>
      </c>
    </row>
    <row r="944" spans="1:6" x14ac:dyDescent="0.25">
      <c r="A944" s="5">
        <v>0.94099999999999995</v>
      </c>
      <c r="B944" s="5">
        <f t="shared" si="70"/>
        <v>22.584</v>
      </c>
      <c r="C944" s="5">
        <f t="shared" si="71"/>
        <v>22.595999999999997</v>
      </c>
      <c r="D944" s="5">
        <f t="shared" si="72"/>
        <v>1.0526974080000007</v>
      </c>
      <c r="E944" s="5">
        <f t="shared" si="73"/>
        <v>-0.25430399999999992</v>
      </c>
      <c r="F944" s="5">
        <f t="shared" si="74"/>
        <v>2.606888226517063E-2</v>
      </c>
    </row>
    <row r="945" spans="1:6" x14ac:dyDescent="0.25">
      <c r="A945" s="5">
        <v>0.94199999999999995</v>
      </c>
      <c r="B945" s="5">
        <f t="shared" si="70"/>
        <v>22.607999999999997</v>
      </c>
      <c r="C945" s="5">
        <f t="shared" si="71"/>
        <v>22.619999999999997</v>
      </c>
      <c r="D945" s="5">
        <f t="shared" si="72"/>
        <v>1.0465872000000005</v>
      </c>
      <c r="E945" s="5">
        <f t="shared" si="73"/>
        <v>-0.25487999999999994</v>
      </c>
      <c r="F945" s="5">
        <f t="shared" si="74"/>
        <v>2.5921139323454554E-2</v>
      </c>
    </row>
    <row r="946" spans="1:6" x14ac:dyDescent="0.25">
      <c r="A946" s="5">
        <v>0.94299999999999995</v>
      </c>
      <c r="B946" s="5">
        <f t="shared" si="70"/>
        <v>22.631999999999998</v>
      </c>
      <c r="C946" s="5">
        <f t="shared" si="71"/>
        <v>22.643999999999998</v>
      </c>
      <c r="D946" s="5">
        <f t="shared" si="72"/>
        <v>1.0404631680000003</v>
      </c>
      <c r="E946" s="5">
        <f t="shared" si="73"/>
        <v>-0.25545599999999996</v>
      </c>
      <c r="F946" s="5">
        <f t="shared" si="74"/>
        <v>2.5773019809930169E-2</v>
      </c>
    </row>
    <row r="947" spans="1:6" x14ac:dyDescent="0.25">
      <c r="A947" s="5">
        <v>0.94399999999999995</v>
      </c>
      <c r="B947" s="5">
        <f t="shared" si="70"/>
        <v>22.655999999999999</v>
      </c>
      <c r="C947" s="5">
        <f t="shared" si="71"/>
        <v>22.667999999999999</v>
      </c>
      <c r="D947" s="5">
        <f t="shared" si="72"/>
        <v>1.034325312</v>
      </c>
      <c r="E947" s="5">
        <f t="shared" si="73"/>
        <v>-0.25603199999999998</v>
      </c>
      <c r="F947" s="5">
        <f t="shared" si="74"/>
        <v>2.5624523446637029E-2</v>
      </c>
    </row>
    <row r="948" spans="1:6" x14ac:dyDescent="0.25">
      <c r="A948" s="5">
        <v>0.94499999999999995</v>
      </c>
      <c r="B948" s="5">
        <f t="shared" si="70"/>
        <v>22.68</v>
      </c>
      <c r="C948" s="5">
        <f t="shared" si="71"/>
        <v>22.692</v>
      </c>
      <c r="D948" s="5">
        <f t="shared" si="72"/>
        <v>1.0281736319999999</v>
      </c>
      <c r="E948" s="5">
        <f t="shared" si="73"/>
        <v>-0.256608</v>
      </c>
      <c r="F948" s="5">
        <f t="shared" si="74"/>
        <v>2.5475649955082679E-2</v>
      </c>
    </row>
    <row r="949" spans="1:6" x14ac:dyDescent="0.25">
      <c r="A949" s="5">
        <v>0.94599999999999995</v>
      </c>
      <c r="B949" s="5">
        <f t="shared" si="70"/>
        <v>22.704000000000001</v>
      </c>
      <c r="C949" s="5">
        <f t="shared" si="71"/>
        <v>22.716000000000001</v>
      </c>
      <c r="D949" s="5">
        <f t="shared" si="72"/>
        <v>1.0220081279999995</v>
      </c>
      <c r="E949" s="5">
        <f t="shared" si="73"/>
        <v>-0.25718400000000002</v>
      </c>
      <c r="F949" s="5">
        <f t="shared" si="74"/>
        <v>2.5326399056243266E-2</v>
      </c>
    </row>
    <row r="950" spans="1:6" x14ac:dyDescent="0.25">
      <c r="A950" s="5">
        <v>0.94699999999999995</v>
      </c>
      <c r="B950" s="5">
        <f t="shared" si="70"/>
        <v>22.727999999999998</v>
      </c>
      <c r="C950" s="5">
        <f t="shared" si="71"/>
        <v>22.74</v>
      </c>
      <c r="D950" s="5">
        <f t="shared" si="72"/>
        <v>1.0158288000000002</v>
      </c>
      <c r="E950" s="5">
        <f t="shared" si="73"/>
        <v>-0.25775999999999999</v>
      </c>
      <c r="F950" s="5">
        <f t="shared" si="74"/>
        <v>2.5176770470564099E-2</v>
      </c>
    </row>
    <row r="951" spans="1:6" x14ac:dyDescent="0.25">
      <c r="A951" s="5">
        <v>0.94799999999999995</v>
      </c>
      <c r="B951" s="5">
        <f t="shared" si="70"/>
        <v>22.751999999999999</v>
      </c>
      <c r="C951" s="5">
        <f t="shared" si="71"/>
        <v>22.763999999999999</v>
      </c>
      <c r="D951" s="5">
        <f t="shared" si="72"/>
        <v>1.0096356479999999</v>
      </c>
      <c r="E951" s="5">
        <f t="shared" si="73"/>
        <v>-0.25833600000000001</v>
      </c>
      <c r="F951" s="5">
        <f t="shared" si="74"/>
        <v>2.502676391796016E-2</v>
      </c>
    </row>
    <row r="952" spans="1:6" x14ac:dyDescent="0.25">
      <c r="A952" s="5">
        <v>0.94899999999999995</v>
      </c>
      <c r="B952" s="5">
        <f t="shared" si="70"/>
        <v>22.776</v>
      </c>
      <c r="C952" s="5">
        <f t="shared" si="71"/>
        <v>22.787999999999997</v>
      </c>
      <c r="D952" s="5">
        <f t="shared" si="72"/>
        <v>1.0034286720000007</v>
      </c>
      <c r="E952" s="5">
        <f t="shared" si="73"/>
        <v>-0.25891199999999992</v>
      </c>
      <c r="F952" s="5">
        <f t="shared" si="74"/>
        <v>2.4876379117816837E-2</v>
      </c>
    </row>
    <row r="953" spans="1:6" x14ac:dyDescent="0.25">
      <c r="A953" s="5">
        <v>0.95</v>
      </c>
      <c r="B953" s="5">
        <f t="shared" si="70"/>
        <v>22.799999999999997</v>
      </c>
      <c r="C953" s="5">
        <f t="shared" si="71"/>
        <v>22.811999999999998</v>
      </c>
      <c r="D953" s="5">
        <f t="shared" si="72"/>
        <v>0.99720787200000061</v>
      </c>
      <c r="E953" s="5">
        <f t="shared" si="73"/>
        <v>-0.25948799999999994</v>
      </c>
      <c r="F953" s="5">
        <f t="shared" si="74"/>
        <v>2.4725615788990248E-2</v>
      </c>
    </row>
    <row r="954" spans="1:6" x14ac:dyDescent="0.25">
      <c r="A954" s="5">
        <v>0.95099999999999996</v>
      </c>
      <c r="B954" s="5">
        <f t="shared" si="70"/>
        <v>22.823999999999998</v>
      </c>
      <c r="C954" s="5">
        <f t="shared" si="71"/>
        <v>22.835999999999999</v>
      </c>
      <c r="D954" s="5">
        <f t="shared" si="72"/>
        <v>0.99097324800000042</v>
      </c>
      <c r="E954" s="5">
        <f t="shared" si="73"/>
        <v>-0.26006399999999996</v>
      </c>
      <c r="F954" s="5">
        <f t="shared" si="74"/>
        <v>2.4574473649808082E-2</v>
      </c>
    </row>
    <row r="955" spans="1:6" x14ac:dyDescent="0.25">
      <c r="A955" s="5">
        <v>0.95199999999999996</v>
      </c>
      <c r="B955" s="5">
        <f t="shared" si="70"/>
        <v>22.847999999999999</v>
      </c>
      <c r="C955" s="5">
        <f t="shared" si="71"/>
        <v>22.86</v>
      </c>
      <c r="D955" s="5">
        <f t="shared" si="72"/>
        <v>0.98472480000000018</v>
      </c>
      <c r="E955" s="5">
        <f t="shared" si="73"/>
        <v>-0.26063999999999998</v>
      </c>
      <c r="F955" s="5">
        <f t="shared" si="74"/>
        <v>2.4422952418070021E-2</v>
      </c>
    </row>
    <row r="956" spans="1:6" x14ac:dyDescent="0.25">
      <c r="A956" s="5">
        <v>0.95299999999999996</v>
      </c>
      <c r="B956" s="5">
        <f t="shared" si="70"/>
        <v>22.872</v>
      </c>
      <c r="C956" s="5">
        <f t="shared" si="71"/>
        <v>22.884</v>
      </c>
      <c r="D956" s="5">
        <f t="shared" si="72"/>
        <v>0.97846252799999966</v>
      </c>
      <c r="E956" s="5">
        <f t="shared" si="73"/>
        <v>-0.261216</v>
      </c>
      <c r="F956" s="5">
        <f t="shared" si="74"/>
        <v>2.4271051811048317E-2</v>
      </c>
    </row>
    <row r="957" spans="1:6" x14ac:dyDescent="0.25">
      <c r="A957" s="5">
        <v>0.95399999999999996</v>
      </c>
      <c r="B957" s="5">
        <f t="shared" si="70"/>
        <v>22.896000000000001</v>
      </c>
      <c r="C957" s="5">
        <f t="shared" si="71"/>
        <v>22.908000000000001</v>
      </c>
      <c r="D957" s="5">
        <f t="shared" si="72"/>
        <v>0.97218643199999955</v>
      </c>
      <c r="E957" s="5">
        <f t="shared" si="73"/>
        <v>-0.26179200000000002</v>
      </c>
      <c r="F957" s="5">
        <f t="shared" si="74"/>
        <v>2.4118771545488436E-2</v>
      </c>
    </row>
    <row r="958" spans="1:6" x14ac:dyDescent="0.25">
      <c r="A958" s="5">
        <v>0.95499999999999996</v>
      </c>
      <c r="B958" s="5">
        <f t="shared" si="70"/>
        <v>22.919999999999998</v>
      </c>
      <c r="C958" s="5">
        <f t="shared" si="71"/>
        <v>22.931999999999999</v>
      </c>
      <c r="D958" s="5">
        <f t="shared" si="72"/>
        <v>0.96589651200000026</v>
      </c>
      <c r="E958" s="5">
        <f t="shared" si="73"/>
        <v>-0.26236799999999999</v>
      </c>
      <c r="F958" s="5">
        <f t="shared" si="74"/>
        <v>2.3966111337609588E-2</v>
      </c>
    </row>
    <row r="959" spans="1:6" x14ac:dyDescent="0.25">
      <c r="A959" s="5">
        <v>0.95599999999999996</v>
      </c>
      <c r="B959" s="5">
        <f t="shared" si="70"/>
        <v>22.943999999999999</v>
      </c>
      <c r="C959" s="5">
        <f t="shared" si="71"/>
        <v>22.956</v>
      </c>
      <c r="D959" s="5">
        <f t="shared" si="72"/>
        <v>0.95959276800000004</v>
      </c>
      <c r="E959" s="5">
        <f t="shared" si="73"/>
        <v>-0.26294400000000001</v>
      </c>
      <c r="F959" s="5">
        <f t="shared" si="74"/>
        <v>2.3813070903105249E-2</v>
      </c>
    </row>
    <row r="960" spans="1:6" x14ac:dyDescent="0.25">
      <c r="A960" s="5">
        <v>0.95699999999999996</v>
      </c>
      <c r="B960" s="5">
        <f t="shared" si="70"/>
        <v>22.968</v>
      </c>
      <c r="C960" s="5">
        <f t="shared" si="71"/>
        <v>22.979999999999997</v>
      </c>
      <c r="D960" s="5">
        <f t="shared" si="72"/>
        <v>0.95327520000000066</v>
      </c>
      <c r="E960" s="5">
        <f t="shared" si="73"/>
        <v>-0.26351999999999992</v>
      </c>
      <c r="F960" s="5">
        <f t="shared" si="74"/>
        <v>2.3659649957143904E-2</v>
      </c>
    </row>
    <row r="961" spans="1:6" x14ac:dyDescent="0.25">
      <c r="A961" s="5">
        <v>0.95799999999999996</v>
      </c>
      <c r="B961" s="5">
        <f t="shared" si="70"/>
        <v>22.991999999999997</v>
      </c>
      <c r="C961" s="5">
        <f t="shared" si="71"/>
        <v>23.003999999999998</v>
      </c>
      <c r="D961" s="5">
        <f t="shared" si="72"/>
        <v>0.94694380800000033</v>
      </c>
      <c r="E961" s="5">
        <f t="shared" si="73"/>
        <v>-0.26409599999999994</v>
      </c>
      <c r="F961" s="5">
        <f t="shared" si="74"/>
        <v>2.3505848214369414E-2</v>
      </c>
    </row>
    <row r="962" spans="1:6" x14ac:dyDescent="0.25">
      <c r="A962" s="5">
        <v>0.95899999999999996</v>
      </c>
      <c r="B962" s="5">
        <f t="shared" si="70"/>
        <v>23.015999999999998</v>
      </c>
      <c r="C962" s="5">
        <f t="shared" si="71"/>
        <v>23.027999999999999</v>
      </c>
      <c r="D962" s="5">
        <f t="shared" si="72"/>
        <v>0.94059859200000018</v>
      </c>
      <c r="E962" s="5">
        <f t="shared" si="73"/>
        <v>-0.26467199999999996</v>
      </c>
      <c r="F962" s="5">
        <f t="shared" si="74"/>
        <v>2.3351665388901786E-2</v>
      </c>
    </row>
    <row r="963" spans="1:6" x14ac:dyDescent="0.25">
      <c r="A963" s="5">
        <v>0.96</v>
      </c>
      <c r="B963" s="5">
        <f t="shared" si="70"/>
        <v>23.04</v>
      </c>
      <c r="C963" s="5">
        <f t="shared" si="71"/>
        <v>23.052</v>
      </c>
      <c r="D963" s="5">
        <f t="shared" si="72"/>
        <v>0.93423955199999997</v>
      </c>
      <c r="E963" s="5">
        <f t="shared" si="73"/>
        <v>-0.26524799999999998</v>
      </c>
      <c r="F963" s="5">
        <f t="shared" si="74"/>
        <v>2.319710119433762E-2</v>
      </c>
    </row>
    <row r="964" spans="1:6" x14ac:dyDescent="0.25">
      <c r="A964" s="5">
        <v>0.96099999999999997</v>
      </c>
      <c r="B964" s="5">
        <f t="shared" ref="B964:B1003" si="75">A964*$K$1</f>
        <v>23.064</v>
      </c>
      <c r="C964" s="5">
        <f t="shared" ref="C964:C1002" si="76">AVERAGE(B964:B965)</f>
        <v>23.076000000000001</v>
      </c>
      <c r="D964" s="5">
        <f t="shared" ref="D964:D1002" si="77">$G$1-$I$1*(C964-$K$1/2)^2</f>
        <v>0.92786668799999972</v>
      </c>
      <c r="E964" s="5">
        <f t="shared" ref="E964:E1002" si="78">-2*$I$1*(C964-$K$1/2)</f>
        <v>-0.265824</v>
      </c>
      <c r="F964" s="5">
        <f t="shared" ref="F964:F1002" si="79">D964*SQRT(1+E964^2)*$B$4</f>
        <v>2.3042155343750748E-2</v>
      </c>
    </row>
    <row r="965" spans="1:6" x14ac:dyDescent="0.25">
      <c r="A965" s="5">
        <v>0.96199999999999997</v>
      </c>
      <c r="B965" s="5">
        <f t="shared" si="75"/>
        <v>23.088000000000001</v>
      </c>
      <c r="C965" s="5">
        <f t="shared" si="76"/>
        <v>23.1</v>
      </c>
      <c r="D965" s="5">
        <f t="shared" si="77"/>
        <v>0.92147999999999941</v>
      </c>
      <c r="E965" s="5">
        <f t="shared" si="78"/>
        <v>-0.26640000000000003</v>
      </c>
      <c r="F965" s="5">
        <f t="shared" si="79"/>
        <v>2.2886827549692811E-2</v>
      </c>
    </row>
    <row r="966" spans="1:6" x14ac:dyDescent="0.25">
      <c r="A966" s="5">
        <v>0.96299999999999997</v>
      </c>
      <c r="B966" s="5">
        <f t="shared" si="75"/>
        <v>23.111999999999998</v>
      </c>
      <c r="C966" s="5">
        <f t="shared" si="76"/>
        <v>23.123999999999999</v>
      </c>
      <c r="D966" s="5">
        <f t="shared" si="77"/>
        <v>0.91507948800000016</v>
      </c>
      <c r="E966" s="5">
        <f t="shared" si="78"/>
        <v>-0.26697599999999999</v>
      </c>
      <c r="F966" s="5">
        <f t="shared" si="79"/>
        <v>2.2731117524193836E-2</v>
      </c>
    </row>
    <row r="967" spans="1:6" x14ac:dyDescent="0.25">
      <c r="A967" s="5">
        <v>0.96399999999999997</v>
      </c>
      <c r="B967" s="5">
        <f t="shared" si="75"/>
        <v>23.135999999999999</v>
      </c>
      <c r="C967" s="5">
        <f t="shared" si="76"/>
        <v>23.148</v>
      </c>
      <c r="D967" s="5">
        <f t="shared" si="77"/>
        <v>0.90866515199999998</v>
      </c>
      <c r="E967" s="5">
        <f t="shared" si="78"/>
        <v>-0.26755200000000001</v>
      </c>
      <c r="F967" s="5">
        <f t="shared" si="79"/>
        <v>2.2575024978762744E-2</v>
      </c>
    </row>
    <row r="968" spans="1:6" x14ac:dyDescent="0.25">
      <c r="A968" s="5">
        <v>0.96499999999999997</v>
      </c>
      <c r="B968" s="5">
        <f t="shared" si="75"/>
        <v>23.16</v>
      </c>
      <c r="C968" s="5">
        <f t="shared" si="76"/>
        <v>23.171999999999997</v>
      </c>
      <c r="D968" s="5">
        <f t="shared" si="77"/>
        <v>0.90223699200000063</v>
      </c>
      <c r="E968" s="5">
        <f t="shared" si="78"/>
        <v>-0.26812799999999992</v>
      </c>
      <c r="F968" s="5">
        <f t="shared" si="79"/>
        <v>2.2418549624388082E-2</v>
      </c>
    </row>
    <row r="969" spans="1:6" x14ac:dyDescent="0.25">
      <c r="A969" s="5">
        <v>0.96599999999999997</v>
      </c>
      <c r="B969" s="5">
        <f t="shared" si="75"/>
        <v>23.183999999999997</v>
      </c>
      <c r="C969" s="5">
        <f t="shared" si="76"/>
        <v>23.195999999999998</v>
      </c>
      <c r="D969" s="5">
        <f t="shared" si="77"/>
        <v>0.89579500800000034</v>
      </c>
      <c r="E969" s="5">
        <f t="shared" si="78"/>
        <v>-0.26870399999999994</v>
      </c>
      <c r="F969" s="5">
        <f t="shared" si="79"/>
        <v>2.2261691171538443E-2</v>
      </c>
    </row>
    <row r="970" spans="1:6" x14ac:dyDescent="0.25">
      <c r="A970" s="5">
        <v>0.96699999999999997</v>
      </c>
      <c r="B970" s="5">
        <f t="shared" si="75"/>
        <v>23.207999999999998</v>
      </c>
      <c r="C970" s="5">
        <f t="shared" si="76"/>
        <v>23.22</v>
      </c>
      <c r="D970" s="5">
        <f t="shared" si="77"/>
        <v>0.88933920000000022</v>
      </c>
      <c r="E970" s="5">
        <f t="shared" si="78"/>
        <v>-0.26927999999999996</v>
      </c>
      <c r="F970" s="5">
        <f t="shared" si="79"/>
        <v>2.2104449330163176E-2</v>
      </c>
    </row>
    <row r="971" spans="1:6" x14ac:dyDescent="0.25">
      <c r="A971" s="5">
        <v>0.96799999999999997</v>
      </c>
      <c r="B971" s="5">
        <f t="shared" si="75"/>
        <v>23.231999999999999</v>
      </c>
      <c r="C971" s="5">
        <f t="shared" si="76"/>
        <v>23.244</v>
      </c>
      <c r="D971" s="5">
        <f t="shared" si="77"/>
        <v>0.88286956800000005</v>
      </c>
      <c r="E971" s="5">
        <f t="shared" si="78"/>
        <v>-0.26985599999999998</v>
      </c>
      <c r="F971" s="5">
        <f t="shared" si="79"/>
        <v>2.1946823809692904E-2</v>
      </c>
    </row>
    <row r="972" spans="1:6" x14ac:dyDescent="0.25">
      <c r="A972" s="5">
        <v>0.96899999999999997</v>
      </c>
      <c r="B972" s="5">
        <f t="shared" si="75"/>
        <v>23.256</v>
      </c>
      <c r="C972" s="5">
        <f t="shared" si="76"/>
        <v>23.268000000000001</v>
      </c>
      <c r="D972" s="5">
        <f t="shared" si="77"/>
        <v>0.87638611199999961</v>
      </c>
      <c r="E972" s="5">
        <f t="shared" si="78"/>
        <v>-0.27043200000000001</v>
      </c>
      <c r="F972" s="5">
        <f t="shared" si="79"/>
        <v>2.1788814319040107E-2</v>
      </c>
    </row>
    <row r="973" spans="1:6" x14ac:dyDescent="0.25">
      <c r="A973" s="5">
        <v>0.97</v>
      </c>
      <c r="B973" s="5">
        <f t="shared" si="75"/>
        <v>23.28</v>
      </c>
      <c r="C973" s="5">
        <f t="shared" si="76"/>
        <v>23.292000000000002</v>
      </c>
      <c r="D973" s="5">
        <f t="shared" si="77"/>
        <v>0.86988883199999956</v>
      </c>
      <c r="E973" s="5">
        <f t="shared" si="78"/>
        <v>-0.27100800000000003</v>
      </c>
      <c r="F973" s="5">
        <f t="shared" si="79"/>
        <v>2.163042056659974E-2</v>
      </c>
    </row>
    <row r="974" spans="1:6" x14ac:dyDescent="0.25">
      <c r="A974" s="5">
        <v>0.97099999999999997</v>
      </c>
      <c r="B974" s="5">
        <f t="shared" si="75"/>
        <v>23.303999999999998</v>
      </c>
      <c r="C974" s="5">
        <f t="shared" si="76"/>
        <v>23.315999999999999</v>
      </c>
      <c r="D974" s="5">
        <f t="shared" si="77"/>
        <v>0.86337772800000012</v>
      </c>
      <c r="E974" s="5">
        <f t="shared" si="78"/>
        <v>-0.27158399999999999</v>
      </c>
      <c r="F974" s="5">
        <f t="shared" si="79"/>
        <v>2.1471642260249783E-2</v>
      </c>
    </row>
    <row r="975" spans="1:6" x14ac:dyDescent="0.25">
      <c r="A975" s="5">
        <v>0.97199999999999998</v>
      </c>
      <c r="B975" s="5">
        <f t="shared" si="75"/>
        <v>23.327999999999999</v>
      </c>
      <c r="C975" s="5">
        <f t="shared" si="76"/>
        <v>23.34</v>
      </c>
      <c r="D975" s="5">
        <f t="shared" si="77"/>
        <v>0.85685279999999997</v>
      </c>
      <c r="E975" s="5">
        <f t="shared" si="78"/>
        <v>-0.27216000000000001</v>
      </c>
      <c r="F975" s="5">
        <f t="shared" si="79"/>
        <v>2.13124791073518E-2</v>
      </c>
    </row>
    <row r="976" spans="1:6" x14ac:dyDescent="0.25">
      <c r="A976" s="5">
        <v>0.97299999999999998</v>
      </c>
      <c r="B976" s="5">
        <f t="shared" si="75"/>
        <v>23.352</v>
      </c>
      <c r="C976" s="5">
        <f t="shared" si="76"/>
        <v>23.363999999999997</v>
      </c>
      <c r="D976" s="5">
        <f t="shared" si="77"/>
        <v>0.85031404800000066</v>
      </c>
      <c r="E976" s="5">
        <f t="shared" si="78"/>
        <v>-0.27273599999999992</v>
      </c>
      <c r="F976" s="5">
        <f t="shared" si="79"/>
        <v>2.1152930814751617E-2</v>
      </c>
    </row>
    <row r="977" spans="1:6" x14ac:dyDescent="0.25">
      <c r="A977" s="5">
        <v>0.97399999999999998</v>
      </c>
      <c r="B977" s="5">
        <f t="shared" si="75"/>
        <v>23.375999999999998</v>
      </c>
      <c r="C977" s="5">
        <f t="shared" si="76"/>
        <v>23.387999999999998</v>
      </c>
      <c r="D977" s="5">
        <f t="shared" si="77"/>
        <v>0.84376147200000018</v>
      </c>
      <c r="E977" s="5">
        <f t="shared" si="78"/>
        <v>-0.27331199999999994</v>
      </c>
      <c r="F977" s="5">
        <f t="shared" si="79"/>
        <v>2.0992997088779795E-2</v>
      </c>
    </row>
    <row r="978" spans="1:6" x14ac:dyDescent="0.25">
      <c r="A978" s="5">
        <v>0.97499999999999998</v>
      </c>
      <c r="B978" s="5">
        <f t="shared" si="75"/>
        <v>23.4</v>
      </c>
      <c r="C978" s="5">
        <f t="shared" si="76"/>
        <v>23.411999999999999</v>
      </c>
      <c r="D978" s="5">
        <f t="shared" si="77"/>
        <v>0.8371950720000001</v>
      </c>
      <c r="E978" s="5">
        <f t="shared" si="78"/>
        <v>-0.27388799999999996</v>
      </c>
      <c r="F978" s="5">
        <f t="shared" si="79"/>
        <v>2.0832677635252317E-2</v>
      </c>
    </row>
    <row r="979" spans="1:6" x14ac:dyDescent="0.25">
      <c r="A979" s="5">
        <v>0.97599999999999998</v>
      </c>
      <c r="B979" s="5">
        <f t="shared" si="75"/>
        <v>23.423999999999999</v>
      </c>
      <c r="C979" s="5">
        <f t="shared" si="76"/>
        <v>23.436</v>
      </c>
      <c r="D979" s="5">
        <f t="shared" si="77"/>
        <v>0.83061484799999996</v>
      </c>
      <c r="E979" s="5">
        <f t="shared" si="78"/>
        <v>-0.27446399999999999</v>
      </c>
      <c r="F979" s="5">
        <f t="shared" si="79"/>
        <v>2.067197215947111E-2</v>
      </c>
    </row>
    <row r="980" spans="1:6" x14ac:dyDescent="0.25">
      <c r="A980" s="5">
        <v>0.97699999999999998</v>
      </c>
      <c r="B980" s="5">
        <f t="shared" si="75"/>
        <v>23.448</v>
      </c>
      <c r="C980" s="5">
        <f t="shared" si="76"/>
        <v>23.46</v>
      </c>
      <c r="D980" s="5">
        <f t="shared" si="77"/>
        <v>0.82402079999999978</v>
      </c>
      <c r="E980" s="5">
        <f t="shared" si="78"/>
        <v>-0.27504000000000001</v>
      </c>
      <c r="F980" s="5">
        <f t="shared" si="79"/>
        <v>2.051088036622464E-2</v>
      </c>
    </row>
    <row r="981" spans="1:6" x14ac:dyDescent="0.25">
      <c r="A981" s="5">
        <v>0.97799999999999998</v>
      </c>
      <c r="B981" s="5">
        <f t="shared" si="75"/>
        <v>23.472000000000001</v>
      </c>
      <c r="C981" s="5">
        <f t="shared" si="76"/>
        <v>23.484000000000002</v>
      </c>
      <c r="D981" s="5">
        <f t="shared" si="77"/>
        <v>0.81741292799999932</v>
      </c>
      <c r="E981" s="5">
        <f t="shared" si="78"/>
        <v>-0.27561600000000003</v>
      </c>
      <c r="F981" s="5">
        <f t="shared" si="79"/>
        <v>2.0349401959788516E-2</v>
      </c>
    </row>
    <row r="982" spans="1:6" x14ac:dyDescent="0.25">
      <c r="A982" s="5">
        <v>0.97899999999999998</v>
      </c>
      <c r="B982" s="5">
        <f t="shared" si="75"/>
        <v>23.495999999999999</v>
      </c>
      <c r="C982" s="5">
        <f t="shared" si="76"/>
        <v>23.507999999999999</v>
      </c>
      <c r="D982" s="5">
        <f t="shared" si="77"/>
        <v>0.81079123200000014</v>
      </c>
      <c r="E982" s="5">
        <f t="shared" si="78"/>
        <v>-0.27619199999999999</v>
      </c>
      <c r="F982" s="5">
        <f t="shared" si="79"/>
        <v>2.0187536643926089E-2</v>
      </c>
    </row>
    <row r="983" spans="1:6" x14ac:dyDescent="0.25">
      <c r="A983" s="5">
        <v>0.98</v>
      </c>
      <c r="B983" s="5">
        <f t="shared" si="75"/>
        <v>23.52</v>
      </c>
      <c r="C983" s="5">
        <f t="shared" si="76"/>
        <v>23.532</v>
      </c>
      <c r="D983" s="5">
        <f t="shared" si="77"/>
        <v>0.80415571200000002</v>
      </c>
      <c r="E983" s="5">
        <f t="shared" si="78"/>
        <v>-0.27676800000000001</v>
      </c>
      <c r="F983" s="5">
        <f t="shared" si="79"/>
        <v>2.0025284121888958E-2</v>
      </c>
    </row>
    <row r="984" spans="1:6" x14ac:dyDescent="0.25">
      <c r="A984" s="5">
        <v>0.98099999999999998</v>
      </c>
      <c r="B984" s="5">
        <f t="shared" si="75"/>
        <v>23.544</v>
      </c>
      <c r="C984" s="5">
        <f t="shared" si="76"/>
        <v>23.555999999999997</v>
      </c>
      <c r="D984" s="5">
        <f t="shared" si="77"/>
        <v>0.79750636800000052</v>
      </c>
      <c r="E984" s="5">
        <f t="shared" si="78"/>
        <v>-0.27734399999999992</v>
      </c>
      <c r="F984" s="5">
        <f t="shared" si="79"/>
        <v>1.9862644096417682E-2</v>
      </c>
    </row>
    <row r="985" spans="1:6" x14ac:dyDescent="0.25">
      <c r="A985" s="5">
        <v>0.98199999999999998</v>
      </c>
      <c r="B985" s="5">
        <f t="shared" si="75"/>
        <v>23.567999999999998</v>
      </c>
      <c r="C985" s="5">
        <f t="shared" si="76"/>
        <v>23.58</v>
      </c>
      <c r="D985" s="5">
        <f t="shared" si="77"/>
        <v>0.7908432000000003</v>
      </c>
      <c r="E985" s="5">
        <f t="shared" si="78"/>
        <v>-0.27791999999999994</v>
      </c>
      <c r="F985" s="5">
        <f t="shared" si="79"/>
        <v>1.9699616269742256E-2</v>
      </c>
    </row>
    <row r="986" spans="1:6" x14ac:dyDescent="0.25">
      <c r="A986" s="5">
        <v>0.98299999999999998</v>
      </c>
      <c r="B986" s="5">
        <f t="shared" si="75"/>
        <v>23.591999999999999</v>
      </c>
      <c r="C986" s="5">
        <f t="shared" si="76"/>
        <v>23.603999999999999</v>
      </c>
      <c r="D986" s="5">
        <f t="shared" si="77"/>
        <v>0.78416620800000025</v>
      </c>
      <c r="E986" s="5">
        <f t="shared" si="78"/>
        <v>-0.27849599999999997</v>
      </c>
      <c r="F986" s="5">
        <f t="shared" si="79"/>
        <v>1.9536200343582791E-2</v>
      </c>
    </row>
    <row r="987" spans="1:6" x14ac:dyDescent="0.25">
      <c r="A987" s="5">
        <v>0.98399999999999999</v>
      </c>
      <c r="B987" s="5">
        <f t="shared" si="75"/>
        <v>23.616</v>
      </c>
      <c r="C987" s="5">
        <f t="shared" si="76"/>
        <v>23.628</v>
      </c>
      <c r="D987" s="5">
        <f t="shared" si="77"/>
        <v>0.77747539199999971</v>
      </c>
      <c r="E987" s="5">
        <f t="shared" si="78"/>
        <v>-0.27907199999999999</v>
      </c>
      <c r="F987" s="5">
        <f t="shared" si="79"/>
        <v>1.9372396019150022E-2</v>
      </c>
    </row>
    <row r="988" spans="1:6" x14ac:dyDescent="0.25">
      <c r="A988" s="5">
        <v>0.98499999999999999</v>
      </c>
      <c r="B988" s="5">
        <f t="shared" si="75"/>
        <v>23.64</v>
      </c>
      <c r="C988" s="5">
        <f t="shared" si="76"/>
        <v>23.652000000000001</v>
      </c>
      <c r="D988" s="5">
        <f t="shared" si="77"/>
        <v>0.77077075199999956</v>
      </c>
      <c r="E988" s="5">
        <f t="shared" si="78"/>
        <v>-0.27964800000000001</v>
      </c>
      <c r="F988" s="5">
        <f t="shared" si="79"/>
        <v>1.9208202997145988E-2</v>
      </c>
    </row>
    <row r="989" spans="1:6" x14ac:dyDescent="0.25">
      <c r="A989" s="5">
        <v>0.98599999999999999</v>
      </c>
      <c r="B989" s="5">
        <f t="shared" si="75"/>
        <v>23.664000000000001</v>
      </c>
      <c r="C989" s="5">
        <f t="shared" si="76"/>
        <v>23.676000000000002</v>
      </c>
      <c r="D989" s="5">
        <f t="shared" si="77"/>
        <v>0.76405228799999936</v>
      </c>
      <c r="E989" s="5">
        <f t="shared" si="78"/>
        <v>-0.28022400000000003</v>
      </c>
      <c r="F989" s="5">
        <f t="shared" si="79"/>
        <v>1.9043620977764516E-2</v>
      </c>
    </row>
    <row r="990" spans="1:6" x14ac:dyDescent="0.25">
      <c r="A990" s="5">
        <v>0.98699999999999999</v>
      </c>
      <c r="B990" s="5">
        <f t="shared" si="75"/>
        <v>23.687999999999999</v>
      </c>
      <c r="C990" s="5">
        <f t="shared" si="76"/>
        <v>23.7</v>
      </c>
      <c r="D990" s="5">
        <f t="shared" si="77"/>
        <v>0.75731999999999999</v>
      </c>
      <c r="E990" s="5">
        <f t="shared" si="78"/>
        <v>-0.28079999999999999</v>
      </c>
      <c r="F990" s="5">
        <f t="shared" si="79"/>
        <v>1.8878649660691919E-2</v>
      </c>
    </row>
    <row r="991" spans="1:6" x14ac:dyDescent="0.25">
      <c r="A991" s="5">
        <v>0.98799999999999999</v>
      </c>
      <c r="B991" s="5">
        <f t="shared" si="75"/>
        <v>23.712</v>
      </c>
      <c r="C991" s="5">
        <f t="shared" si="76"/>
        <v>23.724</v>
      </c>
      <c r="D991" s="5">
        <f t="shared" si="77"/>
        <v>0.75057388799999969</v>
      </c>
      <c r="E991" s="5">
        <f t="shared" si="78"/>
        <v>-0.28137600000000001</v>
      </c>
      <c r="F991" s="5">
        <f t="shared" si="79"/>
        <v>1.8713288745107463E-2</v>
      </c>
    </row>
    <row r="992" spans="1:6" x14ac:dyDescent="0.25">
      <c r="A992" s="5">
        <v>0.98899999999999999</v>
      </c>
      <c r="B992" s="5">
        <f t="shared" si="75"/>
        <v>23.736000000000001</v>
      </c>
      <c r="C992" s="5">
        <f t="shared" si="76"/>
        <v>23.747999999999998</v>
      </c>
      <c r="D992" s="5">
        <f t="shared" si="77"/>
        <v>0.74381395200000067</v>
      </c>
      <c r="E992" s="5">
        <f t="shared" si="78"/>
        <v>-0.28195199999999992</v>
      </c>
      <c r="F992" s="5">
        <f t="shared" si="79"/>
        <v>1.8547537929684114E-2</v>
      </c>
    </row>
    <row r="993" spans="1:6" x14ac:dyDescent="0.25">
      <c r="A993" s="5">
        <v>0.99</v>
      </c>
      <c r="B993" s="5">
        <f t="shared" si="75"/>
        <v>23.759999999999998</v>
      </c>
      <c r="C993" s="5">
        <f t="shared" si="76"/>
        <v>23.771999999999998</v>
      </c>
      <c r="D993" s="5">
        <f t="shared" si="77"/>
        <v>0.73704019200000026</v>
      </c>
      <c r="E993" s="5">
        <f t="shared" si="78"/>
        <v>-0.28252799999999995</v>
      </c>
      <c r="F993" s="5">
        <f t="shared" si="79"/>
        <v>1.8381396912588943E-2</v>
      </c>
    </row>
    <row r="994" spans="1:6" x14ac:dyDescent="0.25">
      <c r="A994" s="5">
        <v>0.99099999999999999</v>
      </c>
      <c r="B994" s="5">
        <f t="shared" si="75"/>
        <v>23.783999999999999</v>
      </c>
      <c r="C994" s="5">
        <f t="shared" si="76"/>
        <v>23.795999999999999</v>
      </c>
      <c r="D994" s="5">
        <f t="shared" si="77"/>
        <v>0.73025260800000003</v>
      </c>
      <c r="E994" s="5">
        <f t="shared" si="78"/>
        <v>-0.28310399999999997</v>
      </c>
      <c r="F994" s="5">
        <f t="shared" si="79"/>
        <v>1.8214865391483905E-2</v>
      </c>
    </row>
    <row r="995" spans="1:6" x14ac:dyDescent="0.25">
      <c r="A995" s="5">
        <v>0.99199999999999999</v>
      </c>
      <c r="B995" s="5">
        <f t="shared" si="75"/>
        <v>23.808</v>
      </c>
      <c r="C995" s="5">
        <f t="shared" si="76"/>
        <v>23.82</v>
      </c>
      <c r="D995" s="5">
        <f t="shared" si="77"/>
        <v>0.72345119999999974</v>
      </c>
      <c r="E995" s="5">
        <f t="shared" si="78"/>
        <v>-0.28367999999999999</v>
      </c>
      <c r="F995" s="5">
        <f t="shared" si="79"/>
        <v>1.8047943063526313E-2</v>
      </c>
    </row>
    <row r="996" spans="1:6" x14ac:dyDescent="0.25">
      <c r="A996" s="5">
        <v>0.99299999999999999</v>
      </c>
      <c r="B996" s="5">
        <f t="shared" si="75"/>
        <v>23.832000000000001</v>
      </c>
      <c r="C996" s="5">
        <f t="shared" si="76"/>
        <v>23.844000000000001</v>
      </c>
      <c r="D996" s="5">
        <f t="shared" si="77"/>
        <v>0.7166359679999994</v>
      </c>
      <c r="E996" s="5">
        <f t="shared" si="78"/>
        <v>-0.28425600000000001</v>
      </c>
      <c r="F996" s="5">
        <f t="shared" si="79"/>
        <v>1.788062962536947E-2</v>
      </c>
    </row>
    <row r="997" spans="1:6" x14ac:dyDescent="0.25">
      <c r="A997" s="5">
        <v>0.99399999999999999</v>
      </c>
      <c r="B997" s="5">
        <f t="shared" si="75"/>
        <v>23.856000000000002</v>
      </c>
      <c r="C997" s="5">
        <f t="shared" si="76"/>
        <v>23.868000000000002</v>
      </c>
      <c r="D997" s="5">
        <f t="shared" si="77"/>
        <v>0.70980691199999923</v>
      </c>
      <c r="E997" s="5">
        <f t="shared" si="78"/>
        <v>-0.28483200000000003</v>
      </c>
      <c r="F997" s="5">
        <f t="shared" si="79"/>
        <v>1.771292477316324E-2</v>
      </c>
    </row>
    <row r="998" spans="1:6" x14ac:dyDescent="0.25">
      <c r="A998" s="5">
        <v>0.995</v>
      </c>
      <c r="B998" s="5">
        <f t="shared" si="75"/>
        <v>23.88</v>
      </c>
      <c r="C998" s="5">
        <f t="shared" si="76"/>
        <v>23.891999999999999</v>
      </c>
      <c r="D998" s="5">
        <f t="shared" si="77"/>
        <v>0.70296403200000013</v>
      </c>
      <c r="E998" s="5">
        <f t="shared" si="78"/>
        <v>-0.285408</v>
      </c>
      <c r="F998" s="5">
        <f t="shared" si="79"/>
        <v>1.754482820255469E-2</v>
      </c>
    </row>
    <row r="999" spans="1:6" x14ac:dyDescent="0.25">
      <c r="A999" s="5">
        <v>0.996</v>
      </c>
      <c r="B999" s="5">
        <f t="shared" si="75"/>
        <v>23.904</v>
      </c>
      <c r="C999" s="5">
        <f t="shared" si="76"/>
        <v>23.916</v>
      </c>
      <c r="D999" s="5">
        <f t="shared" si="77"/>
        <v>0.69610732799999964</v>
      </c>
      <c r="E999" s="5">
        <f t="shared" si="78"/>
        <v>-0.28598400000000002</v>
      </c>
      <c r="F999" s="5">
        <f t="shared" si="79"/>
        <v>1.7376339608688573E-2</v>
      </c>
    </row>
    <row r="1000" spans="1:6" x14ac:dyDescent="0.25">
      <c r="A1000" s="5">
        <v>0.997</v>
      </c>
      <c r="B1000" s="5">
        <f t="shared" si="75"/>
        <v>23.928000000000001</v>
      </c>
      <c r="C1000" s="5">
        <f t="shared" si="76"/>
        <v>23.939999999999998</v>
      </c>
      <c r="D1000" s="5">
        <f t="shared" si="77"/>
        <v>0.68923680000000043</v>
      </c>
      <c r="E1000" s="5">
        <f t="shared" si="78"/>
        <v>-0.28655999999999993</v>
      </c>
      <c r="F1000" s="5">
        <f t="shared" si="79"/>
        <v>1.7207458686208106E-2</v>
      </c>
    </row>
    <row r="1001" spans="1:6" x14ac:dyDescent="0.25">
      <c r="A1001" s="5">
        <v>0.998</v>
      </c>
      <c r="B1001" s="5">
        <f t="shared" si="75"/>
        <v>23.951999999999998</v>
      </c>
      <c r="C1001" s="5">
        <f t="shared" si="76"/>
        <v>23.963999999999999</v>
      </c>
      <c r="D1001" s="5">
        <f t="shared" si="77"/>
        <v>0.68235244800000028</v>
      </c>
      <c r="E1001" s="5">
        <f t="shared" si="78"/>
        <v>-0.28713599999999995</v>
      </c>
      <c r="F1001" s="5">
        <f t="shared" si="79"/>
        <v>1.703818512925534E-2</v>
      </c>
    </row>
    <row r="1002" spans="1:6" x14ac:dyDescent="0.25">
      <c r="A1002" s="5">
        <v>0.999</v>
      </c>
      <c r="B1002" s="5">
        <f t="shared" si="75"/>
        <v>23.975999999999999</v>
      </c>
      <c r="C1002" s="5">
        <f t="shared" si="76"/>
        <v>23.988</v>
      </c>
      <c r="D1002" s="5">
        <f t="shared" si="77"/>
        <v>0.67545427199999986</v>
      </c>
      <c r="E1002" s="5">
        <f t="shared" si="78"/>
        <v>-0.28771199999999997</v>
      </c>
      <c r="F1002" s="5">
        <f t="shared" si="79"/>
        <v>1.6868518631471954E-2</v>
      </c>
    </row>
    <row r="1003" spans="1:6" x14ac:dyDescent="0.25">
      <c r="A1003" s="5">
        <v>1</v>
      </c>
      <c r="B1003" s="5">
        <f t="shared" si="75"/>
        <v>24</v>
      </c>
      <c r="D1003" s="5"/>
      <c r="E1003" s="5"/>
      <c r="F1003" s="5"/>
    </row>
    <row r="1004" spans="1:6" x14ac:dyDescent="0.25">
      <c r="A1004" s="5"/>
      <c r="D1004" s="5"/>
    </row>
    <row r="1005" spans="1:6" x14ac:dyDescent="0.25">
      <c r="A1005" s="5"/>
      <c r="D1005" s="5"/>
    </row>
    <row r="1006" spans="1:6" x14ac:dyDescent="0.25">
      <c r="A1006" s="5"/>
      <c r="D1006" s="5"/>
    </row>
    <row r="1007" spans="1:6" x14ac:dyDescent="0.25">
      <c r="A1007" s="5"/>
      <c r="D1007" s="5"/>
    </row>
    <row r="1008" spans="1:6" x14ac:dyDescent="0.25">
      <c r="A1008" s="5"/>
      <c r="D1008" s="5"/>
    </row>
    <row r="1009" spans="1:4" x14ac:dyDescent="0.25">
      <c r="A1009" s="5"/>
      <c r="D1009" s="5"/>
    </row>
    <row r="1010" spans="1:4" x14ac:dyDescent="0.25">
      <c r="A1010" s="5"/>
      <c r="D1010" s="5"/>
    </row>
    <row r="1011" spans="1:4" x14ac:dyDescent="0.25">
      <c r="A1011" s="5"/>
      <c r="D1011" s="5"/>
    </row>
    <row r="1012" spans="1:4" x14ac:dyDescent="0.25">
      <c r="A1012" s="5"/>
      <c r="D1012" s="5"/>
    </row>
    <row r="1013" spans="1:4" x14ac:dyDescent="0.25">
      <c r="A1013" s="5"/>
      <c r="D1013" s="5"/>
    </row>
    <row r="1014" spans="1:4" x14ac:dyDescent="0.25">
      <c r="A1014" s="5"/>
      <c r="D1014" s="5"/>
    </row>
    <row r="1015" spans="1:4" x14ac:dyDescent="0.25">
      <c r="A1015" s="5"/>
      <c r="D1015" s="5"/>
    </row>
    <row r="1016" spans="1:4" x14ac:dyDescent="0.25">
      <c r="A1016" s="5"/>
      <c r="D1016" s="5"/>
    </row>
    <row r="1017" spans="1:4" x14ac:dyDescent="0.25">
      <c r="A1017" s="5"/>
      <c r="D1017" s="5"/>
    </row>
    <row r="1018" spans="1:4" x14ac:dyDescent="0.25">
      <c r="A1018" s="5"/>
      <c r="D1018" s="5"/>
    </row>
    <row r="1019" spans="1:4" x14ac:dyDescent="0.25">
      <c r="A1019" s="5"/>
      <c r="D1019" s="5"/>
    </row>
    <row r="1020" spans="1:4" x14ac:dyDescent="0.25">
      <c r="A1020" s="5"/>
      <c r="D1020" s="5"/>
    </row>
    <row r="1021" spans="1:4" x14ac:dyDescent="0.25">
      <c r="A1021" s="5"/>
      <c r="D1021" s="5"/>
    </row>
    <row r="1022" spans="1:4" x14ac:dyDescent="0.25">
      <c r="A1022" s="5"/>
      <c r="D1022" s="5"/>
    </row>
    <row r="1023" spans="1:4" x14ac:dyDescent="0.25">
      <c r="A1023" s="5"/>
      <c r="D1023" s="5"/>
    </row>
    <row r="1024" spans="1:4" x14ac:dyDescent="0.25">
      <c r="A1024" s="5"/>
      <c r="D1024" s="5"/>
    </row>
    <row r="1025" spans="1:4" x14ac:dyDescent="0.25">
      <c r="A1025" s="5"/>
      <c r="D1025" s="5"/>
    </row>
    <row r="1026" spans="1:4" x14ac:dyDescent="0.25">
      <c r="A1026" s="5"/>
      <c r="D1026" s="5"/>
    </row>
    <row r="1027" spans="1:4" x14ac:dyDescent="0.25">
      <c r="A1027" s="5"/>
      <c r="D1027" s="5"/>
    </row>
    <row r="1028" spans="1:4" x14ac:dyDescent="0.25">
      <c r="A1028" s="5"/>
      <c r="D1028" s="5"/>
    </row>
    <row r="1029" spans="1:4" x14ac:dyDescent="0.25">
      <c r="A1029" s="5"/>
      <c r="D1029" s="5"/>
    </row>
    <row r="1030" spans="1:4" x14ac:dyDescent="0.25">
      <c r="A1030" s="5"/>
      <c r="D1030" s="5"/>
    </row>
    <row r="1031" spans="1:4" x14ac:dyDescent="0.25">
      <c r="A1031" s="5"/>
      <c r="D1031" s="5"/>
    </row>
    <row r="1032" spans="1:4" x14ac:dyDescent="0.25">
      <c r="A1032" s="5"/>
      <c r="D1032" s="5"/>
    </row>
    <row r="1033" spans="1:4" x14ac:dyDescent="0.25">
      <c r="A1033" s="5"/>
      <c r="D1033" s="5"/>
    </row>
    <row r="1034" spans="1:4" x14ac:dyDescent="0.25">
      <c r="A1034" s="5"/>
      <c r="D1034" s="5"/>
    </row>
    <row r="1035" spans="1:4" x14ac:dyDescent="0.25">
      <c r="A1035" s="5"/>
      <c r="D1035" s="5"/>
    </row>
    <row r="1036" spans="1:4" x14ac:dyDescent="0.25">
      <c r="A1036" s="5"/>
      <c r="D1036" s="5"/>
    </row>
    <row r="1037" spans="1:4" x14ac:dyDescent="0.25">
      <c r="A1037" s="5"/>
      <c r="D1037" s="5"/>
    </row>
    <row r="1038" spans="1:4" x14ac:dyDescent="0.25">
      <c r="A1038" s="5"/>
      <c r="D1038" s="5"/>
    </row>
    <row r="1039" spans="1:4" x14ac:dyDescent="0.25">
      <c r="A1039" s="5"/>
      <c r="D1039" s="5"/>
    </row>
    <row r="1040" spans="1:4" x14ac:dyDescent="0.25">
      <c r="A1040" s="5"/>
      <c r="D1040" s="5"/>
    </row>
    <row r="1041" spans="1:4" x14ac:dyDescent="0.25">
      <c r="A1041" s="5"/>
      <c r="D1041" s="5"/>
    </row>
    <row r="1042" spans="1:4" x14ac:dyDescent="0.25">
      <c r="A1042" s="5"/>
      <c r="D1042" s="5"/>
    </row>
    <row r="1043" spans="1:4" x14ac:dyDescent="0.25">
      <c r="A1043" s="5"/>
      <c r="D1043" s="5"/>
    </row>
    <row r="1044" spans="1:4" x14ac:dyDescent="0.25">
      <c r="A1044" s="5"/>
      <c r="D1044" s="5"/>
    </row>
    <row r="1045" spans="1:4" x14ac:dyDescent="0.25">
      <c r="A1045" s="5"/>
      <c r="D1045" s="5"/>
    </row>
    <row r="1046" spans="1:4" x14ac:dyDescent="0.25">
      <c r="A1046" s="5"/>
      <c r="D1046" s="5"/>
    </row>
    <row r="1047" spans="1:4" x14ac:dyDescent="0.25">
      <c r="A1047" s="5"/>
      <c r="D1047" s="5"/>
    </row>
    <row r="1048" spans="1:4" x14ac:dyDescent="0.25">
      <c r="A1048" s="5"/>
      <c r="D1048" s="5"/>
    </row>
    <row r="1049" spans="1:4" x14ac:dyDescent="0.25">
      <c r="A1049" s="5"/>
      <c r="D1049" s="5"/>
    </row>
    <row r="1050" spans="1:4" x14ac:dyDescent="0.25">
      <c r="A1050" s="5"/>
      <c r="D1050" s="5"/>
    </row>
    <row r="1051" spans="1:4" x14ac:dyDescent="0.25">
      <c r="A1051" s="5"/>
      <c r="D1051" s="5"/>
    </row>
    <row r="1052" spans="1:4" x14ac:dyDescent="0.25">
      <c r="A1052" s="5"/>
      <c r="D1052" s="5"/>
    </row>
    <row r="1053" spans="1:4" x14ac:dyDescent="0.25">
      <c r="A1053" s="5"/>
      <c r="D1053" s="5"/>
    </row>
    <row r="1054" spans="1:4" x14ac:dyDescent="0.25">
      <c r="A1054" s="5"/>
      <c r="D1054" s="5"/>
    </row>
    <row r="1055" spans="1:4" x14ac:dyDescent="0.25">
      <c r="A1055" s="5"/>
      <c r="D1055" s="5"/>
    </row>
    <row r="1056" spans="1:4" x14ac:dyDescent="0.25">
      <c r="A1056" s="5"/>
      <c r="D1056" s="5"/>
    </row>
    <row r="1057" spans="1:4" x14ac:dyDescent="0.25">
      <c r="A1057" s="5"/>
      <c r="D1057" s="5"/>
    </row>
    <row r="1058" spans="1:4" x14ac:dyDescent="0.25">
      <c r="A1058" s="5"/>
      <c r="D1058" s="5"/>
    </row>
    <row r="1059" spans="1:4" x14ac:dyDescent="0.25">
      <c r="A1059" s="5"/>
      <c r="D1059" s="5"/>
    </row>
    <row r="1060" spans="1:4" x14ac:dyDescent="0.25">
      <c r="A1060" s="5"/>
      <c r="D1060" s="5"/>
    </row>
    <row r="1061" spans="1:4" x14ac:dyDescent="0.25">
      <c r="A1061" s="5"/>
      <c r="D1061" s="5"/>
    </row>
    <row r="1062" spans="1:4" x14ac:dyDescent="0.25">
      <c r="A1062" s="5"/>
      <c r="D1062" s="5"/>
    </row>
    <row r="1063" spans="1:4" x14ac:dyDescent="0.25">
      <c r="A1063" s="5"/>
      <c r="D1063" s="5"/>
    </row>
    <row r="1064" spans="1:4" x14ac:dyDescent="0.25">
      <c r="A1064" s="5"/>
      <c r="D1064" s="5"/>
    </row>
    <row r="1065" spans="1:4" x14ac:dyDescent="0.25">
      <c r="A1065" s="5"/>
      <c r="D1065" s="5"/>
    </row>
    <row r="1066" spans="1:4" x14ac:dyDescent="0.25">
      <c r="A1066" s="5"/>
      <c r="D1066" s="5"/>
    </row>
    <row r="1067" spans="1:4" x14ac:dyDescent="0.25">
      <c r="A1067" s="5"/>
      <c r="D1067" s="5"/>
    </row>
    <row r="1068" spans="1:4" x14ac:dyDescent="0.25">
      <c r="A1068" s="5"/>
      <c r="D1068" s="5"/>
    </row>
    <row r="1069" spans="1:4" x14ac:dyDescent="0.25">
      <c r="A1069" s="5"/>
      <c r="D1069" s="5"/>
    </row>
    <row r="1070" spans="1:4" x14ac:dyDescent="0.25">
      <c r="A1070" s="5"/>
      <c r="D1070" s="5"/>
    </row>
    <row r="1071" spans="1:4" x14ac:dyDescent="0.25">
      <c r="A1071" s="5"/>
      <c r="D1071" s="5"/>
    </row>
    <row r="1072" spans="1:4" x14ac:dyDescent="0.25">
      <c r="A1072" s="5"/>
      <c r="D1072" s="5"/>
    </row>
    <row r="1073" spans="1:4" x14ac:dyDescent="0.25">
      <c r="A1073" s="5"/>
      <c r="D1073" s="5"/>
    </row>
    <row r="1074" spans="1:4" x14ac:dyDescent="0.25">
      <c r="A1074" s="5"/>
      <c r="D1074" s="5"/>
    </row>
    <row r="1075" spans="1:4" x14ac:dyDescent="0.25">
      <c r="A1075" s="5"/>
      <c r="D1075" s="5"/>
    </row>
    <row r="1076" spans="1:4" x14ac:dyDescent="0.25">
      <c r="A1076" s="5"/>
      <c r="D1076" s="5"/>
    </row>
    <row r="1077" spans="1:4" x14ac:dyDescent="0.25">
      <c r="A1077" s="5"/>
      <c r="D1077" s="5"/>
    </row>
    <row r="1078" spans="1:4" x14ac:dyDescent="0.25">
      <c r="A1078" s="5"/>
      <c r="D1078" s="5"/>
    </row>
    <row r="1079" spans="1:4" x14ac:dyDescent="0.25">
      <c r="A1079" s="5"/>
      <c r="D1079" s="5"/>
    </row>
    <row r="1080" spans="1:4" x14ac:dyDescent="0.25">
      <c r="A1080" s="5"/>
      <c r="D1080" s="5"/>
    </row>
    <row r="1081" spans="1:4" x14ac:dyDescent="0.25">
      <c r="A1081" s="5"/>
      <c r="D1081" s="5"/>
    </row>
    <row r="1082" spans="1:4" x14ac:dyDescent="0.25">
      <c r="A1082" s="5"/>
      <c r="D1082" s="5"/>
    </row>
    <row r="1083" spans="1:4" x14ac:dyDescent="0.25">
      <c r="A1083" s="5"/>
      <c r="D1083" s="5"/>
    </row>
    <row r="1084" spans="1:4" x14ac:dyDescent="0.25">
      <c r="A1084" s="5"/>
      <c r="D1084" s="5"/>
    </row>
    <row r="1085" spans="1:4" x14ac:dyDescent="0.25">
      <c r="A1085" s="5"/>
      <c r="D1085" s="5"/>
    </row>
    <row r="1086" spans="1:4" x14ac:dyDescent="0.25">
      <c r="A1086" s="5"/>
      <c r="D1086" s="5"/>
    </row>
    <row r="1087" spans="1:4" x14ac:dyDescent="0.25">
      <c r="A1087" s="5"/>
      <c r="D1087" s="5"/>
    </row>
    <row r="1088" spans="1:4" x14ac:dyDescent="0.25">
      <c r="A1088" s="5"/>
      <c r="D1088" s="5"/>
    </row>
    <row r="1089" spans="1:4" x14ac:dyDescent="0.25">
      <c r="A1089" s="5"/>
      <c r="D1089" s="5"/>
    </row>
    <row r="1090" spans="1:4" x14ac:dyDescent="0.25">
      <c r="A1090" s="5"/>
      <c r="D1090" s="5"/>
    </row>
    <row r="1091" spans="1:4" x14ac:dyDescent="0.25">
      <c r="A1091" s="5"/>
      <c r="D1091" s="5"/>
    </row>
    <row r="1092" spans="1:4" x14ac:dyDescent="0.25">
      <c r="A1092" s="5"/>
      <c r="D1092" s="5"/>
    </row>
    <row r="1093" spans="1:4" x14ac:dyDescent="0.25">
      <c r="A1093" s="5"/>
      <c r="D1093" s="5"/>
    </row>
    <row r="1094" spans="1:4" x14ac:dyDescent="0.25">
      <c r="A1094" s="5"/>
      <c r="D1094" s="5"/>
    </row>
    <row r="1095" spans="1:4" x14ac:dyDescent="0.25">
      <c r="A1095" s="5"/>
      <c r="D1095" s="5"/>
    </row>
    <row r="1096" spans="1:4" x14ac:dyDescent="0.25">
      <c r="A1096" s="5"/>
      <c r="D1096" s="5"/>
    </row>
    <row r="1097" spans="1:4" x14ac:dyDescent="0.25">
      <c r="A1097" s="5"/>
      <c r="D1097" s="5"/>
    </row>
    <row r="1098" spans="1:4" x14ac:dyDescent="0.25">
      <c r="A1098" s="5"/>
      <c r="D1098" s="5"/>
    </row>
    <row r="1099" spans="1:4" x14ac:dyDescent="0.25">
      <c r="A1099" s="5"/>
      <c r="D1099" s="5"/>
    </row>
    <row r="1100" spans="1:4" x14ac:dyDescent="0.25">
      <c r="A1100" s="5"/>
      <c r="D1100" s="5"/>
    </row>
    <row r="1101" spans="1:4" x14ac:dyDescent="0.25">
      <c r="A1101" s="5"/>
      <c r="D1101" s="5"/>
    </row>
    <row r="1102" spans="1:4" x14ac:dyDescent="0.25">
      <c r="A1102" s="5"/>
      <c r="D1102" s="5"/>
    </row>
    <row r="1103" spans="1:4" x14ac:dyDescent="0.25">
      <c r="A1103" s="5"/>
      <c r="D1103" s="5"/>
    </row>
    <row r="1104" spans="1:4" x14ac:dyDescent="0.25">
      <c r="A1104" s="5"/>
      <c r="D1104" s="5"/>
    </row>
    <row r="1105" spans="1:4" x14ac:dyDescent="0.25">
      <c r="A1105" s="5"/>
      <c r="D1105" s="5"/>
    </row>
    <row r="1106" spans="1:4" x14ac:dyDescent="0.25">
      <c r="A1106" s="5"/>
      <c r="D1106" s="5"/>
    </row>
    <row r="1107" spans="1:4" x14ac:dyDescent="0.25">
      <c r="A1107" s="5"/>
      <c r="D1107" s="5"/>
    </row>
    <row r="1108" spans="1:4" x14ac:dyDescent="0.25">
      <c r="A1108" s="5"/>
      <c r="D1108" s="5"/>
    </row>
    <row r="1109" spans="1:4" x14ac:dyDescent="0.25">
      <c r="A1109" s="5"/>
      <c r="D1109" s="5"/>
    </row>
    <row r="1110" spans="1:4" x14ac:dyDescent="0.25">
      <c r="A1110" s="5"/>
      <c r="D1110" s="5"/>
    </row>
    <row r="1111" spans="1:4" x14ac:dyDescent="0.25">
      <c r="A1111" s="5"/>
      <c r="D1111" s="5"/>
    </row>
    <row r="1112" spans="1:4" x14ac:dyDescent="0.25">
      <c r="A1112" s="5"/>
      <c r="D1112" s="5"/>
    </row>
    <row r="1113" spans="1:4" x14ac:dyDescent="0.25">
      <c r="A1113" s="5"/>
      <c r="D1113" s="5"/>
    </row>
    <row r="1114" spans="1:4" x14ac:dyDescent="0.25">
      <c r="A1114" s="5"/>
      <c r="D1114" s="5"/>
    </row>
    <row r="1115" spans="1:4" x14ac:dyDescent="0.25">
      <c r="A1115" s="5"/>
      <c r="D1115" s="5"/>
    </row>
    <row r="1116" spans="1:4" x14ac:dyDescent="0.25">
      <c r="A1116" s="5"/>
      <c r="D1116" s="5"/>
    </row>
    <row r="1117" spans="1:4" x14ac:dyDescent="0.25">
      <c r="A1117" s="5"/>
      <c r="D1117" s="5"/>
    </row>
    <row r="1118" spans="1:4" x14ac:dyDescent="0.25">
      <c r="A1118" s="5"/>
      <c r="D1118" s="5"/>
    </row>
    <row r="1119" spans="1:4" x14ac:dyDescent="0.25">
      <c r="A1119" s="5"/>
      <c r="D1119" s="5"/>
    </row>
    <row r="1120" spans="1:4" x14ac:dyDescent="0.25">
      <c r="A1120" s="5"/>
      <c r="D1120" s="5"/>
    </row>
    <row r="1121" spans="1:4" x14ac:dyDescent="0.25">
      <c r="A1121" s="5"/>
      <c r="D1121" s="5"/>
    </row>
    <row r="1122" spans="1:4" x14ac:dyDescent="0.25">
      <c r="A1122" s="5"/>
      <c r="D1122" s="5"/>
    </row>
    <row r="1123" spans="1:4" x14ac:dyDescent="0.25">
      <c r="A1123" s="5"/>
      <c r="D1123" s="5"/>
    </row>
    <row r="1124" spans="1:4" x14ac:dyDescent="0.25">
      <c r="A1124" s="5"/>
      <c r="D1124" s="5"/>
    </row>
    <row r="1125" spans="1:4" x14ac:dyDescent="0.25">
      <c r="A1125" s="5"/>
      <c r="D1125" s="5"/>
    </row>
    <row r="1126" spans="1:4" x14ac:dyDescent="0.25">
      <c r="A1126" s="5"/>
      <c r="D1126" s="5"/>
    </row>
    <row r="1127" spans="1:4" x14ac:dyDescent="0.25">
      <c r="A1127" s="5"/>
      <c r="D1127" s="5"/>
    </row>
    <row r="1128" spans="1:4" x14ac:dyDescent="0.25">
      <c r="A1128" s="5"/>
      <c r="D1128" s="5"/>
    </row>
    <row r="1129" spans="1:4" x14ac:dyDescent="0.25">
      <c r="A1129" s="5"/>
      <c r="D1129" s="5"/>
    </row>
    <row r="1130" spans="1:4" x14ac:dyDescent="0.25">
      <c r="A1130" s="5"/>
      <c r="D1130" s="5"/>
    </row>
    <row r="1131" spans="1:4" x14ac:dyDescent="0.25">
      <c r="A1131" s="5"/>
      <c r="D1131" s="5"/>
    </row>
    <row r="1132" spans="1:4" x14ac:dyDescent="0.25">
      <c r="A1132" s="5"/>
      <c r="D1132" s="5"/>
    </row>
    <row r="1133" spans="1:4" x14ac:dyDescent="0.25">
      <c r="A1133" s="5"/>
      <c r="D1133" s="5"/>
    </row>
    <row r="1134" spans="1:4" x14ac:dyDescent="0.25">
      <c r="A1134" s="5"/>
      <c r="D1134" s="5"/>
    </row>
    <row r="1135" spans="1:4" x14ac:dyDescent="0.25">
      <c r="A1135" s="5"/>
      <c r="D1135" s="5"/>
    </row>
    <row r="1136" spans="1:4" x14ac:dyDescent="0.25">
      <c r="A1136" s="5"/>
      <c r="D1136" s="5"/>
    </row>
    <row r="1137" spans="1:4" x14ac:dyDescent="0.25">
      <c r="A1137" s="5"/>
      <c r="D1137" s="5"/>
    </row>
    <row r="1138" spans="1:4" x14ac:dyDescent="0.25">
      <c r="A1138" s="5"/>
      <c r="D1138" s="5"/>
    </row>
    <row r="1139" spans="1:4" x14ac:dyDescent="0.25">
      <c r="A1139" s="5"/>
      <c r="D1139" s="5"/>
    </row>
    <row r="1140" spans="1:4" x14ac:dyDescent="0.25">
      <c r="A1140" s="5"/>
      <c r="D1140" s="5"/>
    </row>
    <row r="1141" spans="1:4" x14ac:dyDescent="0.25">
      <c r="A1141" s="5"/>
      <c r="D1141" s="5"/>
    </row>
    <row r="1142" spans="1:4" x14ac:dyDescent="0.25">
      <c r="A1142" s="5"/>
      <c r="D1142" s="5"/>
    </row>
    <row r="1143" spans="1:4" x14ac:dyDescent="0.25">
      <c r="A1143" s="5"/>
      <c r="D1143" s="5"/>
    </row>
    <row r="1144" spans="1:4" x14ac:dyDescent="0.25">
      <c r="A1144" s="5"/>
      <c r="D1144" s="5"/>
    </row>
    <row r="1145" spans="1:4" x14ac:dyDescent="0.25">
      <c r="A1145" s="5"/>
      <c r="D1145" s="5"/>
    </row>
    <row r="1146" spans="1:4" x14ac:dyDescent="0.25">
      <c r="A1146" s="5"/>
      <c r="D1146" s="5"/>
    </row>
    <row r="1147" spans="1:4" x14ac:dyDescent="0.25">
      <c r="A1147" s="5"/>
      <c r="D1147" s="5"/>
    </row>
    <row r="1148" spans="1:4" x14ac:dyDescent="0.25">
      <c r="A1148" s="5"/>
      <c r="D1148" s="5"/>
    </row>
    <row r="1149" spans="1:4" x14ac:dyDescent="0.25">
      <c r="A1149" s="5"/>
      <c r="D1149" s="5"/>
    </row>
    <row r="1150" spans="1:4" x14ac:dyDescent="0.25">
      <c r="A1150" s="5"/>
      <c r="D1150" s="5"/>
    </row>
    <row r="1151" spans="1:4" x14ac:dyDescent="0.25">
      <c r="A1151" s="5"/>
      <c r="D1151" s="5"/>
    </row>
    <row r="1152" spans="1:4" x14ac:dyDescent="0.25">
      <c r="A1152" s="5"/>
      <c r="D1152" s="5"/>
    </row>
    <row r="1153" spans="1:4" x14ac:dyDescent="0.25">
      <c r="A1153" s="5"/>
      <c r="D1153" s="5"/>
    </row>
    <row r="1154" spans="1:4" x14ac:dyDescent="0.25">
      <c r="A1154" s="5"/>
      <c r="D1154" s="5"/>
    </row>
    <row r="1155" spans="1:4" x14ac:dyDescent="0.25">
      <c r="A1155" s="5"/>
      <c r="D1155" s="5"/>
    </row>
    <row r="1156" spans="1:4" x14ac:dyDescent="0.25">
      <c r="A1156" s="5"/>
      <c r="D1156" s="5"/>
    </row>
    <row r="1157" spans="1:4" x14ac:dyDescent="0.25">
      <c r="A1157" s="5"/>
      <c r="D1157" s="5"/>
    </row>
    <row r="1158" spans="1:4" x14ac:dyDescent="0.25">
      <c r="A1158" s="5"/>
      <c r="D1158" s="5"/>
    </row>
    <row r="1159" spans="1:4" x14ac:dyDescent="0.25">
      <c r="A1159" s="5"/>
      <c r="D1159" s="5"/>
    </row>
    <row r="1160" spans="1:4" x14ac:dyDescent="0.25">
      <c r="A1160" s="5"/>
      <c r="D1160" s="5"/>
    </row>
    <row r="1161" spans="1:4" x14ac:dyDescent="0.25">
      <c r="A1161" s="5"/>
      <c r="D1161" s="5"/>
    </row>
    <row r="1162" spans="1:4" x14ac:dyDescent="0.25">
      <c r="A1162" s="5"/>
      <c r="D1162" s="5"/>
    </row>
    <row r="1163" spans="1:4" x14ac:dyDescent="0.25">
      <c r="A1163" s="5"/>
      <c r="D1163" s="5"/>
    </row>
    <row r="1164" spans="1:4" x14ac:dyDescent="0.25">
      <c r="A1164" s="5"/>
      <c r="D1164" s="5"/>
    </row>
    <row r="1165" spans="1:4" x14ac:dyDescent="0.25">
      <c r="A1165" s="5"/>
      <c r="D1165" s="5"/>
    </row>
    <row r="1166" spans="1:4" x14ac:dyDescent="0.25">
      <c r="A1166" s="5"/>
      <c r="D1166" s="5"/>
    </row>
    <row r="1167" spans="1:4" x14ac:dyDescent="0.25">
      <c r="A1167" s="5"/>
      <c r="D1167" s="5"/>
    </row>
    <row r="1168" spans="1:4" x14ac:dyDescent="0.25">
      <c r="A1168" s="5"/>
      <c r="D1168" s="5"/>
    </row>
    <row r="1169" spans="1:4" x14ac:dyDescent="0.25">
      <c r="A1169" s="5"/>
      <c r="D1169" s="5"/>
    </row>
    <row r="1170" spans="1:4" x14ac:dyDescent="0.25">
      <c r="A1170" s="5"/>
      <c r="D1170" s="5"/>
    </row>
    <row r="1171" spans="1:4" x14ac:dyDescent="0.25">
      <c r="A1171" s="5"/>
      <c r="D1171" s="5"/>
    </row>
    <row r="1172" spans="1:4" x14ac:dyDescent="0.25">
      <c r="A1172" s="5"/>
      <c r="D1172" s="5"/>
    </row>
    <row r="1173" spans="1:4" x14ac:dyDescent="0.25">
      <c r="A1173" s="5"/>
      <c r="D1173" s="5"/>
    </row>
    <row r="1174" spans="1:4" x14ac:dyDescent="0.25">
      <c r="A1174" s="5"/>
      <c r="D1174" s="5"/>
    </row>
    <row r="1175" spans="1:4" x14ac:dyDescent="0.25">
      <c r="A1175" s="5"/>
      <c r="D1175" s="5"/>
    </row>
    <row r="1176" spans="1:4" x14ac:dyDescent="0.25">
      <c r="A1176" s="5"/>
      <c r="D1176" s="5"/>
    </row>
    <row r="1177" spans="1:4" x14ac:dyDescent="0.25">
      <c r="A1177" s="5"/>
      <c r="D1177" s="5"/>
    </row>
    <row r="1178" spans="1:4" x14ac:dyDescent="0.25">
      <c r="A1178" s="5"/>
      <c r="D1178" s="5"/>
    </row>
    <row r="1179" spans="1:4" x14ac:dyDescent="0.25">
      <c r="A1179" s="5"/>
      <c r="D1179" s="5"/>
    </row>
    <row r="1180" spans="1:4" x14ac:dyDescent="0.25">
      <c r="A1180" s="5"/>
      <c r="D1180" s="5"/>
    </row>
    <row r="1181" spans="1:4" x14ac:dyDescent="0.25">
      <c r="A1181" s="5"/>
      <c r="D1181" s="5"/>
    </row>
    <row r="1182" spans="1:4" x14ac:dyDescent="0.25">
      <c r="A1182" s="5"/>
      <c r="D1182" s="5"/>
    </row>
    <row r="1183" spans="1:4" x14ac:dyDescent="0.25">
      <c r="A1183" s="5"/>
      <c r="D1183" s="5"/>
    </row>
    <row r="1184" spans="1:4" x14ac:dyDescent="0.25">
      <c r="A1184" s="5"/>
      <c r="D1184" s="5"/>
    </row>
    <row r="1185" spans="1:4" x14ac:dyDescent="0.25">
      <c r="A1185" s="5"/>
      <c r="D1185" s="5"/>
    </row>
    <row r="1186" spans="1:4" x14ac:dyDescent="0.25">
      <c r="A1186" s="5"/>
      <c r="D1186" s="5"/>
    </row>
    <row r="1187" spans="1:4" x14ac:dyDescent="0.25">
      <c r="A1187" s="5"/>
      <c r="D1187" s="5"/>
    </row>
    <row r="1188" spans="1:4" x14ac:dyDescent="0.25">
      <c r="A1188" s="5"/>
      <c r="D1188" s="5"/>
    </row>
    <row r="1189" spans="1:4" x14ac:dyDescent="0.25">
      <c r="A1189" s="5"/>
      <c r="D1189" s="5"/>
    </row>
    <row r="1190" spans="1:4" x14ac:dyDescent="0.25">
      <c r="A1190" s="5"/>
      <c r="D1190" s="5"/>
    </row>
    <row r="1191" spans="1:4" x14ac:dyDescent="0.25">
      <c r="A1191" s="5"/>
      <c r="D1191" s="5"/>
    </row>
    <row r="1192" spans="1:4" x14ac:dyDescent="0.25">
      <c r="A1192" s="5"/>
      <c r="D1192" s="5"/>
    </row>
    <row r="1193" spans="1:4" x14ac:dyDescent="0.25">
      <c r="A1193" s="5"/>
      <c r="D1193" s="5"/>
    </row>
    <row r="1194" spans="1:4" x14ac:dyDescent="0.25">
      <c r="A1194" s="5"/>
      <c r="D1194" s="5"/>
    </row>
    <row r="1195" spans="1:4" x14ac:dyDescent="0.25">
      <c r="A1195" s="5"/>
      <c r="D1195" s="5"/>
    </row>
    <row r="1196" spans="1:4" x14ac:dyDescent="0.25">
      <c r="A1196" s="5"/>
      <c r="D1196" s="5"/>
    </row>
    <row r="1197" spans="1:4" x14ac:dyDescent="0.25">
      <c r="A1197" s="5"/>
      <c r="D1197" s="5"/>
    </row>
    <row r="1198" spans="1:4" x14ac:dyDescent="0.25">
      <c r="A1198" s="5"/>
      <c r="D1198" s="5"/>
    </row>
    <row r="1199" spans="1:4" x14ac:dyDescent="0.25">
      <c r="A1199" s="5"/>
      <c r="D1199" s="5"/>
    </row>
    <row r="1200" spans="1:4" x14ac:dyDescent="0.25">
      <c r="A1200" s="5"/>
      <c r="D1200" s="5"/>
    </row>
    <row r="1201" spans="1:4" x14ac:dyDescent="0.25">
      <c r="A1201" s="5"/>
      <c r="D1201" s="5"/>
    </row>
    <row r="1202" spans="1:4" x14ac:dyDescent="0.25">
      <c r="A1202" s="5"/>
      <c r="D1202" s="5"/>
    </row>
    <row r="1203" spans="1:4" x14ac:dyDescent="0.25">
      <c r="A1203" s="5"/>
      <c r="D1203" s="5"/>
    </row>
    <row r="1204" spans="1:4" x14ac:dyDescent="0.25">
      <c r="A1204" s="5"/>
      <c r="D1204" s="5"/>
    </row>
    <row r="1205" spans="1:4" x14ac:dyDescent="0.25">
      <c r="A1205" s="5"/>
      <c r="D1205" s="5"/>
    </row>
    <row r="1206" spans="1:4" x14ac:dyDescent="0.25">
      <c r="A1206" s="5"/>
      <c r="D1206" s="5"/>
    </row>
    <row r="1207" spans="1:4" x14ac:dyDescent="0.25">
      <c r="A1207" s="5"/>
      <c r="D1207" s="5"/>
    </row>
    <row r="1208" spans="1:4" x14ac:dyDescent="0.25">
      <c r="A1208" s="5"/>
      <c r="D1208" s="5"/>
    </row>
    <row r="1209" spans="1:4" x14ac:dyDescent="0.25">
      <c r="A1209" s="5"/>
      <c r="D1209" s="5"/>
    </row>
    <row r="1210" spans="1:4" x14ac:dyDescent="0.25">
      <c r="A1210" s="5"/>
      <c r="D1210" s="5"/>
    </row>
    <row r="1211" spans="1:4" x14ac:dyDescent="0.25">
      <c r="A1211" s="5"/>
      <c r="D1211" s="5"/>
    </row>
    <row r="1212" spans="1:4" x14ac:dyDescent="0.25">
      <c r="A1212" s="5"/>
      <c r="D1212" s="5"/>
    </row>
    <row r="1213" spans="1:4" x14ac:dyDescent="0.25">
      <c r="A1213" s="5"/>
      <c r="D1213" s="5"/>
    </row>
    <row r="1214" spans="1:4" x14ac:dyDescent="0.25">
      <c r="A1214" s="5"/>
      <c r="D1214" s="5"/>
    </row>
    <row r="1215" spans="1:4" x14ac:dyDescent="0.25">
      <c r="A1215" s="5"/>
      <c r="D1215" s="5"/>
    </row>
    <row r="1216" spans="1:4" x14ac:dyDescent="0.25">
      <c r="A1216" s="5"/>
      <c r="D1216" s="5"/>
    </row>
    <row r="1217" spans="1:4" x14ac:dyDescent="0.25">
      <c r="A1217" s="5"/>
      <c r="D1217" s="5"/>
    </row>
    <row r="1218" spans="1:4" x14ac:dyDescent="0.25">
      <c r="A1218" s="5"/>
      <c r="D1218" s="5"/>
    </row>
    <row r="1219" spans="1:4" x14ac:dyDescent="0.25">
      <c r="A1219" s="5"/>
      <c r="D1219" s="5"/>
    </row>
    <row r="1220" spans="1:4" x14ac:dyDescent="0.25">
      <c r="A1220" s="5"/>
      <c r="D1220" s="5"/>
    </row>
    <row r="1221" spans="1:4" x14ac:dyDescent="0.25">
      <c r="A1221" s="5"/>
      <c r="D1221" s="5"/>
    </row>
    <row r="1222" spans="1:4" x14ac:dyDescent="0.25">
      <c r="A1222" s="5"/>
      <c r="D1222" s="5"/>
    </row>
    <row r="1223" spans="1:4" x14ac:dyDescent="0.25">
      <c r="A1223" s="5"/>
      <c r="D1223" s="5"/>
    </row>
    <row r="1224" spans="1:4" x14ac:dyDescent="0.25">
      <c r="A1224" s="5"/>
      <c r="D1224" s="5"/>
    </row>
    <row r="1225" spans="1:4" x14ac:dyDescent="0.25">
      <c r="A1225" s="5"/>
      <c r="D1225" s="5"/>
    </row>
    <row r="1226" spans="1:4" x14ac:dyDescent="0.25">
      <c r="A1226" s="5"/>
      <c r="D1226" s="5"/>
    </row>
    <row r="1227" spans="1:4" x14ac:dyDescent="0.25">
      <c r="A1227" s="5"/>
      <c r="D1227" s="5"/>
    </row>
    <row r="1228" spans="1:4" x14ac:dyDescent="0.25">
      <c r="A1228" s="5"/>
      <c r="D1228" s="5"/>
    </row>
    <row r="1229" spans="1:4" x14ac:dyDescent="0.25">
      <c r="A1229" s="5"/>
      <c r="D1229" s="5"/>
    </row>
    <row r="1230" spans="1:4" x14ac:dyDescent="0.25">
      <c r="A1230" s="5"/>
      <c r="D1230" s="5"/>
    </row>
    <row r="1231" spans="1:4" x14ac:dyDescent="0.25">
      <c r="A1231" s="5"/>
      <c r="D1231" s="5"/>
    </row>
    <row r="1232" spans="1:4" x14ac:dyDescent="0.25">
      <c r="A1232" s="5"/>
      <c r="D1232" s="5"/>
    </row>
    <row r="1233" spans="1:4" x14ac:dyDescent="0.25">
      <c r="A1233" s="5"/>
      <c r="D1233" s="5"/>
    </row>
    <row r="1234" spans="1:4" x14ac:dyDescent="0.25">
      <c r="A1234" s="5"/>
      <c r="D1234" s="5"/>
    </row>
    <row r="1235" spans="1:4" x14ac:dyDescent="0.25">
      <c r="A1235" s="5"/>
      <c r="D1235" s="5"/>
    </row>
    <row r="1236" spans="1:4" x14ac:dyDescent="0.25">
      <c r="A1236" s="5"/>
      <c r="D1236" s="5"/>
    </row>
    <row r="1237" spans="1:4" x14ac:dyDescent="0.25">
      <c r="A1237" s="5"/>
      <c r="D1237" s="5"/>
    </row>
    <row r="1238" spans="1:4" x14ac:dyDescent="0.25">
      <c r="A1238" s="5"/>
      <c r="D1238" s="5"/>
    </row>
    <row r="1239" spans="1:4" x14ac:dyDescent="0.25">
      <c r="A1239" s="5"/>
      <c r="D1239" s="5"/>
    </row>
    <row r="1240" spans="1:4" x14ac:dyDescent="0.25">
      <c r="A1240" s="5"/>
      <c r="D1240" s="5"/>
    </row>
    <row r="1241" spans="1:4" x14ac:dyDescent="0.25">
      <c r="A1241" s="5"/>
      <c r="D1241" s="5"/>
    </row>
    <row r="1242" spans="1:4" x14ac:dyDescent="0.25">
      <c r="A1242" s="5"/>
      <c r="D1242" s="5"/>
    </row>
    <row r="1243" spans="1:4" x14ac:dyDescent="0.25">
      <c r="A1243" s="5"/>
      <c r="D1243" s="5"/>
    </row>
    <row r="1244" spans="1:4" x14ac:dyDescent="0.25">
      <c r="A1244" s="5"/>
      <c r="D1244" s="5"/>
    </row>
    <row r="1245" spans="1:4" x14ac:dyDescent="0.25">
      <c r="A1245" s="5"/>
      <c r="D1245" s="5"/>
    </row>
    <row r="1246" spans="1:4" x14ac:dyDescent="0.25">
      <c r="A1246" s="5"/>
      <c r="D1246" s="5"/>
    </row>
    <row r="1247" spans="1:4" x14ac:dyDescent="0.25">
      <c r="A1247" s="5"/>
      <c r="D1247" s="5"/>
    </row>
    <row r="1248" spans="1:4" x14ac:dyDescent="0.25">
      <c r="A1248" s="5"/>
      <c r="D1248" s="5"/>
    </row>
    <row r="1249" spans="1:4" x14ac:dyDescent="0.25">
      <c r="A1249" s="5"/>
      <c r="D1249" s="5"/>
    </row>
    <row r="1250" spans="1:4" x14ac:dyDescent="0.25">
      <c r="A1250" s="5"/>
      <c r="D1250" s="5"/>
    </row>
    <row r="1251" spans="1:4" x14ac:dyDescent="0.25">
      <c r="A1251" s="5"/>
      <c r="D1251" s="5"/>
    </row>
    <row r="1252" spans="1:4" x14ac:dyDescent="0.25">
      <c r="A1252" s="5"/>
      <c r="D1252" s="5"/>
    </row>
    <row r="1253" spans="1:4" x14ac:dyDescent="0.25">
      <c r="A1253" s="5"/>
      <c r="D1253" s="5"/>
    </row>
    <row r="1254" spans="1:4" x14ac:dyDescent="0.25">
      <c r="A1254" s="5"/>
      <c r="D1254" s="5"/>
    </row>
    <row r="1255" spans="1:4" x14ac:dyDescent="0.25">
      <c r="A1255" s="5"/>
      <c r="D1255" s="5"/>
    </row>
    <row r="1256" spans="1:4" x14ac:dyDescent="0.25">
      <c r="A1256" s="5"/>
      <c r="D1256" s="5"/>
    </row>
    <row r="1257" spans="1:4" x14ac:dyDescent="0.25">
      <c r="A1257" s="5"/>
      <c r="D1257" s="5"/>
    </row>
    <row r="1258" spans="1:4" x14ac:dyDescent="0.25">
      <c r="A1258" s="5"/>
      <c r="D1258" s="5"/>
    </row>
    <row r="1259" spans="1:4" x14ac:dyDescent="0.25">
      <c r="A1259" s="5"/>
      <c r="D1259" s="5"/>
    </row>
    <row r="1260" spans="1:4" x14ac:dyDescent="0.25">
      <c r="A1260" s="5"/>
      <c r="D1260" s="5"/>
    </row>
    <row r="1261" spans="1:4" x14ac:dyDescent="0.25">
      <c r="A1261" s="5"/>
      <c r="D1261" s="5"/>
    </row>
    <row r="1262" spans="1:4" x14ac:dyDescent="0.25">
      <c r="A1262" s="5"/>
      <c r="D1262" s="5"/>
    </row>
    <row r="1263" spans="1:4" x14ac:dyDescent="0.25">
      <c r="A1263" s="5"/>
      <c r="D1263" s="5"/>
    </row>
    <row r="1264" spans="1:4" x14ac:dyDescent="0.25">
      <c r="A1264" s="5"/>
      <c r="D1264" s="5"/>
    </row>
    <row r="1265" spans="1:4" x14ac:dyDescent="0.25">
      <c r="A1265" s="5"/>
      <c r="D1265" s="5"/>
    </row>
    <row r="1266" spans="1:4" x14ac:dyDescent="0.25">
      <c r="A1266" s="5"/>
      <c r="D1266" s="5"/>
    </row>
    <row r="1267" spans="1:4" x14ac:dyDescent="0.25">
      <c r="A1267" s="5"/>
      <c r="D1267" s="5"/>
    </row>
    <row r="1268" spans="1:4" x14ac:dyDescent="0.25">
      <c r="A1268" s="5"/>
      <c r="D1268" s="5"/>
    </row>
    <row r="1269" spans="1:4" x14ac:dyDescent="0.25">
      <c r="A1269" s="5"/>
      <c r="D1269" s="5"/>
    </row>
    <row r="1270" spans="1:4" x14ac:dyDescent="0.25">
      <c r="A1270" s="5"/>
      <c r="D1270" s="5"/>
    </row>
    <row r="1271" spans="1:4" x14ac:dyDescent="0.25">
      <c r="A1271" s="5"/>
      <c r="D1271" s="5"/>
    </row>
    <row r="1272" spans="1:4" x14ac:dyDescent="0.25">
      <c r="A1272" s="5"/>
      <c r="D1272" s="5"/>
    </row>
    <row r="1273" spans="1:4" x14ac:dyDescent="0.25">
      <c r="A1273" s="5"/>
      <c r="D1273" s="5"/>
    </row>
    <row r="1274" spans="1:4" x14ac:dyDescent="0.25">
      <c r="A1274" s="5"/>
      <c r="D1274" s="5"/>
    </row>
    <row r="1275" spans="1:4" x14ac:dyDescent="0.25">
      <c r="A1275" s="5"/>
      <c r="D1275" s="5"/>
    </row>
    <row r="1276" spans="1:4" x14ac:dyDescent="0.25">
      <c r="A1276" s="5"/>
      <c r="D1276" s="5"/>
    </row>
    <row r="1277" spans="1:4" x14ac:dyDescent="0.25">
      <c r="A1277" s="5"/>
      <c r="D1277" s="5"/>
    </row>
    <row r="1278" spans="1:4" x14ac:dyDescent="0.25">
      <c r="A1278" s="5"/>
      <c r="D1278" s="5"/>
    </row>
    <row r="1279" spans="1:4" x14ac:dyDescent="0.25">
      <c r="A1279" s="5"/>
      <c r="D1279" s="5"/>
    </row>
    <row r="1280" spans="1:4" x14ac:dyDescent="0.25">
      <c r="A1280" s="5"/>
      <c r="D1280" s="5"/>
    </row>
    <row r="1281" spans="1:4" x14ac:dyDescent="0.25">
      <c r="A1281" s="5"/>
      <c r="D1281" s="5"/>
    </row>
    <row r="1282" spans="1:4" x14ac:dyDescent="0.25">
      <c r="A1282" s="5"/>
      <c r="D1282" s="5"/>
    </row>
    <row r="1283" spans="1:4" x14ac:dyDescent="0.25">
      <c r="A1283" s="5"/>
      <c r="D1283" s="5"/>
    </row>
    <row r="1284" spans="1:4" x14ac:dyDescent="0.25">
      <c r="A1284" s="5"/>
      <c r="D1284" s="5"/>
    </row>
    <row r="1285" spans="1:4" x14ac:dyDescent="0.25">
      <c r="A1285" s="5"/>
      <c r="D1285" s="5"/>
    </row>
    <row r="1286" spans="1:4" x14ac:dyDescent="0.25">
      <c r="A1286" s="5"/>
      <c r="D1286" s="5"/>
    </row>
    <row r="1287" spans="1:4" x14ac:dyDescent="0.25">
      <c r="A1287" s="5"/>
      <c r="D1287" s="5"/>
    </row>
    <row r="1288" spans="1:4" x14ac:dyDescent="0.25">
      <c r="A1288" s="5"/>
      <c r="D1288" s="5"/>
    </row>
    <row r="1289" spans="1:4" x14ac:dyDescent="0.25">
      <c r="A1289" s="5"/>
      <c r="D1289" s="5"/>
    </row>
    <row r="1290" spans="1:4" x14ac:dyDescent="0.25">
      <c r="A1290" s="5"/>
      <c r="D1290" s="5"/>
    </row>
    <row r="1291" spans="1:4" x14ac:dyDescent="0.25">
      <c r="A1291" s="5"/>
      <c r="D1291" s="5"/>
    </row>
    <row r="1292" spans="1:4" x14ac:dyDescent="0.25">
      <c r="A1292" s="5"/>
      <c r="D1292" s="5"/>
    </row>
    <row r="1293" spans="1:4" x14ac:dyDescent="0.25">
      <c r="A1293" s="5"/>
      <c r="D1293" s="5"/>
    </row>
    <row r="1294" spans="1:4" x14ac:dyDescent="0.25">
      <c r="A1294" s="5"/>
      <c r="D1294" s="5"/>
    </row>
    <row r="1295" spans="1:4" x14ac:dyDescent="0.25">
      <c r="A1295" s="5"/>
      <c r="D1295" s="5"/>
    </row>
    <row r="1296" spans="1:4" x14ac:dyDescent="0.25">
      <c r="A1296" s="5"/>
      <c r="D1296" s="5"/>
    </row>
    <row r="1297" spans="1:4" x14ac:dyDescent="0.25">
      <c r="A1297" s="5"/>
      <c r="D1297" s="5"/>
    </row>
    <row r="1298" spans="1:4" x14ac:dyDescent="0.25">
      <c r="A1298" s="5"/>
      <c r="D1298" s="5"/>
    </row>
    <row r="1299" spans="1:4" x14ac:dyDescent="0.25">
      <c r="A1299" s="5"/>
      <c r="D1299" s="5"/>
    </row>
    <row r="1300" spans="1:4" x14ac:dyDescent="0.25">
      <c r="A1300" s="5"/>
      <c r="D1300" s="5"/>
    </row>
    <row r="1301" spans="1:4" x14ac:dyDescent="0.25">
      <c r="A1301" s="5"/>
      <c r="D1301" s="5"/>
    </row>
    <row r="1302" spans="1:4" x14ac:dyDescent="0.25">
      <c r="A1302" s="5"/>
      <c r="D1302" s="5"/>
    </row>
    <row r="1303" spans="1:4" x14ac:dyDescent="0.25">
      <c r="A1303" s="5"/>
      <c r="D1303" s="5"/>
    </row>
    <row r="1304" spans="1:4" x14ac:dyDescent="0.25">
      <c r="A1304" s="5"/>
      <c r="D1304" s="5"/>
    </row>
    <row r="1305" spans="1:4" x14ac:dyDescent="0.25">
      <c r="A1305" s="5"/>
      <c r="D1305" s="5"/>
    </row>
    <row r="1306" spans="1:4" x14ac:dyDescent="0.25">
      <c r="A1306" s="5"/>
      <c r="D1306" s="5"/>
    </row>
    <row r="1307" spans="1:4" x14ac:dyDescent="0.25">
      <c r="A1307" s="5"/>
      <c r="D1307" s="5"/>
    </row>
    <row r="1308" spans="1:4" x14ac:dyDescent="0.25">
      <c r="A1308" s="5"/>
      <c r="D1308" s="5"/>
    </row>
    <row r="1309" spans="1:4" x14ac:dyDescent="0.25">
      <c r="A1309" s="5"/>
      <c r="D1309" s="5"/>
    </row>
    <row r="1310" spans="1:4" x14ac:dyDescent="0.25">
      <c r="A1310" s="5"/>
      <c r="D1310" s="5"/>
    </row>
    <row r="1311" spans="1:4" x14ac:dyDescent="0.25">
      <c r="A1311" s="5"/>
      <c r="D1311" s="5"/>
    </row>
    <row r="1312" spans="1:4" x14ac:dyDescent="0.25">
      <c r="A1312" s="5"/>
      <c r="D1312" s="5"/>
    </row>
    <row r="1313" spans="1:4" x14ac:dyDescent="0.25">
      <c r="A1313" s="5"/>
      <c r="D1313" s="5"/>
    </row>
    <row r="1314" spans="1:4" x14ac:dyDescent="0.25">
      <c r="A1314" s="5"/>
      <c r="D1314" s="5"/>
    </row>
    <row r="1315" spans="1:4" x14ac:dyDescent="0.25">
      <c r="A1315" s="5"/>
      <c r="D1315" s="5"/>
    </row>
    <row r="1316" spans="1:4" x14ac:dyDescent="0.25">
      <c r="A1316" s="5"/>
      <c r="D1316" s="5"/>
    </row>
    <row r="1317" spans="1:4" x14ac:dyDescent="0.25">
      <c r="A1317" s="5"/>
      <c r="D1317" s="5"/>
    </row>
    <row r="1318" spans="1:4" x14ac:dyDescent="0.25">
      <c r="A1318" s="5"/>
      <c r="D1318" s="5"/>
    </row>
    <row r="1319" spans="1:4" x14ac:dyDescent="0.25">
      <c r="A1319" s="5"/>
      <c r="D1319" s="5"/>
    </row>
    <row r="1320" spans="1:4" x14ac:dyDescent="0.25">
      <c r="A1320" s="5"/>
      <c r="D1320" s="5"/>
    </row>
    <row r="1321" spans="1:4" x14ac:dyDescent="0.25">
      <c r="A1321" s="5"/>
      <c r="D1321" s="5"/>
    </row>
    <row r="1322" spans="1:4" x14ac:dyDescent="0.25">
      <c r="A1322" s="5"/>
      <c r="D1322" s="5"/>
    </row>
    <row r="1323" spans="1:4" x14ac:dyDescent="0.25">
      <c r="A1323" s="5"/>
      <c r="D1323" s="5"/>
    </row>
    <row r="1324" spans="1:4" x14ac:dyDescent="0.25">
      <c r="A1324" s="5"/>
      <c r="D1324" s="5"/>
    </row>
    <row r="1325" spans="1:4" x14ac:dyDescent="0.25">
      <c r="A1325" s="5"/>
      <c r="D1325" s="5"/>
    </row>
    <row r="1326" spans="1:4" x14ac:dyDescent="0.25">
      <c r="A1326" s="5"/>
      <c r="D1326" s="5"/>
    </row>
    <row r="1327" spans="1:4" x14ac:dyDescent="0.25">
      <c r="A1327" s="5"/>
      <c r="D1327" s="5"/>
    </row>
    <row r="1328" spans="1:4" x14ac:dyDescent="0.25">
      <c r="A1328" s="5"/>
      <c r="D1328" s="5"/>
    </row>
    <row r="1329" spans="1:4" x14ac:dyDescent="0.25">
      <c r="A1329" s="5"/>
      <c r="D1329" s="5"/>
    </row>
    <row r="1330" spans="1:4" x14ac:dyDescent="0.25">
      <c r="A1330" s="5"/>
      <c r="D1330" s="5"/>
    </row>
    <row r="1331" spans="1:4" x14ac:dyDescent="0.25">
      <c r="A1331" s="5"/>
      <c r="D1331" s="5"/>
    </row>
    <row r="1332" spans="1:4" x14ac:dyDescent="0.25">
      <c r="A1332" s="5"/>
      <c r="D1332" s="5"/>
    </row>
    <row r="1333" spans="1:4" x14ac:dyDescent="0.25">
      <c r="A1333" s="5"/>
      <c r="D1333" s="5"/>
    </row>
    <row r="1334" spans="1:4" x14ac:dyDescent="0.25">
      <c r="A1334" s="5"/>
      <c r="D1334" s="5"/>
    </row>
    <row r="1335" spans="1:4" x14ac:dyDescent="0.25">
      <c r="A1335" s="5"/>
      <c r="D1335" s="5"/>
    </row>
    <row r="1336" spans="1:4" x14ac:dyDescent="0.25">
      <c r="A1336" s="5"/>
      <c r="D1336" s="5"/>
    </row>
    <row r="1337" spans="1:4" x14ac:dyDescent="0.25">
      <c r="A1337" s="5"/>
      <c r="D1337" s="5"/>
    </row>
    <row r="1338" spans="1:4" x14ac:dyDescent="0.25">
      <c r="A1338" s="5"/>
      <c r="D1338" s="5"/>
    </row>
    <row r="1339" spans="1:4" x14ac:dyDescent="0.25">
      <c r="A1339" s="5"/>
      <c r="D1339" s="5"/>
    </row>
    <row r="1340" spans="1:4" x14ac:dyDescent="0.25">
      <c r="A1340" s="5"/>
      <c r="D1340" s="5"/>
    </row>
    <row r="1341" spans="1:4" x14ac:dyDescent="0.25">
      <c r="A1341" s="5"/>
      <c r="D1341" s="5"/>
    </row>
    <row r="1342" spans="1:4" x14ac:dyDescent="0.25">
      <c r="A1342" s="5"/>
      <c r="D1342" s="5"/>
    </row>
    <row r="1343" spans="1:4" x14ac:dyDescent="0.25">
      <c r="A1343" s="5"/>
      <c r="D1343" s="5"/>
    </row>
    <row r="1344" spans="1:4" x14ac:dyDescent="0.25">
      <c r="A1344" s="5"/>
      <c r="D1344" s="5"/>
    </row>
    <row r="1345" spans="1:4" x14ac:dyDescent="0.25">
      <c r="A1345" s="5"/>
      <c r="D1345" s="5"/>
    </row>
    <row r="1346" spans="1:4" x14ac:dyDescent="0.25">
      <c r="A1346" s="5"/>
      <c r="D1346" s="5"/>
    </row>
    <row r="1347" spans="1:4" x14ac:dyDescent="0.25">
      <c r="A1347" s="5"/>
      <c r="D1347" s="5"/>
    </row>
    <row r="1348" spans="1:4" x14ac:dyDescent="0.25">
      <c r="A1348" s="5"/>
      <c r="D1348" s="5"/>
    </row>
    <row r="1349" spans="1:4" x14ac:dyDescent="0.25">
      <c r="A1349" s="5"/>
      <c r="D1349" s="5"/>
    </row>
    <row r="1350" spans="1:4" x14ac:dyDescent="0.25">
      <c r="A1350" s="5"/>
      <c r="D1350" s="5"/>
    </row>
    <row r="1351" spans="1:4" x14ac:dyDescent="0.25">
      <c r="A1351" s="5"/>
      <c r="D1351" s="5"/>
    </row>
    <row r="1352" spans="1:4" x14ac:dyDescent="0.25">
      <c r="A1352" s="5"/>
      <c r="D1352" s="5"/>
    </row>
    <row r="1353" spans="1:4" x14ac:dyDescent="0.25">
      <c r="A1353" s="5"/>
      <c r="D1353" s="5"/>
    </row>
    <row r="1354" spans="1:4" x14ac:dyDescent="0.25">
      <c r="A1354" s="5"/>
      <c r="D1354" s="5"/>
    </row>
    <row r="1355" spans="1:4" x14ac:dyDescent="0.25">
      <c r="A1355" s="5"/>
      <c r="D1355" s="5"/>
    </row>
    <row r="1356" spans="1:4" x14ac:dyDescent="0.25">
      <c r="A1356" s="5"/>
      <c r="D1356" s="5"/>
    </row>
    <row r="1357" spans="1:4" x14ac:dyDescent="0.25">
      <c r="A1357" s="5"/>
      <c r="D1357" s="5"/>
    </row>
    <row r="1358" spans="1:4" x14ac:dyDescent="0.25">
      <c r="A1358" s="5"/>
      <c r="D1358" s="5"/>
    </row>
    <row r="1359" spans="1:4" x14ac:dyDescent="0.25">
      <c r="A1359" s="5"/>
      <c r="D1359" s="5"/>
    </row>
    <row r="1360" spans="1:4" x14ac:dyDescent="0.25">
      <c r="A1360" s="5"/>
      <c r="D1360" s="5"/>
    </row>
    <row r="1361" spans="1:4" x14ac:dyDescent="0.25">
      <c r="A1361" s="5"/>
      <c r="D1361" s="5"/>
    </row>
    <row r="1362" spans="1:4" x14ac:dyDescent="0.25">
      <c r="A1362" s="5"/>
      <c r="D1362" s="5"/>
    </row>
    <row r="1363" spans="1:4" x14ac:dyDescent="0.25">
      <c r="A1363" s="5"/>
      <c r="D1363" s="5"/>
    </row>
    <row r="1364" spans="1:4" x14ac:dyDescent="0.25">
      <c r="A1364" s="5"/>
      <c r="D1364" s="5"/>
    </row>
    <row r="1365" spans="1:4" x14ac:dyDescent="0.25">
      <c r="A1365" s="5"/>
      <c r="D1365" s="5"/>
    </row>
    <row r="1366" spans="1:4" x14ac:dyDescent="0.25">
      <c r="A1366" s="5"/>
      <c r="D1366" s="5"/>
    </row>
    <row r="1367" spans="1:4" x14ac:dyDescent="0.25">
      <c r="A1367" s="5"/>
      <c r="D1367" s="5"/>
    </row>
    <row r="1368" spans="1:4" x14ac:dyDescent="0.25">
      <c r="A1368" s="5"/>
      <c r="D1368" s="5"/>
    </row>
    <row r="1369" spans="1:4" x14ac:dyDescent="0.25">
      <c r="A1369" s="5"/>
      <c r="D1369" s="5"/>
    </row>
    <row r="1370" spans="1:4" x14ac:dyDescent="0.25">
      <c r="A1370" s="5"/>
      <c r="D1370" s="5"/>
    </row>
    <row r="1371" spans="1:4" x14ac:dyDescent="0.25">
      <c r="A1371" s="5"/>
      <c r="D1371" s="5"/>
    </row>
    <row r="1372" spans="1:4" x14ac:dyDescent="0.25">
      <c r="A1372" s="5"/>
      <c r="D1372" s="5"/>
    </row>
    <row r="1373" spans="1:4" x14ac:dyDescent="0.25">
      <c r="A1373" s="5"/>
      <c r="D1373" s="5"/>
    </row>
    <row r="1374" spans="1:4" x14ac:dyDescent="0.25">
      <c r="A1374" s="5"/>
      <c r="D1374" s="5"/>
    </row>
    <row r="1375" spans="1:4" x14ac:dyDescent="0.25">
      <c r="A1375" s="5"/>
      <c r="D1375" s="5"/>
    </row>
    <row r="1376" spans="1:4" x14ac:dyDescent="0.25">
      <c r="A1376" s="5"/>
      <c r="D1376" s="5"/>
    </row>
    <row r="1377" spans="1:4" x14ac:dyDescent="0.25">
      <c r="A1377" s="5"/>
      <c r="D1377" s="5"/>
    </row>
    <row r="1378" spans="1:4" x14ac:dyDescent="0.25">
      <c r="A1378" s="5"/>
      <c r="D1378" s="5"/>
    </row>
    <row r="1379" spans="1:4" x14ac:dyDescent="0.25">
      <c r="A1379" s="5"/>
      <c r="D1379" s="5"/>
    </row>
    <row r="1380" spans="1:4" x14ac:dyDescent="0.25">
      <c r="A1380" s="5"/>
      <c r="D1380" s="5"/>
    </row>
    <row r="1381" spans="1:4" x14ac:dyDescent="0.25">
      <c r="A1381" s="5"/>
      <c r="D1381" s="5"/>
    </row>
    <row r="1382" spans="1:4" x14ac:dyDescent="0.25">
      <c r="A1382" s="5"/>
      <c r="D1382" s="5"/>
    </row>
    <row r="1383" spans="1:4" x14ac:dyDescent="0.25">
      <c r="A1383" s="5"/>
      <c r="D1383" s="5"/>
    </row>
    <row r="1384" spans="1:4" x14ac:dyDescent="0.25">
      <c r="A1384" s="5"/>
      <c r="D1384" s="5"/>
    </row>
    <row r="1385" spans="1:4" x14ac:dyDescent="0.25">
      <c r="A1385" s="5"/>
      <c r="D1385" s="5"/>
    </row>
    <row r="1386" spans="1:4" x14ac:dyDescent="0.25">
      <c r="A1386" s="5"/>
      <c r="D1386" s="5"/>
    </row>
    <row r="1387" spans="1:4" x14ac:dyDescent="0.25">
      <c r="A1387" s="5"/>
      <c r="D1387" s="5"/>
    </row>
    <row r="1388" spans="1:4" x14ac:dyDescent="0.25">
      <c r="A1388" s="5"/>
      <c r="D1388" s="5"/>
    </row>
    <row r="1389" spans="1:4" x14ac:dyDescent="0.25">
      <c r="A1389" s="5"/>
      <c r="D1389" s="5"/>
    </row>
    <row r="1390" spans="1:4" x14ac:dyDescent="0.25">
      <c r="A1390" s="5"/>
      <c r="D1390" s="5"/>
    </row>
    <row r="1391" spans="1:4" x14ac:dyDescent="0.25">
      <c r="A1391" s="5"/>
      <c r="D1391" s="5"/>
    </row>
    <row r="1392" spans="1:4" x14ac:dyDescent="0.25">
      <c r="A1392" s="5"/>
      <c r="D1392" s="5"/>
    </row>
    <row r="1393" spans="1:4" x14ac:dyDescent="0.25">
      <c r="A1393" s="5"/>
      <c r="D1393" s="5"/>
    </row>
    <row r="1394" spans="1:4" x14ac:dyDescent="0.25">
      <c r="A1394" s="5"/>
      <c r="D1394" s="5"/>
    </row>
    <row r="1395" spans="1:4" x14ac:dyDescent="0.25">
      <c r="A1395" s="5"/>
      <c r="D1395" s="5"/>
    </row>
    <row r="1396" spans="1:4" x14ac:dyDescent="0.25">
      <c r="A1396" s="5"/>
      <c r="D1396" s="5"/>
    </row>
    <row r="1397" spans="1:4" x14ac:dyDescent="0.25">
      <c r="A1397" s="5"/>
      <c r="D1397" s="5"/>
    </row>
    <row r="1398" spans="1:4" x14ac:dyDescent="0.25">
      <c r="A1398" s="5"/>
      <c r="D1398" s="5"/>
    </row>
    <row r="1399" spans="1:4" x14ac:dyDescent="0.25">
      <c r="A1399" s="5"/>
      <c r="D1399" s="5"/>
    </row>
    <row r="1400" spans="1:4" x14ac:dyDescent="0.25">
      <c r="A1400" s="5"/>
      <c r="D1400" s="5"/>
    </row>
    <row r="1401" spans="1:4" x14ac:dyDescent="0.25">
      <c r="A1401" s="5"/>
      <c r="D1401" s="5"/>
    </row>
    <row r="1402" spans="1:4" x14ac:dyDescent="0.25">
      <c r="A1402" s="5"/>
      <c r="D1402" s="5"/>
    </row>
    <row r="1403" spans="1:4" x14ac:dyDescent="0.25">
      <c r="A1403" s="5"/>
      <c r="D1403" s="5"/>
    </row>
    <row r="1404" spans="1:4" x14ac:dyDescent="0.25">
      <c r="A1404" s="5"/>
      <c r="D1404" s="5"/>
    </row>
    <row r="1405" spans="1:4" x14ac:dyDescent="0.25">
      <c r="A1405" s="5"/>
      <c r="D1405" s="5"/>
    </row>
    <row r="1406" spans="1:4" x14ac:dyDescent="0.25">
      <c r="A1406" s="5"/>
      <c r="D1406" s="5"/>
    </row>
    <row r="1407" spans="1:4" x14ac:dyDescent="0.25">
      <c r="A1407" s="5"/>
      <c r="D1407" s="5"/>
    </row>
    <row r="1408" spans="1:4" x14ac:dyDescent="0.25">
      <c r="A1408" s="5"/>
      <c r="D1408" s="5"/>
    </row>
    <row r="1409" spans="1:4" x14ac:dyDescent="0.25">
      <c r="A1409" s="5"/>
      <c r="D1409" s="5"/>
    </row>
    <row r="1410" spans="1:4" x14ac:dyDescent="0.25">
      <c r="A1410" s="5"/>
      <c r="D1410" s="5"/>
    </row>
    <row r="1411" spans="1:4" x14ac:dyDescent="0.25">
      <c r="A1411" s="5"/>
      <c r="D1411" s="5"/>
    </row>
    <row r="1412" spans="1:4" x14ac:dyDescent="0.25">
      <c r="A1412" s="5"/>
      <c r="D1412" s="5"/>
    </row>
    <row r="1413" spans="1:4" x14ac:dyDescent="0.25">
      <c r="A1413" s="5"/>
      <c r="D1413" s="5"/>
    </row>
    <row r="1414" spans="1:4" x14ac:dyDescent="0.25">
      <c r="A1414" s="5"/>
      <c r="D1414" s="5"/>
    </row>
    <row r="1415" spans="1:4" x14ac:dyDescent="0.25">
      <c r="A1415" s="5"/>
      <c r="D1415" s="5"/>
    </row>
    <row r="1416" spans="1:4" x14ac:dyDescent="0.25">
      <c r="A1416" s="5"/>
      <c r="D1416" s="5"/>
    </row>
    <row r="1417" spans="1:4" x14ac:dyDescent="0.25">
      <c r="A1417" s="5"/>
      <c r="D1417" s="5"/>
    </row>
    <row r="1418" spans="1:4" x14ac:dyDescent="0.25">
      <c r="A1418" s="5"/>
      <c r="D1418" s="5"/>
    </row>
    <row r="1419" spans="1:4" x14ac:dyDescent="0.25">
      <c r="A1419" s="5"/>
      <c r="D1419" s="5"/>
    </row>
    <row r="1420" spans="1:4" x14ac:dyDescent="0.25">
      <c r="A1420" s="5"/>
      <c r="D1420" s="5"/>
    </row>
    <row r="1421" spans="1:4" x14ac:dyDescent="0.25">
      <c r="A1421" s="5"/>
      <c r="D1421" s="5"/>
    </row>
    <row r="1422" spans="1:4" x14ac:dyDescent="0.25">
      <c r="A1422" s="5"/>
      <c r="D1422" s="5"/>
    </row>
    <row r="1423" spans="1:4" x14ac:dyDescent="0.25">
      <c r="A1423" s="5"/>
      <c r="D1423" s="5"/>
    </row>
    <row r="1424" spans="1:4" x14ac:dyDescent="0.25">
      <c r="A1424" s="5"/>
      <c r="D1424" s="5"/>
    </row>
    <row r="1425" spans="1:4" x14ac:dyDescent="0.25">
      <c r="A1425" s="5"/>
      <c r="D1425" s="5"/>
    </row>
    <row r="1426" spans="1:4" x14ac:dyDescent="0.25">
      <c r="A1426" s="5"/>
      <c r="D1426" s="5"/>
    </row>
    <row r="1427" spans="1:4" x14ac:dyDescent="0.25">
      <c r="A1427" s="5"/>
      <c r="D1427" s="5"/>
    </row>
    <row r="1428" spans="1:4" x14ac:dyDescent="0.25">
      <c r="A1428" s="5"/>
      <c r="D1428" s="5"/>
    </row>
    <row r="1429" spans="1:4" x14ac:dyDescent="0.25">
      <c r="A1429" s="5"/>
      <c r="D1429" s="5"/>
    </row>
    <row r="1430" spans="1:4" x14ac:dyDescent="0.25">
      <c r="A1430" s="5"/>
      <c r="D1430" s="5"/>
    </row>
    <row r="1431" spans="1:4" x14ac:dyDescent="0.25">
      <c r="A1431" s="5"/>
      <c r="D1431" s="5"/>
    </row>
    <row r="1432" spans="1:4" x14ac:dyDescent="0.25">
      <c r="A1432" s="5"/>
      <c r="D1432" s="5"/>
    </row>
    <row r="1433" spans="1:4" x14ac:dyDescent="0.25">
      <c r="A1433" s="5"/>
      <c r="D1433" s="5"/>
    </row>
    <row r="1434" spans="1:4" x14ac:dyDescent="0.25">
      <c r="A1434" s="5"/>
      <c r="D1434" s="5"/>
    </row>
    <row r="1435" spans="1:4" x14ac:dyDescent="0.25">
      <c r="A1435" s="5"/>
      <c r="D1435" s="5"/>
    </row>
    <row r="1436" spans="1:4" x14ac:dyDescent="0.25">
      <c r="A1436" s="5"/>
      <c r="D1436" s="5"/>
    </row>
    <row r="1437" spans="1:4" x14ac:dyDescent="0.25">
      <c r="A1437" s="5"/>
      <c r="D1437" s="5"/>
    </row>
    <row r="1438" spans="1:4" x14ac:dyDescent="0.25">
      <c r="A1438" s="5"/>
      <c r="D1438" s="5"/>
    </row>
    <row r="1439" spans="1:4" x14ac:dyDescent="0.25">
      <c r="A1439" s="5"/>
      <c r="D1439" s="5"/>
    </row>
    <row r="1440" spans="1:4" x14ac:dyDescent="0.25">
      <c r="A1440" s="5"/>
      <c r="D1440" s="5"/>
    </row>
    <row r="1441" spans="1:4" x14ac:dyDescent="0.25">
      <c r="A1441" s="5"/>
      <c r="D1441" s="5"/>
    </row>
    <row r="1442" spans="1:4" x14ac:dyDescent="0.25">
      <c r="A1442" s="5"/>
      <c r="D1442" s="5"/>
    </row>
    <row r="1443" spans="1:4" x14ac:dyDescent="0.25">
      <c r="A1443" s="5"/>
      <c r="D1443" s="5"/>
    </row>
    <row r="1444" spans="1:4" x14ac:dyDescent="0.25">
      <c r="A1444" s="5"/>
      <c r="D1444" s="5"/>
    </row>
    <row r="1445" spans="1:4" x14ac:dyDescent="0.25">
      <c r="A1445" s="5"/>
      <c r="D1445" s="5"/>
    </row>
    <row r="1446" spans="1:4" x14ac:dyDescent="0.25">
      <c r="A1446" s="5"/>
      <c r="D1446" s="5"/>
    </row>
    <row r="1447" spans="1:4" x14ac:dyDescent="0.25">
      <c r="A1447" s="5"/>
      <c r="D1447" s="5"/>
    </row>
    <row r="1448" spans="1:4" x14ac:dyDescent="0.25">
      <c r="A1448" s="5"/>
      <c r="D1448" s="5"/>
    </row>
    <row r="1449" spans="1:4" x14ac:dyDescent="0.25">
      <c r="A1449" s="5"/>
      <c r="D1449" s="5"/>
    </row>
    <row r="1450" spans="1:4" x14ac:dyDescent="0.25">
      <c r="A1450" s="5"/>
      <c r="D1450" s="5"/>
    </row>
    <row r="1451" spans="1:4" x14ac:dyDescent="0.25">
      <c r="A1451" s="5"/>
      <c r="D1451" s="5"/>
    </row>
    <row r="1452" spans="1:4" x14ac:dyDescent="0.25">
      <c r="A1452" s="5"/>
      <c r="D1452" s="5"/>
    </row>
    <row r="1453" spans="1:4" x14ac:dyDescent="0.25">
      <c r="A1453" s="5"/>
      <c r="D1453" s="5"/>
    </row>
    <row r="1454" spans="1:4" x14ac:dyDescent="0.25">
      <c r="A1454" s="5"/>
      <c r="D1454" s="5"/>
    </row>
    <row r="1455" spans="1:4" x14ac:dyDescent="0.25">
      <c r="A1455" s="5"/>
      <c r="D1455" s="5"/>
    </row>
    <row r="1456" spans="1:4" x14ac:dyDescent="0.25">
      <c r="A1456" s="5"/>
      <c r="D1456" s="5"/>
    </row>
    <row r="1457" spans="1:4" x14ac:dyDescent="0.25">
      <c r="A1457" s="5"/>
      <c r="D1457" s="5"/>
    </row>
    <row r="1458" spans="1:4" x14ac:dyDescent="0.25">
      <c r="A1458" s="5"/>
      <c r="D1458" s="5"/>
    </row>
    <row r="1459" spans="1:4" x14ac:dyDescent="0.25">
      <c r="A1459" s="5"/>
      <c r="D1459" s="5"/>
    </row>
    <row r="1460" spans="1:4" x14ac:dyDescent="0.25">
      <c r="A1460" s="5"/>
      <c r="D1460" s="5"/>
    </row>
    <row r="1461" spans="1:4" x14ac:dyDescent="0.25">
      <c r="A1461" s="5"/>
      <c r="D1461" s="5"/>
    </row>
    <row r="1462" spans="1:4" x14ac:dyDescent="0.25">
      <c r="A1462" s="5"/>
      <c r="D1462" s="5"/>
    </row>
    <row r="1463" spans="1:4" x14ac:dyDescent="0.25">
      <c r="A1463" s="5"/>
      <c r="D1463" s="5"/>
    </row>
    <row r="1464" spans="1:4" x14ac:dyDescent="0.25">
      <c r="A1464" s="5"/>
      <c r="D1464" s="5"/>
    </row>
    <row r="1465" spans="1:4" x14ac:dyDescent="0.25">
      <c r="A1465" s="5"/>
      <c r="D1465" s="5"/>
    </row>
    <row r="1466" spans="1:4" x14ac:dyDescent="0.25">
      <c r="A1466" s="5"/>
      <c r="D1466" s="5"/>
    </row>
    <row r="1467" spans="1:4" x14ac:dyDescent="0.25">
      <c r="A1467" s="5"/>
      <c r="D1467" s="5"/>
    </row>
    <row r="1468" spans="1:4" x14ac:dyDescent="0.25">
      <c r="A1468" s="5"/>
      <c r="D1468" s="5"/>
    </row>
    <row r="1469" spans="1:4" x14ac:dyDescent="0.25">
      <c r="A1469" s="5"/>
      <c r="D1469" s="5"/>
    </row>
    <row r="1470" spans="1:4" x14ac:dyDescent="0.25">
      <c r="A1470" s="5"/>
      <c r="D1470" s="5"/>
    </row>
    <row r="1471" spans="1:4" x14ac:dyDescent="0.25">
      <c r="A1471" s="5"/>
      <c r="D1471" s="5"/>
    </row>
    <row r="1472" spans="1:4" x14ac:dyDescent="0.25">
      <c r="A1472" s="5"/>
      <c r="D1472" s="5"/>
    </row>
    <row r="1473" spans="1:4" x14ac:dyDescent="0.25">
      <c r="A1473" s="5"/>
      <c r="D1473" s="5"/>
    </row>
    <row r="1474" spans="1:4" x14ac:dyDescent="0.25">
      <c r="A1474" s="5"/>
      <c r="D1474" s="5"/>
    </row>
    <row r="1475" spans="1:4" x14ac:dyDescent="0.25">
      <c r="A1475" s="5"/>
      <c r="D1475" s="5"/>
    </row>
    <row r="1476" spans="1:4" x14ac:dyDescent="0.25">
      <c r="A1476" s="5"/>
      <c r="D1476" s="5"/>
    </row>
    <row r="1477" spans="1:4" x14ac:dyDescent="0.25">
      <c r="A1477" s="5"/>
      <c r="D1477" s="5"/>
    </row>
    <row r="1478" spans="1:4" x14ac:dyDescent="0.25">
      <c r="A1478" s="5"/>
      <c r="D1478" s="5"/>
    </row>
    <row r="1479" spans="1:4" x14ac:dyDescent="0.25">
      <c r="A1479" s="5"/>
      <c r="D1479" s="5"/>
    </row>
    <row r="1480" spans="1:4" x14ac:dyDescent="0.25">
      <c r="A1480" s="5"/>
      <c r="D1480" s="5"/>
    </row>
    <row r="1481" spans="1:4" x14ac:dyDescent="0.25">
      <c r="A1481" s="5"/>
      <c r="D1481" s="5"/>
    </row>
    <row r="1482" spans="1:4" x14ac:dyDescent="0.25">
      <c r="A1482" s="5"/>
      <c r="D1482" s="5"/>
    </row>
    <row r="1483" spans="1:4" x14ac:dyDescent="0.25">
      <c r="A1483" s="5"/>
      <c r="D1483" s="5"/>
    </row>
    <row r="1484" spans="1:4" x14ac:dyDescent="0.25">
      <c r="A1484" s="5"/>
      <c r="D1484" s="5"/>
    </row>
    <row r="1485" spans="1:4" x14ac:dyDescent="0.25">
      <c r="A1485" s="5"/>
      <c r="D1485" s="5"/>
    </row>
    <row r="1486" spans="1:4" x14ac:dyDescent="0.25">
      <c r="A1486" s="5"/>
      <c r="D1486" s="5"/>
    </row>
    <row r="1487" spans="1:4" x14ac:dyDescent="0.25">
      <c r="A1487" s="5"/>
      <c r="D1487" s="5"/>
    </row>
    <row r="1488" spans="1:4" x14ac:dyDescent="0.25">
      <c r="A1488" s="5"/>
      <c r="D1488" s="5"/>
    </row>
    <row r="1489" spans="1:4" x14ac:dyDescent="0.25">
      <c r="A1489" s="5"/>
      <c r="D1489" s="5"/>
    </row>
    <row r="1490" spans="1:4" x14ac:dyDescent="0.25">
      <c r="A1490" s="5"/>
      <c r="D1490" s="5"/>
    </row>
    <row r="1491" spans="1:4" x14ac:dyDescent="0.25">
      <c r="A1491" s="5"/>
      <c r="D1491" s="5"/>
    </row>
    <row r="1492" spans="1:4" x14ac:dyDescent="0.25">
      <c r="A1492" s="5"/>
      <c r="D1492" s="5"/>
    </row>
    <row r="1493" spans="1:4" x14ac:dyDescent="0.25">
      <c r="A1493" s="5"/>
      <c r="D1493" s="5"/>
    </row>
    <row r="1494" spans="1:4" x14ac:dyDescent="0.25">
      <c r="A1494" s="5"/>
      <c r="D1494" s="5"/>
    </row>
    <row r="1495" spans="1:4" x14ac:dyDescent="0.25">
      <c r="A1495" s="5"/>
      <c r="D1495" s="5"/>
    </row>
    <row r="1496" spans="1:4" x14ac:dyDescent="0.25">
      <c r="A1496" s="5"/>
      <c r="D1496" s="5"/>
    </row>
    <row r="1497" spans="1:4" x14ac:dyDescent="0.25">
      <c r="A1497" s="5"/>
      <c r="D1497" s="5"/>
    </row>
    <row r="1498" spans="1:4" x14ac:dyDescent="0.25">
      <c r="A1498" s="5"/>
      <c r="D1498" s="5"/>
    </row>
    <row r="1499" spans="1:4" x14ac:dyDescent="0.25">
      <c r="A1499" s="5"/>
      <c r="D1499" s="5"/>
    </row>
    <row r="1500" spans="1:4" x14ac:dyDescent="0.25">
      <c r="A1500" s="5"/>
      <c r="D1500" s="5"/>
    </row>
    <row r="1501" spans="1:4" x14ac:dyDescent="0.25">
      <c r="A1501" s="5"/>
      <c r="D1501" s="5"/>
    </row>
    <row r="1502" spans="1:4" x14ac:dyDescent="0.25">
      <c r="A1502" s="5"/>
      <c r="D1502" s="5"/>
    </row>
    <row r="1503" spans="1:4" x14ac:dyDescent="0.25">
      <c r="A1503" s="5"/>
      <c r="D1503" s="5"/>
    </row>
    <row r="1504" spans="1:4" x14ac:dyDescent="0.25">
      <c r="A1504" s="5"/>
      <c r="D1504" s="5"/>
    </row>
    <row r="1505" spans="1:4" x14ac:dyDescent="0.25">
      <c r="A1505" s="5"/>
      <c r="D1505" s="5"/>
    </row>
    <row r="1506" spans="1:4" x14ac:dyDescent="0.25">
      <c r="A1506" s="5"/>
      <c r="D1506" s="5"/>
    </row>
    <row r="1507" spans="1:4" x14ac:dyDescent="0.25">
      <c r="A1507" s="5"/>
      <c r="D1507" s="5"/>
    </row>
    <row r="1508" spans="1:4" x14ac:dyDescent="0.25">
      <c r="A1508" s="5"/>
      <c r="D1508" s="5"/>
    </row>
    <row r="1509" spans="1:4" x14ac:dyDescent="0.25">
      <c r="A1509" s="5"/>
      <c r="D1509" s="5"/>
    </row>
    <row r="1510" spans="1:4" x14ac:dyDescent="0.25">
      <c r="A1510" s="5"/>
      <c r="D1510" s="5"/>
    </row>
    <row r="1511" spans="1:4" x14ac:dyDescent="0.25">
      <c r="A1511" s="5"/>
      <c r="D1511" s="5"/>
    </row>
    <row r="1512" spans="1:4" x14ac:dyDescent="0.25">
      <c r="A1512" s="5"/>
      <c r="D1512" s="5"/>
    </row>
    <row r="1513" spans="1:4" x14ac:dyDescent="0.25">
      <c r="A1513" s="5"/>
      <c r="D1513" s="5"/>
    </row>
    <row r="1514" spans="1:4" x14ac:dyDescent="0.25">
      <c r="A1514" s="5"/>
      <c r="D1514" s="5"/>
    </row>
    <row r="1515" spans="1:4" x14ac:dyDescent="0.25">
      <c r="A1515" s="5"/>
      <c r="D1515" s="5"/>
    </row>
    <row r="1516" spans="1:4" x14ac:dyDescent="0.25">
      <c r="A1516" s="5"/>
      <c r="D1516" s="5"/>
    </row>
    <row r="1517" spans="1:4" x14ac:dyDescent="0.25">
      <c r="A1517" s="5"/>
      <c r="D1517" s="5"/>
    </row>
    <row r="1518" spans="1:4" x14ac:dyDescent="0.25">
      <c r="A1518" s="5"/>
      <c r="D1518" s="5"/>
    </row>
    <row r="1519" spans="1:4" x14ac:dyDescent="0.25">
      <c r="A1519" s="5"/>
      <c r="D1519" s="5"/>
    </row>
    <row r="1520" spans="1:4" x14ac:dyDescent="0.25">
      <c r="A1520" s="5"/>
      <c r="D1520" s="5"/>
    </row>
    <row r="1521" spans="1:4" x14ac:dyDescent="0.25">
      <c r="A1521" s="5"/>
      <c r="D1521" s="5"/>
    </row>
    <row r="1522" spans="1:4" x14ac:dyDescent="0.25">
      <c r="A1522" s="5"/>
      <c r="D1522" s="5"/>
    </row>
    <row r="1523" spans="1:4" x14ac:dyDescent="0.25">
      <c r="A1523" s="5"/>
      <c r="D1523" s="5"/>
    </row>
    <row r="1524" spans="1:4" x14ac:dyDescent="0.25">
      <c r="A1524" s="5"/>
      <c r="D1524" s="5"/>
    </row>
    <row r="1525" spans="1:4" x14ac:dyDescent="0.25">
      <c r="A1525" s="5"/>
      <c r="D1525" s="5"/>
    </row>
    <row r="1526" spans="1:4" x14ac:dyDescent="0.25">
      <c r="A1526" s="5"/>
      <c r="D1526" s="5"/>
    </row>
    <row r="1527" spans="1:4" x14ac:dyDescent="0.25">
      <c r="A1527" s="5"/>
      <c r="D1527" s="5"/>
    </row>
    <row r="1528" spans="1:4" x14ac:dyDescent="0.25">
      <c r="A1528" s="5"/>
      <c r="D1528" s="5"/>
    </row>
    <row r="1529" spans="1:4" x14ac:dyDescent="0.25">
      <c r="A1529" s="5"/>
      <c r="D1529" s="5"/>
    </row>
    <row r="1530" spans="1:4" x14ac:dyDescent="0.25">
      <c r="A1530" s="5"/>
      <c r="D1530" s="5"/>
    </row>
    <row r="1531" spans="1:4" x14ac:dyDescent="0.25">
      <c r="A1531" s="5"/>
      <c r="D1531" s="5"/>
    </row>
    <row r="1532" spans="1:4" x14ac:dyDescent="0.25">
      <c r="A1532" s="5"/>
      <c r="D1532" s="5"/>
    </row>
    <row r="1533" spans="1:4" x14ac:dyDescent="0.25">
      <c r="A1533" s="5"/>
      <c r="D1533" s="5"/>
    </row>
    <row r="1534" spans="1:4" x14ac:dyDescent="0.25">
      <c r="A1534" s="5"/>
      <c r="D1534" s="5"/>
    </row>
    <row r="1535" spans="1:4" x14ac:dyDescent="0.25">
      <c r="A1535" s="5"/>
      <c r="D1535" s="5"/>
    </row>
    <row r="1536" spans="1:4" x14ac:dyDescent="0.25">
      <c r="A1536" s="5"/>
      <c r="D1536" s="5"/>
    </row>
    <row r="1537" spans="1:4" x14ac:dyDescent="0.25">
      <c r="A1537" s="5"/>
      <c r="D1537" s="5"/>
    </row>
    <row r="1538" spans="1:4" x14ac:dyDescent="0.25">
      <c r="A1538" s="5"/>
      <c r="D1538" s="5"/>
    </row>
    <row r="1539" spans="1:4" x14ac:dyDescent="0.25">
      <c r="A1539" s="5"/>
      <c r="D1539" s="5"/>
    </row>
    <row r="1540" spans="1:4" x14ac:dyDescent="0.25">
      <c r="A1540" s="5"/>
      <c r="D1540" s="5"/>
    </row>
    <row r="1541" spans="1:4" x14ac:dyDescent="0.25">
      <c r="A1541" s="5"/>
      <c r="D1541" s="5"/>
    </row>
    <row r="1542" spans="1:4" x14ac:dyDescent="0.25">
      <c r="A1542" s="5"/>
      <c r="D1542" s="5"/>
    </row>
    <row r="1543" spans="1:4" x14ac:dyDescent="0.25">
      <c r="A1543" s="5"/>
      <c r="D1543" s="5"/>
    </row>
    <row r="1544" spans="1:4" x14ac:dyDescent="0.25">
      <c r="A1544" s="5"/>
      <c r="D1544" s="5"/>
    </row>
    <row r="1545" spans="1:4" x14ac:dyDescent="0.25">
      <c r="A1545" s="5"/>
      <c r="D1545" s="5"/>
    </row>
    <row r="1546" spans="1:4" x14ac:dyDescent="0.25">
      <c r="A1546" s="5"/>
      <c r="D1546" s="5"/>
    </row>
    <row r="1547" spans="1:4" x14ac:dyDescent="0.25">
      <c r="A1547" s="5"/>
      <c r="D1547" s="5"/>
    </row>
    <row r="1548" spans="1:4" x14ac:dyDescent="0.25">
      <c r="A1548" s="5"/>
      <c r="D1548" s="5"/>
    </row>
    <row r="1549" spans="1:4" x14ac:dyDescent="0.25">
      <c r="A1549" s="5"/>
      <c r="D1549" s="5"/>
    </row>
    <row r="1550" spans="1:4" x14ac:dyDescent="0.25">
      <c r="A1550" s="5"/>
      <c r="D1550" s="5"/>
    </row>
    <row r="1551" spans="1:4" x14ac:dyDescent="0.25">
      <c r="A1551" s="5"/>
      <c r="D1551" s="5"/>
    </row>
    <row r="1552" spans="1:4" x14ac:dyDescent="0.25">
      <c r="A1552" s="5"/>
      <c r="D1552" s="5"/>
    </row>
    <row r="1553" spans="1:4" x14ac:dyDescent="0.25">
      <c r="A1553" s="5"/>
      <c r="D1553" s="5"/>
    </row>
    <row r="1554" spans="1:4" x14ac:dyDescent="0.25">
      <c r="A1554" s="5"/>
      <c r="D1554" s="5"/>
    </row>
    <row r="1555" spans="1:4" x14ac:dyDescent="0.25">
      <c r="A1555" s="5"/>
      <c r="D1555" s="5"/>
    </row>
    <row r="1556" spans="1:4" x14ac:dyDescent="0.25">
      <c r="A1556" s="5"/>
      <c r="D1556" s="5"/>
    </row>
    <row r="1557" spans="1:4" x14ac:dyDescent="0.25">
      <c r="A1557" s="5"/>
      <c r="D1557" s="5"/>
    </row>
    <row r="1558" spans="1:4" x14ac:dyDescent="0.25">
      <c r="A1558" s="5"/>
      <c r="D1558" s="5"/>
    </row>
    <row r="1559" spans="1:4" x14ac:dyDescent="0.25">
      <c r="A1559" s="5"/>
      <c r="D1559" s="5"/>
    </row>
    <row r="1560" spans="1:4" x14ac:dyDescent="0.25">
      <c r="A1560" s="5"/>
      <c r="D1560" s="5"/>
    </row>
    <row r="1561" spans="1:4" x14ac:dyDescent="0.25">
      <c r="A1561" s="5"/>
      <c r="D1561" s="5"/>
    </row>
    <row r="1562" spans="1:4" x14ac:dyDescent="0.25">
      <c r="A1562" s="5"/>
      <c r="D1562" s="5"/>
    </row>
    <row r="1563" spans="1:4" x14ac:dyDescent="0.25">
      <c r="A1563" s="5"/>
      <c r="D1563" s="5"/>
    </row>
    <row r="1564" spans="1:4" x14ac:dyDescent="0.25">
      <c r="A1564" s="5"/>
      <c r="D1564" s="5"/>
    </row>
    <row r="1565" spans="1:4" x14ac:dyDescent="0.25">
      <c r="A1565" s="5"/>
      <c r="D1565" s="5"/>
    </row>
    <row r="1566" spans="1:4" x14ac:dyDescent="0.25">
      <c r="A1566" s="5"/>
      <c r="D1566" s="5"/>
    </row>
    <row r="1567" spans="1:4" x14ac:dyDescent="0.25">
      <c r="A1567" s="5"/>
      <c r="D1567" s="5"/>
    </row>
    <row r="1568" spans="1:4" x14ac:dyDescent="0.25">
      <c r="A1568" s="5"/>
      <c r="D1568" s="5"/>
    </row>
    <row r="1569" spans="1:4" x14ac:dyDescent="0.25">
      <c r="A1569" s="5"/>
      <c r="D1569" s="5"/>
    </row>
    <row r="1570" spans="1:4" x14ac:dyDescent="0.25">
      <c r="A1570" s="5"/>
      <c r="D1570" s="5"/>
    </row>
    <row r="1571" spans="1:4" x14ac:dyDescent="0.25">
      <c r="A1571" s="5"/>
      <c r="D1571" s="5"/>
    </row>
    <row r="1572" spans="1:4" x14ac:dyDescent="0.25">
      <c r="A1572" s="5"/>
      <c r="D1572" s="5"/>
    </row>
    <row r="1573" spans="1:4" x14ac:dyDescent="0.25">
      <c r="A1573" s="5"/>
      <c r="D1573" s="5"/>
    </row>
    <row r="1574" spans="1:4" x14ac:dyDescent="0.25">
      <c r="A1574" s="5"/>
      <c r="D1574" s="5"/>
    </row>
    <row r="1575" spans="1:4" x14ac:dyDescent="0.25">
      <c r="A1575" s="5"/>
      <c r="D1575" s="5"/>
    </row>
    <row r="1576" spans="1:4" x14ac:dyDescent="0.25">
      <c r="A1576" s="5"/>
      <c r="D1576" s="5"/>
    </row>
    <row r="1577" spans="1:4" x14ac:dyDescent="0.25">
      <c r="A1577" s="5"/>
      <c r="D1577" s="5"/>
    </row>
    <row r="1578" spans="1:4" x14ac:dyDescent="0.25">
      <c r="A1578" s="5"/>
      <c r="D1578" s="5"/>
    </row>
    <row r="1579" spans="1:4" x14ac:dyDescent="0.25">
      <c r="A1579" s="5"/>
      <c r="D1579" s="5"/>
    </row>
    <row r="1580" spans="1:4" x14ac:dyDescent="0.25">
      <c r="A1580" s="5"/>
      <c r="D1580" s="5"/>
    </row>
    <row r="1581" spans="1:4" x14ac:dyDescent="0.25">
      <c r="A1581" s="5"/>
      <c r="D1581" s="5"/>
    </row>
    <row r="1582" spans="1:4" x14ac:dyDescent="0.25">
      <c r="A1582" s="5"/>
      <c r="D1582" s="5"/>
    </row>
    <row r="1583" spans="1:4" x14ac:dyDescent="0.25">
      <c r="A1583" s="5"/>
      <c r="D1583" s="5"/>
    </row>
    <row r="1584" spans="1:4" x14ac:dyDescent="0.25">
      <c r="A1584" s="5"/>
      <c r="D1584" s="5"/>
    </row>
    <row r="1585" spans="1:4" x14ac:dyDescent="0.25">
      <c r="A1585" s="5"/>
      <c r="D1585" s="5"/>
    </row>
    <row r="1586" spans="1:4" x14ac:dyDescent="0.25">
      <c r="A1586" s="5"/>
      <c r="D1586" s="5"/>
    </row>
    <row r="1587" spans="1:4" x14ac:dyDescent="0.25">
      <c r="A1587" s="5"/>
      <c r="D1587" s="5"/>
    </row>
    <row r="1588" spans="1:4" x14ac:dyDescent="0.25">
      <c r="A1588" s="5"/>
      <c r="D1588" s="5"/>
    </row>
    <row r="1589" spans="1:4" x14ac:dyDescent="0.25">
      <c r="A1589" s="5"/>
      <c r="D1589" s="5"/>
    </row>
    <row r="1590" spans="1:4" x14ac:dyDescent="0.25">
      <c r="A1590" s="5"/>
      <c r="D1590" s="5"/>
    </row>
    <row r="1591" spans="1:4" x14ac:dyDescent="0.25">
      <c r="A1591" s="5"/>
      <c r="D1591" s="5"/>
    </row>
    <row r="1592" spans="1:4" x14ac:dyDescent="0.25">
      <c r="A1592" s="5"/>
      <c r="D1592" s="5"/>
    </row>
    <row r="1593" spans="1:4" x14ac:dyDescent="0.25">
      <c r="A1593" s="5"/>
      <c r="D1593" s="5"/>
    </row>
    <row r="1594" spans="1:4" x14ac:dyDescent="0.25">
      <c r="A1594" s="5"/>
      <c r="D1594" s="5"/>
    </row>
    <row r="1595" spans="1:4" x14ac:dyDescent="0.25">
      <c r="A1595" s="5"/>
      <c r="D1595" s="5"/>
    </row>
    <row r="1596" spans="1:4" x14ac:dyDescent="0.25">
      <c r="A1596" s="5"/>
      <c r="D1596" s="5"/>
    </row>
    <row r="1597" spans="1:4" x14ac:dyDescent="0.25">
      <c r="A1597" s="5"/>
      <c r="D1597" s="5"/>
    </row>
    <row r="1598" spans="1:4" x14ac:dyDescent="0.25">
      <c r="A1598" s="5"/>
      <c r="D1598" s="5"/>
    </row>
    <row r="1599" spans="1:4" x14ac:dyDescent="0.25">
      <c r="A1599" s="5"/>
      <c r="D1599" s="5"/>
    </row>
    <row r="1600" spans="1:4" x14ac:dyDescent="0.25">
      <c r="A1600" s="5"/>
      <c r="D1600" s="5"/>
    </row>
    <row r="1601" spans="1:4" x14ac:dyDescent="0.25">
      <c r="A1601" s="5"/>
      <c r="D1601" s="5"/>
    </row>
    <row r="1602" spans="1:4" x14ac:dyDescent="0.25">
      <c r="A1602" s="5"/>
      <c r="D1602" s="5"/>
    </row>
    <row r="1603" spans="1:4" x14ac:dyDescent="0.25">
      <c r="A1603" s="5"/>
      <c r="D1603" s="5"/>
    </row>
    <row r="1604" spans="1:4" x14ac:dyDescent="0.25">
      <c r="A1604" s="5"/>
      <c r="D1604" s="5"/>
    </row>
    <row r="1605" spans="1:4" x14ac:dyDescent="0.25">
      <c r="A1605" s="5"/>
      <c r="D1605" s="5"/>
    </row>
    <row r="1606" spans="1:4" x14ac:dyDescent="0.25">
      <c r="A1606" s="5"/>
      <c r="D1606" s="5"/>
    </row>
    <row r="1607" spans="1:4" x14ac:dyDescent="0.25">
      <c r="A1607" s="5"/>
      <c r="D1607" s="5"/>
    </row>
    <row r="1608" spans="1:4" x14ac:dyDescent="0.25">
      <c r="A1608" s="5"/>
      <c r="D1608" s="5"/>
    </row>
    <row r="1609" spans="1:4" x14ac:dyDescent="0.25">
      <c r="A1609" s="5"/>
      <c r="D1609" s="5"/>
    </row>
    <row r="1610" spans="1:4" x14ac:dyDescent="0.25">
      <c r="A1610" s="5"/>
      <c r="D1610" s="5"/>
    </row>
    <row r="1611" spans="1:4" x14ac:dyDescent="0.25">
      <c r="A1611" s="5"/>
      <c r="D1611" s="5"/>
    </row>
    <row r="1612" spans="1:4" x14ac:dyDescent="0.25">
      <c r="A1612" s="5"/>
      <c r="D1612" s="5"/>
    </row>
    <row r="1613" spans="1:4" x14ac:dyDescent="0.25">
      <c r="A1613" s="5"/>
      <c r="D1613" s="5"/>
    </row>
    <row r="1614" spans="1:4" x14ac:dyDescent="0.25">
      <c r="A1614" s="5"/>
      <c r="D1614" s="5"/>
    </row>
    <row r="1615" spans="1:4" x14ac:dyDescent="0.25">
      <c r="A1615" s="5"/>
      <c r="D1615" s="5"/>
    </row>
    <row r="1616" spans="1:4" x14ac:dyDescent="0.25">
      <c r="A1616" s="5"/>
      <c r="D1616" s="5"/>
    </row>
    <row r="1617" spans="1:4" x14ac:dyDescent="0.25">
      <c r="A1617" s="5"/>
      <c r="D1617" s="5"/>
    </row>
    <row r="1618" spans="1:4" x14ac:dyDescent="0.25">
      <c r="A1618" s="5"/>
      <c r="D1618" s="5"/>
    </row>
    <row r="1619" spans="1:4" x14ac:dyDescent="0.25">
      <c r="A1619" s="5"/>
      <c r="D1619" s="5"/>
    </row>
    <row r="1620" spans="1:4" x14ac:dyDescent="0.25">
      <c r="A1620" s="5"/>
      <c r="D1620" s="5"/>
    </row>
    <row r="1621" spans="1:4" x14ac:dyDescent="0.25">
      <c r="A1621" s="5"/>
      <c r="D1621" s="5"/>
    </row>
    <row r="1622" spans="1:4" x14ac:dyDescent="0.25">
      <c r="A1622" s="5"/>
      <c r="D1622" s="5"/>
    </row>
    <row r="1623" spans="1:4" x14ac:dyDescent="0.25">
      <c r="A1623" s="5"/>
      <c r="D1623" s="5"/>
    </row>
    <row r="1624" spans="1:4" x14ac:dyDescent="0.25">
      <c r="A1624" s="5"/>
      <c r="D1624" s="5"/>
    </row>
    <row r="1625" spans="1:4" x14ac:dyDescent="0.25">
      <c r="A1625" s="5"/>
      <c r="D1625" s="5"/>
    </row>
    <row r="1626" spans="1:4" x14ac:dyDescent="0.25">
      <c r="A1626" s="5"/>
      <c r="D1626" s="5"/>
    </row>
    <row r="1627" spans="1:4" x14ac:dyDescent="0.25">
      <c r="A1627" s="5"/>
      <c r="D1627" s="5"/>
    </row>
    <row r="1628" spans="1:4" x14ac:dyDescent="0.25">
      <c r="A1628" s="5"/>
      <c r="D1628" s="5"/>
    </row>
    <row r="1629" spans="1:4" x14ac:dyDescent="0.25">
      <c r="A1629" s="5"/>
      <c r="D1629" s="5"/>
    </row>
    <row r="1630" spans="1:4" x14ac:dyDescent="0.25">
      <c r="A1630" s="5"/>
      <c r="D1630" s="5"/>
    </row>
    <row r="1631" spans="1:4" x14ac:dyDescent="0.25">
      <c r="A1631" s="5"/>
      <c r="D1631" s="5"/>
    </row>
    <row r="1632" spans="1:4" x14ac:dyDescent="0.25">
      <c r="A1632" s="5"/>
      <c r="D1632" s="5"/>
    </row>
    <row r="1633" spans="1:4" x14ac:dyDescent="0.25">
      <c r="A1633" s="5"/>
      <c r="D1633" s="5"/>
    </row>
    <row r="1634" spans="1:4" x14ac:dyDescent="0.25">
      <c r="A1634" s="5"/>
      <c r="D1634" s="5"/>
    </row>
    <row r="1635" spans="1:4" x14ac:dyDescent="0.25">
      <c r="A1635" s="5"/>
      <c r="D1635" s="5"/>
    </row>
    <row r="1636" spans="1:4" x14ac:dyDescent="0.25">
      <c r="A1636" s="5"/>
      <c r="D1636" s="5"/>
    </row>
    <row r="1637" spans="1:4" x14ac:dyDescent="0.25">
      <c r="A1637" s="5"/>
      <c r="D1637" s="5"/>
    </row>
    <row r="1638" spans="1:4" x14ac:dyDescent="0.25">
      <c r="A1638" s="5"/>
      <c r="D1638" s="5"/>
    </row>
    <row r="1639" spans="1:4" x14ac:dyDescent="0.25">
      <c r="A1639" s="5"/>
      <c r="D1639" s="5"/>
    </row>
    <row r="1640" spans="1:4" x14ac:dyDescent="0.25">
      <c r="A1640" s="5"/>
      <c r="D1640" s="5"/>
    </row>
    <row r="1641" spans="1:4" x14ac:dyDescent="0.25">
      <c r="A1641" s="5"/>
      <c r="D1641" s="5"/>
    </row>
    <row r="1642" spans="1:4" x14ac:dyDescent="0.25">
      <c r="A1642" s="5"/>
      <c r="D1642" s="5"/>
    </row>
    <row r="1643" spans="1:4" x14ac:dyDescent="0.25">
      <c r="A1643" s="5"/>
      <c r="D1643" s="5"/>
    </row>
    <row r="1644" spans="1:4" x14ac:dyDescent="0.25">
      <c r="A1644" s="5"/>
      <c r="D1644" s="5"/>
    </row>
    <row r="1645" spans="1:4" x14ac:dyDescent="0.25">
      <c r="A1645" s="5"/>
      <c r="D1645" s="5"/>
    </row>
    <row r="1646" spans="1:4" x14ac:dyDescent="0.25">
      <c r="A1646" s="5"/>
      <c r="D1646" s="5"/>
    </row>
    <row r="1647" spans="1:4" x14ac:dyDescent="0.25">
      <c r="A1647" s="5"/>
      <c r="D1647" s="5"/>
    </row>
    <row r="1648" spans="1:4" x14ac:dyDescent="0.25">
      <c r="A1648" s="5"/>
      <c r="D1648" s="5"/>
    </row>
    <row r="1649" spans="1:4" x14ac:dyDescent="0.25">
      <c r="A1649" s="5"/>
      <c r="D1649" s="5"/>
    </row>
    <row r="1650" spans="1:4" x14ac:dyDescent="0.25">
      <c r="A1650" s="5"/>
      <c r="D1650" s="5"/>
    </row>
    <row r="1651" spans="1:4" x14ac:dyDescent="0.25">
      <c r="A1651" s="5"/>
      <c r="D1651" s="5"/>
    </row>
    <row r="1652" spans="1:4" x14ac:dyDescent="0.25">
      <c r="A1652" s="5"/>
      <c r="D1652" s="5"/>
    </row>
    <row r="1653" spans="1:4" x14ac:dyDescent="0.25">
      <c r="A1653" s="5"/>
      <c r="D1653" s="5"/>
    </row>
    <row r="1654" spans="1:4" x14ac:dyDescent="0.25">
      <c r="A1654" s="5"/>
      <c r="D1654" s="5"/>
    </row>
    <row r="1655" spans="1:4" x14ac:dyDescent="0.25">
      <c r="A1655" s="5"/>
      <c r="D1655" s="5"/>
    </row>
    <row r="1656" spans="1:4" x14ac:dyDescent="0.25">
      <c r="A1656" s="5"/>
      <c r="D1656" s="5"/>
    </row>
    <row r="1657" spans="1:4" x14ac:dyDescent="0.25">
      <c r="A1657" s="5"/>
      <c r="D1657" s="5"/>
    </row>
    <row r="1658" spans="1:4" x14ac:dyDescent="0.25">
      <c r="A1658" s="5"/>
      <c r="D1658" s="5"/>
    </row>
    <row r="1659" spans="1:4" x14ac:dyDescent="0.25">
      <c r="A1659" s="5"/>
      <c r="D1659" s="5"/>
    </row>
    <row r="1660" spans="1:4" x14ac:dyDescent="0.25">
      <c r="A1660" s="5"/>
      <c r="D1660" s="5"/>
    </row>
    <row r="1661" spans="1:4" x14ac:dyDescent="0.25">
      <c r="A1661" s="5"/>
      <c r="D1661" s="5"/>
    </row>
    <row r="1662" spans="1:4" x14ac:dyDescent="0.25">
      <c r="A1662" s="5"/>
      <c r="D1662" s="5"/>
    </row>
    <row r="1663" spans="1:4" x14ac:dyDescent="0.25">
      <c r="A1663" s="5"/>
      <c r="D1663" s="5"/>
    </row>
    <row r="1664" spans="1:4" x14ac:dyDescent="0.25">
      <c r="A1664" s="5"/>
      <c r="D1664" s="5"/>
    </row>
    <row r="1665" spans="1:4" x14ac:dyDescent="0.25">
      <c r="A1665" s="5"/>
      <c r="D1665" s="5"/>
    </row>
    <row r="1666" spans="1:4" x14ac:dyDescent="0.25">
      <c r="A1666" s="5"/>
      <c r="D1666" s="5"/>
    </row>
    <row r="1667" spans="1:4" x14ac:dyDescent="0.25">
      <c r="A1667" s="5"/>
      <c r="D1667" s="5"/>
    </row>
    <row r="1668" spans="1:4" x14ac:dyDescent="0.25">
      <c r="A1668" s="5"/>
      <c r="D1668" s="5"/>
    </row>
    <row r="1669" spans="1:4" x14ac:dyDescent="0.25">
      <c r="A1669" s="5"/>
      <c r="D1669" s="5"/>
    </row>
    <row r="1670" spans="1:4" x14ac:dyDescent="0.25">
      <c r="A1670" s="5"/>
      <c r="D1670" s="5"/>
    </row>
    <row r="1671" spans="1:4" x14ac:dyDescent="0.25">
      <c r="A1671" s="5"/>
      <c r="D1671" s="5"/>
    </row>
    <row r="1672" spans="1:4" x14ac:dyDescent="0.25">
      <c r="A1672" s="5"/>
      <c r="D1672" s="5"/>
    </row>
    <row r="1673" spans="1:4" x14ac:dyDescent="0.25">
      <c r="A1673" s="5"/>
      <c r="D1673" s="5"/>
    </row>
    <row r="1674" spans="1:4" x14ac:dyDescent="0.25">
      <c r="A1674" s="5"/>
      <c r="D1674" s="5"/>
    </row>
    <row r="1675" spans="1:4" x14ac:dyDescent="0.25">
      <c r="A1675" s="5"/>
      <c r="D1675" s="5"/>
    </row>
    <row r="1676" spans="1:4" x14ac:dyDescent="0.25">
      <c r="A1676" s="5"/>
      <c r="D1676" s="5"/>
    </row>
    <row r="1677" spans="1:4" x14ac:dyDescent="0.25">
      <c r="A1677" s="5"/>
      <c r="D1677" s="5"/>
    </row>
    <row r="1678" spans="1:4" x14ac:dyDescent="0.25">
      <c r="A1678" s="5"/>
      <c r="D1678" s="5"/>
    </row>
    <row r="1679" spans="1:4" x14ac:dyDescent="0.25">
      <c r="A1679" s="5"/>
      <c r="D1679" s="5"/>
    </row>
    <row r="1680" spans="1:4" x14ac:dyDescent="0.25">
      <c r="A1680" s="5"/>
      <c r="D1680" s="5"/>
    </row>
    <row r="1681" spans="1:4" x14ac:dyDescent="0.25">
      <c r="A1681" s="5"/>
      <c r="D1681" s="5"/>
    </row>
    <row r="1682" spans="1:4" x14ac:dyDescent="0.25">
      <c r="A1682" s="5"/>
      <c r="D1682" s="5"/>
    </row>
    <row r="1683" spans="1:4" x14ac:dyDescent="0.25">
      <c r="A1683" s="5"/>
      <c r="D1683" s="5"/>
    </row>
    <row r="1684" spans="1:4" x14ac:dyDescent="0.25">
      <c r="A1684" s="5"/>
      <c r="D1684" s="5"/>
    </row>
    <row r="1685" spans="1:4" x14ac:dyDescent="0.25">
      <c r="A1685" s="5"/>
      <c r="D1685" s="5"/>
    </row>
    <row r="1686" spans="1:4" x14ac:dyDescent="0.25">
      <c r="A1686" s="5"/>
      <c r="D1686" s="5"/>
    </row>
    <row r="1687" spans="1:4" x14ac:dyDescent="0.25">
      <c r="A1687" s="5"/>
      <c r="D1687" s="5"/>
    </row>
    <row r="1688" spans="1:4" x14ac:dyDescent="0.25">
      <c r="A1688" s="5"/>
      <c r="D1688" s="5"/>
    </row>
    <row r="1689" spans="1:4" x14ac:dyDescent="0.25">
      <c r="A1689" s="5"/>
      <c r="D1689" s="5"/>
    </row>
    <row r="1690" spans="1:4" x14ac:dyDescent="0.25">
      <c r="A1690" s="5"/>
      <c r="D1690" s="5"/>
    </row>
    <row r="1691" spans="1:4" x14ac:dyDescent="0.25">
      <c r="A1691" s="5"/>
      <c r="D1691" s="5"/>
    </row>
    <row r="1692" spans="1:4" x14ac:dyDescent="0.25">
      <c r="A1692" s="5"/>
      <c r="D1692" s="5"/>
    </row>
    <row r="1693" spans="1:4" x14ac:dyDescent="0.25">
      <c r="A1693" s="5"/>
      <c r="D1693" s="5"/>
    </row>
    <row r="1694" spans="1:4" x14ac:dyDescent="0.25">
      <c r="A1694" s="5"/>
      <c r="D1694" s="5"/>
    </row>
    <row r="1695" spans="1:4" x14ac:dyDescent="0.25">
      <c r="A1695" s="5"/>
      <c r="D1695" s="5"/>
    </row>
    <row r="1696" spans="1:4" x14ac:dyDescent="0.25">
      <c r="A1696" s="5"/>
      <c r="D1696" s="5"/>
    </row>
    <row r="1697" spans="1:4" x14ac:dyDescent="0.25">
      <c r="A1697" s="5"/>
      <c r="D1697" s="5"/>
    </row>
    <row r="1698" spans="1:4" x14ac:dyDescent="0.25">
      <c r="A1698" s="5"/>
      <c r="D1698" s="5"/>
    </row>
    <row r="1699" spans="1:4" x14ac:dyDescent="0.25">
      <c r="A1699" s="5"/>
      <c r="D1699" s="5"/>
    </row>
    <row r="1700" spans="1:4" x14ac:dyDescent="0.25">
      <c r="A1700" s="5"/>
      <c r="D1700" s="5"/>
    </row>
    <row r="1701" spans="1:4" x14ac:dyDescent="0.25">
      <c r="A1701" s="5"/>
      <c r="D1701" s="5"/>
    </row>
    <row r="1702" spans="1:4" x14ac:dyDescent="0.25">
      <c r="A1702" s="5"/>
      <c r="D1702" s="5"/>
    </row>
    <row r="1703" spans="1:4" x14ac:dyDescent="0.25">
      <c r="A1703" s="5"/>
      <c r="D1703" s="5"/>
    </row>
    <row r="1704" spans="1:4" x14ac:dyDescent="0.25">
      <c r="A1704" s="5"/>
      <c r="D1704" s="5"/>
    </row>
    <row r="1705" spans="1:4" x14ac:dyDescent="0.25">
      <c r="A1705" s="5"/>
      <c r="D1705" s="5"/>
    </row>
    <row r="1706" spans="1:4" x14ac:dyDescent="0.25">
      <c r="A1706" s="5"/>
      <c r="D1706" s="5"/>
    </row>
    <row r="1707" spans="1:4" x14ac:dyDescent="0.25">
      <c r="A1707" s="5"/>
      <c r="D1707" s="5"/>
    </row>
    <row r="1708" spans="1:4" x14ac:dyDescent="0.25">
      <c r="A1708" s="5"/>
      <c r="D1708" s="5"/>
    </row>
    <row r="1709" spans="1:4" x14ac:dyDescent="0.25">
      <c r="A1709" s="5"/>
      <c r="D1709" s="5"/>
    </row>
    <row r="1710" spans="1:4" x14ac:dyDescent="0.25">
      <c r="A1710" s="5"/>
      <c r="D1710" s="5"/>
    </row>
    <row r="1711" spans="1:4" x14ac:dyDescent="0.25">
      <c r="A1711" s="5"/>
      <c r="D1711" s="5"/>
    </row>
    <row r="1712" spans="1:4" x14ac:dyDescent="0.25">
      <c r="A1712" s="5"/>
      <c r="D1712" s="5"/>
    </row>
    <row r="1713" spans="1:4" x14ac:dyDescent="0.25">
      <c r="A1713" s="5"/>
      <c r="D1713" s="5"/>
    </row>
    <row r="1714" spans="1:4" x14ac:dyDescent="0.25">
      <c r="A1714" s="5"/>
      <c r="D1714" s="5"/>
    </row>
    <row r="1715" spans="1:4" x14ac:dyDescent="0.25">
      <c r="A1715" s="5"/>
      <c r="D1715" s="5"/>
    </row>
    <row r="1716" spans="1:4" x14ac:dyDescent="0.25">
      <c r="A1716" s="5"/>
      <c r="D1716" s="5"/>
    </row>
    <row r="1717" spans="1:4" x14ac:dyDescent="0.25">
      <c r="A1717" s="5"/>
      <c r="D1717" s="5"/>
    </row>
    <row r="1718" spans="1:4" x14ac:dyDescent="0.25">
      <c r="A1718" s="5"/>
      <c r="D1718" s="5"/>
    </row>
    <row r="1719" spans="1:4" x14ac:dyDescent="0.25">
      <c r="A1719" s="5"/>
      <c r="D1719" s="5"/>
    </row>
    <row r="1720" spans="1:4" x14ac:dyDescent="0.25">
      <c r="A1720" s="5"/>
      <c r="D1720" s="5"/>
    </row>
    <row r="1721" spans="1:4" x14ac:dyDescent="0.25">
      <c r="A1721" s="5"/>
      <c r="D1721" s="5"/>
    </row>
    <row r="1722" spans="1:4" x14ac:dyDescent="0.25">
      <c r="A1722" s="5"/>
      <c r="D1722" s="5"/>
    </row>
    <row r="1723" spans="1:4" x14ac:dyDescent="0.25">
      <c r="A1723" s="5"/>
      <c r="D1723" s="5"/>
    </row>
    <row r="1724" spans="1:4" x14ac:dyDescent="0.25">
      <c r="A1724" s="5"/>
      <c r="D1724" s="5"/>
    </row>
    <row r="1725" spans="1:4" x14ac:dyDescent="0.25">
      <c r="A1725" s="5"/>
      <c r="D1725" s="5"/>
    </row>
    <row r="1726" spans="1:4" x14ac:dyDescent="0.25">
      <c r="A1726" s="5"/>
      <c r="D1726" s="5"/>
    </row>
    <row r="1727" spans="1:4" x14ac:dyDescent="0.25">
      <c r="A1727" s="5"/>
      <c r="D1727" s="5"/>
    </row>
    <row r="1728" spans="1:4" x14ac:dyDescent="0.25">
      <c r="A1728" s="5"/>
      <c r="D1728" s="5"/>
    </row>
    <row r="1729" spans="1:4" x14ac:dyDescent="0.25">
      <c r="A1729" s="5"/>
      <c r="D1729" s="5"/>
    </row>
    <row r="1730" spans="1:4" x14ac:dyDescent="0.25">
      <c r="A1730" s="5"/>
      <c r="D1730" s="5"/>
    </row>
    <row r="1731" spans="1:4" x14ac:dyDescent="0.25">
      <c r="A1731" s="5"/>
      <c r="D1731" s="5"/>
    </row>
    <row r="1732" spans="1:4" x14ac:dyDescent="0.25">
      <c r="A1732" s="5"/>
      <c r="D1732" s="5"/>
    </row>
    <row r="1733" spans="1:4" x14ac:dyDescent="0.25">
      <c r="A1733" s="5"/>
      <c r="D1733" s="5"/>
    </row>
    <row r="1734" spans="1:4" x14ac:dyDescent="0.25">
      <c r="A1734" s="5"/>
      <c r="D1734" s="5"/>
    </row>
    <row r="1735" spans="1:4" x14ac:dyDescent="0.25">
      <c r="A1735" s="5"/>
      <c r="D1735" s="5"/>
    </row>
    <row r="1736" spans="1:4" x14ac:dyDescent="0.25">
      <c r="A1736" s="5"/>
      <c r="D1736" s="5"/>
    </row>
    <row r="1737" spans="1:4" x14ac:dyDescent="0.25">
      <c r="A1737" s="5"/>
      <c r="D1737" s="5"/>
    </row>
    <row r="1738" spans="1:4" x14ac:dyDescent="0.25">
      <c r="A1738" s="5"/>
      <c r="D1738" s="5"/>
    </row>
    <row r="1739" spans="1:4" x14ac:dyDescent="0.25">
      <c r="A1739" s="5"/>
      <c r="D1739" s="5"/>
    </row>
    <row r="1740" spans="1:4" x14ac:dyDescent="0.25">
      <c r="A1740" s="5"/>
      <c r="D1740" s="5"/>
    </row>
    <row r="1741" spans="1:4" x14ac:dyDescent="0.25">
      <c r="A1741" s="5"/>
      <c r="D1741" s="5"/>
    </row>
    <row r="1742" spans="1:4" x14ac:dyDescent="0.25">
      <c r="A1742" s="5"/>
      <c r="D1742" s="5"/>
    </row>
    <row r="1743" spans="1:4" x14ac:dyDescent="0.25">
      <c r="A1743" s="5"/>
      <c r="D1743" s="5"/>
    </row>
    <row r="1744" spans="1:4" x14ac:dyDescent="0.25">
      <c r="A1744" s="5"/>
      <c r="D1744" s="5"/>
    </row>
    <row r="1745" spans="1:4" x14ac:dyDescent="0.25">
      <c r="A1745" s="5"/>
      <c r="D1745" s="5"/>
    </row>
    <row r="1746" spans="1:4" x14ac:dyDescent="0.25">
      <c r="A1746" s="5"/>
      <c r="D1746" s="5"/>
    </row>
    <row r="1747" spans="1:4" x14ac:dyDescent="0.25">
      <c r="A1747" s="5"/>
      <c r="D1747" s="5"/>
    </row>
    <row r="1748" spans="1:4" x14ac:dyDescent="0.25">
      <c r="A1748" s="5"/>
      <c r="D1748" s="5"/>
    </row>
    <row r="1749" spans="1:4" x14ac:dyDescent="0.25">
      <c r="A1749" s="5"/>
      <c r="D1749" s="5"/>
    </row>
    <row r="1750" spans="1:4" x14ac:dyDescent="0.25">
      <c r="A1750" s="5"/>
      <c r="D1750" s="5"/>
    </row>
    <row r="1751" spans="1:4" x14ac:dyDescent="0.25">
      <c r="A1751" s="5"/>
      <c r="D1751" s="5"/>
    </row>
    <row r="1752" spans="1:4" x14ac:dyDescent="0.25">
      <c r="A1752" s="5"/>
      <c r="D1752" s="5"/>
    </row>
    <row r="1753" spans="1:4" x14ac:dyDescent="0.25">
      <c r="A1753" s="5"/>
      <c r="D1753" s="5"/>
    </row>
    <row r="1754" spans="1:4" x14ac:dyDescent="0.25">
      <c r="A1754" s="5"/>
      <c r="D1754" s="5"/>
    </row>
    <row r="1755" spans="1:4" x14ac:dyDescent="0.25">
      <c r="A1755" s="5"/>
      <c r="D1755" s="5"/>
    </row>
    <row r="1756" spans="1:4" x14ac:dyDescent="0.25">
      <c r="A1756" s="5"/>
      <c r="D1756" s="5"/>
    </row>
    <row r="1757" spans="1:4" x14ac:dyDescent="0.25">
      <c r="A1757" s="5"/>
      <c r="D1757" s="5"/>
    </row>
    <row r="1758" spans="1:4" x14ac:dyDescent="0.25">
      <c r="A1758" s="5"/>
      <c r="D1758" s="5"/>
    </row>
    <row r="1759" spans="1:4" x14ac:dyDescent="0.25">
      <c r="A1759" s="5"/>
      <c r="D1759" s="5"/>
    </row>
    <row r="1760" spans="1:4" x14ac:dyDescent="0.25">
      <c r="A1760" s="5"/>
      <c r="D1760" s="5"/>
    </row>
    <row r="1761" spans="1:4" x14ac:dyDescent="0.25">
      <c r="A1761" s="5"/>
      <c r="D1761" s="5"/>
    </row>
    <row r="1762" spans="1:4" x14ac:dyDescent="0.25">
      <c r="A1762" s="5"/>
      <c r="D1762" s="5"/>
    </row>
    <row r="1763" spans="1:4" x14ac:dyDescent="0.25">
      <c r="A1763" s="5"/>
      <c r="D1763" s="5"/>
    </row>
    <row r="1764" spans="1:4" x14ac:dyDescent="0.25">
      <c r="A1764" s="5"/>
      <c r="D1764" s="5"/>
    </row>
    <row r="1765" spans="1:4" x14ac:dyDescent="0.25">
      <c r="A1765" s="5"/>
      <c r="D1765" s="5"/>
    </row>
    <row r="1766" spans="1:4" x14ac:dyDescent="0.25">
      <c r="A1766" s="5"/>
      <c r="D1766" s="5"/>
    </row>
    <row r="1767" spans="1:4" x14ac:dyDescent="0.25">
      <c r="A1767" s="5"/>
      <c r="D1767" s="5"/>
    </row>
    <row r="1768" spans="1:4" x14ac:dyDescent="0.25">
      <c r="A1768" s="5"/>
      <c r="D1768" s="5"/>
    </row>
    <row r="1769" spans="1:4" x14ac:dyDescent="0.25">
      <c r="A1769" s="5"/>
      <c r="D1769" s="5"/>
    </row>
    <row r="1770" spans="1:4" x14ac:dyDescent="0.25">
      <c r="A1770" s="5"/>
      <c r="D1770" s="5"/>
    </row>
    <row r="1771" spans="1:4" x14ac:dyDescent="0.25">
      <c r="A1771" s="5"/>
      <c r="D1771" s="5"/>
    </row>
    <row r="1772" spans="1:4" x14ac:dyDescent="0.25">
      <c r="A1772" s="5"/>
      <c r="D1772" s="5"/>
    </row>
    <row r="1773" spans="1:4" x14ac:dyDescent="0.25">
      <c r="A1773" s="5"/>
      <c r="D1773" s="5"/>
    </row>
    <row r="1774" spans="1:4" x14ac:dyDescent="0.25">
      <c r="A1774" s="5"/>
      <c r="D1774" s="5"/>
    </row>
    <row r="1775" spans="1:4" x14ac:dyDescent="0.25">
      <c r="A1775" s="5"/>
      <c r="D1775" s="5"/>
    </row>
    <row r="1776" spans="1:4" x14ac:dyDescent="0.25">
      <c r="A1776" s="5"/>
      <c r="D1776" s="5"/>
    </row>
    <row r="1777" spans="1:4" x14ac:dyDescent="0.25">
      <c r="A1777" s="5"/>
      <c r="D1777" s="5"/>
    </row>
    <row r="1778" spans="1:4" x14ac:dyDescent="0.25">
      <c r="A1778" s="5"/>
      <c r="D1778" s="5"/>
    </row>
    <row r="1779" spans="1:4" x14ac:dyDescent="0.25">
      <c r="A1779" s="5"/>
      <c r="D1779" s="5"/>
    </row>
    <row r="1780" spans="1:4" x14ac:dyDescent="0.25">
      <c r="A1780" s="5"/>
      <c r="D1780" s="5"/>
    </row>
    <row r="1781" spans="1:4" x14ac:dyDescent="0.25">
      <c r="A1781" s="5"/>
      <c r="D1781" s="5"/>
    </row>
    <row r="1782" spans="1:4" x14ac:dyDescent="0.25">
      <c r="A1782" s="5"/>
      <c r="D1782" s="5"/>
    </row>
    <row r="1783" spans="1:4" x14ac:dyDescent="0.25">
      <c r="A1783" s="5"/>
      <c r="D1783" s="5"/>
    </row>
    <row r="1784" spans="1:4" x14ac:dyDescent="0.25">
      <c r="A1784" s="5"/>
      <c r="D1784" s="5"/>
    </row>
    <row r="1785" spans="1:4" x14ac:dyDescent="0.25">
      <c r="A1785" s="5"/>
      <c r="D1785" s="5"/>
    </row>
    <row r="1786" spans="1:4" x14ac:dyDescent="0.25">
      <c r="A1786" s="5"/>
      <c r="D1786" s="5"/>
    </row>
    <row r="1787" spans="1:4" x14ac:dyDescent="0.25">
      <c r="A1787" s="5"/>
      <c r="D1787" s="5"/>
    </row>
    <row r="1788" spans="1:4" x14ac:dyDescent="0.25">
      <c r="A1788" s="5"/>
      <c r="D1788" s="5"/>
    </row>
    <row r="1789" spans="1:4" x14ac:dyDescent="0.25">
      <c r="A1789" s="5"/>
      <c r="D1789" s="5"/>
    </row>
    <row r="1790" spans="1:4" x14ac:dyDescent="0.25">
      <c r="A1790" s="5"/>
      <c r="D1790" s="5"/>
    </row>
    <row r="1791" spans="1:4" x14ac:dyDescent="0.25">
      <c r="A1791" s="5"/>
      <c r="D1791" s="5"/>
    </row>
    <row r="1792" spans="1:4" x14ac:dyDescent="0.25">
      <c r="A1792" s="5"/>
      <c r="D1792" s="5"/>
    </row>
    <row r="1793" spans="1:4" x14ac:dyDescent="0.25">
      <c r="A1793" s="5"/>
      <c r="D1793" s="5"/>
    </row>
    <row r="1794" spans="1:4" x14ac:dyDescent="0.25">
      <c r="A1794" s="5"/>
      <c r="D1794" s="5"/>
    </row>
    <row r="1795" spans="1:4" x14ac:dyDescent="0.25">
      <c r="A1795" s="5"/>
      <c r="D1795" s="5"/>
    </row>
    <row r="1796" spans="1:4" x14ac:dyDescent="0.25">
      <c r="A1796" s="5"/>
      <c r="D1796" s="5"/>
    </row>
    <row r="1797" spans="1:4" x14ac:dyDescent="0.25">
      <c r="A1797" s="5"/>
      <c r="D1797" s="5"/>
    </row>
    <row r="1798" spans="1:4" x14ac:dyDescent="0.25">
      <c r="A1798" s="5"/>
      <c r="D1798" s="5"/>
    </row>
    <row r="1799" spans="1:4" x14ac:dyDescent="0.25">
      <c r="A1799" s="5"/>
      <c r="D1799" s="5"/>
    </row>
    <row r="1800" spans="1:4" x14ac:dyDescent="0.25">
      <c r="A1800" s="5"/>
      <c r="D1800" s="5"/>
    </row>
    <row r="1801" spans="1:4" x14ac:dyDescent="0.25">
      <c r="A1801" s="5"/>
      <c r="D1801" s="5"/>
    </row>
    <row r="1802" spans="1:4" x14ac:dyDescent="0.25">
      <c r="A1802" s="5"/>
      <c r="D1802" s="5"/>
    </row>
    <row r="1803" spans="1:4" x14ac:dyDescent="0.25">
      <c r="A1803" s="5"/>
      <c r="D1803" s="5"/>
    </row>
    <row r="1804" spans="1:4" x14ac:dyDescent="0.25">
      <c r="A1804" s="5"/>
      <c r="D1804" s="5"/>
    </row>
    <row r="1805" spans="1:4" x14ac:dyDescent="0.25">
      <c r="A1805" s="5"/>
      <c r="D1805" s="5"/>
    </row>
    <row r="1806" spans="1:4" x14ac:dyDescent="0.25">
      <c r="A1806" s="5"/>
      <c r="D1806" s="5"/>
    </row>
    <row r="1807" spans="1:4" x14ac:dyDescent="0.25">
      <c r="A1807" s="5"/>
      <c r="D1807" s="5"/>
    </row>
    <row r="1808" spans="1:4" x14ac:dyDescent="0.25">
      <c r="A1808" s="5"/>
      <c r="D1808" s="5"/>
    </row>
    <row r="1809" spans="1:4" x14ac:dyDescent="0.25">
      <c r="A1809" s="5"/>
      <c r="D1809" s="5"/>
    </row>
    <row r="1810" spans="1:4" x14ac:dyDescent="0.25">
      <c r="A1810" s="5"/>
      <c r="D1810" s="5"/>
    </row>
    <row r="1811" spans="1:4" x14ac:dyDescent="0.25">
      <c r="A1811" s="5"/>
      <c r="D1811" s="5"/>
    </row>
    <row r="1812" spans="1:4" x14ac:dyDescent="0.25">
      <c r="A1812" s="5"/>
      <c r="D1812" s="5"/>
    </row>
    <row r="1813" spans="1:4" x14ac:dyDescent="0.25">
      <c r="A1813" s="5"/>
      <c r="D1813" s="5"/>
    </row>
    <row r="1814" spans="1:4" x14ac:dyDescent="0.25">
      <c r="A1814" s="5"/>
      <c r="D1814" s="5"/>
    </row>
    <row r="1815" spans="1:4" x14ac:dyDescent="0.25">
      <c r="A1815" s="5"/>
      <c r="D1815" s="5"/>
    </row>
    <row r="1816" spans="1:4" x14ac:dyDescent="0.25">
      <c r="A1816" s="5"/>
      <c r="D1816" s="5"/>
    </row>
    <row r="1817" spans="1:4" x14ac:dyDescent="0.25">
      <c r="A1817" s="5"/>
      <c r="D1817" s="5"/>
    </row>
    <row r="1818" spans="1:4" x14ac:dyDescent="0.25">
      <c r="A1818" s="5"/>
      <c r="D1818" s="5"/>
    </row>
    <row r="1819" spans="1:4" x14ac:dyDescent="0.25">
      <c r="A1819" s="5"/>
      <c r="D1819" s="5"/>
    </row>
    <row r="1820" spans="1:4" x14ac:dyDescent="0.25">
      <c r="A1820" s="5"/>
      <c r="D1820" s="5"/>
    </row>
    <row r="1821" spans="1:4" x14ac:dyDescent="0.25">
      <c r="A1821" s="5"/>
      <c r="D1821" s="5"/>
    </row>
    <row r="1822" spans="1:4" x14ac:dyDescent="0.25">
      <c r="A1822" s="5"/>
      <c r="D1822" s="5"/>
    </row>
    <row r="1823" spans="1:4" x14ac:dyDescent="0.25">
      <c r="A1823" s="5"/>
      <c r="D1823" s="5"/>
    </row>
    <row r="1824" spans="1:4" x14ac:dyDescent="0.25">
      <c r="A1824" s="5"/>
      <c r="D1824" s="5"/>
    </row>
    <row r="1825" spans="1:4" x14ac:dyDescent="0.25">
      <c r="A1825" s="5"/>
      <c r="D1825" s="5"/>
    </row>
    <row r="1826" spans="1:4" x14ac:dyDescent="0.25">
      <c r="A1826" s="5"/>
      <c r="D1826" s="5"/>
    </row>
    <row r="1827" spans="1:4" x14ac:dyDescent="0.25">
      <c r="A1827" s="5"/>
      <c r="D1827" s="5"/>
    </row>
    <row r="1828" spans="1:4" x14ac:dyDescent="0.25">
      <c r="A1828" s="5"/>
      <c r="D1828" s="5"/>
    </row>
    <row r="1829" spans="1:4" x14ac:dyDescent="0.25">
      <c r="A1829" s="5"/>
      <c r="D1829" s="5"/>
    </row>
    <row r="1830" spans="1:4" x14ac:dyDescent="0.25">
      <c r="A1830" s="5"/>
      <c r="D1830" s="5"/>
    </row>
    <row r="1831" spans="1:4" x14ac:dyDescent="0.25">
      <c r="A1831" s="5"/>
      <c r="D1831" s="5"/>
    </row>
    <row r="1832" spans="1:4" x14ac:dyDescent="0.25">
      <c r="A1832" s="5"/>
      <c r="D1832" s="5"/>
    </row>
    <row r="1833" spans="1:4" x14ac:dyDescent="0.25">
      <c r="A1833" s="5"/>
      <c r="D1833" s="5"/>
    </row>
    <row r="1834" spans="1:4" x14ac:dyDescent="0.25">
      <c r="A1834" s="5"/>
      <c r="D1834" s="5"/>
    </row>
    <row r="1835" spans="1:4" x14ac:dyDescent="0.25">
      <c r="A1835" s="5"/>
      <c r="D1835" s="5"/>
    </row>
    <row r="1836" spans="1:4" x14ac:dyDescent="0.25">
      <c r="A1836" s="5"/>
      <c r="D1836" s="5"/>
    </row>
    <row r="1837" spans="1:4" x14ac:dyDescent="0.25">
      <c r="A1837" s="5"/>
      <c r="D1837" s="5"/>
    </row>
    <row r="1838" spans="1:4" x14ac:dyDescent="0.25">
      <c r="A1838" s="5"/>
      <c r="D1838" s="5"/>
    </row>
    <row r="1839" spans="1:4" x14ac:dyDescent="0.25">
      <c r="A1839" s="5"/>
      <c r="D1839" s="5"/>
    </row>
    <row r="1840" spans="1:4" x14ac:dyDescent="0.25">
      <c r="A1840" s="5"/>
      <c r="D1840" s="5"/>
    </row>
    <row r="1841" spans="1:4" x14ac:dyDescent="0.25">
      <c r="A1841" s="5"/>
      <c r="D1841" s="5"/>
    </row>
    <row r="1842" spans="1:4" x14ac:dyDescent="0.25">
      <c r="A1842" s="5"/>
      <c r="D1842" s="5"/>
    </row>
    <row r="1843" spans="1:4" x14ac:dyDescent="0.25">
      <c r="A1843" s="5"/>
      <c r="D1843" s="5"/>
    </row>
    <row r="1844" spans="1:4" x14ac:dyDescent="0.25">
      <c r="A1844" s="5"/>
      <c r="D1844" s="5"/>
    </row>
    <row r="1845" spans="1:4" x14ac:dyDescent="0.25">
      <c r="A1845" s="5"/>
      <c r="D1845" s="5"/>
    </row>
    <row r="1846" spans="1:4" x14ac:dyDescent="0.25">
      <c r="A1846" s="5"/>
      <c r="D1846" s="5"/>
    </row>
    <row r="1847" spans="1:4" x14ac:dyDescent="0.25">
      <c r="A1847" s="5"/>
      <c r="D1847" s="5"/>
    </row>
    <row r="1848" spans="1:4" x14ac:dyDescent="0.25">
      <c r="A1848" s="5"/>
      <c r="D1848" s="5"/>
    </row>
    <row r="1849" spans="1:4" x14ac:dyDescent="0.25">
      <c r="A1849" s="5"/>
      <c r="D1849" s="5"/>
    </row>
    <row r="1850" spans="1:4" x14ac:dyDescent="0.25">
      <c r="A1850" s="5"/>
      <c r="D1850" s="5"/>
    </row>
    <row r="1851" spans="1:4" x14ac:dyDescent="0.25">
      <c r="A1851" s="5"/>
      <c r="D1851" s="5"/>
    </row>
    <row r="1852" spans="1:4" x14ac:dyDescent="0.25">
      <c r="A1852" s="5"/>
      <c r="D1852" s="5"/>
    </row>
    <row r="1853" spans="1:4" x14ac:dyDescent="0.25">
      <c r="A1853" s="5"/>
      <c r="D1853" s="5"/>
    </row>
    <row r="1854" spans="1:4" x14ac:dyDescent="0.25">
      <c r="A1854" s="5"/>
      <c r="D1854" s="5"/>
    </row>
    <row r="1855" spans="1:4" x14ac:dyDescent="0.25">
      <c r="A1855" s="5"/>
      <c r="D1855" s="5"/>
    </row>
    <row r="1856" spans="1:4" x14ac:dyDescent="0.25">
      <c r="A1856" s="5"/>
      <c r="D1856" s="5"/>
    </row>
    <row r="1857" spans="1:4" x14ac:dyDescent="0.25">
      <c r="A1857" s="5"/>
      <c r="D1857" s="5"/>
    </row>
    <row r="1858" spans="1:4" x14ac:dyDescent="0.25">
      <c r="A1858" s="5"/>
      <c r="D1858" s="5"/>
    </row>
    <row r="1859" spans="1:4" x14ac:dyDescent="0.25">
      <c r="A1859" s="5"/>
      <c r="D1859" s="5"/>
    </row>
    <row r="1860" spans="1:4" x14ac:dyDescent="0.25">
      <c r="A1860" s="5"/>
      <c r="D1860" s="5"/>
    </row>
    <row r="1861" spans="1:4" x14ac:dyDescent="0.25">
      <c r="A1861" s="5"/>
      <c r="D1861" s="5"/>
    </row>
    <row r="1862" spans="1:4" x14ac:dyDescent="0.25">
      <c r="A1862" s="5"/>
      <c r="D1862" s="5"/>
    </row>
    <row r="1863" spans="1:4" x14ac:dyDescent="0.25">
      <c r="A1863" s="5"/>
      <c r="D1863" s="5"/>
    </row>
    <row r="1864" spans="1:4" x14ac:dyDescent="0.25">
      <c r="A1864" s="5"/>
      <c r="D1864" s="5"/>
    </row>
    <row r="1865" spans="1:4" x14ac:dyDescent="0.25">
      <c r="A1865" s="5"/>
      <c r="D1865" s="5"/>
    </row>
    <row r="1866" spans="1:4" x14ac:dyDescent="0.25">
      <c r="A1866" s="5"/>
      <c r="D1866" s="5"/>
    </row>
    <row r="1867" spans="1:4" x14ac:dyDescent="0.25">
      <c r="A1867" s="5"/>
      <c r="D1867" s="5"/>
    </row>
    <row r="1868" spans="1:4" x14ac:dyDescent="0.25">
      <c r="A1868" s="5"/>
      <c r="D1868" s="5"/>
    </row>
    <row r="1869" spans="1:4" x14ac:dyDescent="0.25">
      <c r="A1869" s="5"/>
      <c r="D1869" s="5"/>
    </row>
    <row r="1870" spans="1:4" x14ac:dyDescent="0.25">
      <c r="A1870" s="5"/>
      <c r="D1870" s="5"/>
    </row>
    <row r="1871" spans="1:4" x14ac:dyDescent="0.25">
      <c r="A1871" s="5"/>
      <c r="D1871" s="5"/>
    </row>
    <row r="1872" spans="1:4" x14ac:dyDescent="0.25">
      <c r="A1872" s="5"/>
      <c r="D1872" s="5"/>
    </row>
    <row r="1873" spans="1:4" x14ac:dyDescent="0.25">
      <c r="A1873" s="5"/>
      <c r="D1873" s="5"/>
    </row>
    <row r="1874" spans="1:4" x14ac:dyDescent="0.25">
      <c r="A1874" s="5"/>
      <c r="D1874" s="5"/>
    </row>
    <row r="1875" spans="1:4" x14ac:dyDescent="0.25">
      <c r="A1875" s="5"/>
      <c r="D1875" s="5"/>
    </row>
    <row r="1876" spans="1:4" x14ac:dyDescent="0.25">
      <c r="A1876" s="5"/>
      <c r="D1876" s="5"/>
    </row>
    <row r="1877" spans="1:4" x14ac:dyDescent="0.25">
      <c r="A1877" s="5"/>
      <c r="D1877" s="5"/>
    </row>
    <row r="1878" spans="1:4" x14ac:dyDescent="0.25">
      <c r="A1878" s="5"/>
      <c r="D1878" s="5"/>
    </row>
    <row r="1879" spans="1:4" x14ac:dyDescent="0.25">
      <c r="A1879" s="5"/>
      <c r="D1879" s="5"/>
    </row>
    <row r="1880" spans="1:4" x14ac:dyDescent="0.25">
      <c r="A1880" s="5"/>
      <c r="D1880" s="5"/>
    </row>
    <row r="1881" spans="1:4" x14ac:dyDescent="0.25">
      <c r="A1881" s="5"/>
      <c r="D1881" s="5"/>
    </row>
    <row r="1882" spans="1:4" x14ac:dyDescent="0.25">
      <c r="A1882" s="5"/>
      <c r="D1882" s="5"/>
    </row>
    <row r="1883" spans="1:4" x14ac:dyDescent="0.25">
      <c r="A1883" s="5"/>
      <c r="D1883" s="5"/>
    </row>
    <row r="1884" spans="1:4" x14ac:dyDescent="0.25">
      <c r="A1884" s="5"/>
      <c r="D1884" s="5"/>
    </row>
    <row r="1885" spans="1:4" x14ac:dyDescent="0.25">
      <c r="A1885" s="5"/>
      <c r="D1885" s="5"/>
    </row>
    <row r="1886" spans="1:4" x14ac:dyDescent="0.25">
      <c r="A1886" s="5"/>
      <c r="D1886" s="5"/>
    </row>
    <row r="1887" spans="1:4" x14ac:dyDescent="0.25">
      <c r="A1887" s="5"/>
      <c r="D1887" s="5"/>
    </row>
    <row r="1888" spans="1:4" x14ac:dyDescent="0.25">
      <c r="A1888" s="5"/>
      <c r="D1888" s="5"/>
    </row>
    <row r="1889" spans="1:4" x14ac:dyDescent="0.25">
      <c r="A1889" s="5"/>
      <c r="D1889" s="5"/>
    </row>
    <row r="1890" spans="1:4" x14ac:dyDescent="0.25">
      <c r="A1890" s="5"/>
      <c r="D1890" s="5"/>
    </row>
    <row r="1891" spans="1:4" x14ac:dyDescent="0.25">
      <c r="A1891" s="5"/>
      <c r="D1891" s="5"/>
    </row>
    <row r="1892" spans="1:4" x14ac:dyDescent="0.25">
      <c r="A1892" s="5"/>
      <c r="D1892" s="5"/>
    </row>
    <row r="1893" spans="1:4" x14ac:dyDescent="0.25">
      <c r="A1893" s="5"/>
      <c r="D1893" s="5"/>
    </row>
    <row r="1894" spans="1:4" x14ac:dyDescent="0.25">
      <c r="A1894" s="5"/>
      <c r="D1894" s="5"/>
    </row>
    <row r="1895" spans="1:4" x14ac:dyDescent="0.25">
      <c r="A1895" s="5"/>
      <c r="D1895" s="5"/>
    </row>
    <row r="1896" spans="1:4" x14ac:dyDescent="0.25">
      <c r="A1896" s="5"/>
      <c r="D1896" s="5"/>
    </row>
    <row r="1897" spans="1:4" x14ac:dyDescent="0.25">
      <c r="A1897" s="5"/>
      <c r="D1897" s="5"/>
    </row>
    <row r="1898" spans="1:4" x14ac:dyDescent="0.25">
      <c r="A1898" s="5"/>
      <c r="D1898" s="5"/>
    </row>
    <row r="1899" spans="1:4" x14ac:dyDescent="0.25">
      <c r="A1899" s="5"/>
      <c r="D1899" s="5"/>
    </row>
    <row r="1900" spans="1:4" x14ac:dyDescent="0.25">
      <c r="A1900" s="5"/>
      <c r="D1900" s="5"/>
    </row>
    <row r="1901" spans="1:4" x14ac:dyDescent="0.25">
      <c r="A1901" s="5"/>
      <c r="D1901" s="5"/>
    </row>
    <row r="1902" spans="1:4" x14ac:dyDescent="0.25">
      <c r="A1902" s="5"/>
      <c r="D1902" s="5"/>
    </row>
    <row r="1903" spans="1:4" x14ac:dyDescent="0.25">
      <c r="A1903" s="5"/>
      <c r="D1903" s="5"/>
    </row>
    <row r="1904" spans="1:4" x14ac:dyDescent="0.25">
      <c r="A1904" s="5"/>
      <c r="D1904" s="5"/>
    </row>
    <row r="1905" spans="1:4" x14ac:dyDescent="0.25">
      <c r="A1905" s="5"/>
      <c r="D1905" s="5"/>
    </row>
    <row r="1906" spans="1:4" x14ac:dyDescent="0.25">
      <c r="A1906" s="5"/>
      <c r="D1906" s="5"/>
    </row>
    <row r="1907" spans="1:4" x14ac:dyDescent="0.25">
      <c r="A1907" s="5"/>
      <c r="D1907" s="5"/>
    </row>
    <row r="1908" spans="1:4" x14ac:dyDescent="0.25">
      <c r="A1908" s="5"/>
      <c r="D1908" s="5"/>
    </row>
    <row r="1909" spans="1:4" x14ac:dyDescent="0.25">
      <c r="A1909" s="5"/>
      <c r="D1909" s="5"/>
    </row>
    <row r="1910" spans="1:4" x14ac:dyDescent="0.25">
      <c r="A1910" s="5"/>
      <c r="D1910" s="5"/>
    </row>
    <row r="1911" spans="1:4" x14ac:dyDescent="0.25">
      <c r="A1911" s="5"/>
      <c r="D1911" s="5"/>
    </row>
    <row r="1912" spans="1:4" x14ac:dyDescent="0.25">
      <c r="A1912" s="5"/>
      <c r="D1912" s="5"/>
    </row>
    <row r="1913" spans="1:4" x14ac:dyDescent="0.25">
      <c r="A1913" s="5"/>
      <c r="D1913" s="5"/>
    </row>
    <row r="1914" spans="1:4" x14ac:dyDescent="0.25">
      <c r="A1914" s="5"/>
      <c r="D1914" s="5"/>
    </row>
    <row r="1915" spans="1:4" x14ac:dyDescent="0.25">
      <c r="A1915" s="5"/>
      <c r="D1915" s="5"/>
    </row>
    <row r="1916" spans="1:4" x14ac:dyDescent="0.25">
      <c r="A1916" s="5"/>
      <c r="D1916" s="5"/>
    </row>
    <row r="1917" spans="1:4" x14ac:dyDescent="0.25">
      <c r="A1917" s="5"/>
      <c r="D1917" s="5"/>
    </row>
    <row r="1918" spans="1:4" x14ac:dyDescent="0.25">
      <c r="A1918" s="5"/>
      <c r="D1918" s="5"/>
    </row>
    <row r="1919" spans="1:4" x14ac:dyDescent="0.25">
      <c r="A1919" s="5"/>
      <c r="D1919" s="5"/>
    </row>
    <row r="1920" spans="1:4" x14ac:dyDescent="0.25">
      <c r="A1920" s="5"/>
      <c r="D1920" s="5"/>
    </row>
    <row r="1921" spans="1:4" x14ac:dyDescent="0.25">
      <c r="A1921" s="5"/>
      <c r="D1921" s="5"/>
    </row>
    <row r="1922" spans="1:4" x14ac:dyDescent="0.25">
      <c r="A1922" s="5"/>
      <c r="D1922" s="5"/>
    </row>
    <row r="1923" spans="1:4" x14ac:dyDescent="0.25">
      <c r="A1923" s="5"/>
      <c r="D1923" s="5"/>
    </row>
    <row r="1924" spans="1:4" x14ac:dyDescent="0.25">
      <c r="A1924" s="5"/>
      <c r="D1924" s="5"/>
    </row>
    <row r="1925" spans="1:4" x14ac:dyDescent="0.25">
      <c r="A1925" s="5"/>
      <c r="D1925" s="5"/>
    </row>
    <row r="1926" spans="1:4" x14ac:dyDescent="0.25">
      <c r="A1926" s="5"/>
      <c r="D1926" s="5"/>
    </row>
    <row r="1927" spans="1:4" x14ac:dyDescent="0.25">
      <c r="A1927" s="5"/>
      <c r="D1927" s="5"/>
    </row>
    <row r="1928" spans="1:4" x14ac:dyDescent="0.25">
      <c r="A1928" s="5"/>
      <c r="D1928" s="5"/>
    </row>
    <row r="1929" spans="1:4" x14ac:dyDescent="0.25">
      <c r="A1929" s="5"/>
      <c r="D1929" s="5"/>
    </row>
    <row r="1930" spans="1:4" x14ac:dyDescent="0.25">
      <c r="A1930" s="5"/>
      <c r="D1930" s="5"/>
    </row>
    <row r="1931" spans="1:4" x14ac:dyDescent="0.25">
      <c r="A1931" s="5"/>
      <c r="D1931" s="5"/>
    </row>
    <row r="1932" spans="1:4" x14ac:dyDescent="0.25">
      <c r="A1932" s="5"/>
      <c r="D1932" s="5"/>
    </row>
    <row r="1933" spans="1:4" x14ac:dyDescent="0.25">
      <c r="A1933" s="5"/>
      <c r="D1933" s="5"/>
    </row>
    <row r="1934" spans="1:4" x14ac:dyDescent="0.25">
      <c r="A1934" s="5"/>
      <c r="D1934" s="5"/>
    </row>
    <row r="1935" spans="1:4" x14ac:dyDescent="0.25">
      <c r="A1935" s="5"/>
      <c r="D1935" s="5"/>
    </row>
    <row r="1936" spans="1:4" x14ac:dyDescent="0.25">
      <c r="A1936" s="5"/>
      <c r="D1936" s="5"/>
    </row>
    <row r="1937" spans="1:4" x14ac:dyDescent="0.25">
      <c r="A1937" s="5"/>
      <c r="D1937" s="5"/>
    </row>
    <row r="1938" spans="1:4" x14ac:dyDescent="0.25">
      <c r="A1938" s="5"/>
      <c r="D1938" s="5"/>
    </row>
    <row r="1939" spans="1:4" x14ac:dyDescent="0.25">
      <c r="A1939" s="5"/>
      <c r="D1939" s="5"/>
    </row>
    <row r="1940" spans="1:4" x14ac:dyDescent="0.25">
      <c r="A1940" s="5"/>
      <c r="D1940" s="5"/>
    </row>
    <row r="1941" spans="1:4" x14ac:dyDescent="0.25">
      <c r="A1941" s="5"/>
      <c r="D1941" s="5"/>
    </row>
    <row r="1942" spans="1:4" x14ac:dyDescent="0.25">
      <c r="A1942" s="5"/>
      <c r="D1942" s="5"/>
    </row>
    <row r="1943" spans="1:4" x14ac:dyDescent="0.25">
      <c r="A1943" s="5"/>
      <c r="D1943" s="5"/>
    </row>
    <row r="1944" spans="1:4" x14ac:dyDescent="0.25">
      <c r="A1944" s="5"/>
      <c r="D1944" s="5"/>
    </row>
    <row r="1945" spans="1:4" x14ac:dyDescent="0.25">
      <c r="A1945" s="5"/>
      <c r="D1945" s="5"/>
    </row>
    <row r="1946" spans="1:4" x14ac:dyDescent="0.25">
      <c r="A1946" s="5"/>
      <c r="D1946" s="5"/>
    </row>
    <row r="1947" spans="1:4" x14ac:dyDescent="0.25">
      <c r="A1947" s="5"/>
      <c r="D1947" s="5"/>
    </row>
    <row r="1948" spans="1:4" x14ac:dyDescent="0.25">
      <c r="A1948" s="5"/>
      <c r="D1948" s="5"/>
    </row>
    <row r="1949" spans="1:4" x14ac:dyDescent="0.25">
      <c r="A1949" s="5"/>
      <c r="D1949" s="5"/>
    </row>
    <row r="1950" spans="1:4" x14ac:dyDescent="0.25">
      <c r="A1950" s="5"/>
      <c r="D1950" s="5"/>
    </row>
    <row r="1951" spans="1:4" x14ac:dyDescent="0.25">
      <c r="A1951" s="5"/>
      <c r="D1951" s="5"/>
    </row>
    <row r="1952" spans="1:4" x14ac:dyDescent="0.25">
      <c r="A1952" s="5"/>
      <c r="D1952" s="5"/>
    </row>
    <row r="1953" spans="1:4" x14ac:dyDescent="0.25">
      <c r="A1953" s="5"/>
      <c r="D1953" s="5"/>
    </row>
    <row r="1954" spans="1:4" x14ac:dyDescent="0.25">
      <c r="A1954" s="5"/>
      <c r="D1954" s="5"/>
    </row>
    <row r="1955" spans="1:4" x14ac:dyDescent="0.25">
      <c r="A1955" s="5"/>
      <c r="D1955" s="5"/>
    </row>
    <row r="1956" spans="1:4" x14ac:dyDescent="0.25">
      <c r="A1956" s="5"/>
      <c r="D1956" s="5"/>
    </row>
    <row r="1957" spans="1:4" x14ac:dyDescent="0.25">
      <c r="A1957" s="5"/>
      <c r="D1957" s="5"/>
    </row>
    <row r="1958" spans="1:4" x14ac:dyDescent="0.25">
      <c r="A1958" s="5"/>
      <c r="D1958" s="5"/>
    </row>
    <row r="1959" spans="1:4" x14ac:dyDescent="0.25">
      <c r="A1959" s="5"/>
      <c r="D1959" s="5"/>
    </row>
    <row r="1960" spans="1:4" x14ac:dyDescent="0.25">
      <c r="A1960" s="5"/>
      <c r="D1960" s="5"/>
    </row>
    <row r="1961" spans="1:4" x14ac:dyDescent="0.25">
      <c r="A1961" s="5"/>
      <c r="D1961" s="5"/>
    </row>
    <row r="1962" spans="1:4" x14ac:dyDescent="0.25">
      <c r="A1962" s="5"/>
      <c r="D1962" s="5"/>
    </row>
    <row r="1963" spans="1:4" x14ac:dyDescent="0.25">
      <c r="A1963" s="5"/>
      <c r="D1963" s="5"/>
    </row>
    <row r="1964" spans="1:4" x14ac:dyDescent="0.25">
      <c r="A1964" s="5"/>
      <c r="D1964" s="5"/>
    </row>
    <row r="1965" spans="1:4" x14ac:dyDescent="0.25">
      <c r="A1965" s="5"/>
      <c r="D1965" s="5"/>
    </row>
    <row r="1966" spans="1:4" x14ac:dyDescent="0.25">
      <c r="A1966" s="5"/>
      <c r="D1966" s="5"/>
    </row>
    <row r="1967" spans="1:4" x14ac:dyDescent="0.25">
      <c r="A1967" s="5"/>
      <c r="D1967" s="5"/>
    </row>
    <row r="1968" spans="1:4" x14ac:dyDescent="0.25">
      <c r="A1968" s="5"/>
      <c r="D1968" s="5"/>
    </row>
    <row r="1969" spans="1:4" x14ac:dyDescent="0.25">
      <c r="A1969" s="5"/>
      <c r="D1969" s="5"/>
    </row>
    <row r="1970" spans="1:4" x14ac:dyDescent="0.25">
      <c r="A1970" s="5"/>
      <c r="D1970" s="5"/>
    </row>
    <row r="1971" spans="1:4" x14ac:dyDescent="0.25">
      <c r="A1971" s="5"/>
      <c r="D1971" s="5"/>
    </row>
    <row r="1972" spans="1:4" x14ac:dyDescent="0.25">
      <c r="A1972" s="5"/>
      <c r="D1972" s="5"/>
    </row>
    <row r="1973" spans="1:4" x14ac:dyDescent="0.25">
      <c r="A1973" s="5"/>
      <c r="D1973" s="5"/>
    </row>
    <row r="1974" spans="1:4" x14ac:dyDescent="0.25">
      <c r="A1974" s="5"/>
      <c r="D1974" s="5"/>
    </row>
    <row r="1975" spans="1:4" x14ac:dyDescent="0.25">
      <c r="A1975" s="5"/>
      <c r="D1975" s="5"/>
    </row>
    <row r="1976" spans="1:4" x14ac:dyDescent="0.25">
      <c r="A1976" s="5"/>
      <c r="D1976" s="5"/>
    </row>
    <row r="1977" spans="1:4" x14ac:dyDescent="0.25">
      <c r="A1977" s="5"/>
      <c r="D1977" s="5"/>
    </row>
    <row r="1978" spans="1:4" x14ac:dyDescent="0.25">
      <c r="A1978" s="5"/>
      <c r="D1978" s="5"/>
    </row>
    <row r="1979" spans="1:4" x14ac:dyDescent="0.25">
      <c r="A1979" s="5"/>
      <c r="D1979" s="5"/>
    </row>
    <row r="1980" spans="1:4" x14ac:dyDescent="0.25">
      <c r="A1980" s="5"/>
      <c r="D1980" s="5"/>
    </row>
    <row r="1981" spans="1:4" x14ac:dyDescent="0.25">
      <c r="A1981" s="5"/>
      <c r="D1981" s="5"/>
    </row>
    <row r="1982" spans="1:4" x14ac:dyDescent="0.25">
      <c r="A1982" s="5"/>
      <c r="D1982" s="5"/>
    </row>
    <row r="1983" spans="1:4" x14ac:dyDescent="0.25">
      <c r="A1983" s="5"/>
      <c r="D1983" s="5"/>
    </row>
    <row r="1984" spans="1:4" x14ac:dyDescent="0.25">
      <c r="A1984" s="5"/>
      <c r="D1984" s="5"/>
    </row>
    <row r="1985" spans="1:4" x14ac:dyDescent="0.25">
      <c r="A1985" s="5"/>
      <c r="D1985" s="5"/>
    </row>
    <row r="1986" spans="1:4" x14ac:dyDescent="0.25">
      <c r="A1986" s="5"/>
      <c r="D1986" s="5"/>
    </row>
    <row r="1987" spans="1:4" x14ac:dyDescent="0.25">
      <c r="A1987" s="5"/>
      <c r="D1987" s="5"/>
    </row>
    <row r="1988" spans="1:4" x14ac:dyDescent="0.25">
      <c r="A1988" s="5"/>
      <c r="D1988" s="5"/>
    </row>
    <row r="1989" spans="1:4" x14ac:dyDescent="0.25">
      <c r="A1989" s="5"/>
      <c r="D1989" s="5"/>
    </row>
    <row r="1990" spans="1:4" x14ac:dyDescent="0.25">
      <c r="A1990" s="5"/>
      <c r="D1990" s="5"/>
    </row>
    <row r="1991" spans="1:4" x14ac:dyDescent="0.25">
      <c r="A1991" s="5"/>
      <c r="D1991" s="5"/>
    </row>
    <row r="1992" spans="1:4" x14ac:dyDescent="0.25">
      <c r="A1992" s="5"/>
      <c r="D1992" s="5"/>
    </row>
    <row r="1993" spans="1:4" x14ac:dyDescent="0.25">
      <c r="A1993" s="5"/>
      <c r="D1993" s="5"/>
    </row>
    <row r="1994" spans="1:4" x14ac:dyDescent="0.25">
      <c r="A1994" s="5"/>
      <c r="D1994" s="5"/>
    </row>
    <row r="1995" spans="1:4" x14ac:dyDescent="0.25">
      <c r="A1995" s="5"/>
      <c r="D1995" s="5"/>
    </row>
    <row r="1996" spans="1:4" x14ac:dyDescent="0.25">
      <c r="A1996" s="5"/>
      <c r="D1996" s="5"/>
    </row>
    <row r="1997" spans="1:4" x14ac:dyDescent="0.25">
      <c r="A1997" s="5"/>
      <c r="D1997" s="5"/>
    </row>
    <row r="1998" spans="1:4" x14ac:dyDescent="0.25">
      <c r="A1998" s="5"/>
      <c r="D1998" s="5"/>
    </row>
    <row r="1999" spans="1:4" x14ac:dyDescent="0.25">
      <c r="A1999" s="5"/>
      <c r="D1999" s="5"/>
    </row>
    <row r="2000" spans="1:4" x14ac:dyDescent="0.25">
      <c r="A2000" s="5"/>
      <c r="D2000" s="5"/>
    </row>
    <row r="2001" spans="1:4" x14ac:dyDescent="0.25">
      <c r="A2001" s="5"/>
      <c r="D2001" s="5"/>
    </row>
    <row r="2002" spans="1:4" x14ac:dyDescent="0.25">
      <c r="A2002" s="5"/>
      <c r="D2002" s="5"/>
    </row>
    <row r="2003" spans="1:4" x14ac:dyDescent="0.25">
      <c r="A2003" s="5"/>
      <c r="D2003" s="5"/>
    </row>
    <row r="2004" spans="1:4" x14ac:dyDescent="0.25">
      <c r="A2004" s="5"/>
      <c r="D2004" s="5"/>
    </row>
    <row r="2005" spans="1:4" x14ac:dyDescent="0.25">
      <c r="A2005" s="5"/>
      <c r="D2005" s="5"/>
    </row>
    <row r="2006" spans="1:4" x14ac:dyDescent="0.25">
      <c r="A2006" s="5"/>
      <c r="D2006" s="5"/>
    </row>
    <row r="2007" spans="1:4" x14ac:dyDescent="0.25">
      <c r="A2007" s="5"/>
      <c r="D2007" s="5"/>
    </row>
    <row r="2008" spans="1:4" x14ac:dyDescent="0.25">
      <c r="A2008" s="5"/>
      <c r="D2008" s="5"/>
    </row>
    <row r="2009" spans="1:4" x14ac:dyDescent="0.25">
      <c r="A2009" s="5"/>
      <c r="D2009" s="5"/>
    </row>
    <row r="2010" spans="1:4" x14ac:dyDescent="0.25">
      <c r="A2010" s="5"/>
      <c r="D2010" s="5"/>
    </row>
    <row r="2011" spans="1:4" x14ac:dyDescent="0.25">
      <c r="A2011" s="5"/>
      <c r="D2011" s="5"/>
    </row>
    <row r="2012" spans="1:4" x14ac:dyDescent="0.25">
      <c r="A2012" s="5"/>
      <c r="D2012" s="5"/>
    </row>
    <row r="2013" spans="1:4" x14ac:dyDescent="0.25">
      <c r="A2013" s="5"/>
      <c r="D2013" s="5"/>
    </row>
    <row r="2014" spans="1:4" x14ac:dyDescent="0.25">
      <c r="A2014" s="5"/>
      <c r="D2014" s="5"/>
    </row>
    <row r="2015" spans="1:4" x14ac:dyDescent="0.25">
      <c r="A2015" s="5"/>
      <c r="D2015" s="5"/>
    </row>
    <row r="2016" spans="1:4" x14ac:dyDescent="0.25">
      <c r="A2016" s="5"/>
      <c r="D2016" s="5"/>
    </row>
    <row r="2017" spans="1:4" x14ac:dyDescent="0.25">
      <c r="A2017" s="5"/>
      <c r="D2017" s="5"/>
    </row>
    <row r="2018" spans="1:4" x14ac:dyDescent="0.25">
      <c r="A2018" s="5"/>
      <c r="D2018" s="5"/>
    </row>
    <row r="2019" spans="1:4" x14ac:dyDescent="0.25">
      <c r="A2019" s="5"/>
      <c r="D2019" s="5"/>
    </row>
    <row r="2020" spans="1:4" x14ac:dyDescent="0.25">
      <c r="A2020" s="5"/>
      <c r="D2020" s="5"/>
    </row>
    <row r="2021" spans="1:4" x14ac:dyDescent="0.25">
      <c r="A2021" s="5"/>
      <c r="D2021" s="5"/>
    </row>
    <row r="2022" spans="1:4" x14ac:dyDescent="0.25">
      <c r="A2022" s="5"/>
      <c r="D2022" s="5"/>
    </row>
    <row r="2023" spans="1:4" x14ac:dyDescent="0.25">
      <c r="A2023" s="5"/>
      <c r="D2023" s="5"/>
    </row>
    <row r="2024" spans="1:4" x14ac:dyDescent="0.25">
      <c r="A2024" s="5"/>
      <c r="D2024" s="5"/>
    </row>
    <row r="2025" spans="1:4" x14ac:dyDescent="0.25">
      <c r="A2025" s="5"/>
      <c r="D2025" s="5"/>
    </row>
    <row r="2026" spans="1:4" x14ac:dyDescent="0.25">
      <c r="A2026" s="5"/>
      <c r="D2026" s="5"/>
    </row>
    <row r="2027" spans="1:4" x14ac:dyDescent="0.25">
      <c r="A2027" s="5"/>
      <c r="D2027" s="5"/>
    </row>
    <row r="2028" spans="1:4" x14ac:dyDescent="0.25">
      <c r="A2028" s="5"/>
      <c r="D2028" s="5"/>
    </row>
    <row r="2029" spans="1:4" x14ac:dyDescent="0.25">
      <c r="A2029" s="5"/>
      <c r="D2029" s="5"/>
    </row>
    <row r="2030" spans="1:4" x14ac:dyDescent="0.25">
      <c r="A2030" s="5"/>
      <c r="D2030" s="5"/>
    </row>
    <row r="2031" spans="1:4" x14ac:dyDescent="0.25">
      <c r="A2031" s="5"/>
      <c r="D2031" s="5"/>
    </row>
    <row r="2032" spans="1:4" x14ac:dyDescent="0.25">
      <c r="A2032" s="5"/>
      <c r="D2032" s="5"/>
    </row>
    <row r="2033" spans="1:4" x14ac:dyDescent="0.25">
      <c r="A2033" s="5"/>
      <c r="D2033" s="5"/>
    </row>
    <row r="2034" spans="1:4" x14ac:dyDescent="0.25">
      <c r="A2034" s="5"/>
      <c r="D2034" s="5"/>
    </row>
    <row r="2035" spans="1:4" x14ac:dyDescent="0.25">
      <c r="A2035" s="5"/>
      <c r="D2035" s="5"/>
    </row>
    <row r="2036" spans="1:4" x14ac:dyDescent="0.25">
      <c r="A2036" s="5"/>
      <c r="D2036" s="5"/>
    </row>
    <row r="2037" spans="1:4" x14ac:dyDescent="0.25">
      <c r="A2037" s="5"/>
      <c r="D2037" s="5"/>
    </row>
    <row r="2038" spans="1:4" x14ac:dyDescent="0.25">
      <c r="A2038" s="5"/>
      <c r="D2038" s="5"/>
    </row>
    <row r="2039" spans="1:4" x14ac:dyDescent="0.25">
      <c r="A2039" s="5"/>
      <c r="D2039" s="5"/>
    </row>
    <row r="2040" spans="1:4" x14ac:dyDescent="0.25">
      <c r="A2040" s="5"/>
      <c r="D2040" s="5"/>
    </row>
    <row r="2041" spans="1:4" x14ac:dyDescent="0.25">
      <c r="A2041" s="5"/>
      <c r="D2041" s="5"/>
    </row>
    <row r="2042" spans="1:4" x14ac:dyDescent="0.25">
      <c r="A2042" s="5"/>
      <c r="D2042" s="5"/>
    </row>
    <row r="2043" spans="1:4" x14ac:dyDescent="0.25">
      <c r="A2043" s="5"/>
      <c r="D2043" s="5"/>
    </row>
    <row r="2044" spans="1:4" x14ac:dyDescent="0.25">
      <c r="A2044" s="5"/>
      <c r="D2044" s="5"/>
    </row>
    <row r="2045" spans="1:4" x14ac:dyDescent="0.25">
      <c r="A2045" s="5"/>
      <c r="D2045" s="5"/>
    </row>
    <row r="2046" spans="1:4" x14ac:dyDescent="0.25">
      <c r="A2046" s="5"/>
      <c r="D2046" s="5"/>
    </row>
    <row r="2047" spans="1:4" x14ac:dyDescent="0.25">
      <c r="A2047" s="5"/>
      <c r="D2047" s="5"/>
    </row>
    <row r="2048" spans="1:4" x14ac:dyDescent="0.25">
      <c r="A2048" s="5"/>
      <c r="D2048" s="5"/>
    </row>
    <row r="2049" spans="1:4" x14ac:dyDescent="0.25">
      <c r="A2049" s="5"/>
      <c r="D2049" s="5"/>
    </row>
    <row r="2050" spans="1:4" x14ac:dyDescent="0.25">
      <c r="A2050" s="5"/>
      <c r="D2050" s="5"/>
    </row>
    <row r="2051" spans="1:4" x14ac:dyDescent="0.25">
      <c r="A2051" s="5"/>
      <c r="D2051" s="5"/>
    </row>
    <row r="2052" spans="1:4" x14ac:dyDescent="0.25">
      <c r="A2052" s="5"/>
      <c r="D2052" s="5"/>
    </row>
    <row r="2053" spans="1:4" x14ac:dyDescent="0.25">
      <c r="A2053" s="5"/>
      <c r="D2053" s="5"/>
    </row>
    <row r="2054" spans="1:4" x14ac:dyDescent="0.25">
      <c r="A2054" s="5"/>
      <c r="D2054" s="5"/>
    </row>
    <row r="2055" spans="1:4" x14ac:dyDescent="0.25">
      <c r="A2055" s="5"/>
      <c r="D2055" s="5"/>
    </row>
    <row r="2056" spans="1:4" x14ac:dyDescent="0.25">
      <c r="A2056" s="5"/>
      <c r="D2056" s="5"/>
    </row>
    <row r="2057" spans="1:4" x14ac:dyDescent="0.25">
      <c r="A2057" s="5"/>
      <c r="D2057" s="5"/>
    </row>
    <row r="2058" spans="1:4" x14ac:dyDescent="0.25">
      <c r="A2058" s="5"/>
      <c r="D2058" s="5"/>
    </row>
    <row r="2059" spans="1:4" x14ac:dyDescent="0.25">
      <c r="A2059" s="5"/>
      <c r="D2059" s="5"/>
    </row>
    <row r="2060" spans="1:4" x14ac:dyDescent="0.25">
      <c r="A2060" s="5"/>
      <c r="D2060" s="5"/>
    </row>
    <row r="2061" spans="1:4" x14ac:dyDescent="0.25">
      <c r="A2061" s="5"/>
      <c r="D2061" s="5"/>
    </row>
    <row r="2062" spans="1:4" x14ac:dyDescent="0.25">
      <c r="A2062" s="5"/>
      <c r="D2062" s="5"/>
    </row>
    <row r="2063" spans="1:4" x14ac:dyDescent="0.25">
      <c r="A2063" s="5"/>
      <c r="D2063" s="5"/>
    </row>
    <row r="2064" spans="1:4" x14ac:dyDescent="0.25">
      <c r="A2064" s="5"/>
      <c r="D2064" s="5"/>
    </row>
    <row r="2065" spans="1:4" x14ac:dyDescent="0.25">
      <c r="A2065" s="5"/>
      <c r="D2065" s="5"/>
    </row>
    <row r="2066" spans="1:4" x14ac:dyDescent="0.25">
      <c r="A2066" s="5"/>
      <c r="D2066" s="5"/>
    </row>
    <row r="2067" spans="1:4" x14ac:dyDescent="0.25">
      <c r="A2067" s="5"/>
      <c r="D2067" s="5"/>
    </row>
    <row r="2068" spans="1:4" x14ac:dyDescent="0.25">
      <c r="A2068" s="5"/>
      <c r="D2068" s="5"/>
    </row>
    <row r="2069" spans="1:4" x14ac:dyDescent="0.25">
      <c r="A2069" s="5"/>
      <c r="D2069" s="5"/>
    </row>
    <row r="2070" spans="1:4" x14ac:dyDescent="0.25">
      <c r="A2070" s="5"/>
      <c r="D2070" s="5"/>
    </row>
    <row r="2071" spans="1:4" x14ac:dyDescent="0.25">
      <c r="A2071" s="5"/>
      <c r="D2071" s="5"/>
    </row>
    <row r="2072" spans="1:4" x14ac:dyDescent="0.25">
      <c r="A2072" s="5"/>
      <c r="D2072" s="5"/>
    </row>
    <row r="2073" spans="1:4" x14ac:dyDescent="0.25">
      <c r="A2073" s="5"/>
      <c r="D2073" s="5"/>
    </row>
    <row r="2074" spans="1:4" x14ac:dyDescent="0.25">
      <c r="A2074" s="5"/>
      <c r="D2074" s="5"/>
    </row>
    <row r="2075" spans="1:4" x14ac:dyDescent="0.25">
      <c r="A2075" s="5"/>
      <c r="D2075" s="5"/>
    </row>
    <row r="2076" spans="1:4" x14ac:dyDescent="0.25">
      <c r="A2076" s="5"/>
      <c r="D2076" s="5"/>
    </row>
    <row r="2077" spans="1:4" x14ac:dyDescent="0.25">
      <c r="A2077" s="5"/>
      <c r="D2077" s="5"/>
    </row>
    <row r="2078" spans="1:4" x14ac:dyDescent="0.25">
      <c r="A2078" s="5"/>
      <c r="D2078" s="5"/>
    </row>
    <row r="2079" spans="1:4" x14ac:dyDescent="0.25">
      <c r="A2079" s="5"/>
      <c r="D2079" s="5"/>
    </row>
    <row r="2080" spans="1:4" x14ac:dyDescent="0.25">
      <c r="A2080" s="5"/>
      <c r="D2080" s="5"/>
    </row>
    <row r="2081" spans="1:4" x14ac:dyDescent="0.25">
      <c r="A2081" s="5"/>
      <c r="D2081" s="5"/>
    </row>
    <row r="2082" spans="1:4" x14ac:dyDescent="0.25">
      <c r="A2082" s="5"/>
      <c r="D2082" s="5"/>
    </row>
    <row r="2083" spans="1:4" x14ac:dyDescent="0.25">
      <c r="A2083" s="5"/>
      <c r="D2083" s="5"/>
    </row>
    <row r="2084" spans="1:4" x14ac:dyDescent="0.25">
      <c r="A2084" s="5"/>
      <c r="D2084" s="5"/>
    </row>
    <row r="2085" spans="1:4" x14ac:dyDescent="0.25">
      <c r="A2085" s="5"/>
      <c r="D2085" s="5"/>
    </row>
    <row r="2086" spans="1:4" x14ac:dyDescent="0.25">
      <c r="A2086" s="5"/>
      <c r="D2086" s="5"/>
    </row>
    <row r="2087" spans="1:4" x14ac:dyDescent="0.25">
      <c r="A2087" s="5"/>
      <c r="D2087" s="5"/>
    </row>
    <row r="2088" spans="1:4" x14ac:dyDescent="0.25">
      <c r="A2088" s="5"/>
      <c r="D2088" s="5"/>
    </row>
    <row r="2089" spans="1:4" x14ac:dyDescent="0.25">
      <c r="A2089" s="5"/>
      <c r="D2089" s="5"/>
    </row>
    <row r="2090" spans="1:4" x14ac:dyDescent="0.25">
      <c r="A2090" s="5"/>
      <c r="D2090" s="5"/>
    </row>
    <row r="2091" spans="1:4" x14ac:dyDescent="0.25">
      <c r="A2091" s="5"/>
      <c r="D2091" s="5"/>
    </row>
    <row r="2092" spans="1:4" x14ac:dyDescent="0.25">
      <c r="A2092" s="5"/>
      <c r="D2092" s="5"/>
    </row>
    <row r="2093" spans="1:4" x14ac:dyDescent="0.25">
      <c r="A2093" s="5"/>
      <c r="D2093" s="5"/>
    </row>
    <row r="2094" spans="1:4" x14ac:dyDescent="0.25">
      <c r="A2094" s="5"/>
      <c r="D2094" s="5"/>
    </row>
    <row r="2095" spans="1:4" x14ac:dyDescent="0.25">
      <c r="A2095" s="5"/>
      <c r="D2095" s="5"/>
    </row>
    <row r="2096" spans="1:4" x14ac:dyDescent="0.25">
      <c r="A2096" s="5"/>
      <c r="D2096" s="5"/>
    </row>
    <row r="2097" spans="1:4" x14ac:dyDescent="0.25">
      <c r="A2097" s="5"/>
      <c r="D2097" s="5"/>
    </row>
    <row r="2098" spans="1:4" x14ac:dyDescent="0.25">
      <c r="A2098" s="5"/>
      <c r="D2098" s="5"/>
    </row>
    <row r="2099" spans="1:4" x14ac:dyDescent="0.25">
      <c r="A2099" s="5"/>
      <c r="D2099" s="5"/>
    </row>
    <row r="2100" spans="1:4" x14ac:dyDescent="0.25">
      <c r="A2100" s="5"/>
      <c r="D2100" s="5"/>
    </row>
    <row r="2101" spans="1:4" x14ac:dyDescent="0.25">
      <c r="A2101" s="5"/>
      <c r="D2101" s="5"/>
    </row>
    <row r="2102" spans="1:4" x14ac:dyDescent="0.25">
      <c r="A2102" s="5"/>
      <c r="D2102" s="5"/>
    </row>
    <row r="2103" spans="1:4" x14ac:dyDescent="0.25">
      <c r="A2103" s="5"/>
      <c r="D2103" s="5"/>
    </row>
    <row r="2104" spans="1:4" x14ac:dyDescent="0.25">
      <c r="A2104" s="5"/>
      <c r="D2104" s="5"/>
    </row>
    <row r="2105" spans="1:4" x14ac:dyDescent="0.25">
      <c r="A2105" s="5"/>
      <c r="D2105" s="5"/>
    </row>
    <row r="2106" spans="1:4" x14ac:dyDescent="0.25">
      <c r="A2106" s="5"/>
      <c r="D2106" s="5"/>
    </row>
    <row r="2107" spans="1:4" x14ac:dyDescent="0.25">
      <c r="A2107" s="5"/>
      <c r="D2107" s="5"/>
    </row>
    <row r="2108" spans="1:4" x14ac:dyDescent="0.25">
      <c r="A2108" s="5"/>
      <c r="D2108" s="5"/>
    </row>
    <row r="2109" spans="1:4" x14ac:dyDescent="0.25">
      <c r="A2109" s="5"/>
      <c r="D2109" s="5"/>
    </row>
    <row r="2110" spans="1:4" x14ac:dyDescent="0.25">
      <c r="A2110" s="5"/>
      <c r="D2110" s="5"/>
    </row>
    <row r="2111" spans="1:4" x14ac:dyDescent="0.25">
      <c r="A2111" s="5"/>
      <c r="D2111" s="5"/>
    </row>
    <row r="2112" spans="1:4" x14ac:dyDescent="0.25">
      <c r="A2112" s="5"/>
      <c r="D2112" s="5"/>
    </row>
    <row r="2113" spans="1:4" x14ac:dyDescent="0.25">
      <c r="A2113" s="5"/>
      <c r="D2113" s="5"/>
    </row>
    <row r="2114" spans="1:4" x14ac:dyDescent="0.25">
      <c r="A2114" s="5"/>
      <c r="D2114" s="5"/>
    </row>
    <row r="2115" spans="1:4" x14ac:dyDescent="0.25">
      <c r="A2115" s="5"/>
      <c r="D2115" s="5"/>
    </row>
    <row r="2116" spans="1:4" x14ac:dyDescent="0.25">
      <c r="A2116" s="5"/>
      <c r="D2116" s="5"/>
    </row>
    <row r="2117" spans="1:4" x14ac:dyDescent="0.25">
      <c r="A2117" s="5"/>
      <c r="D2117" s="5"/>
    </row>
    <row r="2118" spans="1:4" x14ac:dyDescent="0.25">
      <c r="A2118" s="5"/>
      <c r="D2118" s="5"/>
    </row>
    <row r="2119" spans="1:4" x14ac:dyDescent="0.25">
      <c r="A2119" s="5"/>
      <c r="D2119" s="5"/>
    </row>
    <row r="2120" spans="1:4" x14ac:dyDescent="0.25">
      <c r="A2120" s="5"/>
      <c r="D2120" s="5"/>
    </row>
    <row r="2121" spans="1:4" x14ac:dyDescent="0.25">
      <c r="A2121" s="5"/>
      <c r="D2121" s="5"/>
    </row>
    <row r="2122" spans="1:4" x14ac:dyDescent="0.25">
      <c r="A2122" s="5"/>
      <c r="D2122" s="5"/>
    </row>
    <row r="2123" spans="1:4" x14ac:dyDescent="0.25">
      <c r="A2123" s="5"/>
      <c r="D2123" s="5"/>
    </row>
    <row r="2124" spans="1:4" x14ac:dyDescent="0.25">
      <c r="A2124" s="5"/>
      <c r="D2124" s="5"/>
    </row>
    <row r="2125" spans="1:4" x14ac:dyDescent="0.25">
      <c r="A2125" s="5"/>
      <c r="D2125" s="5"/>
    </row>
    <row r="2126" spans="1:4" x14ac:dyDescent="0.25">
      <c r="A2126" s="5"/>
      <c r="D2126" s="5"/>
    </row>
    <row r="2127" spans="1:4" x14ac:dyDescent="0.25">
      <c r="A2127" s="5"/>
      <c r="D2127" s="5"/>
    </row>
    <row r="2128" spans="1:4" x14ac:dyDescent="0.25">
      <c r="A2128" s="5"/>
      <c r="D2128" s="5"/>
    </row>
    <row r="2129" spans="1:4" x14ac:dyDescent="0.25">
      <c r="A2129" s="5"/>
      <c r="D2129" s="5"/>
    </row>
    <row r="2130" spans="1:4" x14ac:dyDescent="0.25">
      <c r="A2130" s="5"/>
      <c r="D2130" s="5"/>
    </row>
    <row r="2131" spans="1:4" x14ac:dyDescent="0.25">
      <c r="A2131" s="5"/>
      <c r="D2131" s="5"/>
    </row>
    <row r="2132" spans="1:4" x14ac:dyDescent="0.25">
      <c r="A2132" s="5"/>
      <c r="D2132" s="5"/>
    </row>
    <row r="2133" spans="1:4" x14ac:dyDescent="0.25">
      <c r="A2133" s="5"/>
      <c r="D2133" s="5"/>
    </row>
    <row r="2134" spans="1:4" x14ac:dyDescent="0.25">
      <c r="A2134" s="5"/>
      <c r="D2134" s="5"/>
    </row>
    <row r="2135" spans="1:4" x14ac:dyDescent="0.25">
      <c r="A2135" s="5"/>
      <c r="D2135" s="5"/>
    </row>
    <row r="2136" spans="1:4" x14ac:dyDescent="0.25">
      <c r="A2136" s="5"/>
      <c r="D2136" s="5"/>
    </row>
    <row r="2137" spans="1:4" x14ac:dyDescent="0.25">
      <c r="A2137" s="5"/>
      <c r="D2137" s="5"/>
    </row>
    <row r="2138" spans="1:4" x14ac:dyDescent="0.25">
      <c r="A2138" s="5"/>
      <c r="D2138" s="5"/>
    </row>
    <row r="2139" spans="1:4" x14ac:dyDescent="0.25">
      <c r="A2139" s="5"/>
      <c r="D2139" s="5"/>
    </row>
    <row r="2140" spans="1:4" x14ac:dyDescent="0.25">
      <c r="A2140" s="5"/>
      <c r="D2140" s="5"/>
    </row>
    <row r="2141" spans="1:4" x14ac:dyDescent="0.25">
      <c r="A2141" s="5"/>
      <c r="D2141" s="5"/>
    </row>
    <row r="2142" spans="1:4" x14ac:dyDescent="0.25">
      <c r="A2142" s="5"/>
      <c r="D2142" s="5"/>
    </row>
    <row r="2143" spans="1:4" x14ac:dyDescent="0.25">
      <c r="A2143" s="5"/>
      <c r="D2143" s="5"/>
    </row>
    <row r="2144" spans="1:4" x14ac:dyDescent="0.25">
      <c r="A2144" s="5"/>
      <c r="D2144" s="5"/>
    </row>
    <row r="2145" spans="1:4" x14ac:dyDescent="0.25">
      <c r="A2145" s="5"/>
      <c r="D2145" s="5"/>
    </row>
    <row r="2146" spans="1:4" x14ac:dyDescent="0.25">
      <c r="A2146" s="5"/>
      <c r="D2146" s="5"/>
    </row>
    <row r="2147" spans="1:4" x14ac:dyDescent="0.25">
      <c r="A2147" s="5"/>
      <c r="D2147" s="5"/>
    </row>
    <row r="2148" spans="1:4" x14ac:dyDescent="0.25">
      <c r="A2148" s="5"/>
      <c r="D2148" s="5"/>
    </row>
    <row r="2149" spans="1:4" x14ac:dyDescent="0.25">
      <c r="A2149" s="5"/>
      <c r="D2149" s="5"/>
    </row>
    <row r="2150" spans="1:4" x14ac:dyDescent="0.25">
      <c r="A2150" s="5"/>
      <c r="D2150" s="5"/>
    </row>
    <row r="2151" spans="1:4" x14ac:dyDescent="0.25">
      <c r="A2151" s="5"/>
      <c r="D2151" s="5"/>
    </row>
    <row r="2152" spans="1:4" x14ac:dyDescent="0.25">
      <c r="A2152" s="5"/>
      <c r="D2152" s="5"/>
    </row>
    <row r="2153" spans="1:4" x14ac:dyDescent="0.25">
      <c r="A2153" s="5"/>
      <c r="D2153" s="5"/>
    </row>
    <row r="2154" spans="1:4" x14ac:dyDescent="0.25">
      <c r="A2154" s="5"/>
      <c r="D2154" s="5"/>
    </row>
    <row r="2155" spans="1:4" x14ac:dyDescent="0.25">
      <c r="A2155" s="5"/>
      <c r="D2155" s="5"/>
    </row>
    <row r="2156" spans="1:4" x14ac:dyDescent="0.25">
      <c r="A2156" s="5"/>
      <c r="D2156" s="5"/>
    </row>
    <row r="2157" spans="1:4" x14ac:dyDescent="0.25">
      <c r="A2157" s="5"/>
      <c r="D2157" s="5"/>
    </row>
    <row r="2158" spans="1:4" x14ac:dyDescent="0.25">
      <c r="A2158" s="5"/>
      <c r="D2158" s="5"/>
    </row>
    <row r="2159" spans="1:4" x14ac:dyDescent="0.25">
      <c r="A2159" s="5"/>
      <c r="D2159" s="5"/>
    </row>
    <row r="2160" spans="1:4" x14ac:dyDescent="0.25">
      <c r="A2160" s="5"/>
      <c r="D2160" s="5"/>
    </row>
    <row r="2161" spans="1:4" x14ac:dyDescent="0.25">
      <c r="A2161" s="5"/>
      <c r="D2161" s="5"/>
    </row>
    <row r="2162" spans="1:4" x14ac:dyDescent="0.25">
      <c r="A2162" s="5"/>
      <c r="D2162" s="5"/>
    </row>
    <row r="2163" spans="1:4" x14ac:dyDescent="0.25">
      <c r="A2163" s="5"/>
      <c r="D2163" s="5"/>
    </row>
    <row r="2164" spans="1:4" x14ac:dyDescent="0.25">
      <c r="A2164" s="5"/>
      <c r="D2164" s="5"/>
    </row>
    <row r="2165" spans="1:4" x14ac:dyDescent="0.25">
      <c r="A2165" s="5"/>
      <c r="D2165" s="5"/>
    </row>
    <row r="2166" spans="1:4" x14ac:dyDescent="0.25">
      <c r="A2166" s="5"/>
      <c r="D2166" s="5"/>
    </row>
    <row r="2167" spans="1:4" x14ac:dyDescent="0.25">
      <c r="A2167" s="5"/>
      <c r="D2167" s="5"/>
    </row>
    <row r="2168" spans="1:4" x14ac:dyDescent="0.25">
      <c r="A2168" s="5"/>
      <c r="D2168" s="5"/>
    </row>
    <row r="2169" spans="1:4" x14ac:dyDescent="0.25">
      <c r="A2169" s="5"/>
      <c r="D2169" s="5"/>
    </row>
    <row r="2170" spans="1:4" x14ac:dyDescent="0.25">
      <c r="A2170" s="5"/>
      <c r="D2170" s="5"/>
    </row>
    <row r="2171" spans="1:4" x14ac:dyDescent="0.25">
      <c r="A2171" s="5"/>
      <c r="D2171" s="5"/>
    </row>
    <row r="2172" spans="1:4" x14ac:dyDescent="0.25">
      <c r="A2172" s="5"/>
      <c r="D2172" s="5"/>
    </row>
    <row r="2173" spans="1:4" x14ac:dyDescent="0.25">
      <c r="A2173" s="5"/>
      <c r="D2173" s="5"/>
    </row>
    <row r="2174" spans="1:4" x14ac:dyDescent="0.25">
      <c r="A2174" s="5"/>
      <c r="D2174" s="5"/>
    </row>
    <row r="2175" spans="1:4" x14ac:dyDescent="0.25">
      <c r="A2175" s="5"/>
      <c r="D2175" s="5"/>
    </row>
    <row r="2176" spans="1:4" x14ac:dyDescent="0.25">
      <c r="A2176" s="5"/>
      <c r="D2176" s="5"/>
    </row>
    <row r="2177" spans="1:4" x14ac:dyDescent="0.25">
      <c r="A2177" s="5"/>
      <c r="D2177" s="5"/>
    </row>
    <row r="2178" spans="1:4" x14ac:dyDescent="0.25">
      <c r="A2178" s="5"/>
      <c r="D2178" s="5"/>
    </row>
    <row r="2179" spans="1:4" x14ac:dyDescent="0.25">
      <c r="A2179" s="5"/>
      <c r="D2179" s="5"/>
    </row>
    <row r="2180" spans="1:4" x14ac:dyDescent="0.25">
      <c r="A2180" s="5"/>
      <c r="D2180" s="5"/>
    </row>
    <row r="2181" spans="1:4" x14ac:dyDescent="0.25">
      <c r="A2181" s="5"/>
      <c r="D2181" s="5"/>
    </row>
    <row r="2182" spans="1:4" x14ac:dyDescent="0.25">
      <c r="A2182" s="5"/>
      <c r="D2182" s="5"/>
    </row>
    <row r="2183" spans="1:4" x14ac:dyDescent="0.25">
      <c r="A2183" s="5"/>
      <c r="D2183" s="5"/>
    </row>
    <row r="2184" spans="1:4" x14ac:dyDescent="0.25">
      <c r="A2184" s="5"/>
      <c r="D2184" s="5"/>
    </row>
    <row r="2185" spans="1:4" x14ac:dyDescent="0.25">
      <c r="A2185" s="5"/>
      <c r="D2185" s="5"/>
    </row>
    <row r="2186" spans="1:4" x14ac:dyDescent="0.25">
      <c r="A2186" s="5"/>
      <c r="D2186" s="5"/>
    </row>
    <row r="2187" spans="1:4" x14ac:dyDescent="0.25">
      <c r="A2187" s="5"/>
      <c r="D2187" s="5"/>
    </row>
    <row r="2188" spans="1:4" x14ac:dyDescent="0.25">
      <c r="A2188" s="5"/>
      <c r="D2188" s="5"/>
    </row>
    <row r="2189" spans="1:4" x14ac:dyDescent="0.25">
      <c r="A2189" s="5"/>
      <c r="D2189" s="5"/>
    </row>
    <row r="2190" spans="1:4" x14ac:dyDescent="0.25">
      <c r="A2190" s="5"/>
      <c r="D2190" s="5"/>
    </row>
    <row r="2191" spans="1:4" x14ac:dyDescent="0.25">
      <c r="A2191" s="5"/>
      <c r="D2191" s="5"/>
    </row>
    <row r="2192" spans="1:4" x14ac:dyDescent="0.25">
      <c r="A2192" s="5"/>
      <c r="D2192" s="5"/>
    </row>
    <row r="2193" spans="1:4" x14ac:dyDescent="0.25">
      <c r="A2193" s="5"/>
      <c r="D2193" s="5"/>
    </row>
    <row r="2194" spans="1:4" x14ac:dyDescent="0.25">
      <c r="A2194" s="5"/>
      <c r="D2194" s="5"/>
    </row>
    <row r="2195" spans="1:4" x14ac:dyDescent="0.25">
      <c r="A2195" s="5"/>
      <c r="D2195" s="5"/>
    </row>
    <row r="2196" spans="1:4" x14ac:dyDescent="0.25">
      <c r="A2196" s="5"/>
      <c r="D2196" s="5"/>
    </row>
    <row r="2197" spans="1:4" x14ac:dyDescent="0.25">
      <c r="A2197" s="5"/>
      <c r="D2197" s="5"/>
    </row>
    <row r="2198" spans="1:4" x14ac:dyDescent="0.25">
      <c r="A2198" s="5"/>
      <c r="D2198" s="5"/>
    </row>
    <row r="2199" spans="1:4" x14ac:dyDescent="0.25">
      <c r="A2199" s="5"/>
      <c r="D2199" s="5"/>
    </row>
    <row r="2200" spans="1:4" x14ac:dyDescent="0.25">
      <c r="A2200" s="5"/>
      <c r="D2200" s="5"/>
    </row>
    <row r="2201" spans="1:4" x14ac:dyDescent="0.25">
      <c r="A2201" s="5"/>
      <c r="D2201" s="5"/>
    </row>
    <row r="2202" spans="1:4" x14ac:dyDescent="0.25">
      <c r="A2202" s="5"/>
      <c r="D2202" s="5"/>
    </row>
    <row r="2203" spans="1:4" x14ac:dyDescent="0.25">
      <c r="A2203" s="5"/>
      <c r="D2203" s="5"/>
    </row>
    <row r="2204" spans="1:4" x14ac:dyDescent="0.25">
      <c r="A2204" s="5"/>
      <c r="D2204" s="5"/>
    </row>
    <row r="2205" spans="1:4" x14ac:dyDescent="0.25">
      <c r="A2205" s="5"/>
      <c r="D2205" s="5"/>
    </row>
    <row r="2206" spans="1:4" x14ac:dyDescent="0.25">
      <c r="A2206" s="5"/>
      <c r="D2206" s="5"/>
    </row>
    <row r="2207" spans="1:4" x14ac:dyDescent="0.25">
      <c r="A2207" s="5"/>
      <c r="D2207" s="5"/>
    </row>
    <row r="2208" spans="1:4" x14ac:dyDescent="0.25">
      <c r="A2208" s="5"/>
      <c r="D2208" s="5"/>
    </row>
    <row r="2209" spans="1:4" x14ac:dyDescent="0.25">
      <c r="A2209" s="5"/>
      <c r="D2209" s="5"/>
    </row>
    <row r="2210" spans="1:4" x14ac:dyDescent="0.25">
      <c r="A2210" s="5"/>
      <c r="D2210" s="5"/>
    </row>
    <row r="2211" spans="1:4" x14ac:dyDescent="0.25">
      <c r="A2211" s="5"/>
      <c r="D2211" s="5"/>
    </row>
    <row r="2212" spans="1:4" x14ac:dyDescent="0.25">
      <c r="A2212" s="5"/>
      <c r="D2212" s="5"/>
    </row>
    <row r="2213" spans="1:4" x14ac:dyDescent="0.25">
      <c r="A2213" s="5"/>
      <c r="D2213" s="5"/>
    </row>
    <row r="2214" spans="1:4" x14ac:dyDescent="0.25">
      <c r="A2214" s="5"/>
      <c r="D2214" s="5"/>
    </row>
    <row r="2215" spans="1:4" x14ac:dyDescent="0.25">
      <c r="A2215" s="5"/>
      <c r="D2215" s="5"/>
    </row>
    <row r="2216" spans="1:4" x14ac:dyDescent="0.25">
      <c r="A2216" s="5"/>
      <c r="D2216" s="5"/>
    </row>
    <row r="2217" spans="1:4" x14ac:dyDescent="0.25">
      <c r="A2217" s="5"/>
      <c r="D2217" s="5"/>
    </row>
    <row r="2218" spans="1:4" x14ac:dyDescent="0.25">
      <c r="A2218" s="5"/>
      <c r="D2218" s="5"/>
    </row>
    <row r="2219" spans="1:4" x14ac:dyDescent="0.25">
      <c r="A2219" s="5"/>
      <c r="D2219" s="5"/>
    </row>
    <row r="2220" spans="1:4" x14ac:dyDescent="0.25">
      <c r="A2220" s="5"/>
      <c r="D2220" s="5"/>
    </row>
    <row r="2221" spans="1:4" x14ac:dyDescent="0.25">
      <c r="A2221" s="5"/>
      <c r="D2221" s="5"/>
    </row>
    <row r="2222" spans="1:4" x14ac:dyDescent="0.25">
      <c r="A2222" s="5"/>
      <c r="D2222" s="5"/>
    </row>
    <row r="2223" spans="1:4" x14ac:dyDescent="0.25">
      <c r="A2223" s="5"/>
      <c r="D2223" s="5"/>
    </row>
    <row r="2224" spans="1:4" x14ac:dyDescent="0.25">
      <c r="A2224" s="5"/>
      <c r="D2224" s="5"/>
    </row>
    <row r="2225" spans="1:4" x14ac:dyDescent="0.25">
      <c r="A2225" s="5"/>
      <c r="D2225" s="5"/>
    </row>
    <row r="2226" spans="1:4" x14ac:dyDescent="0.25">
      <c r="A2226" s="5"/>
      <c r="D2226" s="5"/>
    </row>
    <row r="2227" spans="1:4" x14ac:dyDescent="0.25">
      <c r="A2227" s="5"/>
      <c r="D2227" s="5"/>
    </row>
    <row r="2228" spans="1:4" x14ac:dyDescent="0.25">
      <c r="A2228" s="5"/>
      <c r="D2228" s="5"/>
    </row>
    <row r="2229" spans="1:4" x14ac:dyDescent="0.25">
      <c r="A2229" s="5"/>
      <c r="D2229" s="5"/>
    </row>
    <row r="2230" spans="1:4" x14ac:dyDescent="0.25">
      <c r="A2230" s="5"/>
      <c r="D2230" s="5"/>
    </row>
    <row r="2231" spans="1:4" x14ac:dyDescent="0.25">
      <c r="A2231" s="5"/>
      <c r="D2231" s="5"/>
    </row>
    <row r="2232" spans="1:4" x14ac:dyDescent="0.25">
      <c r="A2232" s="5"/>
      <c r="D2232" s="5"/>
    </row>
    <row r="2233" spans="1:4" x14ac:dyDescent="0.25">
      <c r="A2233" s="5"/>
      <c r="D2233" s="5"/>
    </row>
    <row r="2234" spans="1:4" x14ac:dyDescent="0.25">
      <c r="A2234" s="5"/>
      <c r="D2234" s="5"/>
    </row>
    <row r="2235" spans="1:4" x14ac:dyDescent="0.25">
      <c r="A2235" s="5"/>
      <c r="D2235" s="5"/>
    </row>
    <row r="2236" spans="1:4" x14ac:dyDescent="0.25">
      <c r="A2236" s="5"/>
      <c r="D2236" s="5"/>
    </row>
    <row r="2237" spans="1:4" x14ac:dyDescent="0.25">
      <c r="A2237" s="5"/>
      <c r="D2237" s="5"/>
    </row>
    <row r="2238" spans="1:4" x14ac:dyDescent="0.25">
      <c r="A2238" s="5"/>
      <c r="D2238" s="5"/>
    </row>
    <row r="2239" spans="1:4" x14ac:dyDescent="0.25">
      <c r="A2239" s="5"/>
      <c r="D2239" s="5"/>
    </row>
    <row r="2240" spans="1:4" x14ac:dyDescent="0.25">
      <c r="A2240" s="5"/>
      <c r="D2240" s="5"/>
    </row>
    <row r="2241" spans="1:4" x14ac:dyDescent="0.25">
      <c r="A2241" s="5"/>
      <c r="D2241" s="5"/>
    </row>
    <row r="2242" spans="1:4" x14ac:dyDescent="0.25">
      <c r="A2242" s="5"/>
      <c r="D2242" s="5"/>
    </row>
    <row r="2243" spans="1:4" x14ac:dyDescent="0.25">
      <c r="A2243" s="5"/>
      <c r="D2243" s="5"/>
    </row>
    <row r="2244" spans="1:4" x14ac:dyDescent="0.25">
      <c r="A2244" s="5"/>
      <c r="D2244" s="5"/>
    </row>
    <row r="2245" spans="1:4" x14ac:dyDescent="0.25">
      <c r="A2245" s="5"/>
      <c r="D2245" s="5"/>
    </row>
    <row r="2246" spans="1:4" x14ac:dyDescent="0.25">
      <c r="A2246" s="5"/>
      <c r="D2246" s="5"/>
    </row>
    <row r="2247" spans="1:4" x14ac:dyDescent="0.25">
      <c r="A2247" s="5"/>
      <c r="D2247" s="5"/>
    </row>
    <row r="2248" spans="1:4" x14ac:dyDescent="0.25">
      <c r="A2248" s="5"/>
      <c r="D2248" s="5"/>
    </row>
    <row r="2249" spans="1:4" x14ac:dyDescent="0.25">
      <c r="A2249" s="5"/>
      <c r="D2249" s="5"/>
    </row>
    <row r="2250" spans="1:4" x14ac:dyDescent="0.25">
      <c r="A2250" s="5"/>
      <c r="D2250" s="5"/>
    </row>
    <row r="2251" spans="1:4" x14ac:dyDescent="0.25">
      <c r="A2251" s="5"/>
      <c r="D2251" s="5"/>
    </row>
    <row r="2252" spans="1:4" x14ac:dyDescent="0.25">
      <c r="A2252" s="5"/>
      <c r="D2252" s="5"/>
    </row>
    <row r="2253" spans="1:4" x14ac:dyDescent="0.25">
      <c r="A2253" s="5"/>
      <c r="D2253" s="5"/>
    </row>
    <row r="2254" spans="1:4" x14ac:dyDescent="0.25">
      <c r="A2254" s="5"/>
      <c r="D2254" s="5"/>
    </row>
    <row r="2255" spans="1:4" x14ac:dyDescent="0.25">
      <c r="A2255" s="5"/>
      <c r="D2255" s="5"/>
    </row>
    <row r="2256" spans="1:4" x14ac:dyDescent="0.25">
      <c r="A2256" s="5"/>
      <c r="D2256" s="5"/>
    </row>
    <row r="2257" spans="1:4" x14ac:dyDescent="0.25">
      <c r="A2257" s="5"/>
      <c r="D2257" s="5"/>
    </row>
    <row r="2258" spans="1:4" x14ac:dyDescent="0.25">
      <c r="A2258" s="5"/>
      <c r="D2258" s="5"/>
    </row>
    <row r="2259" spans="1:4" x14ac:dyDescent="0.25">
      <c r="A2259" s="5"/>
      <c r="D2259" s="5"/>
    </row>
    <row r="2260" spans="1:4" x14ac:dyDescent="0.25">
      <c r="A2260" s="5"/>
      <c r="D2260" s="5"/>
    </row>
    <row r="2261" spans="1:4" x14ac:dyDescent="0.25">
      <c r="A2261" s="5"/>
      <c r="D2261" s="5"/>
    </row>
    <row r="2262" spans="1:4" x14ac:dyDescent="0.25">
      <c r="A2262" s="5"/>
      <c r="D2262" s="5"/>
    </row>
    <row r="2263" spans="1:4" x14ac:dyDescent="0.25">
      <c r="A2263" s="5"/>
      <c r="D2263" s="5"/>
    </row>
    <row r="2264" spans="1:4" x14ac:dyDescent="0.25">
      <c r="A2264" s="5"/>
      <c r="D2264" s="5"/>
    </row>
    <row r="2265" spans="1:4" x14ac:dyDescent="0.25">
      <c r="A2265" s="5"/>
      <c r="D2265" s="5"/>
    </row>
    <row r="2266" spans="1:4" x14ac:dyDescent="0.25">
      <c r="A2266" s="5"/>
      <c r="D2266" s="5"/>
    </row>
    <row r="2267" spans="1:4" x14ac:dyDescent="0.25">
      <c r="A2267" s="5"/>
      <c r="D2267" s="5"/>
    </row>
    <row r="2268" spans="1:4" x14ac:dyDescent="0.25">
      <c r="A2268" s="5"/>
      <c r="D2268" s="5"/>
    </row>
    <row r="2269" spans="1:4" x14ac:dyDescent="0.25">
      <c r="A2269" s="5"/>
      <c r="D2269" s="5"/>
    </row>
    <row r="2270" spans="1:4" x14ac:dyDescent="0.25">
      <c r="A2270" s="5"/>
      <c r="D2270" s="5"/>
    </row>
    <row r="2271" spans="1:4" x14ac:dyDescent="0.25">
      <c r="A2271" s="5"/>
      <c r="D2271" s="5"/>
    </row>
    <row r="2272" spans="1:4" x14ac:dyDescent="0.25">
      <c r="A2272" s="5"/>
      <c r="D2272" s="5"/>
    </row>
    <row r="2273" spans="1:4" x14ac:dyDescent="0.25">
      <c r="A2273" s="5"/>
      <c r="D2273" s="5"/>
    </row>
    <row r="2274" spans="1:4" x14ac:dyDescent="0.25">
      <c r="A2274" s="5"/>
      <c r="D2274" s="5"/>
    </row>
    <row r="2275" spans="1:4" x14ac:dyDescent="0.25">
      <c r="A2275" s="5"/>
      <c r="D2275" s="5"/>
    </row>
    <row r="2276" spans="1:4" x14ac:dyDescent="0.25">
      <c r="A2276" s="5"/>
      <c r="D2276" s="5"/>
    </row>
    <row r="2277" spans="1:4" x14ac:dyDescent="0.25">
      <c r="A2277" s="5"/>
      <c r="D2277" s="5"/>
    </row>
    <row r="2278" spans="1:4" x14ac:dyDescent="0.25">
      <c r="A2278" s="5"/>
      <c r="D2278" s="5"/>
    </row>
    <row r="2279" spans="1:4" x14ac:dyDescent="0.25">
      <c r="A2279" s="5"/>
      <c r="D2279" s="5"/>
    </row>
    <row r="2280" spans="1:4" x14ac:dyDescent="0.25">
      <c r="A2280" s="5"/>
      <c r="D2280" s="5"/>
    </row>
    <row r="2281" spans="1:4" x14ac:dyDescent="0.25">
      <c r="A2281" s="5"/>
      <c r="D2281" s="5"/>
    </row>
    <row r="2282" spans="1:4" x14ac:dyDescent="0.25">
      <c r="A2282" s="5"/>
      <c r="D2282" s="5"/>
    </row>
    <row r="2283" spans="1:4" x14ac:dyDescent="0.25">
      <c r="A2283" s="5"/>
      <c r="D2283" s="5"/>
    </row>
    <row r="2284" spans="1:4" x14ac:dyDescent="0.25">
      <c r="A2284" s="5"/>
      <c r="D2284" s="5"/>
    </row>
    <row r="2285" spans="1:4" x14ac:dyDescent="0.25">
      <c r="A2285" s="5"/>
      <c r="D2285" s="5"/>
    </row>
    <row r="2286" spans="1:4" x14ac:dyDescent="0.25">
      <c r="A2286" s="5"/>
      <c r="D2286" s="5"/>
    </row>
    <row r="2287" spans="1:4" x14ac:dyDescent="0.25">
      <c r="A2287" s="5"/>
      <c r="D2287" s="5"/>
    </row>
    <row r="2288" spans="1:4" x14ac:dyDescent="0.25">
      <c r="A2288" s="5"/>
      <c r="D2288" s="5"/>
    </row>
    <row r="2289" spans="1:4" x14ac:dyDescent="0.25">
      <c r="A2289" s="5"/>
      <c r="D2289" s="5"/>
    </row>
    <row r="2290" spans="1:4" x14ac:dyDescent="0.25">
      <c r="A2290" s="5"/>
      <c r="D2290" s="5"/>
    </row>
    <row r="2291" spans="1:4" x14ac:dyDescent="0.25">
      <c r="A2291" s="5"/>
      <c r="D2291" s="5"/>
    </row>
    <row r="2292" spans="1:4" x14ac:dyDescent="0.25">
      <c r="A2292" s="5"/>
      <c r="D2292" s="5"/>
    </row>
    <row r="2293" spans="1:4" x14ac:dyDescent="0.25">
      <c r="A2293" s="5"/>
      <c r="D2293" s="5"/>
    </row>
    <row r="2294" spans="1:4" x14ac:dyDescent="0.25">
      <c r="A2294" s="5"/>
      <c r="D2294" s="5"/>
    </row>
    <row r="2295" spans="1:4" x14ac:dyDescent="0.25">
      <c r="A2295" s="5"/>
      <c r="D2295" s="5"/>
    </row>
    <row r="2296" spans="1:4" x14ac:dyDescent="0.25">
      <c r="A2296" s="5"/>
      <c r="D2296" s="5"/>
    </row>
    <row r="2297" spans="1:4" x14ac:dyDescent="0.25">
      <c r="A2297" s="5"/>
      <c r="D2297" s="5"/>
    </row>
    <row r="2298" spans="1:4" x14ac:dyDescent="0.25">
      <c r="A2298" s="5"/>
      <c r="D2298" s="5"/>
    </row>
    <row r="2299" spans="1:4" x14ac:dyDescent="0.25">
      <c r="A2299" s="5"/>
      <c r="D2299" s="5"/>
    </row>
    <row r="2300" spans="1:4" x14ac:dyDescent="0.25">
      <c r="A2300" s="5"/>
      <c r="D2300" s="5"/>
    </row>
    <row r="2301" spans="1:4" x14ac:dyDescent="0.25">
      <c r="A2301" s="5"/>
      <c r="D2301" s="5"/>
    </row>
    <row r="2302" spans="1:4" x14ac:dyDescent="0.25">
      <c r="A2302" s="5"/>
      <c r="D2302" s="5"/>
    </row>
    <row r="2303" spans="1:4" x14ac:dyDescent="0.25">
      <c r="A2303" s="5"/>
      <c r="D2303" s="5"/>
    </row>
    <row r="2304" spans="1:4" x14ac:dyDescent="0.25">
      <c r="A2304" s="5"/>
      <c r="D2304" s="5"/>
    </row>
    <row r="2305" spans="1:4" x14ac:dyDescent="0.25">
      <c r="A2305" s="5"/>
      <c r="D2305" s="5"/>
    </row>
    <row r="2306" spans="1:4" x14ac:dyDescent="0.25">
      <c r="A2306" s="5"/>
      <c r="D2306" s="5"/>
    </row>
    <row r="2307" spans="1:4" x14ac:dyDescent="0.25">
      <c r="A2307" s="5"/>
      <c r="D2307" s="5"/>
    </row>
    <row r="2308" spans="1:4" x14ac:dyDescent="0.25">
      <c r="A2308" s="5"/>
      <c r="D2308" s="5"/>
    </row>
    <row r="2309" spans="1:4" x14ac:dyDescent="0.25">
      <c r="A2309" s="5"/>
      <c r="D2309" s="5"/>
    </row>
    <row r="2310" spans="1:4" x14ac:dyDescent="0.25">
      <c r="A2310" s="5"/>
      <c r="D2310" s="5"/>
    </row>
    <row r="2311" spans="1:4" x14ac:dyDescent="0.25">
      <c r="A2311" s="5"/>
      <c r="D2311" s="5"/>
    </row>
    <row r="2312" spans="1:4" x14ac:dyDescent="0.25">
      <c r="A2312" s="5"/>
      <c r="D2312" s="5"/>
    </row>
    <row r="2313" spans="1:4" x14ac:dyDescent="0.25">
      <c r="A2313" s="5"/>
      <c r="D2313" s="5"/>
    </row>
    <row r="2314" spans="1:4" x14ac:dyDescent="0.25">
      <c r="A2314" s="5"/>
      <c r="D2314" s="5"/>
    </row>
    <row r="2315" spans="1:4" x14ac:dyDescent="0.25">
      <c r="A2315" s="5"/>
      <c r="D2315" s="5"/>
    </row>
    <row r="2316" spans="1:4" x14ac:dyDescent="0.25">
      <c r="A2316" s="5"/>
      <c r="D2316" s="5"/>
    </row>
    <row r="2317" spans="1:4" x14ac:dyDescent="0.25">
      <c r="A2317" s="5"/>
      <c r="D2317" s="5"/>
    </row>
    <row r="2318" spans="1:4" x14ac:dyDescent="0.25">
      <c r="A2318" s="5"/>
      <c r="D2318" s="5"/>
    </row>
    <row r="2319" spans="1:4" x14ac:dyDescent="0.25">
      <c r="A2319" s="5"/>
      <c r="D2319" s="5"/>
    </row>
    <row r="2320" spans="1:4" x14ac:dyDescent="0.25">
      <c r="A2320" s="5"/>
      <c r="D2320" s="5"/>
    </row>
    <row r="2321" spans="1:4" x14ac:dyDescent="0.25">
      <c r="A2321" s="5"/>
      <c r="D2321" s="5"/>
    </row>
    <row r="2322" spans="1:4" x14ac:dyDescent="0.25">
      <c r="A2322" s="5"/>
      <c r="D2322" s="5"/>
    </row>
    <row r="2323" spans="1:4" x14ac:dyDescent="0.25">
      <c r="A2323" s="5"/>
      <c r="D2323" s="5"/>
    </row>
    <row r="2324" spans="1:4" x14ac:dyDescent="0.25">
      <c r="A2324" s="5"/>
      <c r="D2324" s="5"/>
    </row>
    <row r="2325" spans="1:4" x14ac:dyDescent="0.25">
      <c r="A2325" s="5"/>
      <c r="D2325" s="5"/>
    </row>
    <row r="2326" spans="1:4" x14ac:dyDescent="0.25">
      <c r="A2326" s="5"/>
      <c r="D2326" s="5"/>
    </row>
    <row r="2327" spans="1:4" x14ac:dyDescent="0.25">
      <c r="A2327" s="5"/>
      <c r="D2327" s="5"/>
    </row>
    <row r="2328" spans="1:4" x14ac:dyDescent="0.25">
      <c r="A2328" s="5"/>
      <c r="D2328" s="5"/>
    </row>
    <row r="2329" spans="1:4" x14ac:dyDescent="0.25">
      <c r="A2329" s="5"/>
      <c r="D2329" s="5"/>
    </row>
    <row r="2330" spans="1:4" x14ac:dyDescent="0.25">
      <c r="A2330" s="5"/>
      <c r="D2330" s="5"/>
    </row>
    <row r="2331" spans="1:4" x14ac:dyDescent="0.25">
      <c r="A2331" s="5"/>
      <c r="D2331" s="5"/>
    </row>
    <row r="2332" spans="1:4" x14ac:dyDescent="0.25">
      <c r="A2332" s="5"/>
      <c r="D2332" s="5"/>
    </row>
    <row r="2333" spans="1:4" x14ac:dyDescent="0.25">
      <c r="A2333" s="5"/>
      <c r="D2333" s="5"/>
    </row>
    <row r="2334" spans="1:4" x14ac:dyDescent="0.25">
      <c r="A2334" s="5"/>
      <c r="D2334" s="5"/>
    </row>
    <row r="2335" spans="1:4" x14ac:dyDescent="0.25">
      <c r="A2335" s="5"/>
      <c r="D2335" s="5"/>
    </row>
    <row r="2336" spans="1:4" x14ac:dyDescent="0.25">
      <c r="A2336" s="5"/>
      <c r="D2336" s="5"/>
    </row>
    <row r="2337" spans="1:4" x14ac:dyDescent="0.25">
      <c r="A2337" s="5"/>
      <c r="D2337" s="5"/>
    </row>
    <row r="2338" spans="1:4" x14ac:dyDescent="0.25">
      <c r="A2338" s="5"/>
      <c r="D2338" s="5"/>
    </row>
    <row r="2339" spans="1:4" x14ac:dyDescent="0.25">
      <c r="A2339" s="5"/>
      <c r="D2339" s="5"/>
    </row>
    <row r="2340" spans="1:4" x14ac:dyDescent="0.25">
      <c r="A2340" s="5"/>
      <c r="D2340" s="5"/>
    </row>
    <row r="2341" spans="1:4" x14ac:dyDescent="0.25">
      <c r="A2341" s="5"/>
      <c r="D2341" s="5"/>
    </row>
    <row r="2342" spans="1:4" x14ac:dyDescent="0.25">
      <c r="A2342" s="5"/>
      <c r="D2342" s="5"/>
    </row>
    <row r="2343" spans="1:4" x14ac:dyDescent="0.25">
      <c r="A2343" s="5"/>
      <c r="D2343" s="5"/>
    </row>
    <row r="2344" spans="1:4" x14ac:dyDescent="0.25">
      <c r="A2344" s="5"/>
      <c r="D2344" s="5"/>
    </row>
    <row r="2345" spans="1:4" x14ac:dyDescent="0.25">
      <c r="A2345" s="5"/>
      <c r="D2345" s="5"/>
    </row>
    <row r="2346" spans="1:4" x14ac:dyDescent="0.25">
      <c r="A2346" s="5"/>
      <c r="D2346" s="5"/>
    </row>
    <row r="2347" spans="1:4" x14ac:dyDescent="0.25">
      <c r="A2347" s="5"/>
      <c r="D2347" s="5"/>
    </row>
    <row r="2348" spans="1:4" x14ac:dyDescent="0.25">
      <c r="A2348" s="5"/>
      <c r="D2348" s="5"/>
    </row>
    <row r="2349" spans="1:4" x14ac:dyDescent="0.25">
      <c r="A2349" s="5"/>
      <c r="D2349" s="5"/>
    </row>
    <row r="2350" spans="1:4" x14ac:dyDescent="0.25">
      <c r="A2350" s="5"/>
      <c r="D2350" s="5"/>
    </row>
    <row r="2351" spans="1:4" x14ac:dyDescent="0.25">
      <c r="A2351" s="5"/>
      <c r="D2351" s="5"/>
    </row>
    <row r="2352" spans="1:4" x14ac:dyDescent="0.25">
      <c r="A2352" s="5"/>
      <c r="D2352" s="5"/>
    </row>
    <row r="2353" spans="1:4" x14ac:dyDescent="0.25">
      <c r="A2353" s="5"/>
      <c r="D2353" s="5"/>
    </row>
    <row r="2354" spans="1:4" x14ac:dyDescent="0.25">
      <c r="A2354" s="5"/>
      <c r="D2354" s="5"/>
    </row>
    <row r="2355" spans="1:4" x14ac:dyDescent="0.25">
      <c r="A2355" s="5"/>
      <c r="D2355" s="5"/>
    </row>
    <row r="2356" spans="1:4" x14ac:dyDescent="0.25">
      <c r="A2356" s="5"/>
      <c r="D2356" s="5"/>
    </row>
    <row r="2357" spans="1:4" x14ac:dyDescent="0.25">
      <c r="A2357" s="5"/>
      <c r="D2357" s="5"/>
    </row>
    <row r="2358" spans="1:4" x14ac:dyDescent="0.25">
      <c r="A2358" s="5"/>
      <c r="D2358" s="5"/>
    </row>
    <row r="2359" spans="1:4" x14ac:dyDescent="0.25">
      <c r="A2359" s="5"/>
      <c r="D2359" s="5"/>
    </row>
    <row r="2360" spans="1:4" x14ac:dyDescent="0.25">
      <c r="A2360" s="5"/>
      <c r="D2360" s="5"/>
    </row>
    <row r="2361" spans="1:4" x14ac:dyDescent="0.25">
      <c r="A2361" s="5"/>
      <c r="D2361" s="5"/>
    </row>
    <row r="2362" spans="1:4" x14ac:dyDescent="0.25">
      <c r="A2362" s="5"/>
      <c r="D2362" s="5"/>
    </row>
    <row r="2363" spans="1:4" x14ac:dyDescent="0.25">
      <c r="A2363" s="5"/>
      <c r="D2363" s="5"/>
    </row>
    <row r="2364" spans="1:4" x14ac:dyDescent="0.25">
      <c r="A2364" s="5"/>
      <c r="D2364" s="5"/>
    </row>
    <row r="2365" spans="1:4" x14ac:dyDescent="0.25">
      <c r="A2365" s="5"/>
      <c r="D2365" s="5"/>
    </row>
    <row r="2366" spans="1:4" x14ac:dyDescent="0.25">
      <c r="A2366" s="5"/>
      <c r="D2366" s="5"/>
    </row>
    <row r="2367" spans="1:4" x14ac:dyDescent="0.25">
      <c r="A2367" s="5"/>
      <c r="D2367" s="5"/>
    </row>
    <row r="2368" spans="1:4" x14ac:dyDescent="0.25">
      <c r="A2368" s="5"/>
      <c r="D2368" s="5"/>
    </row>
    <row r="2369" spans="1:4" x14ac:dyDescent="0.25">
      <c r="A2369" s="5"/>
      <c r="D2369" s="5"/>
    </row>
    <row r="2370" spans="1:4" x14ac:dyDescent="0.25">
      <c r="A2370" s="5"/>
      <c r="D2370" s="5"/>
    </row>
    <row r="2371" spans="1:4" x14ac:dyDescent="0.25">
      <c r="A2371" s="5"/>
      <c r="D2371" s="5"/>
    </row>
    <row r="2372" spans="1:4" x14ac:dyDescent="0.25">
      <c r="A2372" s="5"/>
      <c r="D2372" s="5"/>
    </row>
    <row r="2373" spans="1:4" x14ac:dyDescent="0.25">
      <c r="A2373" s="5"/>
      <c r="D2373" s="5"/>
    </row>
    <row r="2374" spans="1:4" x14ac:dyDescent="0.25">
      <c r="A2374" s="5"/>
      <c r="D2374" s="5"/>
    </row>
    <row r="2375" spans="1:4" x14ac:dyDescent="0.25">
      <c r="A2375" s="5"/>
      <c r="D2375" s="5"/>
    </row>
    <row r="2376" spans="1:4" x14ac:dyDescent="0.25">
      <c r="A2376" s="5"/>
      <c r="D2376" s="5"/>
    </row>
    <row r="2377" spans="1:4" x14ac:dyDescent="0.25">
      <c r="A2377" s="5"/>
      <c r="D2377" s="5"/>
    </row>
    <row r="2378" spans="1:4" x14ac:dyDescent="0.25">
      <c r="A2378" s="5"/>
      <c r="D2378" s="5"/>
    </row>
    <row r="2379" spans="1:4" x14ac:dyDescent="0.25">
      <c r="A2379" s="5"/>
      <c r="D2379" s="5"/>
    </row>
    <row r="2380" spans="1:4" x14ac:dyDescent="0.25">
      <c r="A2380" s="5"/>
      <c r="D2380" s="5"/>
    </row>
    <row r="2381" spans="1:4" x14ac:dyDescent="0.25">
      <c r="A2381" s="5"/>
      <c r="D2381" s="5"/>
    </row>
    <row r="2382" spans="1:4" x14ac:dyDescent="0.25">
      <c r="A2382" s="5"/>
      <c r="D2382" s="5"/>
    </row>
    <row r="2383" spans="1:4" x14ac:dyDescent="0.25">
      <c r="A2383" s="5"/>
      <c r="D2383" s="5"/>
    </row>
    <row r="2384" spans="1:4" x14ac:dyDescent="0.25">
      <c r="A2384" s="5"/>
      <c r="D2384" s="5"/>
    </row>
    <row r="2385" spans="1:4" x14ac:dyDescent="0.25">
      <c r="A2385" s="5"/>
      <c r="D2385" s="5"/>
    </row>
    <row r="2386" spans="1:4" x14ac:dyDescent="0.25">
      <c r="A2386" s="5"/>
      <c r="D2386" s="5"/>
    </row>
    <row r="2387" spans="1:4" x14ac:dyDescent="0.25">
      <c r="A2387" s="5"/>
      <c r="D2387" s="5"/>
    </row>
    <row r="2388" spans="1:4" x14ac:dyDescent="0.25">
      <c r="A2388" s="5"/>
      <c r="D2388" s="5"/>
    </row>
    <row r="2389" spans="1:4" x14ac:dyDescent="0.25">
      <c r="A2389" s="5"/>
      <c r="D2389" s="5"/>
    </row>
    <row r="2390" spans="1:4" x14ac:dyDescent="0.25">
      <c r="A2390" s="5"/>
      <c r="D2390" s="5"/>
    </row>
    <row r="2391" spans="1:4" x14ac:dyDescent="0.25">
      <c r="A2391" s="5"/>
      <c r="D2391" s="5"/>
    </row>
    <row r="2392" spans="1:4" x14ac:dyDescent="0.25">
      <c r="A2392" s="5"/>
      <c r="D2392" s="5"/>
    </row>
    <row r="2393" spans="1:4" x14ac:dyDescent="0.25">
      <c r="A2393" s="5"/>
      <c r="D2393" s="5"/>
    </row>
    <row r="2394" spans="1:4" x14ac:dyDescent="0.25">
      <c r="A2394" s="5"/>
      <c r="D2394" s="5"/>
    </row>
    <row r="2395" spans="1:4" x14ac:dyDescent="0.25">
      <c r="A2395" s="5"/>
      <c r="D2395" s="5"/>
    </row>
    <row r="2396" spans="1:4" x14ac:dyDescent="0.25">
      <c r="A2396" s="5"/>
      <c r="D2396" s="5"/>
    </row>
    <row r="2397" spans="1:4" x14ac:dyDescent="0.25">
      <c r="A2397" s="5"/>
      <c r="D2397" s="5"/>
    </row>
    <row r="2398" spans="1:4" x14ac:dyDescent="0.25">
      <c r="A2398" s="5"/>
      <c r="D2398" s="5"/>
    </row>
    <row r="2399" spans="1:4" x14ac:dyDescent="0.25">
      <c r="A2399" s="5"/>
      <c r="D2399" s="5"/>
    </row>
    <row r="2400" spans="1:4" x14ac:dyDescent="0.25">
      <c r="A2400" s="5"/>
      <c r="D2400" s="5"/>
    </row>
    <row r="2401" spans="1:4" x14ac:dyDescent="0.25">
      <c r="A2401" s="5"/>
      <c r="D2401" s="5"/>
    </row>
    <row r="2402" spans="1:4" x14ac:dyDescent="0.25">
      <c r="A2402" s="5"/>
      <c r="D2402" s="5"/>
    </row>
    <row r="2403" spans="1:4" x14ac:dyDescent="0.25">
      <c r="A2403" s="5"/>
      <c r="D24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Materials</vt:lpstr>
      <vt:lpstr>Geometry</vt:lpstr>
      <vt:lpstr>Components</vt:lpstr>
      <vt:lpstr>integration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Berg, Jonathan Charles</cp:lastModifiedBy>
  <dcterms:created xsi:type="dcterms:W3CDTF">2013-05-24T15:02:36Z</dcterms:created>
  <dcterms:modified xsi:type="dcterms:W3CDTF">2013-07-25T21:15:42Z</dcterms:modified>
</cp:coreProperties>
</file>