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heme/theme1.xml" ContentType="application/vnd.openxmlformats-officedocument.theme+xml"/>
  <Override PartName="/xl/threadedComments/threadedComment2.xml" ContentType="application/vnd.ms-excel.threadedcomments+xml"/>
  <Override PartName="/xl/worksheets/sheet1.xml" ContentType="application/vnd.openxmlformats-officedocument.spreadsheetml.worksheet+xml"/>
  <Override PartName="/xl/persons/person.xml" ContentType="application/vnd.ms-excel.person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1"/>
  </bookViews>
  <sheets>
    <sheet name="Hoja1" sheetId="1" state="visible" r:id="rId2"/>
    <sheet name="Sheet1" sheetId="2" state="visible" r:id="rId3"/>
  </sheets>
  <calcPr refMode="A1" iterate="0" iterateCount="100" iterateDelta="0.0001"/>
  <extLst>
    <ext xmlns:x15="http://schemas.microsoft.com/office/spreadsheetml/2010/11/main" uri="{D0CA8CA8-9F24-4464-BF8E-62219DCF47F9}"/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tc={008900A6-0067-4B59-BC64-006100830061}</author>
    <author>tc={00B60005-0053-4186-9021-00F700A900B9}</author>
    <author>tc={005D0011-007B-49AC-AF9E-00380067007F}</author>
    <author>tc={003A0079-00C2-47D9-818F-00AB00780002}</author>
    <author>tc={00FC0028-003E-4042-A130-009800DB0045}</author>
    <author>tc={00F20024-005A-4173-B6DA-0055002000E7}</author>
    <author>tc={00DA00CA-001C-47D8-B638-000B005C00C1}</author>
    <author>tc={007D00A8-00F2-4B38-B6FF-007900750094}</author>
    <author>tc={0066000C-0045-4D7E-9FD9-001C004000CD}</author>
    <author>tc={007C00CA-00F8-4BBB-85E1-00D400610065}</author>
    <author>tc={00860007-00B4-4CF1-8C53-00EA00D50055}</author>
    <author>tc={004000DF-009C-4A72-AC6E-00F40080002A}</author>
  </authors>
  <commentList>
    <comment ref="AR1" authorId="0" xr:uid="{008900A6-0067-4B59-BC64-00610083006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En días
</t>
        </r>
      </text>
    </comment>
    <comment ref="AS1" authorId="1" xr:uid="{00B60005-0053-4186-9021-00F700A900B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0 - no
1- si 
2 - parcial/suspendido
</t>
        </r>
      </text>
    </comment>
    <comment ref="AT1" authorId="2" xr:uid="{005D0011-007B-49AC-AF9E-00380067007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0 -no
1- si 
2- parcial
</t>
        </r>
      </text>
    </comment>
    <comment ref="BG1" authorId="3" xr:uid="{003A0079-00C2-47D9-818F-00AB0078000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0-no
1-si
2- probable
</t>
        </r>
      </text>
    </comment>
    <comment ref="BU1" authorId="4" xr:uid="{00FC0028-003E-4042-A130-009800DB004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0-alta de la UCI 
1- alta hospitalaria 
2- defunción 
</t>
        </r>
      </text>
    </comment>
    <comment ref="BV1" authorId="5" xr:uid="{00F20024-005A-4173-B6DA-0055002000E7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0-alta de la UCI 
1- alta hospitalaria 
2- defunción 
</t>
        </r>
      </text>
    </comment>
    <comment ref="BF128" authorId="6" xr:uid="{00DA00CA-001C-47D8-B638-000B005C00C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I( en LCR
</t>
        </r>
      </text>
    </comment>
    <comment ref="AP15" authorId="7" xr:uid="{007D00A8-00F2-4B38-B6FF-00790075009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36 paq año desde los 7 años
</t>
        </r>
      </text>
    </comment>
    <comment ref="AS29" authorId="8" xr:uid="{0066000C-0045-4D7E-9FD9-001C004000C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hace 18 meses 
</t>
        </r>
      </text>
    </comment>
    <comment ref="AS54" authorId="9" xr:uid="{007C00CA-00F8-4BBB-85E1-00D40061006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por efectos adversos
</t>
        </r>
      </text>
    </comment>
    <comment ref="BC64" authorId="10" xr:uid="{00860007-00B4-4CF1-8C53-00EA00D5005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Neumomediastino
</t>
        </r>
      </text>
    </comment>
    <comment ref="BC8" authorId="11" xr:uid="{004000DF-009C-4A72-AC6E-00F40080002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iatrogenico al poner cateter subclavio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tc={999BB4F4-32E8-F874-9012-87AAE3EDB484}</author>
  </authors>
  <commentList>
    <comment ref="AV1" authorId="0" xr:uid="{999BB4F4-32E8-F874-9012-87AAE3EDB48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0-alta de la UCI 
1- alta hospitalaria 
2- defunción 
</t>
        </r>
      </text>
    </comment>
  </commentList>
</comments>
</file>

<file path=xl/sharedStrings.xml><?xml version="1.0" encoding="utf-8"?>
<sst xmlns="http://schemas.openxmlformats.org/spreadsheetml/2006/main" count="461" uniqueCount="461">
  <si>
    <t>ID</t>
  </si>
  <si>
    <t>Paciente</t>
  </si>
  <si>
    <t xml:space="preserve">Mean RR</t>
  </si>
  <si>
    <t xml:space="preserve">Mean HR</t>
  </si>
  <si>
    <t xml:space="preserve">Min HR</t>
  </si>
  <si>
    <t xml:space="preserve">Max HR</t>
  </si>
  <si>
    <t>SDNN</t>
  </si>
  <si>
    <t>RMSSD</t>
  </si>
  <si>
    <t>NN50</t>
  </si>
  <si>
    <t>pNN50</t>
  </si>
  <si>
    <t xml:space="preserve">HRV Triang. Index</t>
  </si>
  <si>
    <t>TINN</t>
  </si>
  <si>
    <t xml:space="preserve">Stress Index</t>
  </si>
  <si>
    <t>SD1</t>
  </si>
  <si>
    <t>SD2</t>
  </si>
  <si>
    <t>SD2/SD1</t>
  </si>
  <si>
    <t xml:space="preserve">Approximate Entropy (ApEn)</t>
  </si>
  <si>
    <t xml:space="preserve">Sample Entropy (SampEn)</t>
  </si>
  <si>
    <t xml:space="preserve">DFA Alpha1</t>
  </si>
  <si>
    <t xml:space="preserve">DFA Alpha2</t>
  </si>
  <si>
    <t xml:space="preserve">Peak Frequency VLF</t>
  </si>
  <si>
    <t xml:space="preserve">Power VLF</t>
  </si>
  <si>
    <t xml:space="preserve">Power (log) VLF</t>
  </si>
  <si>
    <t xml:space="preserve">Power (%) VLF</t>
  </si>
  <si>
    <t xml:space="preserve">Peak Frequency LF</t>
  </si>
  <si>
    <t xml:space="preserve">Power LF</t>
  </si>
  <si>
    <t xml:space="preserve">Power (log) LF</t>
  </si>
  <si>
    <t xml:space="preserve">Power (%) LF</t>
  </si>
  <si>
    <t xml:space="preserve">Power (n.u.) LF</t>
  </si>
  <si>
    <t xml:space="preserve">Peak Frequency HF</t>
  </si>
  <si>
    <t xml:space="preserve">Power HF</t>
  </si>
  <si>
    <t xml:space="preserve">Power (log) HF</t>
  </si>
  <si>
    <t xml:space="preserve">Power (%) HF</t>
  </si>
  <si>
    <t xml:space="preserve">Power (n.u.) HF</t>
  </si>
  <si>
    <t xml:space="preserve">Total Power</t>
  </si>
  <si>
    <t xml:space="preserve">Total Power (log)</t>
  </si>
  <si>
    <t xml:space="preserve">LF/HF Ratio</t>
  </si>
  <si>
    <t xml:space="preserve">PNS Index</t>
  </si>
  <si>
    <t xml:space="preserve">SNS Index</t>
  </si>
  <si>
    <t>EDAD</t>
  </si>
  <si>
    <t>SEXO</t>
  </si>
  <si>
    <t>IT</t>
  </si>
  <si>
    <t xml:space="preserve">Dx Previo de VIH</t>
  </si>
  <si>
    <t xml:space="preserve">Tiempo de Dx</t>
  </si>
  <si>
    <t xml:space="preserve">HAART previo</t>
  </si>
  <si>
    <t xml:space="preserve">Profilaxis Antimicrobiana</t>
  </si>
  <si>
    <t>CD4</t>
  </si>
  <si>
    <t xml:space="preserve">Carga Viral</t>
  </si>
  <si>
    <t xml:space="preserve">Uso VMNI</t>
  </si>
  <si>
    <t xml:space="preserve">Fracaso VMNI</t>
  </si>
  <si>
    <t xml:space="preserve">Días AMV</t>
  </si>
  <si>
    <t>PAFI</t>
  </si>
  <si>
    <t xml:space="preserve">INICIO ARV_UCIR</t>
  </si>
  <si>
    <t xml:space="preserve">Insuf. Renal</t>
  </si>
  <si>
    <t>Neumotórax</t>
  </si>
  <si>
    <t>SOFA</t>
  </si>
  <si>
    <t>Co-infección</t>
  </si>
  <si>
    <t>CMV</t>
  </si>
  <si>
    <t>PCP</t>
  </si>
  <si>
    <t>Leucos</t>
  </si>
  <si>
    <t>PROCA</t>
  </si>
  <si>
    <t>Hto</t>
  </si>
  <si>
    <t>PLAQ</t>
  </si>
  <si>
    <t>CREAT</t>
  </si>
  <si>
    <t>BUN</t>
  </si>
  <si>
    <t>ALB</t>
  </si>
  <si>
    <t>GLOB</t>
  </si>
  <si>
    <t>DHL</t>
  </si>
  <si>
    <t>EB</t>
  </si>
  <si>
    <t>TIEMPO_U_T</t>
  </si>
  <si>
    <t xml:space="preserve">DIAS UCIR</t>
  </si>
  <si>
    <t>DIAS_HOSPIT</t>
  </si>
  <si>
    <t>Desenlace</t>
  </si>
  <si>
    <t>Sobrevida</t>
  </si>
  <si>
    <t xml:space="preserve">Antonio Manuel Gómez</t>
  </si>
  <si>
    <t>M</t>
  </si>
  <si>
    <t xml:space="preserve">2 555</t>
  </si>
  <si>
    <t xml:space="preserve">58 000</t>
  </si>
  <si>
    <t xml:space="preserve">Jose Luis Martinez Hernandez </t>
  </si>
  <si>
    <t xml:space="preserve">3 650</t>
  </si>
  <si>
    <t xml:space="preserve">277 000</t>
  </si>
  <si>
    <t xml:space="preserve">Cesar Alejandro Bolaños Martinez</t>
  </si>
  <si>
    <t xml:space="preserve">2 190</t>
  </si>
  <si>
    <t xml:space="preserve">228 000</t>
  </si>
  <si>
    <t xml:space="preserve">Abraham Roberto Pedroza Gonzales </t>
  </si>
  <si>
    <t xml:space="preserve">517 000</t>
  </si>
  <si>
    <t>19.9</t>
  </si>
  <si>
    <t xml:space="preserve">Leornado Romero Díaz</t>
  </si>
  <si>
    <t>&lt;40</t>
  </si>
  <si>
    <t xml:space="preserve">152 000</t>
  </si>
  <si>
    <t>14.5</t>
  </si>
  <si>
    <t xml:space="preserve">Ayarih Cerriteño Correa </t>
  </si>
  <si>
    <t>F</t>
  </si>
  <si>
    <t xml:space="preserve">274 000</t>
  </si>
  <si>
    <t>21.3</t>
  </si>
  <si>
    <t xml:space="preserve">Noemi Paola Ramirez Gonzales </t>
  </si>
  <si>
    <t>desconocido</t>
  </si>
  <si>
    <t xml:space="preserve">44 000</t>
  </si>
  <si>
    <t>20.1</t>
  </si>
  <si>
    <t xml:space="preserve">Alberto Rosendo Martinez Ruiz</t>
  </si>
  <si>
    <t xml:space="preserve">1 460</t>
  </si>
  <si>
    <t xml:space="preserve">218 000</t>
  </si>
  <si>
    <t>22.4</t>
  </si>
  <si>
    <t xml:space="preserve">Alberto Pablo Herrera Santos</t>
  </si>
  <si>
    <t xml:space="preserve">326 000</t>
  </si>
  <si>
    <t xml:space="preserve">Ana Karen Maldonado Galeana</t>
  </si>
  <si>
    <t>MTG</t>
  </si>
  <si>
    <t xml:space="preserve">25 441</t>
  </si>
  <si>
    <t xml:space="preserve">347 000</t>
  </si>
  <si>
    <t>14.1</t>
  </si>
  <si>
    <t xml:space="preserve">Yuri Castillo Gaona </t>
  </si>
  <si>
    <t xml:space="preserve">184 000</t>
  </si>
  <si>
    <t>24.8</t>
  </si>
  <si>
    <t xml:space="preserve">Armando Flores Rosette</t>
  </si>
  <si>
    <t>pendiente</t>
  </si>
  <si>
    <t xml:space="preserve">369 000</t>
  </si>
  <si>
    <t>20.0</t>
  </si>
  <si>
    <t xml:space="preserve">Arturo Manuel Cruz Cornejo</t>
  </si>
  <si>
    <t>1.8</t>
  </si>
  <si>
    <t xml:space="preserve">395 000</t>
  </si>
  <si>
    <t xml:space="preserve">Guillermo Martin Arias Aguilar</t>
  </si>
  <si>
    <t xml:space="preserve">Jesus Felipe Sanchez Rios</t>
  </si>
  <si>
    <t>0.93</t>
  </si>
  <si>
    <t xml:space="preserve">163 000</t>
  </si>
  <si>
    <t xml:space="preserve">1 386</t>
  </si>
  <si>
    <t xml:space="preserve">Francisco Lopez Manuel </t>
  </si>
  <si>
    <t>indetectable</t>
  </si>
  <si>
    <t xml:space="preserve">151 000</t>
  </si>
  <si>
    <t xml:space="preserve">Celso Fabian Perez Robles</t>
  </si>
  <si>
    <t xml:space="preserve">231 000</t>
  </si>
  <si>
    <t xml:space="preserve">Roberto de la Parra Alvarado </t>
  </si>
  <si>
    <t xml:space="preserve">3 285</t>
  </si>
  <si>
    <t xml:space="preserve">310 000</t>
  </si>
  <si>
    <t xml:space="preserve">Tomasa Luz Vega </t>
  </si>
  <si>
    <t xml:space="preserve">380 428</t>
  </si>
  <si>
    <t xml:space="preserve">335 000</t>
  </si>
  <si>
    <t xml:space="preserve">Serafin Vazquez Garcia </t>
  </si>
  <si>
    <t xml:space="preserve">530 000</t>
  </si>
  <si>
    <t xml:space="preserve">Hector Daniel Espinosa Hernandez</t>
  </si>
  <si>
    <t xml:space="preserve">84 483</t>
  </si>
  <si>
    <t xml:space="preserve">193 000</t>
  </si>
  <si>
    <t xml:space="preserve">Argenys Olguin Treviño</t>
  </si>
  <si>
    <t xml:space="preserve">221 453</t>
  </si>
  <si>
    <t xml:space="preserve">305 000</t>
  </si>
  <si>
    <t xml:space="preserve">Carlos Alan Dominguez Vicenteño</t>
  </si>
  <si>
    <t xml:space="preserve">345 000</t>
  </si>
  <si>
    <t xml:space="preserve">Nahum Lozano Hernández </t>
  </si>
  <si>
    <t xml:space="preserve">376 000</t>
  </si>
  <si>
    <t xml:space="preserve">Daniel Carrion Resendiz</t>
  </si>
  <si>
    <t xml:space="preserve">226 000</t>
  </si>
  <si>
    <t>15.5</t>
  </si>
  <si>
    <t xml:space="preserve">Veronica Velazquez Villamil</t>
  </si>
  <si>
    <t xml:space="preserve">313 000</t>
  </si>
  <si>
    <t>22.2</t>
  </si>
  <si>
    <t xml:space="preserve">Jose Ivan Salazar francisco</t>
  </si>
  <si>
    <t xml:space="preserve">35 400</t>
  </si>
  <si>
    <t xml:space="preserve">Alejandra Yasmin Carmona Guerrero</t>
  </si>
  <si>
    <t xml:space="preserve">3 137 424</t>
  </si>
  <si>
    <t xml:space="preserve">372 000</t>
  </si>
  <si>
    <t xml:space="preserve">Andres Espinoza Jimenez</t>
  </si>
  <si>
    <t xml:space="preserve">254 674</t>
  </si>
  <si>
    <t xml:space="preserve">242 000</t>
  </si>
  <si>
    <t xml:space="preserve">Adan Luna Lopez</t>
  </si>
  <si>
    <t xml:space="preserve">165 000</t>
  </si>
  <si>
    <t xml:space="preserve">Lorena Cruz Ventura</t>
  </si>
  <si>
    <t xml:space="preserve">39 028</t>
  </si>
  <si>
    <t xml:space="preserve">174 000</t>
  </si>
  <si>
    <t xml:space="preserve">Luis Alonso Gutierrez Torres</t>
  </si>
  <si>
    <t xml:space="preserve">123 000</t>
  </si>
  <si>
    <t xml:space="preserve">Manuel Ibañez Lopez</t>
  </si>
  <si>
    <t xml:space="preserve">188 000</t>
  </si>
  <si>
    <t xml:space="preserve">Ledesma Murillo Medrano </t>
  </si>
  <si>
    <t xml:space="preserve">1 095</t>
  </si>
  <si>
    <t xml:space="preserve">164 000</t>
  </si>
  <si>
    <t xml:space="preserve">Ericka Jazmin López Uribe</t>
  </si>
  <si>
    <t xml:space="preserve">139 000</t>
  </si>
  <si>
    <t xml:space="preserve">Saul Renato Silva Juaréz</t>
  </si>
  <si>
    <t xml:space="preserve">Jose de jesus Jímenez Campos</t>
  </si>
  <si>
    <t xml:space="preserve">Jose Nicolas Soriano Bante</t>
  </si>
  <si>
    <t xml:space="preserve">514 000</t>
  </si>
  <si>
    <t xml:space="preserve">Alejandro Abarca Pineda</t>
  </si>
  <si>
    <t xml:space="preserve">267 000</t>
  </si>
  <si>
    <t xml:space="preserve">Enrique Hinojosa Vidal</t>
  </si>
  <si>
    <t xml:space="preserve">264 764</t>
  </si>
  <si>
    <t xml:space="preserve">406 000</t>
  </si>
  <si>
    <t xml:space="preserve">Alejandro Elizarraras Pacheco</t>
  </si>
  <si>
    <t xml:space="preserve">Pablo Mendoza Beltran</t>
  </si>
  <si>
    <t xml:space="preserve">39 000</t>
  </si>
  <si>
    <t xml:space="preserve">Fernando Hernández Rodriguez</t>
  </si>
  <si>
    <t xml:space="preserve">391 000</t>
  </si>
  <si>
    <t>18.4</t>
  </si>
  <si>
    <t xml:space="preserve">Enrique Amezcua Diaz</t>
  </si>
  <si>
    <t xml:space="preserve">5 475</t>
  </si>
  <si>
    <t xml:space="preserve">336 000</t>
  </si>
  <si>
    <t xml:space="preserve">Karla Mexicano Calva</t>
  </si>
  <si>
    <t xml:space="preserve">205 000</t>
  </si>
  <si>
    <t>15.1</t>
  </si>
  <si>
    <t xml:space="preserve">Jose Luis Mazo Castañeda</t>
  </si>
  <si>
    <t xml:space="preserve">337 000</t>
  </si>
  <si>
    <t>21.8</t>
  </si>
  <si>
    <t xml:space="preserve">Daniel Hernández Mercado</t>
  </si>
  <si>
    <t xml:space="preserve">300 000</t>
  </si>
  <si>
    <t xml:space="preserve">Javier Muñoz Torres</t>
  </si>
  <si>
    <t xml:space="preserve">206 000</t>
  </si>
  <si>
    <t xml:space="preserve">Javier Perez Bastida</t>
  </si>
  <si>
    <t xml:space="preserve">304 000</t>
  </si>
  <si>
    <t xml:space="preserve">25 (2.6)</t>
  </si>
  <si>
    <t xml:space="preserve">Cristian Luis Morales </t>
  </si>
  <si>
    <t xml:space="preserve">901 000</t>
  </si>
  <si>
    <t xml:space="preserve">Fernando Andrade Torres</t>
  </si>
  <si>
    <t xml:space="preserve">240 000</t>
  </si>
  <si>
    <t>16(-8,6)</t>
  </si>
  <si>
    <t xml:space="preserve">Diego Hernandez Guadalupe</t>
  </si>
  <si>
    <t xml:space="preserve">436 000</t>
  </si>
  <si>
    <t>17.7</t>
  </si>
  <si>
    <t xml:space="preserve">Javier Ramirez Vázquez </t>
  </si>
  <si>
    <t>.</t>
  </si>
  <si>
    <t xml:space="preserve">178 000</t>
  </si>
  <si>
    <t xml:space="preserve">8 (-12.4)</t>
  </si>
  <si>
    <t xml:space="preserve">Ulises Martinez Mancilla </t>
  </si>
  <si>
    <t xml:space="preserve">222 000</t>
  </si>
  <si>
    <t xml:space="preserve">Francisco Manuel Lòpez</t>
  </si>
  <si>
    <t xml:space="preserve">15,4 ( -9,9)</t>
  </si>
  <si>
    <t xml:space="preserve">Ricardo Reyes Torres</t>
  </si>
  <si>
    <t xml:space="preserve">350 000</t>
  </si>
  <si>
    <t xml:space="preserve">19.8 (-4)</t>
  </si>
  <si>
    <t xml:space="preserve">Luis Alberto García Ortiz </t>
  </si>
  <si>
    <t xml:space="preserve">230 000</t>
  </si>
  <si>
    <t xml:space="preserve">19.8 (-5.4)</t>
  </si>
  <si>
    <t xml:space="preserve">Leobaldo Chino Reyes </t>
  </si>
  <si>
    <t xml:space="preserve">1 825</t>
  </si>
  <si>
    <t xml:space="preserve">420 000</t>
  </si>
  <si>
    <t xml:space="preserve">15.5 (-8.8)</t>
  </si>
  <si>
    <t xml:space="preserve">Faustino Franco Esteves </t>
  </si>
  <si>
    <t xml:space="preserve">331 000</t>
  </si>
  <si>
    <t xml:space="preserve">17.3 (-7.9)</t>
  </si>
  <si>
    <t xml:space="preserve">Eduardo Guerrero Sariñana </t>
  </si>
  <si>
    <t xml:space="preserve">166 000</t>
  </si>
  <si>
    <t xml:space="preserve">21.7 (-3.0) </t>
  </si>
  <si>
    <t xml:space="preserve">Norma Cruz Callejas </t>
  </si>
  <si>
    <t xml:space="preserve">190 000</t>
  </si>
  <si>
    <t xml:space="preserve">13.1 (-12.7)</t>
  </si>
  <si>
    <t xml:space="preserve">Bosco Ramses Maldonado Galeana </t>
  </si>
  <si>
    <t xml:space="preserve">13 (-11)</t>
  </si>
  <si>
    <t xml:space="preserve">Imelda Monroy Santiago </t>
  </si>
  <si>
    <t xml:space="preserve">14 000</t>
  </si>
  <si>
    <t xml:space="preserve">19 (1.2)</t>
  </si>
  <si>
    <t xml:space="preserve">Dayane Nayibe Reyna Cárdenas</t>
  </si>
  <si>
    <t xml:space="preserve">254 000</t>
  </si>
  <si>
    <t xml:space="preserve">17,7 (-9,7)</t>
  </si>
  <si>
    <t xml:space="preserve">Leonardo Romero Diaz</t>
  </si>
  <si>
    <t xml:space="preserve">272 000</t>
  </si>
  <si>
    <t xml:space="preserve">18,2 (-5,8)</t>
  </si>
  <si>
    <t xml:space="preserve">Luis Benjamin Manzano Meneses </t>
  </si>
  <si>
    <t>57.1</t>
  </si>
  <si>
    <t xml:space="preserve">128 000</t>
  </si>
  <si>
    <t xml:space="preserve">22 (-2)</t>
  </si>
  <si>
    <t xml:space="preserve">Renato Alcerreca Medina </t>
  </si>
  <si>
    <t xml:space="preserve">53 000</t>
  </si>
  <si>
    <t>14,9(-9,7)</t>
  </si>
  <si>
    <t xml:space="preserve">Francisco Javier Rodriguez Espinoza </t>
  </si>
  <si>
    <t xml:space="preserve">147 000</t>
  </si>
  <si>
    <t xml:space="preserve">12.5 (-13.2)</t>
  </si>
  <si>
    <t xml:space="preserve">Abraham Gomez Hernández</t>
  </si>
  <si>
    <t xml:space="preserve">88 000</t>
  </si>
  <si>
    <t xml:space="preserve">24,2( -1,1)</t>
  </si>
  <si>
    <t xml:space="preserve">Susana Alvarado Jimenez </t>
  </si>
  <si>
    <t xml:space="preserve">130 000</t>
  </si>
  <si>
    <t xml:space="preserve">20.7 (-2.2)</t>
  </si>
  <si>
    <t xml:space="preserve">Felipe Salvador Estrella Gonzales</t>
  </si>
  <si>
    <t xml:space="preserve">3 763 703</t>
  </si>
  <si>
    <t xml:space="preserve">3 000</t>
  </si>
  <si>
    <t>18,2(-7,2)</t>
  </si>
  <si>
    <t xml:space="preserve">Ismael Loera Carballo</t>
  </si>
  <si>
    <t xml:space="preserve">200 000</t>
  </si>
  <si>
    <t xml:space="preserve">29,2 (3,89</t>
  </si>
  <si>
    <t xml:space="preserve">Jonathan Alejandro Toledano Reyna </t>
  </si>
  <si>
    <t xml:space="preserve">12 000</t>
  </si>
  <si>
    <t>15.7(-8.1)</t>
  </si>
  <si>
    <t xml:space="preserve">Adalberto Cruz Hernandez </t>
  </si>
  <si>
    <t>/</t>
  </si>
  <si>
    <t xml:space="preserve">321 000</t>
  </si>
  <si>
    <t>20.3(-4.7)</t>
  </si>
  <si>
    <t xml:space="preserve">Carmen Garcia Bartolo</t>
  </si>
  <si>
    <t xml:space="preserve">26.8 (2)</t>
  </si>
  <si>
    <t xml:space="preserve">Juan Antonio Romero García </t>
  </si>
  <si>
    <t>&lt;1</t>
  </si>
  <si>
    <t>18(-8)</t>
  </si>
  <si>
    <t xml:space="preserve">Mario Luis Ruiz Morales </t>
  </si>
  <si>
    <t xml:space="preserve">19 ( -2.1)</t>
  </si>
  <si>
    <t xml:space="preserve">Antonio Lopez Jimenez </t>
  </si>
  <si>
    <t xml:space="preserve">339 000</t>
  </si>
  <si>
    <t xml:space="preserve">1 276</t>
  </si>
  <si>
    <t xml:space="preserve">20,8 (-3,1)</t>
  </si>
  <si>
    <t xml:space="preserve">Mauricio Martin García Leon </t>
  </si>
  <si>
    <t xml:space="preserve">137 000</t>
  </si>
  <si>
    <t xml:space="preserve">15.8 (-7.5)</t>
  </si>
  <si>
    <t xml:space="preserve">Miguel Angel Vega García </t>
  </si>
  <si>
    <t>3.66</t>
  </si>
  <si>
    <t>21(-5.4)</t>
  </si>
  <si>
    <t xml:space="preserve">Enrique Guerrero Pobiete </t>
  </si>
  <si>
    <t xml:space="preserve">189 000</t>
  </si>
  <si>
    <t xml:space="preserve">Hugo Guerrero Rosas </t>
  </si>
  <si>
    <t xml:space="preserve">78 000</t>
  </si>
  <si>
    <t xml:space="preserve">8 (-18.2)</t>
  </si>
  <si>
    <t xml:space="preserve">Cesar Gonzalez Najera </t>
  </si>
  <si>
    <t xml:space="preserve">98 000</t>
  </si>
  <si>
    <t xml:space="preserve">Isela Lopez Duran </t>
  </si>
  <si>
    <t xml:space="preserve">19,7 (-2,5) </t>
  </si>
  <si>
    <t xml:space="preserve">Wenseslao Blanco Salinas </t>
  </si>
  <si>
    <t>16(-2.3)</t>
  </si>
  <si>
    <t xml:space="preserve">Eduardo Villeda Oseda </t>
  </si>
  <si>
    <t xml:space="preserve">16 (-8.5)</t>
  </si>
  <si>
    <t xml:space="preserve">Jorge Eduardo Aleman Garcia </t>
  </si>
  <si>
    <t xml:space="preserve">Francisco Agustin Avila Alcaraz </t>
  </si>
  <si>
    <t xml:space="preserve">Samantha Monserrat Miranda García </t>
  </si>
  <si>
    <t xml:space="preserve">Manuel Osnaya Pichardo </t>
  </si>
  <si>
    <t>4.3</t>
  </si>
  <si>
    <t>15.9(-15.2)</t>
  </si>
  <si>
    <t xml:space="preserve">Arturo Becerril Arroyo</t>
  </si>
  <si>
    <t>9.8(-17.2)</t>
  </si>
  <si>
    <t xml:space="preserve">Jose Gererdo Moreno Pacheco </t>
  </si>
  <si>
    <t xml:space="preserve">Efrain Ruiz Martinez </t>
  </si>
  <si>
    <t xml:space="preserve">Francisca Alicia Gonzalez Alvarez </t>
  </si>
  <si>
    <t xml:space="preserve">237 000</t>
  </si>
  <si>
    <t xml:space="preserve">2 033</t>
  </si>
  <si>
    <t xml:space="preserve">9,9 ( -14,6)</t>
  </si>
  <si>
    <t xml:space="preserve">Saul Flores Martinez </t>
  </si>
  <si>
    <t xml:space="preserve">Manuel Juan Olarte </t>
  </si>
  <si>
    <t xml:space="preserve">234 000</t>
  </si>
  <si>
    <t xml:space="preserve">22.3 (-2.4)</t>
  </si>
  <si>
    <t xml:space="preserve">Esahu Rivera Hernandez </t>
  </si>
  <si>
    <t xml:space="preserve">268 000</t>
  </si>
  <si>
    <t xml:space="preserve">23.9 (-0.2)</t>
  </si>
  <si>
    <t xml:space="preserve">Jose Alejandro Cenovio Pedro </t>
  </si>
  <si>
    <t xml:space="preserve">177 000</t>
  </si>
  <si>
    <t xml:space="preserve">16 (-7,7)</t>
  </si>
  <si>
    <t xml:space="preserve">Filiberto Herrera bautista </t>
  </si>
  <si>
    <t xml:space="preserve">10 (-5.2)</t>
  </si>
  <si>
    <t xml:space="preserve">Edmundo Peña Aguilera </t>
  </si>
  <si>
    <t xml:space="preserve">9 (-12.3)</t>
  </si>
  <si>
    <t xml:space="preserve">Francisco Constantino Rodriguez Lamas </t>
  </si>
  <si>
    <t xml:space="preserve">Jordan Hidekel Ramirez Vera </t>
  </si>
  <si>
    <t xml:space="preserve">14 (-2.9)</t>
  </si>
  <si>
    <t xml:space="preserve">Monica Fraga Ortiz </t>
  </si>
  <si>
    <t xml:space="preserve">142 000</t>
  </si>
  <si>
    <t xml:space="preserve">8 (-1.9)</t>
  </si>
  <si>
    <t xml:space="preserve">Jonathan Rivera Cuevas </t>
  </si>
  <si>
    <t xml:space="preserve">148 000 </t>
  </si>
  <si>
    <t xml:space="preserve">8 (-2.2)</t>
  </si>
  <si>
    <t xml:space="preserve">Jonathan Rico Ramirez </t>
  </si>
  <si>
    <t xml:space="preserve">19.2 (-5.8) </t>
  </si>
  <si>
    <t xml:space="preserve">Oscar Luis Galena García </t>
  </si>
  <si>
    <t xml:space="preserve">172 000</t>
  </si>
  <si>
    <t xml:space="preserve">Maria del Carmen Roa Colin </t>
  </si>
  <si>
    <t xml:space="preserve">2 920</t>
  </si>
  <si>
    <t xml:space="preserve">18 (-6.4)</t>
  </si>
  <si>
    <t xml:space="preserve">Rosa Marcela Delgado García </t>
  </si>
  <si>
    <t xml:space="preserve">140 000</t>
  </si>
  <si>
    <t xml:space="preserve">27.9 </t>
  </si>
  <si>
    <t xml:space="preserve">Gerardo Perez Torres </t>
  </si>
  <si>
    <r>
      <rPr>
        <sz val="12"/>
        <color indexed="64"/>
        <rFont val="Calibri"/>
      </rPr>
      <t xml:space="preserve">Raymundo Cortes Loz</t>
    </r>
    <r>
      <rPr>
        <sz val="12"/>
        <color indexed="64"/>
        <rFont val="Calibri"/>
      </rPr>
      <t xml:space="preserve">aya </t>
    </r>
  </si>
  <si>
    <t>15.1(-6.3)</t>
  </si>
  <si>
    <t xml:space="preserve">Gabriel Almaraz Gonzalez </t>
  </si>
  <si>
    <t xml:space="preserve">11 300 </t>
  </si>
  <si>
    <t xml:space="preserve">15.1 (-7.9)</t>
  </si>
  <si>
    <t xml:space="preserve">Salomon Corona Arroyo </t>
  </si>
  <si>
    <t xml:space="preserve">219 000</t>
  </si>
  <si>
    <t xml:space="preserve">18.9 (-3.6)</t>
  </si>
  <si>
    <t xml:space="preserve">Juventino García Lopez </t>
  </si>
  <si>
    <t xml:space="preserve">27,8 (1,8)</t>
  </si>
  <si>
    <t xml:space="preserve">Jose Antonio Barrera Reyes </t>
  </si>
  <si>
    <t xml:space="preserve">96 000</t>
  </si>
  <si>
    <t xml:space="preserve">18 (-6)</t>
  </si>
  <si>
    <t xml:space="preserve">Jorge Cruz Aguillon Juarez</t>
  </si>
  <si>
    <t xml:space="preserve">292 000</t>
  </si>
  <si>
    <t xml:space="preserve">24.6 (1.8)</t>
  </si>
  <si>
    <t xml:space="preserve">Octavio Sanchez Mejorado Zapata</t>
  </si>
  <si>
    <t xml:space="preserve">21.8 (-2-5)</t>
  </si>
  <si>
    <t xml:space="preserve">Jose Guadalupe Diego Hernández </t>
  </si>
  <si>
    <t xml:space="preserve">Roberto Garnica Ruiz </t>
  </si>
  <si>
    <t xml:space="preserve">22 000</t>
  </si>
  <si>
    <t xml:space="preserve">19,8 (-4.4)</t>
  </si>
  <si>
    <t xml:space="preserve">Jorge Esquivel Contreras </t>
  </si>
  <si>
    <t>-</t>
  </si>
  <si>
    <t>1,69</t>
  </si>
  <si>
    <t>24.7(0.8)</t>
  </si>
  <si>
    <t xml:space="preserve">Lino Ivan Hernandez Lopez </t>
  </si>
  <si>
    <t xml:space="preserve">143 000</t>
  </si>
  <si>
    <t>17.6(-10.1)</t>
  </si>
  <si>
    <t xml:space="preserve">Andres Eduardo Mijangos </t>
  </si>
  <si>
    <t xml:space="preserve">258 000</t>
  </si>
  <si>
    <t>18(-5.8)</t>
  </si>
  <si>
    <t xml:space="preserve">Jose Antonio Ventura Juarez</t>
  </si>
  <si>
    <t>21.4(-3.9)</t>
  </si>
  <si>
    <t xml:space="preserve">Luis Rodrigo Dominguez Campos</t>
  </si>
  <si>
    <t xml:space="preserve">1 319 723</t>
  </si>
  <si>
    <t xml:space="preserve">103 000</t>
  </si>
  <si>
    <t xml:space="preserve">18 (-3)</t>
  </si>
  <si>
    <t xml:space="preserve">Adolfo Francisco Herrera Rodriguez</t>
  </si>
  <si>
    <t xml:space="preserve">6 570</t>
  </si>
  <si>
    <t xml:space="preserve">204 000</t>
  </si>
  <si>
    <t xml:space="preserve">17 ( -7.5)</t>
  </si>
  <si>
    <t xml:space="preserve">Carlos Membrillo Lopez </t>
  </si>
  <si>
    <t xml:space="preserve">259 000</t>
  </si>
  <si>
    <t xml:space="preserve">27.3 (3.3)</t>
  </si>
  <si>
    <t xml:space="preserve">Ricardo Saul Mendez Cardenas </t>
  </si>
  <si>
    <t xml:space="preserve">508 000</t>
  </si>
  <si>
    <t xml:space="preserve">28.6 (2.3)</t>
  </si>
  <si>
    <t xml:space="preserve">Rafael Córdova Gonzales</t>
  </si>
  <si>
    <t xml:space="preserve">2 196195</t>
  </si>
  <si>
    <t xml:space="preserve">17,4 ( -7)</t>
  </si>
  <si>
    <t xml:space="preserve">José Pablo de la Bastida Núñez</t>
  </si>
  <si>
    <t xml:space="preserve">42 000</t>
  </si>
  <si>
    <t xml:space="preserve">Jonathan Bastida López</t>
  </si>
  <si>
    <t xml:space="preserve">9 982</t>
  </si>
  <si>
    <t xml:space="preserve">18.5 (-6.1)</t>
  </si>
  <si>
    <t xml:space="preserve">Gabriel Olvera Estrada</t>
  </si>
  <si>
    <t xml:space="preserve">414 990</t>
  </si>
  <si>
    <t xml:space="preserve">25.8 (-0.4)</t>
  </si>
  <si>
    <t xml:space="preserve">Alfredo Flores Montes de Oca</t>
  </si>
  <si>
    <t xml:space="preserve">16.5 (-7.3)</t>
  </si>
  <si>
    <t xml:space="preserve">Rodrigo Barranco Davila</t>
  </si>
  <si>
    <t xml:space="preserve">10 000</t>
  </si>
  <si>
    <t xml:space="preserve">11.2 (-14.1)</t>
  </si>
  <si>
    <t xml:space="preserve">Judith Miriam Cardenas Jacinto</t>
  </si>
  <si>
    <t xml:space="preserve">24 000</t>
  </si>
  <si>
    <t xml:space="preserve">17 (-9)</t>
  </si>
  <si>
    <t xml:space="preserve">Hortensia Blancas Lopez</t>
  </si>
  <si>
    <t xml:space="preserve">356 000</t>
  </si>
  <si>
    <t xml:space="preserve">Omar Ortiz Beiza </t>
  </si>
  <si>
    <t xml:space="preserve">13,5 (-8,6)</t>
  </si>
  <si>
    <t xml:space="preserve">Eduardo Alpolonio Gonzalez Campos</t>
  </si>
  <si>
    <t xml:space="preserve">23,1 (1,7)</t>
  </si>
  <si>
    <t xml:space="preserve">Alicia Jacaranda Sanchez Carapia</t>
  </si>
  <si>
    <t>1.4</t>
  </si>
  <si>
    <t xml:space="preserve">Sergio Sanchez Miranda </t>
  </si>
  <si>
    <t xml:space="preserve">1 (colitis)</t>
  </si>
  <si>
    <t>2.54</t>
  </si>
  <si>
    <t xml:space="preserve">16,9 (-9)</t>
  </si>
  <si>
    <t>Pend</t>
  </si>
  <si>
    <t xml:space="preserve">Belem Arciniega Nieves </t>
  </si>
  <si>
    <t xml:space="preserve">11.2 (-2.2)</t>
  </si>
  <si>
    <t xml:space="preserve">Jonathan Morales Hernandez</t>
  </si>
  <si>
    <t xml:space="preserve">17 (-8.9)</t>
  </si>
  <si>
    <t xml:space="preserve">Ivonne Basurto Hernandez</t>
  </si>
  <si>
    <t xml:space="preserve">5 840</t>
  </si>
  <si>
    <t xml:space="preserve">21.7 (-1.1)</t>
  </si>
  <si>
    <t>S/E</t>
  </si>
  <si>
    <r>
      <rPr>
        <sz val="12"/>
        <color indexed="64"/>
        <rFont val="Calibri"/>
      </rPr>
      <t xml:space="preserve">Matin Santiago </t>
    </r>
    <r>
      <rPr>
        <sz val="12"/>
        <color indexed="64"/>
        <rFont val="Calibri"/>
      </rPr>
      <t>Jimenez</t>
    </r>
  </si>
  <si>
    <t xml:space="preserve">Isidro Claudio Moreno</t>
  </si>
  <si>
    <t>20.9(-3.4)</t>
  </si>
  <si>
    <t xml:space="preserve">Ricardo Alain Pinzon Ayala </t>
  </si>
  <si>
    <t>18.2(-4.3)</t>
  </si>
  <si>
    <t xml:space="preserve">Julio Alberto Avila Luna</t>
  </si>
  <si>
    <t xml:space="preserve">17.9 (-3.2)</t>
  </si>
  <si>
    <t xml:space="preserve">Abraham Gómez Hernandez </t>
  </si>
  <si>
    <t xml:space="preserve">Alberto Rosendo Martínez</t>
  </si>
  <si>
    <t xml:space="preserve">Dayanne Nayibe Reyna Cardenas</t>
  </si>
  <si>
    <t xml:space="preserve">Victor Arturo Monge Chulia </t>
  </si>
  <si>
    <t xml:space="preserve">Javier Vasquez Ramirez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</si>
</sst>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_-* #,##0.00&quot; €&quot;_-;\-* #,##0.00&quot; €&quot;_-;_-* \-??&quot; €&quot;_-;_-@_-"/>
    <numFmt numFmtId="165" formatCode="0.0"/>
  </numFmts>
  <fonts count="9">
    <font>
      <sz val="11.000000"/>
      <color indexed="64"/>
      <name val="Calibri"/>
    </font>
    <font>
      <sz val="10.000000"/>
      <name val="Arial"/>
    </font>
    <font>
      <b/>
      <sz val="11.000000"/>
      <color indexed="65"/>
      <name val="Calibri"/>
    </font>
    <font>
      <sz val="12.000000"/>
      <color indexed="64"/>
      <name val="Calibri"/>
    </font>
    <font>
      <b/>
      <sz val="12.000000"/>
      <color rgb="FF1F4E79"/>
      <name val="Calibri"/>
    </font>
    <font>
      <b/>
      <sz val="11.000000"/>
      <color rgb="FFC9211E"/>
      <name val="Calibri"/>
    </font>
    <font>
      <sz val="12.000000"/>
      <name val="Calibri"/>
    </font>
    <font>
      <b/>
      <sz val="11.000000"/>
      <color indexed="64"/>
      <name val="Calibri"/>
    </font>
    <font>
      <sz val="12.000000"/>
      <color indexed="2"/>
      <name val="Calibri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729FCF"/>
      </patternFill>
    </fill>
    <fill>
      <patternFill patternType="solid">
        <fgColor indexed="65"/>
        <bgColor indexed="26"/>
      </patternFill>
    </fill>
    <fill>
      <patternFill patternType="solid">
        <fgColor rgb="FFDDDDDD"/>
        <bgColor indexed="42"/>
      </patternFill>
    </fill>
    <fill>
      <patternFill patternType="solid">
        <fgColor rgb="FFFFBF00"/>
        <bgColor indexed="52"/>
      </patternFill>
    </fill>
    <fill>
      <patternFill patternType="solid">
        <fgColor rgb="FF729FCF"/>
        <bgColor rgb="FFA5A5A5"/>
      </patternFill>
    </fill>
    <fill>
      <patternFill patternType="solid">
        <fgColor rgb="FFAFD095"/>
        <bgColor rgb="FF9DC3E6"/>
      </patternFill>
    </fill>
    <fill>
      <patternFill patternType="solid">
        <fgColor indexed="2"/>
        <bgColor rgb="FFC9211E"/>
      </patternFill>
    </fill>
  </fills>
  <borders count="4">
    <border>
      <left style="none"/>
      <right style="none"/>
      <top style="none"/>
      <bottom style="none"/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  <border>
      <left style="none"/>
      <right style="none"/>
      <top style="thin">
        <color rgb="FF9DC3E6"/>
      </top>
      <bottom style="thin">
        <color rgb="FF9DC3E6"/>
      </bottom>
      <diagonal style="none"/>
    </border>
    <border>
      <left style="none"/>
      <right style="none"/>
      <top style="none"/>
      <bottom style="thin">
        <color rgb="FF9DC3E6"/>
      </bottom>
      <diagonal style="none"/>
    </border>
  </borders>
  <cellStyleXfs count="7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0" fillId="0" borderId="0" numFmtId="16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  <xf fontId="2" fillId="2" borderId="1" numFmtId="0" applyNumberFormat="1" applyFont="1" applyFill="1" applyBorder="1" applyProtection="0"/>
  </cellStyleXfs>
  <cellXfs count="43">
    <xf fontId="0" fillId="0" borderId="0" numFmtId="0" xfId="0" applyProtection="0">
      <protection hidden="0" locked="1"/>
    </xf>
    <xf fontId="3" fillId="0" borderId="0" numFmtId="0" xfId="0" applyFont="1" applyAlignment="1" applyProtection="0">
      <alignment horizontal="center" vertical="center"/>
      <protection hidden="0" locked="1"/>
    </xf>
    <xf fontId="3" fillId="0" borderId="0" numFmtId="0" xfId="0" applyFont="1" applyAlignment="1" applyProtection="0">
      <alignment horizontal="left" vertical="center"/>
      <protection hidden="0" locked="1"/>
    </xf>
    <xf fontId="3" fillId="0" borderId="0" numFmtId="0" xfId="0" applyFont="1" applyAlignment="1" applyProtection="0">
      <alignment vertical="center"/>
      <protection hidden="0" locked="1"/>
    </xf>
    <xf fontId="3" fillId="0" borderId="0" numFmtId="165" xfId="0" applyNumberFormat="1" applyFont="1" applyAlignment="1" applyProtection="0">
      <alignment horizontal="left" vertical="center"/>
      <protection hidden="0" locked="1"/>
    </xf>
    <xf fontId="3" fillId="0" borderId="0" numFmtId="0" xfId="0" applyFont="1" applyAlignment="1" applyProtection="0">
      <alignment horizontal="left"/>
      <protection hidden="0" locked="1"/>
    </xf>
    <xf fontId="3" fillId="0" borderId="0" numFmtId="2" xfId="0" applyNumberFormat="1" applyFont="1" applyAlignment="1" applyProtection="0">
      <alignment horizontal="left" vertical="center"/>
      <protection hidden="0" locked="1"/>
    </xf>
    <xf fontId="3" fillId="0" borderId="0" numFmtId="1" xfId="0" applyNumberFormat="1" applyFont="1" applyAlignment="1" applyProtection="0">
      <alignment horizontal="left" vertical="center"/>
      <protection hidden="0" locked="1"/>
    </xf>
    <xf fontId="3" fillId="3" borderId="0" numFmtId="0" xfId="0" applyFont="1" applyFill="1" applyAlignment="1" applyProtection="0">
      <alignment horizontal="center" vertical="center" wrapText="1"/>
      <protection hidden="0" locked="1"/>
    </xf>
    <xf fontId="4" fillId="4" borderId="0" numFmtId="0" xfId="0" applyFont="1" applyFill="1" applyAlignment="1" applyProtection="0">
      <alignment horizontal="center" vertical="center" wrapText="1"/>
      <protection hidden="0" locked="1"/>
    </xf>
    <xf fontId="0" fillId="5" borderId="0" numFmtId="0" xfId="0" applyFill="1" applyProtection="0">
      <protection hidden="0" locked="1"/>
    </xf>
    <xf fontId="0" fillId="6" borderId="0" numFmtId="0" xfId="0" applyFill="1" applyProtection="0">
      <protection hidden="0" locked="1"/>
    </xf>
    <xf fontId="0" fillId="7" borderId="0" numFmtId="0" xfId="0" applyFill="1" applyProtection="0">
      <protection hidden="0" locked="1"/>
    </xf>
    <xf fontId="5" fillId="7" borderId="0" numFmtId="0" xfId="0" applyFont="1" applyFill="1" applyProtection="0">
      <protection hidden="0" locked="1"/>
    </xf>
    <xf fontId="0" fillId="8" borderId="0" numFmtId="0" xfId="0" applyFill="1" applyProtection="0">
      <protection hidden="0" locked="1"/>
    </xf>
    <xf fontId="4" fillId="4" borderId="0" numFmtId="0" xfId="0" applyFont="1" applyFill="1" applyAlignment="1" applyProtection="0">
      <alignment horizontal="center" vertical="center"/>
      <protection hidden="0" locked="1"/>
    </xf>
    <xf fontId="4" fillId="4" borderId="0" numFmtId="165" xfId="0" applyNumberFormat="1" applyFont="1" applyFill="1" applyAlignment="1" applyProtection="0">
      <alignment horizontal="center" vertical="center"/>
      <protection hidden="0" locked="1"/>
    </xf>
    <xf fontId="4" fillId="4" borderId="0" numFmtId="1" xfId="0" applyNumberFormat="1" applyFont="1" applyFill="1" applyAlignment="1" applyProtection="0">
      <alignment horizontal="center" vertical="center" wrapText="1"/>
      <protection hidden="0" locked="1"/>
    </xf>
    <xf fontId="4" fillId="4" borderId="0" numFmtId="0" xfId="0" applyFont="1" applyFill="1" applyAlignment="1" applyProtection="0">
      <alignment horizontal="left" vertical="center" wrapText="1"/>
      <protection hidden="0" locked="1"/>
    </xf>
    <xf fontId="4" fillId="4" borderId="0" numFmtId="165" xfId="0" applyNumberFormat="1" applyFont="1" applyFill="1" applyAlignment="1" applyProtection="0">
      <alignment horizontal="left" vertical="center"/>
      <protection hidden="0" locked="1"/>
    </xf>
    <xf fontId="4" fillId="4" borderId="0" numFmtId="2" xfId="0" applyNumberFormat="1" applyFont="1" applyFill="1" applyAlignment="1" applyProtection="0">
      <alignment horizontal="center" vertical="center" wrapText="1"/>
      <protection hidden="0" locked="1"/>
    </xf>
    <xf fontId="6" fillId="0" borderId="0" numFmtId="0" xfId="0" applyFont="1" applyAlignment="1" applyProtection="0">
      <alignment horizontal="left" vertical="center"/>
      <protection hidden="0" locked="1"/>
    </xf>
    <xf fontId="6" fillId="0" borderId="0" numFmtId="0" xfId="0" applyFont="1" applyAlignment="1" applyProtection="0">
      <alignment horizontal="left"/>
      <protection hidden="0" locked="1"/>
    </xf>
    <xf fontId="6" fillId="0" borderId="0" numFmtId="0" xfId="6" applyFont="1" applyAlignment="1" applyProtection="1">
      <alignment horizontal="left" vertical="center"/>
      <protection hidden="0" locked="1"/>
    </xf>
    <xf fontId="0" fillId="3" borderId="0" numFmtId="0" xfId="0" applyFill="1" applyProtection="0">
      <protection hidden="0" locked="1"/>
    </xf>
    <xf fontId="3" fillId="0" borderId="0" numFmtId="3" xfId="0" applyNumberFormat="1" applyFont="1" applyAlignment="1" applyProtection="0">
      <alignment horizontal="left" vertical="center"/>
      <protection hidden="0" locked="1"/>
    </xf>
    <xf fontId="3" fillId="0" borderId="0" numFmtId="0" xfId="3" applyFont="1" applyAlignment="1" applyProtection="1">
      <alignment horizontal="left" vertical="center"/>
      <protection hidden="0" locked="1"/>
    </xf>
    <xf fontId="7" fillId="0" borderId="0" numFmtId="0" xfId="0" applyFont="1" applyProtection="0">
      <protection hidden="0" locked="1"/>
    </xf>
    <xf fontId="6" fillId="0" borderId="0" numFmtId="165" xfId="0" applyNumberFormat="1" applyFont="1" applyAlignment="1" applyProtection="0">
      <alignment horizontal="left" vertical="center"/>
      <protection hidden="0" locked="1"/>
    </xf>
    <xf fontId="6" fillId="0" borderId="0" numFmtId="0" xfId="0" applyFont="1" applyAlignment="1" applyProtection="0">
      <alignment vertical="center"/>
      <protection hidden="0" locked="1"/>
    </xf>
    <xf fontId="6" fillId="0" borderId="0" numFmtId="0" xfId="0" applyFont="1" applyAlignment="1" applyProtection="0">
      <alignment horizontal="center" vertical="center"/>
      <protection hidden="0" locked="1"/>
    </xf>
    <xf fontId="6" fillId="0" borderId="0" numFmtId="2" xfId="0" applyNumberFormat="1" applyFont="1" applyAlignment="1" applyProtection="0">
      <alignment horizontal="left" vertical="center"/>
      <protection hidden="0" locked="1"/>
    </xf>
    <xf fontId="6" fillId="0" borderId="0" numFmtId="1" xfId="0" applyNumberFormat="1" applyFont="1" applyAlignment="1" applyProtection="0">
      <alignment horizontal="left" vertical="center"/>
      <protection hidden="0" locked="1"/>
    </xf>
    <xf fontId="3" fillId="3" borderId="0" numFmtId="0" xfId="0" applyFont="1" applyFill="1" applyAlignment="1" applyProtection="0">
      <alignment horizontal="center" vertical="center"/>
      <protection hidden="0" locked="1"/>
    </xf>
    <xf fontId="8" fillId="0" borderId="0" numFmtId="0" xfId="0" applyFont="1" applyAlignment="1" applyProtection="0">
      <alignment horizontal="left" vertical="center"/>
      <protection hidden="0" locked="1"/>
    </xf>
    <xf fontId="8" fillId="0" borderId="0" numFmtId="0" xfId="0" applyFont="1" applyAlignment="1" applyProtection="0">
      <alignment horizontal="left"/>
      <protection hidden="0" locked="1"/>
    </xf>
    <xf fontId="3" fillId="0" borderId="0" numFmtId="0" xfId="0" applyFont="1" applyProtection="0">
      <protection hidden="0" locked="1"/>
    </xf>
    <xf fontId="6" fillId="0" borderId="0" numFmtId="3" xfId="0" applyNumberFormat="1" applyFont="1" applyAlignment="1" applyProtection="0">
      <alignment horizontal="left" vertical="center"/>
      <protection hidden="0" locked="1"/>
    </xf>
    <xf fontId="0" fillId="0" borderId="2" numFmtId="0" xfId="0" applyBorder="1" applyProtection="0">
      <protection hidden="0" locked="1"/>
    </xf>
    <xf fontId="0" fillId="0" borderId="0" numFmtId="1" xfId="0" applyNumberFormat="1" applyProtection="0">
      <protection hidden="0" locked="1"/>
    </xf>
    <xf fontId="3" fillId="0" borderId="0" numFmtId="1" xfId="0" applyNumberFormat="1" applyFont="1" applyProtection="0">
      <protection hidden="0" locked="1"/>
    </xf>
    <xf fontId="3" fillId="0" borderId="0" numFmtId="1" xfId="0" applyNumberFormat="1" applyFont="1" applyAlignment="1" applyProtection="0">
      <alignment horizontal="left"/>
      <protection hidden="0" locked="1"/>
    </xf>
    <xf fontId="3" fillId="0" borderId="3" numFmtId="0" xfId="0" applyFont="1" applyBorder="1" applyAlignment="1" applyProtection="0">
      <alignment horizontal="left" vertical="center"/>
      <protection hidden="0" locked="1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xcel Built-in Check Cell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microsoft.com/office/2017/10/relationships/person" Target="persons/person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 " id="{A22F386F-B53A-7899-F552-809A8256E24E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R1" personId="{A22F386F-B53A-7899-F552-809A8256E24E}" id="{008900A6-0067-4B59-BC64-006100830061}" done="0">
    <text xml:space="preserve">En días
</text>
  </threadedComment>
  <threadedComment ref="AS1" personId="{A22F386F-B53A-7899-F552-809A8256E24E}" id="{00B60005-0053-4186-9021-00F700A900B9}" done="0">
    <text xml:space="preserve">0 - no
1- si 
2 - parcial/suspendido
</text>
  </threadedComment>
  <threadedComment ref="AT1" personId="{A22F386F-B53A-7899-F552-809A8256E24E}" id="{005D0011-007B-49AC-AF9E-00380067007F}" done="0">
    <text xml:space="preserve">0 -no
1- si 
2- parcial
</text>
  </threadedComment>
  <threadedComment ref="BG1" personId="{A22F386F-B53A-7899-F552-809A8256E24E}" id="{003A0079-00C2-47D9-818F-00AB00780002}" done="0">
    <text xml:space="preserve">0-no
1-si
2- probable
</text>
  </threadedComment>
  <threadedComment ref="BU1" personId="{A22F386F-B53A-7899-F552-809A8256E24E}" id="{00FC0028-003E-4042-A130-009800DB0045}" done="0">
    <text xml:space="preserve">0-alta de la UCI 
1- alta hospitalaria 
2- defunción 
</text>
  </threadedComment>
  <threadedComment ref="BV1" personId="{A22F386F-B53A-7899-F552-809A8256E24E}" id="{00F20024-005A-4173-B6DA-0055002000E7}" done="0">
    <text xml:space="preserve">0-alta de la UCI 
1- alta hospitalaria 
2- defunción 
</text>
  </threadedComment>
  <threadedComment ref="BF128" personId="{A22F386F-B53A-7899-F552-809A8256E24E}" id="{00DA00CA-001C-47D8-B638-000B005C00C1}" done="0">
    <text xml:space="preserve">I( en LCR
</text>
  </threadedComment>
  <threadedComment ref="AP15" personId="{A22F386F-B53A-7899-F552-809A8256E24E}" id="{007D00A8-00F2-4B38-B6FF-007900750094}" done="0">
    <text xml:space="preserve">36 paq año desde los 7 años
</text>
  </threadedComment>
  <threadedComment ref="AS29" personId="{A22F386F-B53A-7899-F552-809A8256E24E}" id="{0066000C-0045-4D7E-9FD9-001C004000CD}" done="0">
    <text xml:space="preserve">hace 18 meses 
</text>
  </threadedComment>
  <threadedComment ref="AS54" personId="{A22F386F-B53A-7899-F552-809A8256E24E}" id="{007C00CA-00F8-4BBB-85E1-00D400610065}" done="0">
    <text xml:space="preserve">por efectos adversos
</text>
  </threadedComment>
  <threadedComment ref="BC64" personId="{A22F386F-B53A-7899-F552-809A8256E24E}" id="{00860007-00B4-4CF1-8C53-00EA00D50055}" done="0">
    <text xml:space="preserve">Neumomediastino
</text>
  </threadedComment>
  <threadedComment ref="BC8" personId="{A22F386F-B53A-7899-F552-809A8256E24E}" id="{004000DF-009C-4A72-AC6E-00F40080002A}" done="0">
    <text xml:space="preserve">iatrogenico al poner cateter subclavio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V1" personId="{A22F386F-B53A-7899-F552-809A8256E24E}" id="{999BB4F4-32E8-F874-9012-87AAE3EDB484}" done="0">
    <text xml:space="preserve">0-alta de la UCI 
1- alta hospitalaria 
2- defunción 
</text>
  </threadedComment>
</ThreadedComments>
</file>

<file path=xl/worksheets/_rels/sheet1.xml.rels><?xml version="1.0" encoding="UTF-8" standalone="yes"?><Relationships xmlns="http://schemas.openxmlformats.org/package/2006/relationships"><Relationship  Id="rId1" Type="http://schemas.microsoft.com/office/2017/10/relationships/threadedComment" Target="../threadedComments/threadedComment1.xml"/><Relationship  Id="rId2" Type="http://schemas.openxmlformats.org/officeDocument/2006/relationships/comments" Target="../comments1.xml"/><Relationship  Id="rId3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 Id="rId1" Type="http://schemas.microsoft.com/office/2017/10/relationships/threadedComment" Target="../threadedComments/threadedComment2.xml"/><Relationship  Id="rId2" Type="http://schemas.openxmlformats.org/officeDocument/2006/relationships/comments" Target="../comments2.xml"/><Relationship 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topLeftCell="AM1" zoomScale="80" workbookViewId="0">
      <pane ySplit="1" topLeftCell="A2" activePane="bottomLeft" state="frozen"/>
      <selection activeCell="C46" activeCellId="0" sqref="C46"/>
    </sheetView>
  </sheetViews>
  <sheetFormatPr defaultColWidth="10.8515625" defaultRowHeight="14.25"/>
  <cols>
    <col customWidth="1" min="1" max="1" style="1" width="9.2799999999999994"/>
    <col customWidth="1" min="2" max="2" style="2" width="38.450000000000003"/>
    <col customWidth="1" min="3" max="5" style="0" width="11"/>
    <col customWidth="1" min="6" max="6" style="0" width="14.710000000000001"/>
    <col customWidth="1" min="7" max="7" style="0" width="12"/>
    <col customWidth="1" min="8" max="8" style="0" width="9.4299999999999997"/>
    <col customWidth="1" min="10" max="10" style="0" width="13.85"/>
    <col customWidth="1" min="11" max="11" style="0" width="13"/>
    <col customWidth="1" min="12" max="12" style="0" width="14.279999999999999"/>
    <col customWidth="1" min="13" max="13" style="0" width="28.140000000000001"/>
    <col customWidth="1" min="14" max="14" style="3" width="20.710000000000001"/>
    <col customWidth="0" min="15" max="39" style="3" width="10.85"/>
    <col customWidth="1" min="40" max="40" style="2" width="8"/>
    <col customWidth="1" min="41" max="41" style="3" width="8.1400000000000006"/>
    <col customWidth="1" min="42" max="42" style="4" width="6.8799999999999999"/>
    <col customWidth="1" min="43" max="43" style="2" width="9.0899999999999999"/>
    <col customWidth="1" min="44" max="44" style="2" width="12.130000000000001"/>
    <col customWidth="1" min="45" max="45" style="2" width="10.43"/>
    <col customWidth="1" min="46" max="46" style="2" width="11.16"/>
    <col customWidth="1" min="47" max="47" style="2" width="8.4000000000000004"/>
    <col customWidth="1" min="48" max="48" style="2" width="11.710000000000001"/>
    <col customWidth="1" min="49" max="49" style="2" width="11.02"/>
    <col customWidth="1" min="50" max="50" style="2" width="11"/>
    <col customWidth="1" min="51" max="51" style="5" width="8.2599999999999998"/>
    <col customWidth="1" min="52" max="52" style="2" width="7.8499999999999996"/>
    <col customWidth="1" min="53" max="53" style="2" width="11"/>
    <col customWidth="1" min="54" max="54" style="2" width="9.0899999999999999"/>
    <col customWidth="1" min="55" max="55" style="2" width="10.199999999999999"/>
    <col customWidth="1" min="56" max="56" style="2" width="9.1400000000000006"/>
    <col customWidth="1" min="57" max="57" style="2" width="11.43"/>
    <col customWidth="1" min="58" max="58" style="2" width="8.2799999999999994"/>
    <col customWidth="1" min="59" max="59" style="2" width="9.8499999999999996"/>
    <col customWidth="1" min="60" max="60" style="4" width="9.2799999999999994"/>
    <col customWidth="1" min="61" max="62" style="2" width="11"/>
    <col customWidth="1" min="63" max="63" style="6" width="11"/>
    <col customWidth="1" min="64" max="64" style="2" width="11"/>
    <col customWidth="1" min="65" max="65" style="7" width="11"/>
    <col customWidth="1" min="66" max="66" style="3" width="14.710000000000001"/>
    <col customWidth="1" min="67" max="67" style="3" width="12"/>
    <col customWidth="1" min="68" max="68" style="3" width="9.4299999999999997"/>
    <col customWidth="0" min="69" max="69" style="3" width="10.85"/>
    <col customWidth="1" min="70" max="70" style="2" width="13.85"/>
    <col customWidth="1" min="71" max="71" style="2" width="13"/>
    <col customWidth="1" min="72" max="72" style="2" width="14.279999999999999"/>
    <col customWidth="1" min="73" max="73" style="2" width="28.140000000000001"/>
    <col customWidth="1" min="74" max="74" style="0" width="22.739999999999998"/>
    <col customWidth="1" min="75" max="75" style="0" width="8.1400000000000006"/>
    <col customWidth="1" min="76" max="76" style="0" width="6.8799999999999999"/>
    <col customWidth="1" min="77" max="77" style="0" width="9.0899999999999999"/>
    <col customWidth="1" min="78" max="78" style="0" width="12.130000000000001"/>
    <col customWidth="1" min="79" max="79" style="0" width="10.43"/>
    <col customWidth="1" min="80" max="80" style="0" width="11.16"/>
    <col customWidth="1" min="81" max="81" style="0" width="8.4000000000000004"/>
    <col customWidth="1" min="82" max="82" style="0" width="11.710000000000001"/>
    <col customWidth="1" min="83" max="83" style="0" width="11.02"/>
    <col customWidth="1" min="84" max="84" style="0" width="11"/>
    <col customWidth="1" min="85" max="85" style="0" width="8.2599999999999998"/>
    <col customWidth="1" min="86" max="86" style="0" width="7.8499999999999996"/>
    <col customWidth="1" min="87" max="87" style="0" width="11"/>
    <col customWidth="1" min="88" max="88" style="0" width="9.0899999999999999"/>
    <col customWidth="1" min="89" max="89" style="0" width="10.199999999999999"/>
    <col customWidth="1" min="90" max="90" style="0" width="9.1400000000000006"/>
    <col customWidth="1" min="91" max="91" style="0" width="11.43"/>
    <col customWidth="1" min="92" max="92" style="0" width="8.2799999999999994"/>
    <col customWidth="1" min="93" max="93" style="0" width="9.8499999999999996"/>
    <col customWidth="1" min="94" max="94" style="0" width="9.2799999999999994"/>
    <col customWidth="1" min="95" max="99" style="0" width="11"/>
    <col customWidth="1" min="100" max="100" style="0" width="14.710000000000001"/>
    <col customWidth="1" min="101" max="101" style="0" width="12"/>
    <col customWidth="1" min="102" max="102" style="0" width="9.4299999999999997"/>
    <col customWidth="1" min="104" max="104" style="0" width="13.85"/>
    <col customWidth="1" min="105" max="105" style="0" width="13"/>
    <col customWidth="1" min="106" max="106" style="0" width="14.279999999999999"/>
    <col customWidth="1" min="107" max="107" style="0" width="28.140000000000001"/>
    <col customWidth="0" min="108" max="1024" style="3" width="10.85"/>
  </cols>
  <sheetData>
    <row r="1" s="8" customFormat="1" ht="42.899999999999999" customHeight="1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3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3" t="s">
        <v>33</v>
      </c>
      <c r="AI1" s="12" t="s">
        <v>34</v>
      </c>
      <c r="AJ1" s="12" t="s">
        <v>35</v>
      </c>
      <c r="AK1" s="12" t="s">
        <v>36</v>
      </c>
      <c r="AL1" s="14" t="s">
        <v>37</v>
      </c>
      <c r="AM1" s="14" t="s">
        <v>38</v>
      </c>
      <c r="AN1" s="9" t="s">
        <v>39</v>
      </c>
      <c r="AO1" s="15" t="s">
        <v>40</v>
      </c>
      <c r="AP1" s="16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15" t="s">
        <v>46</v>
      </c>
      <c r="AV1" s="15" t="s">
        <v>47</v>
      </c>
      <c r="AW1" s="15" t="s">
        <v>48</v>
      </c>
      <c r="AX1" s="9" t="s">
        <v>49</v>
      </c>
      <c r="AY1" s="9" t="s">
        <v>50</v>
      </c>
      <c r="AZ1" s="17" t="s">
        <v>51</v>
      </c>
      <c r="BA1" s="9" t="s">
        <v>52</v>
      </c>
      <c r="BB1" s="18" t="s">
        <v>53</v>
      </c>
      <c r="BC1" s="9" t="s">
        <v>54</v>
      </c>
      <c r="BD1" s="9" t="s">
        <v>55</v>
      </c>
      <c r="BE1" s="18" t="s">
        <v>56</v>
      </c>
      <c r="BF1" s="9" t="s">
        <v>57</v>
      </c>
      <c r="BG1" s="9" t="s">
        <v>58</v>
      </c>
      <c r="BH1" s="19" t="s">
        <v>59</v>
      </c>
      <c r="BI1" s="15" t="s">
        <v>60</v>
      </c>
      <c r="BJ1" s="15" t="s">
        <v>61</v>
      </c>
      <c r="BK1" s="20" t="s">
        <v>62</v>
      </c>
      <c r="BL1" s="9" t="s">
        <v>63</v>
      </c>
      <c r="BM1" s="17" t="s">
        <v>64</v>
      </c>
      <c r="BN1" s="9" t="s">
        <v>65</v>
      </c>
      <c r="BO1" s="9" t="s">
        <v>66</v>
      </c>
      <c r="BP1" s="9" t="s">
        <v>67</v>
      </c>
      <c r="BQ1" s="9" t="s">
        <v>68</v>
      </c>
      <c r="BR1" s="15" t="s">
        <v>69</v>
      </c>
      <c r="BS1" s="15" t="s">
        <v>70</v>
      </c>
      <c r="BT1" s="15" t="s">
        <v>71</v>
      </c>
      <c r="BU1" s="15" t="s">
        <v>72</v>
      </c>
      <c r="BV1" s="15" t="s">
        <v>73</v>
      </c>
    </row>
    <row r="2" ht="16.5">
      <c r="A2" s="1">
        <v>203688</v>
      </c>
      <c r="B2" s="2" t="s">
        <v>74</v>
      </c>
      <c r="C2">
        <v>899</v>
      </c>
      <c r="D2">
        <v>67</v>
      </c>
      <c r="E2">
        <v>62</v>
      </c>
      <c r="F2">
        <v>76</v>
      </c>
      <c r="G2">
        <v>28.199999999999999</v>
      </c>
      <c r="H2">
        <v>35.799999999999997</v>
      </c>
      <c r="I2">
        <v>68</v>
      </c>
      <c r="J2">
        <v>10.68</v>
      </c>
      <c r="K2">
        <v>7.5999999999999996</v>
      </c>
      <c r="L2">
        <v>286</v>
      </c>
      <c r="M2">
        <v>8.0999999999999996</v>
      </c>
      <c r="N2">
        <v>25.399999999999999</v>
      </c>
      <c r="O2">
        <v>28.399999999999999</v>
      </c>
      <c r="P2">
        <v>1.1200000000000001</v>
      </c>
      <c r="Q2">
        <v>1.357</v>
      </c>
      <c r="R2">
        <v>1.6339999999999999</v>
      </c>
      <c r="S2">
        <v>0.61399999999999999</v>
      </c>
      <c r="T2">
        <v>0.317</v>
      </c>
      <c r="U2">
        <v>0.040000000000000001</v>
      </c>
      <c r="V2">
        <v>27</v>
      </c>
      <c r="W2">
        <v>3.3029999999999999</v>
      </c>
      <c r="X2">
        <v>5.6600000000000001</v>
      </c>
      <c r="Y2">
        <v>0.059999999999999998</v>
      </c>
      <c r="Z2">
        <v>104</v>
      </c>
      <c r="AA2">
        <v>4.6429999999999998</v>
      </c>
      <c r="AB2">
        <v>21.620000000000001</v>
      </c>
      <c r="AC2">
        <v>22.920000000000002</v>
      </c>
      <c r="AD2">
        <v>0.253</v>
      </c>
      <c r="AE2">
        <v>349</v>
      </c>
      <c r="AF2">
        <v>5.8550000000000004</v>
      </c>
      <c r="AG2">
        <v>72.650000000000006</v>
      </c>
      <c r="AH2">
        <v>77.019999999999996</v>
      </c>
      <c r="AI2">
        <v>480</v>
      </c>
      <c r="AJ2">
        <v>6.1740000000000004</v>
      </c>
      <c r="AK2">
        <v>0.29799999999999999</v>
      </c>
      <c r="AL2">
        <v>-0.10000000000000001</v>
      </c>
      <c r="AM2">
        <v>-0.31</v>
      </c>
      <c r="AN2" s="2">
        <v>34</v>
      </c>
      <c r="AO2" s="2" t="s">
        <v>75</v>
      </c>
      <c r="AP2" s="4">
        <v>2.1000000000000001</v>
      </c>
      <c r="AQ2" s="2">
        <v>1</v>
      </c>
      <c r="AR2" s="2" t="s">
        <v>76</v>
      </c>
      <c r="AS2" s="2">
        <v>1</v>
      </c>
      <c r="AT2" s="2">
        <v>0</v>
      </c>
      <c r="AU2" s="2">
        <v>272</v>
      </c>
      <c r="AV2" s="2">
        <v>180</v>
      </c>
      <c r="AW2" s="2">
        <v>0</v>
      </c>
      <c r="AX2" s="21">
        <v>0</v>
      </c>
      <c r="AY2" s="22">
        <v>11</v>
      </c>
      <c r="AZ2" s="2">
        <v>85.5</v>
      </c>
      <c r="BA2" s="21">
        <v>1</v>
      </c>
      <c r="BB2" s="21">
        <v>0</v>
      </c>
      <c r="BC2" s="21">
        <v>0</v>
      </c>
      <c r="BD2" s="2">
        <v>8</v>
      </c>
      <c r="BE2" s="21">
        <v>1</v>
      </c>
      <c r="BF2" s="21">
        <v>1</v>
      </c>
      <c r="BG2" s="21">
        <v>1</v>
      </c>
      <c r="BH2" s="21">
        <v>6.7000000000000002</v>
      </c>
      <c r="BI2" s="21">
        <v>1.28</v>
      </c>
      <c r="BJ2" s="2">
        <v>39</v>
      </c>
      <c r="BK2" s="6" t="s">
        <v>77</v>
      </c>
      <c r="BL2" s="2">
        <v>0.82999999999999996</v>
      </c>
      <c r="BM2" s="7">
        <v>20</v>
      </c>
      <c r="BN2" s="2">
        <v>3.1000000000000001</v>
      </c>
      <c r="BO2" s="6">
        <v>2.75</v>
      </c>
      <c r="BP2" s="2">
        <v>841</v>
      </c>
      <c r="BQ2" s="2">
        <v>13</v>
      </c>
      <c r="BR2" s="2">
        <v>1</v>
      </c>
      <c r="BS2" s="2">
        <v>9</v>
      </c>
      <c r="BT2" s="23">
        <v>31</v>
      </c>
      <c r="BU2" s="21">
        <v>0</v>
      </c>
      <c r="BV2">
        <v>0</v>
      </c>
    </row>
    <row r="3" ht="16.5">
      <c r="A3" s="1">
        <v>201639</v>
      </c>
      <c r="B3" s="2" t="s">
        <v>78</v>
      </c>
      <c r="C3">
        <v>616</v>
      </c>
      <c r="D3">
        <v>97</v>
      </c>
      <c r="E3">
        <v>54</v>
      </c>
      <c r="F3">
        <v>102</v>
      </c>
      <c r="G3">
        <v>77.400000000000006</v>
      </c>
      <c r="H3">
        <v>108.3</v>
      </c>
      <c r="I3">
        <v>11</v>
      </c>
      <c r="J3">
        <v>1.1299999999999999</v>
      </c>
      <c r="K3">
        <v>2.6000000000000001</v>
      </c>
      <c r="L3">
        <v>1605</v>
      </c>
      <c r="M3">
        <v>5.2000000000000002</v>
      </c>
      <c r="N3">
        <v>76.599999999999994</v>
      </c>
      <c r="O3">
        <v>77.299999999999997</v>
      </c>
      <c r="P3">
        <v>1.008</v>
      </c>
      <c r="Q3">
        <v>0.501</v>
      </c>
      <c r="R3">
        <v>0.50700000000000001</v>
      </c>
      <c r="S3">
        <v>0.66800000000000004</v>
      </c>
      <c r="T3">
        <v>0.627</v>
      </c>
      <c r="U3">
        <v>0.027</v>
      </c>
      <c r="V3">
        <v>2</v>
      </c>
      <c r="W3">
        <v>0.84899999999999998</v>
      </c>
      <c r="X3">
        <v>5.0499999999999998</v>
      </c>
      <c r="Y3">
        <v>0.063</v>
      </c>
      <c r="Z3">
        <v>8</v>
      </c>
      <c r="AA3">
        <v>2.1000000000000001</v>
      </c>
      <c r="AB3">
        <v>17.66</v>
      </c>
      <c r="AC3">
        <v>18.600000000000001</v>
      </c>
      <c r="AD3">
        <v>0.39700000000000002</v>
      </c>
      <c r="AE3">
        <v>34</v>
      </c>
      <c r="AF3" s="24">
        <v>3.54</v>
      </c>
      <c r="AG3">
        <v>74.540000000000006</v>
      </c>
      <c r="AH3">
        <v>78.510000000000005</v>
      </c>
      <c r="AI3">
        <v>46</v>
      </c>
      <c r="AJ3">
        <v>3.8340000000000001</v>
      </c>
      <c r="AK3">
        <v>0.23699999999999999</v>
      </c>
      <c r="AL3">
        <v>0.59999999999999998</v>
      </c>
      <c r="AM3">
        <v>1.2</v>
      </c>
      <c r="AN3" s="2">
        <v>38</v>
      </c>
      <c r="AO3" s="2" t="s">
        <v>75</v>
      </c>
      <c r="AP3" s="4">
        <v>0</v>
      </c>
      <c r="AQ3" s="2">
        <v>1</v>
      </c>
      <c r="AR3" s="2" t="s">
        <v>79</v>
      </c>
      <c r="AS3" s="2">
        <v>2</v>
      </c>
      <c r="AT3" s="2">
        <v>0</v>
      </c>
      <c r="AU3" s="2">
        <v>21</v>
      </c>
      <c r="AV3" s="25">
        <v>136850</v>
      </c>
      <c r="AW3" s="2">
        <v>0</v>
      </c>
      <c r="AX3" s="21">
        <v>0</v>
      </c>
      <c r="AY3" s="22">
        <v>5</v>
      </c>
      <c r="AZ3" s="2">
        <v>41.399999999999999</v>
      </c>
      <c r="BA3" s="2">
        <v>1</v>
      </c>
      <c r="BB3" s="21">
        <v>0</v>
      </c>
      <c r="BC3" s="21">
        <v>0</v>
      </c>
      <c r="BD3" s="2">
        <v>8</v>
      </c>
      <c r="BE3" s="21">
        <v>1</v>
      </c>
      <c r="BF3" s="21">
        <v>0</v>
      </c>
      <c r="BG3" s="21">
        <v>0</v>
      </c>
      <c r="BH3" s="21">
        <v>5.4000000000000004</v>
      </c>
      <c r="BI3" s="21">
        <v>1.2</v>
      </c>
      <c r="BJ3" s="2">
        <v>38</v>
      </c>
      <c r="BK3" s="6" t="s">
        <v>80</v>
      </c>
      <c r="BL3" s="2">
        <v>0.57999999999999996</v>
      </c>
      <c r="BM3" s="7">
        <v>11</v>
      </c>
      <c r="BN3" s="2">
        <v>2.2999999999999998</v>
      </c>
      <c r="BO3" s="6">
        <v>3.2000000000000002</v>
      </c>
      <c r="BP3" s="2">
        <v>167</v>
      </c>
      <c r="BQ3" s="2">
        <v>14</v>
      </c>
      <c r="BR3" s="2">
        <v>10</v>
      </c>
      <c r="BS3" s="2">
        <v>5</v>
      </c>
      <c r="BT3" s="2">
        <v>11</v>
      </c>
      <c r="BU3" s="21">
        <v>0</v>
      </c>
      <c r="BV3">
        <v>0</v>
      </c>
    </row>
    <row r="4" ht="16.5">
      <c r="A4" s="1">
        <v>204324</v>
      </c>
      <c r="B4" s="2" t="s">
        <v>81</v>
      </c>
      <c r="C4">
        <v>670</v>
      </c>
      <c r="D4">
        <v>90</v>
      </c>
      <c r="E4">
        <v>86</v>
      </c>
      <c r="F4">
        <v>93</v>
      </c>
      <c r="G4">
        <v>9.5999999999999996</v>
      </c>
      <c r="H4">
        <v>10.300000000000001</v>
      </c>
      <c r="I4">
        <v>0</v>
      </c>
      <c r="J4">
        <v>0</v>
      </c>
      <c r="K4">
        <v>2.5699999999999998</v>
      </c>
      <c r="L4">
        <v>59</v>
      </c>
      <c r="M4">
        <v>29.600000000000001</v>
      </c>
      <c r="N4">
        <v>7.2999999999999998</v>
      </c>
      <c r="O4">
        <v>11.4</v>
      </c>
      <c r="P4">
        <v>1.571</v>
      </c>
      <c r="Q4">
        <v>1.234</v>
      </c>
      <c r="R4">
        <v>1.4750000000000001</v>
      </c>
      <c r="S4">
        <v>1.024</v>
      </c>
      <c r="T4">
        <v>0.60799999999999998</v>
      </c>
      <c r="U4">
        <v>0.036999999999999998</v>
      </c>
      <c r="V4">
        <v>6</v>
      </c>
      <c r="W4">
        <v>1.865</v>
      </c>
      <c r="X4">
        <v>9.6099999999999994</v>
      </c>
      <c r="Y4">
        <v>0.067000000000000004</v>
      </c>
      <c r="Z4">
        <v>48</v>
      </c>
      <c r="AA4">
        <v>3.8690000000000002</v>
      </c>
      <c r="AB4">
        <v>71.280000000000001</v>
      </c>
      <c r="AC4">
        <v>78.849999999999994</v>
      </c>
      <c r="AD4">
        <v>0.24299999999999999</v>
      </c>
      <c r="AE4">
        <v>13</v>
      </c>
      <c r="AF4">
        <v>2.552</v>
      </c>
      <c r="AG4">
        <v>19.100000000000001</v>
      </c>
      <c r="AH4">
        <v>21.129999999999999</v>
      </c>
      <c r="AI4">
        <v>67</v>
      </c>
      <c r="AJ4">
        <v>4.2080000000000002</v>
      </c>
      <c r="AK4">
        <v>3.7309999999999999</v>
      </c>
      <c r="AL4">
        <v>-1.9399999999999999</v>
      </c>
      <c r="AM4">
        <v>4.6299999999999999</v>
      </c>
      <c r="AN4" s="2">
        <v>36</v>
      </c>
      <c r="AO4" s="2" t="s">
        <v>75</v>
      </c>
      <c r="AP4" s="4">
        <v>0</v>
      </c>
      <c r="AQ4" s="2">
        <v>1</v>
      </c>
      <c r="AR4" s="2" t="s">
        <v>82</v>
      </c>
      <c r="AS4" s="2">
        <v>1</v>
      </c>
      <c r="AT4" s="2">
        <v>0</v>
      </c>
      <c r="AU4" s="2">
        <v>47</v>
      </c>
      <c r="AV4" s="25">
        <v>993958</v>
      </c>
      <c r="AW4" s="2">
        <v>1</v>
      </c>
      <c r="AX4" s="2">
        <v>1</v>
      </c>
      <c r="AY4" s="5">
        <v>5</v>
      </c>
      <c r="AZ4" s="2">
        <v>42.299999999999997</v>
      </c>
      <c r="BA4" s="2">
        <v>1</v>
      </c>
      <c r="BB4" s="2">
        <v>0</v>
      </c>
      <c r="BC4" s="26">
        <v>0</v>
      </c>
      <c r="BD4" s="2">
        <v>4</v>
      </c>
      <c r="BE4" s="2">
        <v>1</v>
      </c>
      <c r="BF4" s="2">
        <v>0</v>
      </c>
      <c r="BG4" s="2">
        <v>1</v>
      </c>
      <c r="BH4" s="2">
        <v>9.0999999999999996</v>
      </c>
      <c r="BI4" s="2">
        <v>0.12</v>
      </c>
      <c r="BJ4" s="2">
        <v>34</v>
      </c>
      <c r="BK4" s="6" t="s">
        <v>83</v>
      </c>
      <c r="BL4" s="2">
        <v>0.55000000000000004</v>
      </c>
      <c r="BM4" s="7">
        <v>12</v>
      </c>
      <c r="BN4" s="2">
        <v>2.8999999999999999</v>
      </c>
      <c r="BO4" s="6">
        <v>5.04</v>
      </c>
      <c r="BP4" s="2">
        <v>114</v>
      </c>
      <c r="BQ4" s="2">
        <v>16</v>
      </c>
      <c r="BR4" s="2">
        <v>2</v>
      </c>
      <c r="BS4" s="2">
        <v>4</v>
      </c>
      <c r="BT4" s="2">
        <v>7</v>
      </c>
      <c r="BU4" s="2">
        <v>0</v>
      </c>
      <c r="BV4">
        <v>0</v>
      </c>
    </row>
    <row r="5" ht="16.5">
      <c r="A5" s="1">
        <v>203085</v>
      </c>
      <c r="B5" s="2" t="s">
        <v>84</v>
      </c>
      <c r="C5">
        <v>634</v>
      </c>
      <c r="D5">
        <v>95</v>
      </c>
      <c r="E5">
        <v>60</v>
      </c>
      <c r="F5">
        <v>96</v>
      </c>
      <c r="G5">
        <v>21.899999999999999</v>
      </c>
      <c r="H5">
        <v>19.399999999999999</v>
      </c>
      <c r="I5">
        <v>2</v>
      </c>
      <c r="J5">
        <v>0.17000000000000001</v>
      </c>
      <c r="K5">
        <v>1.4099999999999999</v>
      </c>
      <c r="L5">
        <v>401</v>
      </c>
      <c r="M5">
        <v>11.199999999999999</v>
      </c>
      <c r="N5">
        <v>13.699999999999999</v>
      </c>
      <c r="O5">
        <v>26.300000000000001</v>
      </c>
      <c r="P5">
        <v>1.919</v>
      </c>
      <c r="Q5">
        <v>0.378</v>
      </c>
      <c r="R5">
        <v>0.26200000000000001</v>
      </c>
      <c r="S5">
        <v>0.20599999999999999</v>
      </c>
      <c r="T5">
        <v>1.21</v>
      </c>
      <c r="U5">
        <v>0.029999999999999999</v>
      </c>
      <c r="V5">
        <v>0</v>
      </c>
      <c r="W5">
        <v>0</v>
      </c>
      <c r="X5">
        <v>0.97999999999999998</v>
      </c>
      <c r="Y5">
        <v>0.13</v>
      </c>
      <c r="Z5">
        <v>1</v>
      </c>
      <c r="AA5">
        <v>0</v>
      </c>
      <c r="AB5">
        <v>7.9900000000000002</v>
      </c>
      <c r="AC5">
        <v>8.0700000000000003</v>
      </c>
      <c r="AD5">
        <v>0.29999999999999999</v>
      </c>
      <c r="AE5">
        <v>9</v>
      </c>
      <c r="AF5">
        <v>2.1829999999999998</v>
      </c>
      <c r="AG5">
        <v>90.909999999999997</v>
      </c>
      <c r="AH5">
        <v>91.810000000000002</v>
      </c>
      <c r="AI5">
        <v>10</v>
      </c>
      <c r="AJ5">
        <v>2.278</v>
      </c>
      <c r="AK5">
        <v>0.087999999999999995</v>
      </c>
      <c r="AL5">
        <v>-1.9199999999999999</v>
      </c>
      <c r="AM5">
        <v>2.1499999999999999</v>
      </c>
      <c r="AN5" s="2">
        <v>31</v>
      </c>
      <c r="AO5" s="2" t="s">
        <v>75</v>
      </c>
      <c r="AP5" s="4">
        <v>10</v>
      </c>
      <c r="AQ5" s="2">
        <v>1</v>
      </c>
      <c r="AR5" s="2">
        <v>60</v>
      </c>
      <c r="AS5" s="2">
        <v>0</v>
      </c>
      <c r="AT5" s="2">
        <v>0</v>
      </c>
      <c r="AU5" s="2">
        <v>40</v>
      </c>
      <c r="AV5" s="25">
        <v>851138</v>
      </c>
      <c r="AW5" s="2">
        <v>1</v>
      </c>
      <c r="AX5" s="2">
        <v>1</v>
      </c>
      <c r="AY5" s="5">
        <v>10</v>
      </c>
      <c r="AZ5" s="2">
        <v>42.399999999999999</v>
      </c>
      <c r="BA5" s="2">
        <v>1</v>
      </c>
      <c r="BB5" s="2">
        <v>0</v>
      </c>
      <c r="BC5" s="2">
        <v>0</v>
      </c>
      <c r="BD5" s="2">
        <v>6</v>
      </c>
      <c r="BE5" s="2">
        <v>0</v>
      </c>
      <c r="BF5" s="2">
        <v>0</v>
      </c>
      <c r="BG5" s="2">
        <v>1</v>
      </c>
      <c r="BH5" s="2">
        <v>4</v>
      </c>
      <c r="BI5" s="2">
        <v>0.51000000000000001</v>
      </c>
      <c r="BJ5" s="2">
        <v>37.700000000000003</v>
      </c>
      <c r="BK5" s="6" t="s">
        <v>85</v>
      </c>
      <c r="BL5" s="2">
        <v>0.59999999999999998</v>
      </c>
      <c r="BM5" s="7">
        <v>11</v>
      </c>
      <c r="BN5" s="2">
        <v>2.6000000000000001</v>
      </c>
      <c r="BO5" s="6">
        <v>3.7999999999999998</v>
      </c>
      <c r="BP5" s="2">
        <v>282</v>
      </c>
      <c r="BQ5" s="2" t="s">
        <v>86</v>
      </c>
      <c r="BR5" s="2">
        <v>1</v>
      </c>
      <c r="BS5" s="2">
        <v>10</v>
      </c>
      <c r="BT5" s="2">
        <v>22</v>
      </c>
      <c r="BU5" s="2">
        <v>0</v>
      </c>
      <c r="BV5">
        <v>0</v>
      </c>
    </row>
    <row r="6" ht="16.5">
      <c r="A6" s="1">
        <v>202930</v>
      </c>
      <c r="B6" s="2" t="s">
        <v>87</v>
      </c>
      <c r="C6">
        <v>855</v>
      </c>
      <c r="D6">
        <v>70</v>
      </c>
      <c r="E6">
        <v>38</v>
      </c>
      <c r="F6">
        <v>86</v>
      </c>
      <c r="G6">
        <v>90.599999999999994</v>
      </c>
      <c r="H6">
        <v>107.3</v>
      </c>
      <c r="I6">
        <v>13</v>
      </c>
      <c r="J6">
        <v>1.4299999999999999</v>
      </c>
      <c r="K6">
        <v>3.1899999999999999</v>
      </c>
      <c r="L6">
        <v>1947</v>
      </c>
      <c r="M6">
        <v>3.5</v>
      </c>
      <c r="N6">
        <v>76</v>
      </c>
      <c r="O6">
        <v>98.200000000000003</v>
      </c>
      <c r="P6">
        <v>1.2929999999999999</v>
      </c>
      <c r="Q6">
        <v>0.16200000000000001</v>
      </c>
      <c r="R6">
        <v>0.126</v>
      </c>
      <c r="S6">
        <v>0.83899999999999997</v>
      </c>
      <c r="T6">
        <v>0.627</v>
      </c>
      <c r="U6">
        <v>0.027</v>
      </c>
      <c r="V6">
        <v>2</v>
      </c>
      <c r="W6">
        <v>0.89400000000000002</v>
      </c>
      <c r="X6">
        <v>2.8799999999999999</v>
      </c>
      <c r="Y6">
        <v>0.047</v>
      </c>
      <c r="Z6">
        <v>11</v>
      </c>
      <c r="AA6">
        <v>2.355</v>
      </c>
      <c r="AB6">
        <v>12.43</v>
      </c>
      <c r="AC6">
        <v>12.800000000000001</v>
      </c>
      <c r="AD6">
        <v>0.38</v>
      </c>
      <c r="AE6">
        <v>71</v>
      </c>
      <c r="AF6">
        <v>4.266</v>
      </c>
      <c r="AG6">
        <v>83.959999999999994</v>
      </c>
      <c r="AH6">
        <v>86.459999999999994</v>
      </c>
      <c r="AI6">
        <v>85</v>
      </c>
      <c r="AJ6">
        <v>4.4400000000000004</v>
      </c>
      <c r="AK6">
        <v>0.14799999999999999</v>
      </c>
      <c r="AL6">
        <v>1.5700000000000001</v>
      </c>
      <c r="AM6">
        <v>-0.75</v>
      </c>
      <c r="AN6" s="2">
        <v>25</v>
      </c>
      <c r="AO6" s="2" t="s">
        <v>75</v>
      </c>
      <c r="AP6" s="4">
        <v>0</v>
      </c>
      <c r="AQ6" s="2">
        <v>0</v>
      </c>
      <c r="AR6" s="2">
        <v>0</v>
      </c>
      <c r="AS6" s="2">
        <v>0</v>
      </c>
      <c r="AT6" s="2">
        <v>0</v>
      </c>
      <c r="AU6" s="2">
        <v>200</v>
      </c>
      <c r="AV6" s="2" t="s">
        <v>88</v>
      </c>
      <c r="AW6" s="2">
        <v>1</v>
      </c>
      <c r="AX6" s="2">
        <v>1</v>
      </c>
      <c r="AY6" s="5">
        <v>8</v>
      </c>
      <c r="AZ6" s="2">
        <v>35.200000000000003</v>
      </c>
      <c r="BA6" s="2">
        <v>1</v>
      </c>
      <c r="BB6" s="2">
        <v>0</v>
      </c>
      <c r="BC6" s="2">
        <v>0</v>
      </c>
      <c r="BD6" s="2">
        <v>7</v>
      </c>
      <c r="BE6" s="2">
        <v>0</v>
      </c>
      <c r="BF6" s="2">
        <v>0</v>
      </c>
      <c r="BG6" s="2">
        <v>1</v>
      </c>
      <c r="BH6" s="2">
        <v>6.2999999999999998</v>
      </c>
      <c r="BI6" s="2">
        <v>0.12</v>
      </c>
      <c r="BJ6" s="2">
        <v>31.699999999999999</v>
      </c>
      <c r="BK6" s="6" t="s">
        <v>89</v>
      </c>
      <c r="BL6" s="2">
        <v>1.1200000000000001</v>
      </c>
      <c r="BM6" s="7">
        <v>15</v>
      </c>
      <c r="BN6" s="2">
        <v>2.7999999999999998</v>
      </c>
      <c r="BO6" s="6">
        <v>4.1100000000000003</v>
      </c>
      <c r="BP6" s="2">
        <v>393</v>
      </c>
      <c r="BQ6" s="2" t="s">
        <v>90</v>
      </c>
      <c r="BR6" s="2">
        <v>1</v>
      </c>
      <c r="BS6" s="2">
        <v>11</v>
      </c>
      <c r="BT6" s="2">
        <v>41</v>
      </c>
      <c r="BU6" s="2">
        <v>0</v>
      </c>
      <c r="BV6">
        <v>0</v>
      </c>
    </row>
    <row r="7" ht="16.5">
      <c r="A7" s="1">
        <v>203151</v>
      </c>
      <c r="B7" s="2" t="s">
        <v>91</v>
      </c>
      <c r="C7">
        <v>463</v>
      </c>
      <c r="D7">
        <v>130</v>
      </c>
      <c r="E7">
        <v>56</v>
      </c>
      <c r="F7">
        <v>144</v>
      </c>
      <c r="G7">
        <v>81.400000000000006</v>
      </c>
      <c r="H7">
        <v>119.8</v>
      </c>
      <c r="I7">
        <v>199</v>
      </c>
      <c r="J7">
        <v>9.1999999999999993</v>
      </c>
      <c r="K7">
        <v>5.6299999999999999</v>
      </c>
      <c r="L7">
        <v>789</v>
      </c>
      <c r="M7" s="27">
        <v>7.5999999999999996</v>
      </c>
      <c r="N7">
        <v>84.700000000000003</v>
      </c>
      <c r="O7">
        <v>77.799999999999997</v>
      </c>
      <c r="P7">
        <v>0.91800000000000004</v>
      </c>
      <c r="Q7">
        <v>0.48199999999999998</v>
      </c>
      <c r="R7">
        <v>0.32300000000000001</v>
      </c>
      <c r="S7">
        <v>0.499</v>
      </c>
      <c r="T7">
        <v>0.54100000000000004</v>
      </c>
      <c r="U7">
        <v>0.040000000000000001</v>
      </c>
      <c r="V7">
        <v>168</v>
      </c>
      <c r="W7">
        <v>5.1260000000000003</v>
      </c>
      <c r="X7">
        <v>3.1400000000000001</v>
      </c>
      <c r="Y7">
        <v>0.042999999999999997</v>
      </c>
      <c r="Z7">
        <v>798</v>
      </c>
      <c r="AA7">
        <v>6.681</v>
      </c>
      <c r="AB7">
        <v>14.890000000000001</v>
      </c>
      <c r="AC7">
        <v>15.380000000000001</v>
      </c>
      <c r="AD7">
        <v>0.36699999999999999</v>
      </c>
      <c r="AE7">
        <v>4378</v>
      </c>
      <c r="AF7">
        <v>8.3840000000000003</v>
      </c>
      <c r="AG7">
        <v>81.769999999999996</v>
      </c>
      <c r="AH7">
        <v>84.420000000000002</v>
      </c>
      <c r="AI7">
        <v>5354</v>
      </c>
      <c r="AJ7">
        <v>8.5860000000000003</v>
      </c>
      <c r="AK7">
        <v>0.182</v>
      </c>
      <c r="AL7">
        <v>0.11</v>
      </c>
      <c r="AM7">
        <v>4.25</v>
      </c>
      <c r="AN7" s="2">
        <v>27</v>
      </c>
      <c r="AO7" s="21" t="s">
        <v>92</v>
      </c>
      <c r="AP7" s="28">
        <v>2</v>
      </c>
      <c r="AQ7" s="21">
        <v>0</v>
      </c>
      <c r="AR7" s="21">
        <v>0</v>
      </c>
      <c r="AS7" s="21">
        <v>0</v>
      </c>
      <c r="AT7" s="21">
        <v>0</v>
      </c>
      <c r="AU7" s="2">
        <v>7</v>
      </c>
      <c r="AV7" s="2">
        <v>595.24099999999999</v>
      </c>
      <c r="AW7" s="21">
        <v>1</v>
      </c>
      <c r="AX7" s="21">
        <v>1</v>
      </c>
      <c r="AY7" s="5">
        <v>39</v>
      </c>
      <c r="AZ7" s="2">
        <v>19.600000000000001</v>
      </c>
      <c r="BA7" s="2">
        <v>1</v>
      </c>
      <c r="BB7" s="2">
        <v>1</v>
      </c>
      <c r="BC7" s="2">
        <v>1</v>
      </c>
      <c r="BD7" s="2">
        <v>8</v>
      </c>
      <c r="BE7" s="2">
        <v>1</v>
      </c>
      <c r="BF7" s="2">
        <v>0</v>
      </c>
      <c r="BG7" s="2">
        <v>1</v>
      </c>
      <c r="BH7" s="2">
        <v>5.5999999999999996</v>
      </c>
      <c r="BI7" s="2">
        <v>0.62</v>
      </c>
      <c r="BJ7" s="2">
        <v>26</v>
      </c>
      <c r="BK7" s="6" t="s">
        <v>93</v>
      </c>
      <c r="BL7" s="2">
        <v>0.34999999999999998</v>
      </c>
      <c r="BM7" s="7">
        <v>8</v>
      </c>
      <c r="BN7" s="2">
        <v>1.3999999999999999</v>
      </c>
      <c r="BO7" s="6"/>
      <c r="BP7" s="2">
        <v>330</v>
      </c>
      <c r="BQ7" s="2" t="s">
        <v>94</v>
      </c>
      <c r="BR7" s="2">
        <v>2</v>
      </c>
      <c r="BS7" s="2">
        <v>34</v>
      </c>
      <c r="BT7" s="2">
        <v>74</v>
      </c>
      <c r="BU7" s="2">
        <v>0</v>
      </c>
      <c r="BV7">
        <v>0</v>
      </c>
    </row>
    <row r="8" ht="16.5">
      <c r="A8" s="1">
        <v>199130</v>
      </c>
      <c r="B8" s="2" t="s">
        <v>95</v>
      </c>
      <c r="C8">
        <v>733</v>
      </c>
      <c r="D8">
        <v>82</v>
      </c>
      <c r="E8">
        <v>59</v>
      </c>
      <c r="F8">
        <v>89</v>
      </c>
      <c r="G8">
        <v>60.700000000000003</v>
      </c>
      <c r="H8">
        <v>89</v>
      </c>
      <c r="I8">
        <v>20</v>
      </c>
      <c r="J8">
        <v>2.3999999999999999</v>
      </c>
      <c r="K8">
        <v>2.9300000000000002</v>
      </c>
      <c r="L8">
        <v>1088</v>
      </c>
      <c r="M8">
        <v>6.2000000000000002</v>
      </c>
      <c r="N8">
        <v>62.899999999999999</v>
      </c>
      <c r="O8">
        <v>58.5</v>
      </c>
      <c r="P8">
        <v>0.92900000000000005</v>
      </c>
      <c r="Q8">
        <v>0.55300000000000005</v>
      </c>
      <c r="R8">
        <v>0.41299999999999998</v>
      </c>
      <c r="S8">
        <v>0.64200000000000002</v>
      </c>
      <c r="T8">
        <v>0.46899999999999997</v>
      </c>
      <c r="U8">
        <v>0.040000000000000001</v>
      </c>
      <c r="V8">
        <v>154</v>
      </c>
      <c r="W8">
        <v>5.0350000000000001</v>
      </c>
      <c r="X8">
        <v>1.6599999999999999</v>
      </c>
      <c r="Y8">
        <v>0.086999999999999994</v>
      </c>
      <c r="Z8">
        <v>3896</v>
      </c>
      <c r="AA8">
        <v>8.2680000000000007</v>
      </c>
      <c r="AB8">
        <v>41.979999999999997</v>
      </c>
      <c r="AC8">
        <v>42.689999999999998</v>
      </c>
      <c r="AD8">
        <v>0.17299999999999999</v>
      </c>
      <c r="AE8">
        <v>5229</v>
      </c>
      <c r="AF8">
        <v>8.5619999999999994</v>
      </c>
      <c r="AG8">
        <v>56.340000000000003</v>
      </c>
      <c r="AH8">
        <v>57.289999999999999</v>
      </c>
      <c r="AI8">
        <v>9280</v>
      </c>
      <c r="AJ8">
        <v>9.1359999999999992</v>
      </c>
      <c r="AK8">
        <v>0.745</v>
      </c>
      <c r="AL8">
        <v>0.64000000000000001</v>
      </c>
      <c r="AM8">
        <v>0.29999999999999999</v>
      </c>
      <c r="AN8" s="2">
        <v>27</v>
      </c>
      <c r="AO8" s="21" t="s">
        <v>92</v>
      </c>
      <c r="AP8" s="28">
        <v>0</v>
      </c>
      <c r="AQ8" s="21">
        <v>1</v>
      </c>
      <c r="AR8" s="21">
        <v>60</v>
      </c>
      <c r="AS8" s="21">
        <v>0</v>
      </c>
      <c r="AT8" s="21">
        <v>0</v>
      </c>
      <c r="AU8" s="2">
        <v>200</v>
      </c>
      <c r="AV8" s="2" t="s">
        <v>96</v>
      </c>
      <c r="AW8" s="2">
        <v>0</v>
      </c>
      <c r="AX8" s="2">
        <v>0</v>
      </c>
      <c r="AY8" s="5">
        <v>5</v>
      </c>
      <c r="AZ8" s="2">
        <v>38.899999999999999</v>
      </c>
      <c r="BA8" s="2">
        <v>0</v>
      </c>
      <c r="BB8" s="2">
        <v>0</v>
      </c>
      <c r="BC8" s="2">
        <v>1</v>
      </c>
      <c r="BD8" s="2">
        <v>4</v>
      </c>
      <c r="BE8" s="2">
        <v>1</v>
      </c>
      <c r="BF8" s="2">
        <v>0</v>
      </c>
      <c r="BH8" s="2">
        <v>3.1000000000000001</v>
      </c>
      <c r="BI8" s="2">
        <v>1.72</v>
      </c>
      <c r="BJ8" s="2">
        <v>29.800000000000001</v>
      </c>
      <c r="BK8" s="6" t="s">
        <v>97</v>
      </c>
      <c r="BL8" s="2">
        <v>0.38</v>
      </c>
      <c r="BM8" s="7">
        <v>2</v>
      </c>
      <c r="BN8" s="2">
        <v>1.8799999999999999</v>
      </c>
      <c r="BO8" s="6">
        <v>5.0300000000000002</v>
      </c>
      <c r="BP8" s="2">
        <v>195</v>
      </c>
      <c r="BQ8" s="2" t="s">
        <v>98</v>
      </c>
      <c r="BR8" s="2">
        <v>1</v>
      </c>
      <c r="BS8" s="2">
        <v>7</v>
      </c>
      <c r="BT8" s="2">
        <v>27</v>
      </c>
      <c r="BU8" s="2">
        <v>0</v>
      </c>
      <c r="BV8">
        <v>0</v>
      </c>
    </row>
    <row r="9" ht="16.5">
      <c r="A9" s="1">
        <v>215864</v>
      </c>
      <c r="B9" s="2" t="s">
        <v>99</v>
      </c>
      <c r="C9">
        <v>491</v>
      </c>
      <c r="D9">
        <v>122</v>
      </c>
      <c r="E9">
        <v>27</v>
      </c>
      <c r="F9">
        <v>127</v>
      </c>
      <c r="G9">
        <v>176.69999999999999</v>
      </c>
      <c r="H9">
        <v>227.19999999999999</v>
      </c>
      <c r="I9">
        <v>34</v>
      </c>
      <c r="J9">
        <v>2.5299999999999998</v>
      </c>
      <c r="K9">
        <v>4.79</v>
      </c>
      <c r="L9">
        <v>3926</v>
      </c>
      <c r="M9">
        <v>3.7999999999999998</v>
      </c>
      <c r="N9">
        <v>160.69999999999999</v>
      </c>
      <c r="O9">
        <v>189.5</v>
      </c>
      <c r="P9">
        <v>1.179</v>
      </c>
      <c r="Q9">
        <v>0.035999999999999997</v>
      </c>
      <c r="R9">
        <v>0.028000000000000001</v>
      </c>
      <c r="S9">
        <v>1.127</v>
      </c>
      <c r="T9">
        <v>1.1890000000000001</v>
      </c>
      <c r="U9">
        <v>0.029999999999999999</v>
      </c>
      <c r="V9">
        <v>14</v>
      </c>
      <c r="W9">
        <v>2.6299999999999999</v>
      </c>
      <c r="X9">
        <v>27.210000000000001</v>
      </c>
      <c r="Y9">
        <v>0.042999999999999997</v>
      </c>
      <c r="Z9">
        <v>17</v>
      </c>
      <c r="AA9">
        <v>2.8090000000000002</v>
      </c>
      <c r="AB9">
        <v>32.530000000000001</v>
      </c>
      <c r="AC9">
        <v>44.689999999999998</v>
      </c>
      <c r="AD9">
        <v>0.33300000000000002</v>
      </c>
      <c r="AE9">
        <v>20</v>
      </c>
      <c r="AF9">
        <v>3.0190000000000001</v>
      </c>
      <c r="AG9">
        <v>40.159999999999997</v>
      </c>
      <c r="AH9">
        <v>55.18</v>
      </c>
      <c r="AI9">
        <v>51</v>
      </c>
      <c r="AJ9">
        <v>3.9319999999999999</v>
      </c>
      <c r="AK9">
        <v>0.81000000000000005</v>
      </c>
      <c r="AL9">
        <v>3.46</v>
      </c>
      <c r="AM9">
        <v>2.9500000000000002</v>
      </c>
      <c r="AN9" s="2">
        <v>32</v>
      </c>
      <c r="AO9" s="21" t="s">
        <v>75</v>
      </c>
      <c r="AP9" s="28">
        <v>6</v>
      </c>
      <c r="AQ9" s="21">
        <v>1</v>
      </c>
      <c r="AR9" s="21" t="s">
        <v>100</v>
      </c>
      <c r="AS9" s="21">
        <v>1</v>
      </c>
      <c r="AT9" s="21">
        <v>0</v>
      </c>
      <c r="AU9" s="2">
        <v>207</v>
      </c>
      <c r="AV9" s="21">
        <v>76034</v>
      </c>
      <c r="AW9" s="21">
        <v>0</v>
      </c>
      <c r="AX9" s="2">
        <v>0</v>
      </c>
      <c r="AY9" s="5">
        <v>9</v>
      </c>
      <c r="AZ9" s="2">
        <v>42.899999999999999</v>
      </c>
      <c r="BA9" s="2">
        <v>0</v>
      </c>
      <c r="BB9" s="2">
        <v>0</v>
      </c>
      <c r="BC9" s="2">
        <v>0</v>
      </c>
      <c r="BD9" s="2">
        <v>6</v>
      </c>
      <c r="BE9" s="2">
        <v>1</v>
      </c>
      <c r="BF9" s="2">
        <v>0</v>
      </c>
      <c r="BG9" s="2">
        <v>1</v>
      </c>
      <c r="BH9" s="2">
        <v>4.0999999999999996</v>
      </c>
      <c r="BI9" s="2">
        <v>0.28999999999999998</v>
      </c>
      <c r="BJ9" s="2">
        <v>13.800000000000001</v>
      </c>
      <c r="BK9" s="6" t="s">
        <v>101</v>
      </c>
      <c r="BL9" s="2">
        <v>0.85999999999999999</v>
      </c>
      <c r="BM9" s="7">
        <v>15.1</v>
      </c>
      <c r="BN9" s="2">
        <v>1.6299999999999999</v>
      </c>
      <c r="BO9" s="6">
        <v>3.73</v>
      </c>
      <c r="BP9" s="2">
        <v>326</v>
      </c>
      <c r="BQ9" s="2" t="s">
        <v>102</v>
      </c>
      <c r="BR9" s="2">
        <v>0</v>
      </c>
      <c r="BS9" s="2">
        <v>9</v>
      </c>
      <c r="BT9" s="2">
        <v>13</v>
      </c>
      <c r="BU9" s="2">
        <v>0</v>
      </c>
      <c r="BV9">
        <v>0</v>
      </c>
    </row>
    <row r="10" ht="16.5">
      <c r="A10" s="1">
        <v>201135</v>
      </c>
      <c r="B10" s="2" t="s">
        <v>103</v>
      </c>
      <c r="C10">
        <v>515</v>
      </c>
      <c r="D10">
        <v>117</v>
      </c>
      <c r="E10">
        <v>59</v>
      </c>
      <c r="F10">
        <v>122</v>
      </c>
      <c r="G10">
        <v>22</v>
      </c>
      <c r="H10">
        <v>20.5</v>
      </c>
      <c r="I10">
        <v>30</v>
      </c>
      <c r="J10">
        <v>2.1800000000000002</v>
      </c>
      <c r="K10">
        <v>1.3799999999999999</v>
      </c>
      <c r="L10">
        <v>319</v>
      </c>
      <c r="M10">
        <v>13.9</v>
      </c>
      <c r="N10">
        <v>14.5</v>
      </c>
      <c r="O10">
        <v>27.300000000000001</v>
      </c>
      <c r="P10">
        <v>1.881</v>
      </c>
      <c r="Q10">
        <v>0.42099999999999999</v>
      </c>
      <c r="R10">
        <v>0.27100000000000002</v>
      </c>
      <c r="S10">
        <v>1.087</v>
      </c>
      <c r="T10">
        <v>0.71699999999999997</v>
      </c>
      <c r="U10">
        <v>0.040000000000000001</v>
      </c>
      <c r="V10">
        <v>0</v>
      </c>
      <c r="W10">
        <v>0</v>
      </c>
      <c r="X10">
        <v>0.81999999999999995</v>
      </c>
      <c r="Y10">
        <v>0.052999999999999999</v>
      </c>
      <c r="Z10">
        <v>1</v>
      </c>
      <c r="AA10">
        <v>0.11700000000000001</v>
      </c>
      <c r="AB10">
        <v>3.1200000000000001</v>
      </c>
      <c r="AC10">
        <v>3.1499999999999999</v>
      </c>
      <c r="AD10">
        <v>0.37</v>
      </c>
      <c r="AE10">
        <v>34</v>
      </c>
      <c r="AF10" s="24">
        <v>3.5310000000000001</v>
      </c>
      <c r="AG10">
        <v>94.909999999999997</v>
      </c>
      <c r="AH10">
        <v>95.689999999999998</v>
      </c>
      <c r="AI10">
        <v>36</v>
      </c>
      <c r="AJ10">
        <v>3.5830000000000002</v>
      </c>
      <c r="AK10">
        <v>0.033000000000000002</v>
      </c>
      <c r="AL10">
        <v>-2.6000000000000001</v>
      </c>
      <c r="AM10">
        <v>4.2599999999999998</v>
      </c>
      <c r="AN10" s="2">
        <v>28</v>
      </c>
      <c r="AO10" s="21" t="s">
        <v>75</v>
      </c>
      <c r="AP10" s="28">
        <v>0</v>
      </c>
      <c r="AQ10" s="21">
        <v>1</v>
      </c>
      <c r="AR10" s="21" t="s">
        <v>79</v>
      </c>
      <c r="AS10" s="21">
        <v>0</v>
      </c>
      <c r="AT10" s="21">
        <v>0</v>
      </c>
      <c r="AU10" s="2">
        <v>34</v>
      </c>
      <c r="AV10" s="21">
        <v>190326</v>
      </c>
      <c r="AW10" s="21">
        <v>1</v>
      </c>
      <c r="AX10" s="21">
        <v>1</v>
      </c>
      <c r="AY10" s="22">
        <v>7</v>
      </c>
      <c r="AZ10" s="21">
        <v>88.299999999999997</v>
      </c>
      <c r="BA10" s="2">
        <v>0</v>
      </c>
      <c r="BB10" s="2">
        <v>0</v>
      </c>
      <c r="BC10" s="2">
        <v>0</v>
      </c>
      <c r="BD10" s="2">
        <v>8</v>
      </c>
      <c r="BE10" s="2">
        <v>1</v>
      </c>
      <c r="BF10" s="2">
        <v>1</v>
      </c>
      <c r="BG10" s="2">
        <v>1</v>
      </c>
      <c r="BH10" s="4">
        <v>10.4</v>
      </c>
      <c r="BI10" s="2">
        <v>0.26000000000000001</v>
      </c>
      <c r="BJ10" s="2">
        <v>33.899999999999999</v>
      </c>
      <c r="BK10" s="6" t="s">
        <v>104</v>
      </c>
      <c r="BL10" s="2">
        <v>0.80000000000000004</v>
      </c>
      <c r="BM10" s="7">
        <v>6</v>
      </c>
      <c r="BN10" s="2">
        <v>1.3999999999999999</v>
      </c>
      <c r="BO10" s="6">
        <v>3.8999999999999999</v>
      </c>
      <c r="BP10" s="2">
        <v>226</v>
      </c>
      <c r="BQ10" s="2">
        <v>24</v>
      </c>
      <c r="BR10" s="2">
        <v>0</v>
      </c>
      <c r="BS10" s="2">
        <v>7</v>
      </c>
      <c r="BT10" s="2">
        <v>33</v>
      </c>
      <c r="BU10" s="2">
        <v>0</v>
      </c>
      <c r="BV10">
        <v>0</v>
      </c>
    </row>
    <row r="11" ht="16.5">
      <c r="A11" s="1">
        <v>215190</v>
      </c>
      <c r="B11" s="2" t="s">
        <v>105</v>
      </c>
      <c r="C11">
        <v>552</v>
      </c>
      <c r="D11">
        <v>109</v>
      </c>
      <c r="E11">
        <v>90</v>
      </c>
      <c r="F11">
        <v>118</v>
      </c>
      <c r="G11">
        <v>17.899999999999999</v>
      </c>
      <c r="H11">
        <v>24.600000000000001</v>
      </c>
      <c r="I11">
        <v>2</v>
      </c>
      <c r="J11">
        <v>0.20000000000000001</v>
      </c>
      <c r="K11">
        <v>2.2200000000000002</v>
      </c>
      <c r="L11">
        <v>363</v>
      </c>
      <c r="M11">
        <v>11.199999999999999</v>
      </c>
      <c r="N11">
        <v>17.399999999999999</v>
      </c>
      <c r="O11">
        <v>18.300000000000001</v>
      </c>
      <c r="P11">
        <v>1.0509999999999999</v>
      </c>
      <c r="Q11">
        <v>0.90100000000000002</v>
      </c>
      <c r="R11">
        <v>0.77200000000000002</v>
      </c>
      <c r="S11">
        <v>1.4299999999999999</v>
      </c>
      <c r="T11">
        <v>0.495</v>
      </c>
      <c r="U11">
        <v>0.040000000000000001</v>
      </c>
      <c r="V11">
        <v>6</v>
      </c>
      <c r="W11">
        <v>1.8100000000000001</v>
      </c>
      <c r="X11">
        <v>14.85</v>
      </c>
      <c r="Y11">
        <v>0.042999999999999997</v>
      </c>
      <c r="Z11">
        <v>29</v>
      </c>
      <c r="AA11">
        <v>3.3799999999999999</v>
      </c>
      <c r="AB11">
        <v>71.370000000000005</v>
      </c>
      <c r="AC11">
        <v>83.819999999999993</v>
      </c>
      <c r="AD11">
        <v>0.153</v>
      </c>
      <c r="AE11">
        <v>6</v>
      </c>
      <c r="AF11" s="24">
        <v>1.7310000000000001</v>
      </c>
      <c r="AG11">
        <v>13.720000000000001</v>
      </c>
      <c r="AH11">
        <v>16.120000000000001</v>
      </c>
      <c r="AI11">
        <v>41</v>
      </c>
      <c r="AJ11">
        <v>3.7170000000000001</v>
      </c>
      <c r="AK11">
        <v>5.2000000000000002</v>
      </c>
      <c r="AL11">
        <v>-2.0899999999999999</v>
      </c>
      <c r="AM11">
        <v>3.02</v>
      </c>
      <c r="AN11" s="2">
        <v>20</v>
      </c>
      <c r="AO11" s="21" t="s">
        <v>106</v>
      </c>
      <c r="AP11" s="4">
        <v>0</v>
      </c>
      <c r="AQ11" s="21">
        <v>1</v>
      </c>
      <c r="AR11" s="21">
        <v>60</v>
      </c>
      <c r="AS11" s="21">
        <v>1</v>
      </c>
      <c r="AT11" s="21">
        <v>0</v>
      </c>
      <c r="AU11" s="2">
        <v>175</v>
      </c>
      <c r="AV11" s="2" t="s">
        <v>107</v>
      </c>
      <c r="AW11" s="21">
        <v>1</v>
      </c>
      <c r="AX11" s="21">
        <v>1</v>
      </c>
      <c r="AY11" s="5">
        <v>11</v>
      </c>
      <c r="AZ11" s="2">
        <v>132</v>
      </c>
      <c r="BA11" s="2">
        <v>0</v>
      </c>
      <c r="BB11" s="2">
        <v>0</v>
      </c>
      <c r="BC11" s="2">
        <v>0</v>
      </c>
      <c r="BD11" s="2">
        <v>6</v>
      </c>
      <c r="BE11" s="2">
        <v>0</v>
      </c>
      <c r="BF11" s="2">
        <v>0</v>
      </c>
      <c r="BG11" s="2">
        <v>0</v>
      </c>
      <c r="BH11" s="2">
        <v>15.6</v>
      </c>
      <c r="BI11" s="2">
        <v>0.34000000000000002</v>
      </c>
      <c r="BJ11" s="2">
        <v>36.5</v>
      </c>
      <c r="BK11" s="6" t="s">
        <v>108</v>
      </c>
      <c r="BL11" s="2">
        <v>0.94999999999999996</v>
      </c>
      <c r="BM11" s="7">
        <v>13</v>
      </c>
      <c r="BN11" s="2">
        <v>3.1200000000000001</v>
      </c>
      <c r="BO11" s="6">
        <v>3.5</v>
      </c>
      <c r="BP11" s="2">
        <v>265</v>
      </c>
      <c r="BQ11" s="2" t="s">
        <v>109</v>
      </c>
      <c r="BR11" s="2">
        <v>1</v>
      </c>
      <c r="BS11" s="2">
        <v>10</v>
      </c>
      <c r="BT11" s="2">
        <v>17</v>
      </c>
      <c r="BU11" s="2">
        <v>0</v>
      </c>
      <c r="BV11">
        <v>0</v>
      </c>
    </row>
    <row r="12" ht="16.5">
      <c r="A12" s="1">
        <v>203411</v>
      </c>
      <c r="B12" s="2" t="s">
        <v>110</v>
      </c>
      <c r="C12">
        <v>581</v>
      </c>
      <c r="D12">
        <v>103</v>
      </c>
      <c r="E12">
        <v>58</v>
      </c>
      <c r="F12">
        <v>105</v>
      </c>
      <c r="G12">
        <v>81.200000000000003</v>
      </c>
      <c r="H12">
        <v>113.40000000000001</v>
      </c>
      <c r="I12">
        <v>4</v>
      </c>
      <c r="J12">
        <v>0.42999999999999999</v>
      </c>
      <c r="K12">
        <v>2.9900000000000002</v>
      </c>
      <c r="L12">
        <v>1465</v>
      </c>
      <c r="M12">
        <v>6.0999999999999996</v>
      </c>
      <c r="N12">
        <v>80.200000000000003</v>
      </c>
      <c r="O12">
        <v>81.400000000000006</v>
      </c>
      <c r="P12">
        <v>1.014</v>
      </c>
      <c r="Q12">
        <v>0.17999999999999999</v>
      </c>
      <c r="R12">
        <v>0.13</v>
      </c>
      <c r="S12">
        <v>0.69399999999999995</v>
      </c>
      <c r="T12">
        <v>0.58599999999999997</v>
      </c>
      <c r="U12">
        <v>0.040000000000000001</v>
      </c>
      <c r="V12">
        <v>28</v>
      </c>
      <c r="W12">
        <v>3.3410000000000002</v>
      </c>
      <c r="X12">
        <v>2.6200000000000001</v>
      </c>
      <c r="Y12">
        <v>0.089999999999999997</v>
      </c>
      <c r="Z12">
        <v>420</v>
      </c>
      <c r="AA12">
        <v>6.04</v>
      </c>
      <c r="AB12">
        <v>38.859999999999999</v>
      </c>
      <c r="AC12">
        <v>39.909999999999997</v>
      </c>
      <c r="AD12">
        <v>0.153</v>
      </c>
      <c r="AE12">
        <v>631</v>
      </c>
      <c r="AF12" s="24">
        <v>6.4470000000000001</v>
      </c>
      <c r="AG12">
        <v>58.409999999999997</v>
      </c>
      <c r="AH12">
        <v>59.979999999999997</v>
      </c>
      <c r="AI12">
        <v>1080</v>
      </c>
      <c r="AJ12">
        <v>6.9850000000000003</v>
      </c>
      <c r="AK12">
        <v>0.66500000000000004</v>
      </c>
      <c r="AL12">
        <v>0.56999999999999995</v>
      </c>
      <c r="AM12">
        <v>1.76</v>
      </c>
      <c r="AN12" s="2">
        <v>38</v>
      </c>
      <c r="AO12" s="2" t="s">
        <v>75</v>
      </c>
      <c r="AP12" s="4">
        <v>1.5</v>
      </c>
      <c r="AQ12" s="2">
        <v>0</v>
      </c>
      <c r="AR12" s="2">
        <v>0</v>
      </c>
      <c r="AS12" s="2">
        <v>0</v>
      </c>
      <c r="AT12" s="2">
        <v>0</v>
      </c>
      <c r="AU12" s="2">
        <v>21</v>
      </c>
      <c r="AV12" s="2">
        <v>1233187</v>
      </c>
      <c r="AW12" s="2">
        <v>0</v>
      </c>
      <c r="AX12" s="2">
        <v>0</v>
      </c>
      <c r="AY12" s="5">
        <v>7</v>
      </c>
      <c r="AZ12" s="2">
        <v>138</v>
      </c>
      <c r="BA12" s="2">
        <v>0</v>
      </c>
      <c r="BB12" s="2">
        <v>0</v>
      </c>
      <c r="BC12" s="2">
        <v>0</v>
      </c>
      <c r="BD12" s="2">
        <v>5</v>
      </c>
      <c r="BE12" s="2">
        <v>0</v>
      </c>
      <c r="BF12" s="2">
        <v>0</v>
      </c>
      <c r="BG12" s="2">
        <v>1</v>
      </c>
      <c r="BH12" s="2">
        <v>8</v>
      </c>
      <c r="BI12" s="2">
        <v>3.2000000000000002</v>
      </c>
      <c r="BJ12" s="2">
        <v>34.600000000000001</v>
      </c>
      <c r="BK12" s="6" t="s">
        <v>111</v>
      </c>
      <c r="BL12" s="2">
        <v>0.53000000000000003</v>
      </c>
      <c r="BM12" s="7">
        <v>10</v>
      </c>
      <c r="BN12" s="2">
        <v>1.27</v>
      </c>
      <c r="BO12" s="6">
        <v>3.3999999999999999</v>
      </c>
      <c r="BP12" s="2">
        <v>557</v>
      </c>
      <c r="BQ12" s="2" t="s">
        <v>112</v>
      </c>
      <c r="BR12" s="2">
        <v>2</v>
      </c>
      <c r="BS12" s="2">
        <v>8</v>
      </c>
      <c r="BT12" s="2">
        <v>15</v>
      </c>
      <c r="BU12" s="2">
        <v>0</v>
      </c>
      <c r="BV12">
        <v>0</v>
      </c>
    </row>
    <row r="13" ht="16.5">
      <c r="A13" s="1">
        <v>541958</v>
      </c>
      <c r="B13" s="2" t="s">
        <v>113</v>
      </c>
      <c r="C13">
        <v>505</v>
      </c>
      <c r="D13">
        <v>119</v>
      </c>
      <c r="E13">
        <v>59</v>
      </c>
      <c r="F13">
        <v>123</v>
      </c>
      <c r="G13">
        <v>24</v>
      </c>
      <c r="H13">
        <v>16.600000000000001</v>
      </c>
      <c r="I13">
        <v>2</v>
      </c>
      <c r="J13">
        <v>0.20000000000000001</v>
      </c>
      <c r="K13">
        <v>1.99</v>
      </c>
      <c r="L13">
        <v>309</v>
      </c>
      <c r="M13">
        <v>11.800000000000001</v>
      </c>
      <c r="N13">
        <v>11.800000000000001</v>
      </c>
      <c r="O13">
        <v>31.699999999999999</v>
      </c>
      <c r="P13">
        <v>2.6960000000000002</v>
      </c>
      <c r="Q13">
        <v>0.50700000000000001</v>
      </c>
      <c r="R13">
        <v>0.42099999999999999</v>
      </c>
      <c r="S13">
        <v>1.157</v>
      </c>
      <c r="T13">
        <v>0.79800000000000004</v>
      </c>
      <c r="U13">
        <v>0.027</v>
      </c>
      <c r="V13">
        <v>0</v>
      </c>
      <c r="W13">
        <v>0</v>
      </c>
      <c r="X13">
        <v>6.6799999999999997</v>
      </c>
      <c r="Y13">
        <v>0.047</v>
      </c>
      <c r="Z13">
        <v>1</v>
      </c>
      <c r="AA13">
        <v>0.107</v>
      </c>
      <c r="AB13">
        <v>18.690000000000001</v>
      </c>
      <c r="AC13">
        <v>20.02</v>
      </c>
      <c r="AD13">
        <v>0.223</v>
      </c>
      <c r="AE13">
        <v>4</v>
      </c>
      <c r="AF13" s="24">
        <v>1.4890000000000001</v>
      </c>
      <c r="AG13">
        <v>74.379999999999995</v>
      </c>
      <c r="AH13">
        <v>79.700000000000003</v>
      </c>
      <c r="AI13">
        <v>6</v>
      </c>
      <c r="AJ13">
        <v>1.7849999999999999</v>
      </c>
      <c r="AK13">
        <v>0.251</v>
      </c>
      <c r="AL13">
        <v>-2.8500000000000001</v>
      </c>
      <c r="AM13">
        <v>4.1500000000000004</v>
      </c>
      <c r="AN13" s="2">
        <v>29</v>
      </c>
      <c r="AO13" s="2" t="s">
        <v>75</v>
      </c>
      <c r="AP13" s="4">
        <v>0</v>
      </c>
      <c r="AQ13" s="2">
        <v>0</v>
      </c>
      <c r="AR13" s="2">
        <v>0</v>
      </c>
      <c r="AS13" s="2">
        <v>0</v>
      </c>
      <c r="AT13" s="2">
        <v>0</v>
      </c>
      <c r="AU13" s="2">
        <v>12</v>
      </c>
      <c r="AV13" s="2" t="s">
        <v>114</v>
      </c>
      <c r="AW13" s="2">
        <v>0</v>
      </c>
      <c r="AX13" s="2">
        <v>1</v>
      </c>
      <c r="AY13" s="5">
        <v>5</v>
      </c>
      <c r="AZ13" s="2">
        <v>122</v>
      </c>
      <c r="BA13" s="2">
        <v>0</v>
      </c>
      <c r="BB13" s="2">
        <v>0</v>
      </c>
      <c r="BC13" s="2">
        <v>0</v>
      </c>
      <c r="BD13" s="2">
        <v>4</v>
      </c>
      <c r="BE13" s="2">
        <v>0</v>
      </c>
      <c r="BF13" s="2">
        <v>1</v>
      </c>
      <c r="BG13" s="2">
        <v>1</v>
      </c>
      <c r="BH13" s="4">
        <v>15.6</v>
      </c>
      <c r="BI13" s="2">
        <v>0.62</v>
      </c>
      <c r="BJ13" s="2">
        <v>41.600000000000001</v>
      </c>
      <c r="BK13" s="6" t="s">
        <v>115</v>
      </c>
      <c r="BL13" s="2">
        <v>0.89000000000000001</v>
      </c>
      <c r="BM13" s="7">
        <v>18</v>
      </c>
      <c r="BN13" s="2">
        <v>2.7999999999999998</v>
      </c>
      <c r="BO13" s="6">
        <v>5.1600000000000001</v>
      </c>
      <c r="BP13" s="2">
        <v>402</v>
      </c>
      <c r="BQ13" s="2" t="s">
        <v>116</v>
      </c>
      <c r="BR13" s="2">
        <v>2</v>
      </c>
      <c r="BS13" s="2">
        <v>5</v>
      </c>
      <c r="BT13" s="2">
        <v>13</v>
      </c>
      <c r="BU13" s="2">
        <v>0</v>
      </c>
      <c r="BV13">
        <v>0</v>
      </c>
    </row>
    <row r="14" ht="16.5">
      <c r="A14" s="1">
        <v>207557</v>
      </c>
      <c r="B14" s="2" t="s">
        <v>117</v>
      </c>
      <c r="C14">
        <v>765</v>
      </c>
      <c r="D14">
        <v>78</v>
      </c>
      <c r="E14">
        <v>45</v>
      </c>
      <c r="F14">
        <v>84</v>
      </c>
      <c r="G14">
        <v>151.09999999999999</v>
      </c>
      <c r="H14">
        <v>212.30000000000001</v>
      </c>
      <c r="I14">
        <v>49</v>
      </c>
      <c r="J14">
        <v>6.2800000000000002</v>
      </c>
      <c r="K14">
        <v>3.5499999999999998</v>
      </c>
      <c r="L14">
        <v>1272</v>
      </c>
      <c r="M14">
        <v>4.9000000000000004</v>
      </c>
      <c r="N14">
        <v>150.19999999999999</v>
      </c>
      <c r="O14">
        <v>152.09999999999999</v>
      </c>
      <c r="P14">
        <v>1.012</v>
      </c>
      <c r="Q14">
        <v>0.24199999999999999</v>
      </c>
      <c r="R14">
        <v>0.070999999999999994</v>
      </c>
      <c r="S14">
        <v>0.5</v>
      </c>
      <c r="T14">
        <v>0.52900000000000003</v>
      </c>
      <c r="U14">
        <v>0.040000000000000001</v>
      </c>
      <c r="V14">
        <v>500</v>
      </c>
      <c r="W14">
        <v>6.2149999999999999</v>
      </c>
      <c r="X14">
        <v>1.1200000000000001</v>
      </c>
      <c r="Y14">
        <v>0.11</v>
      </c>
      <c r="Z14">
        <v>17009</v>
      </c>
      <c r="AA14">
        <v>9.7409999999999997</v>
      </c>
      <c r="AB14">
        <v>38.229999999999997</v>
      </c>
      <c r="AC14">
        <v>38.670000000000002</v>
      </c>
      <c r="AD14">
        <v>0.20699999999999999</v>
      </c>
      <c r="AE14">
        <v>26972</v>
      </c>
      <c r="AF14" s="24">
        <v>10.202999999999999</v>
      </c>
      <c r="AG14">
        <v>60.630000000000003</v>
      </c>
      <c r="AH14">
        <v>61.32</v>
      </c>
      <c r="AI14">
        <v>44486</v>
      </c>
      <c r="AJ14">
        <v>10.702999999999999</v>
      </c>
      <c r="AK14">
        <v>0.63100000000000001</v>
      </c>
      <c r="AL14">
        <v>4.0700000000000003</v>
      </c>
      <c r="AM14">
        <v>-0.10000000000000001</v>
      </c>
      <c r="AN14" s="2">
        <v>28</v>
      </c>
      <c r="AO14" s="2" t="s">
        <v>75</v>
      </c>
      <c r="AP14" s="4" t="s">
        <v>118</v>
      </c>
      <c r="AQ14" s="2">
        <v>0</v>
      </c>
      <c r="AR14" s="2">
        <v>0</v>
      </c>
      <c r="AS14" s="2">
        <v>0</v>
      </c>
      <c r="AT14" s="2">
        <v>0</v>
      </c>
      <c r="AU14" s="2">
        <v>3</v>
      </c>
      <c r="AV14" s="2" t="s">
        <v>96</v>
      </c>
      <c r="AW14" s="2">
        <v>1</v>
      </c>
      <c r="AX14" s="2">
        <v>1</v>
      </c>
      <c r="AY14" s="5">
        <v>8</v>
      </c>
      <c r="AZ14" s="2">
        <v>168</v>
      </c>
      <c r="BA14" s="2">
        <v>0</v>
      </c>
      <c r="BB14" s="2">
        <v>0</v>
      </c>
      <c r="BC14" s="2">
        <v>0</v>
      </c>
      <c r="BD14" s="2">
        <v>4</v>
      </c>
      <c r="BE14" s="2">
        <v>1</v>
      </c>
      <c r="BF14" s="2">
        <v>0</v>
      </c>
      <c r="BG14" s="2">
        <v>1</v>
      </c>
      <c r="BH14" s="4">
        <v>11.5</v>
      </c>
      <c r="BI14" s="2">
        <v>0.56999999999999995</v>
      </c>
      <c r="BJ14" s="2">
        <v>36.200000000000003</v>
      </c>
      <c r="BK14" s="6" t="s">
        <v>119</v>
      </c>
      <c r="BL14" s="2">
        <v>0.71999999999999997</v>
      </c>
      <c r="BM14" s="7">
        <v>14</v>
      </c>
      <c r="BN14" s="2">
        <v>1.3999999999999999</v>
      </c>
      <c r="BO14" s="6">
        <v>3.1099999999999999</v>
      </c>
      <c r="BP14" s="2">
        <v>342</v>
      </c>
      <c r="BQ14" s="2">
        <v>21.199999999999999</v>
      </c>
      <c r="BR14" s="2">
        <v>1</v>
      </c>
      <c r="BS14" s="2">
        <v>8</v>
      </c>
      <c r="BT14" s="2">
        <v>13</v>
      </c>
      <c r="BU14" s="2">
        <v>0</v>
      </c>
      <c r="BV14">
        <v>0</v>
      </c>
    </row>
    <row r="15" ht="16.5">
      <c r="A15" s="1">
        <v>181780</v>
      </c>
      <c r="B15" s="2" t="s">
        <v>120</v>
      </c>
      <c r="C15">
        <v>864</v>
      </c>
      <c r="D15">
        <v>69</v>
      </c>
      <c r="E15">
        <v>65</v>
      </c>
      <c r="F15">
        <v>93</v>
      </c>
      <c r="G15">
        <v>36.799999999999997</v>
      </c>
      <c r="H15">
        <v>42</v>
      </c>
      <c r="I15">
        <v>50</v>
      </c>
      <c r="J15">
        <v>6.5499999999999998</v>
      </c>
      <c r="K15">
        <v>6.7000000000000002</v>
      </c>
      <c r="L15">
        <v>389</v>
      </c>
      <c r="M15">
        <v>8.5999999999999996</v>
      </c>
      <c r="N15">
        <v>29.699999999999999</v>
      </c>
      <c r="O15">
        <v>42.700000000000003</v>
      </c>
      <c r="P15">
        <v>1.4350000000000001</v>
      </c>
      <c r="Q15">
        <v>1.4390000000000001</v>
      </c>
      <c r="R15">
        <v>1.5169999999999999</v>
      </c>
      <c r="S15">
        <v>0.81999999999999995</v>
      </c>
      <c r="T15">
        <v>0.442</v>
      </c>
      <c r="U15">
        <v>0.040000000000000001</v>
      </c>
      <c r="V15">
        <v>16</v>
      </c>
      <c r="W15">
        <v>2.8010000000000002</v>
      </c>
      <c r="X15">
        <v>4</v>
      </c>
      <c r="Y15">
        <v>0.083000000000000004</v>
      </c>
      <c r="Z15">
        <v>96</v>
      </c>
      <c r="AA15">
        <v>4.5650000000000004</v>
      </c>
      <c r="AB15">
        <v>23.370000000000001</v>
      </c>
      <c r="AC15">
        <v>24.34</v>
      </c>
      <c r="AD15">
        <v>0.23300000000000001</v>
      </c>
      <c r="AE15">
        <v>298</v>
      </c>
      <c r="AF15" s="24">
        <v>5.6980000000000004</v>
      </c>
      <c r="AG15">
        <v>72.540000000000006</v>
      </c>
      <c r="AH15">
        <v>75.569999999999993</v>
      </c>
      <c r="AI15">
        <v>411</v>
      </c>
      <c r="AJ15">
        <v>6.0190000000000001</v>
      </c>
      <c r="AK15">
        <v>0.32200000000000001</v>
      </c>
      <c r="AL15">
        <v>-0.16</v>
      </c>
      <c r="AM15">
        <v>0.01</v>
      </c>
      <c r="AN15" s="2">
        <v>50</v>
      </c>
      <c r="AO15" s="2" t="s">
        <v>75</v>
      </c>
      <c r="AP15" s="4">
        <v>36</v>
      </c>
      <c r="AQ15" s="2">
        <v>1</v>
      </c>
      <c r="AR15" s="2" t="s">
        <v>100</v>
      </c>
      <c r="AS15" s="2">
        <v>1</v>
      </c>
      <c r="AT15" s="2">
        <v>0</v>
      </c>
      <c r="AU15" s="2">
        <v>16</v>
      </c>
      <c r="AV15" s="2">
        <v>4360</v>
      </c>
      <c r="AW15" s="2">
        <v>0</v>
      </c>
      <c r="AX15" s="2">
        <v>0</v>
      </c>
      <c r="AY15" s="5">
        <v>5</v>
      </c>
      <c r="AZ15" s="2">
        <v>80</v>
      </c>
      <c r="BA15" s="2">
        <v>0</v>
      </c>
      <c r="BB15" s="2">
        <v>0</v>
      </c>
      <c r="BC15" s="2">
        <v>0</v>
      </c>
      <c r="BD15" s="2">
        <v>5</v>
      </c>
      <c r="BE15" s="2">
        <v>1</v>
      </c>
      <c r="BF15" s="2">
        <v>0</v>
      </c>
      <c r="BG15" s="2">
        <v>1</v>
      </c>
      <c r="BH15" s="4">
        <v>10</v>
      </c>
      <c r="BI15" s="2">
        <v>3.8700000000000001</v>
      </c>
      <c r="BJ15" s="2">
        <v>32</v>
      </c>
      <c r="BK15" s="6" t="s">
        <v>80</v>
      </c>
      <c r="BL15" s="2">
        <v>0.85999999999999999</v>
      </c>
      <c r="BM15" s="7">
        <v>25</v>
      </c>
      <c r="BN15" s="2">
        <v>2.04</v>
      </c>
      <c r="BO15" s="6">
        <v>3.25</v>
      </c>
      <c r="BP15" s="2">
        <v>478</v>
      </c>
      <c r="BQ15" s="2">
        <v>20.5</v>
      </c>
      <c r="BR15" s="2">
        <v>2</v>
      </c>
      <c r="BS15" s="2">
        <v>5</v>
      </c>
      <c r="BT15" s="2">
        <v>29</v>
      </c>
      <c r="BU15" s="2">
        <v>0</v>
      </c>
      <c r="BV15">
        <v>0</v>
      </c>
    </row>
    <row r="16" ht="16.5">
      <c r="A16" s="1">
        <v>205983</v>
      </c>
      <c r="B16" s="2" t="s">
        <v>121</v>
      </c>
      <c r="C16">
        <v>581</v>
      </c>
      <c r="D16">
        <v>103</v>
      </c>
      <c r="E16">
        <v>56</v>
      </c>
      <c r="F16">
        <v>119</v>
      </c>
      <c r="G16">
        <v>39.100000000000001</v>
      </c>
      <c r="H16">
        <v>52.600000000000001</v>
      </c>
      <c r="I16">
        <v>17</v>
      </c>
      <c r="J16">
        <v>2.5099999999999998</v>
      </c>
      <c r="K16">
        <v>3.1099999999999999</v>
      </c>
      <c r="L16">
        <v>489</v>
      </c>
      <c r="M16">
        <v>10.4</v>
      </c>
      <c r="N16">
        <v>37.200000000000003</v>
      </c>
      <c r="O16">
        <v>40.799999999999997</v>
      </c>
      <c r="P16">
        <v>1.0960000000000001</v>
      </c>
      <c r="Q16">
        <v>0.69599999999999995</v>
      </c>
      <c r="R16">
        <v>0.58799999999999997</v>
      </c>
      <c r="S16">
        <v>0.64800000000000002</v>
      </c>
      <c r="T16">
        <v>0.72599999999999998</v>
      </c>
      <c r="U16">
        <v>0.040000000000000001</v>
      </c>
      <c r="V16">
        <v>11</v>
      </c>
      <c r="W16">
        <v>2.367</v>
      </c>
      <c r="X16">
        <v>20.670000000000002</v>
      </c>
      <c r="Y16">
        <v>0.057000000000000002</v>
      </c>
      <c r="Z16">
        <v>29</v>
      </c>
      <c r="AA16">
        <v>3.371</v>
      </c>
      <c r="AB16">
        <v>56.409999999999997</v>
      </c>
      <c r="AC16">
        <v>71.109999999999999</v>
      </c>
      <c r="AD16">
        <v>0.33000000000000002</v>
      </c>
      <c r="AE16">
        <v>12</v>
      </c>
      <c r="AF16" s="24">
        <v>2.464</v>
      </c>
      <c r="AG16">
        <v>22.77</v>
      </c>
      <c r="AH16">
        <v>28.699999999999999</v>
      </c>
      <c r="AI16">
        <v>52</v>
      </c>
      <c r="AJ16">
        <v>3.944</v>
      </c>
      <c r="AK16">
        <v>2.4769999999999999</v>
      </c>
      <c r="AL16">
        <v>-1.1399999999999999</v>
      </c>
      <c r="AM16">
        <v>2.48</v>
      </c>
      <c r="AN16" s="2">
        <v>39</v>
      </c>
      <c r="AO16" s="2" t="s">
        <v>75</v>
      </c>
      <c r="AP16" s="4">
        <v>0</v>
      </c>
      <c r="AQ16" s="2">
        <v>0</v>
      </c>
      <c r="AR16" s="2">
        <v>0</v>
      </c>
      <c r="AS16" s="2">
        <v>0</v>
      </c>
      <c r="AT16" s="2">
        <v>0</v>
      </c>
      <c r="AU16" s="2">
        <v>19</v>
      </c>
      <c r="AV16" s="2">
        <v>377238</v>
      </c>
      <c r="AW16" s="2">
        <v>1</v>
      </c>
      <c r="AX16" s="2">
        <v>1</v>
      </c>
      <c r="AY16" s="5">
        <v>9</v>
      </c>
      <c r="AZ16" s="2">
        <v>108</v>
      </c>
      <c r="BA16" s="2">
        <v>1</v>
      </c>
      <c r="BB16" s="2">
        <v>1</v>
      </c>
      <c r="BC16" s="2">
        <v>0</v>
      </c>
      <c r="BD16" s="2">
        <v>4</v>
      </c>
      <c r="BE16" s="2">
        <v>1</v>
      </c>
      <c r="BF16" s="2">
        <v>0</v>
      </c>
      <c r="BG16" s="2">
        <v>0</v>
      </c>
      <c r="BH16" s="4">
        <v>8.5999999999999996</v>
      </c>
      <c r="BI16" s="2" t="s">
        <v>122</v>
      </c>
      <c r="BJ16" s="2">
        <v>37.600000000000001</v>
      </c>
      <c r="BK16" s="6" t="s">
        <v>123</v>
      </c>
      <c r="BL16" s="2">
        <v>1.1000000000000001</v>
      </c>
      <c r="BM16" s="7">
        <v>13</v>
      </c>
      <c r="BN16" s="2">
        <v>2.7000000000000002</v>
      </c>
      <c r="BO16" s="6">
        <v>2.8500000000000001</v>
      </c>
      <c r="BP16" s="2" t="s">
        <v>124</v>
      </c>
      <c r="BQ16" s="2">
        <v>18</v>
      </c>
      <c r="BR16" s="2">
        <v>2</v>
      </c>
      <c r="BS16" s="2">
        <v>9</v>
      </c>
      <c r="BT16" s="2">
        <v>18</v>
      </c>
      <c r="BU16" s="2">
        <v>0</v>
      </c>
      <c r="BV16">
        <v>0</v>
      </c>
    </row>
    <row r="17" ht="16.5">
      <c r="A17" s="1">
        <v>215205</v>
      </c>
      <c r="B17" s="2" t="s">
        <v>125</v>
      </c>
      <c r="C17">
        <v>778</v>
      </c>
      <c r="D17">
        <v>77</v>
      </c>
      <c r="E17">
        <v>48</v>
      </c>
      <c r="F17">
        <v>81</v>
      </c>
      <c r="G17">
        <v>51.899999999999999</v>
      </c>
      <c r="H17">
        <v>74</v>
      </c>
      <c r="I17">
        <v>9</v>
      </c>
      <c r="J17">
        <v>1.1699999999999999</v>
      </c>
      <c r="K17">
        <v>5.7199999999999998</v>
      </c>
      <c r="L17">
        <v>791</v>
      </c>
      <c r="M17">
        <v>6.9000000000000004</v>
      </c>
      <c r="N17">
        <v>52.299999999999997</v>
      </c>
      <c r="O17">
        <v>49.200000000000003</v>
      </c>
      <c r="P17">
        <v>0.93899999999999995</v>
      </c>
      <c r="Q17">
        <v>0.90500000000000003</v>
      </c>
      <c r="R17">
        <v>0.85699999999999998</v>
      </c>
      <c r="S17">
        <v>0.52400000000000002</v>
      </c>
      <c r="T17">
        <v>0.42799999999999999</v>
      </c>
      <c r="U17">
        <v>0.029999999999999999</v>
      </c>
      <c r="V17">
        <v>10</v>
      </c>
      <c r="W17">
        <v>2.3210000000000002</v>
      </c>
      <c r="X17">
        <v>2.4199999999999999</v>
      </c>
      <c r="Y17">
        <v>0.086999999999999994</v>
      </c>
      <c r="Z17">
        <v>158</v>
      </c>
      <c r="AA17">
        <v>5.0599999999999996</v>
      </c>
      <c r="AB17">
        <v>37.460000000000001</v>
      </c>
      <c r="AC17">
        <v>38.390000000000001</v>
      </c>
      <c r="AD17">
        <v>0.28299999999999997</v>
      </c>
      <c r="AE17">
        <v>252</v>
      </c>
      <c r="AF17" s="24">
        <v>5.5300000000000002</v>
      </c>
      <c r="AG17">
        <v>59.939999999999998</v>
      </c>
      <c r="AH17">
        <v>61.43</v>
      </c>
      <c r="AI17">
        <v>421</v>
      </c>
      <c r="AJ17">
        <v>6.0419999999999998</v>
      </c>
      <c r="AK17">
        <v>0.625</v>
      </c>
      <c r="AL17">
        <v>0.44</v>
      </c>
      <c r="AM17">
        <v>0.12</v>
      </c>
      <c r="AN17" s="2">
        <v>24</v>
      </c>
      <c r="AO17" s="2" t="s">
        <v>106</v>
      </c>
      <c r="AP17" s="4">
        <v>0</v>
      </c>
      <c r="AQ17" s="2">
        <v>1</v>
      </c>
      <c r="AR17" s="2" t="s">
        <v>82</v>
      </c>
      <c r="AS17" s="2">
        <v>1</v>
      </c>
      <c r="AT17" s="2">
        <v>0</v>
      </c>
      <c r="AU17" s="2">
        <v>614</v>
      </c>
      <c r="AV17" s="2" t="s">
        <v>126</v>
      </c>
      <c r="AW17" s="2">
        <v>1</v>
      </c>
      <c r="AX17" s="2">
        <v>1</v>
      </c>
      <c r="AY17" s="5">
        <v>7</v>
      </c>
      <c r="AZ17" s="2">
        <v>156</v>
      </c>
      <c r="BA17" s="2">
        <v>1</v>
      </c>
      <c r="BB17" s="2">
        <v>0</v>
      </c>
      <c r="BC17" s="2">
        <v>0</v>
      </c>
      <c r="BD17" s="2">
        <v>3</v>
      </c>
      <c r="BE17" s="2">
        <v>0</v>
      </c>
      <c r="BF17" s="2">
        <v>0</v>
      </c>
      <c r="BG17" s="2">
        <v>0</v>
      </c>
      <c r="BH17" s="4">
        <v>15.6</v>
      </c>
      <c r="BI17" s="2">
        <v>2.2799999999999998</v>
      </c>
      <c r="BJ17" s="2">
        <v>48</v>
      </c>
      <c r="BK17" s="6" t="s">
        <v>127</v>
      </c>
      <c r="BL17" s="2">
        <v>1.3100000000000001</v>
      </c>
      <c r="BM17" s="7">
        <v>26.199999999999999</v>
      </c>
      <c r="BN17" s="2">
        <v>3.8999999999999999</v>
      </c>
      <c r="BO17" s="6">
        <v>2.3100000000000001</v>
      </c>
      <c r="BP17" s="2">
        <v>278</v>
      </c>
      <c r="BQ17" s="2">
        <v>16</v>
      </c>
      <c r="BR17" s="2">
        <v>1</v>
      </c>
      <c r="BS17" s="2">
        <v>9</v>
      </c>
      <c r="BT17" s="2">
        <v>17</v>
      </c>
      <c r="BU17" s="2">
        <v>0</v>
      </c>
      <c r="BV17">
        <v>0</v>
      </c>
    </row>
    <row r="18" ht="16.5">
      <c r="A18" s="1">
        <v>214667</v>
      </c>
      <c r="B18" s="2" t="s">
        <v>128</v>
      </c>
      <c r="C18">
        <v>519</v>
      </c>
      <c r="D18">
        <v>116</v>
      </c>
      <c r="E18">
        <v>41</v>
      </c>
      <c r="F18">
        <v>123</v>
      </c>
      <c r="G18">
        <v>68</v>
      </c>
      <c r="H18">
        <v>88</v>
      </c>
      <c r="I18">
        <v>9</v>
      </c>
      <c r="J18">
        <v>0.87</v>
      </c>
      <c r="K18">
        <v>2.0499999999999998</v>
      </c>
      <c r="L18">
        <v>1445</v>
      </c>
      <c r="M18">
        <v>6.5</v>
      </c>
      <c r="N18">
        <v>62.299999999999997</v>
      </c>
      <c r="O18">
        <v>73.299999999999997</v>
      </c>
      <c r="P18">
        <v>1.177</v>
      </c>
      <c r="Q18">
        <v>0.28100000000000003</v>
      </c>
      <c r="R18">
        <v>0.187</v>
      </c>
      <c r="S18">
        <v>0.61199999999999999</v>
      </c>
      <c r="T18">
        <v>0.74399999999999999</v>
      </c>
      <c r="U18">
        <v>0.036999999999999998</v>
      </c>
      <c r="V18">
        <v>1</v>
      </c>
      <c r="W18">
        <v>0.19700000000000001</v>
      </c>
      <c r="X18">
        <v>6.96</v>
      </c>
      <c r="Y18">
        <v>0.14000000000000001</v>
      </c>
      <c r="Z18">
        <v>3</v>
      </c>
      <c r="AA18">
        <v>1.1419999999999999</v>
      </c>
      <c r="AB18">
        <v>17.93</v>
      </c>
      <c r="AC18">
        <v>19.280000000000001</v>
      </c>
      <c r="AD18">
        <v>0.33000000000000002</v>
      </c>
      <c r="AE18">
        <v>13</v>
      </c>
      <c r="AF18" s="24">
        <v>2.5720000000000001</v>
      </c>
      <c r="AG18">
        <v>74.900000000000006</v>
      </c>
      <c r="AH18">
        <v>80.510000000000005</v>
      </c>
      <c r="AI18">
        <v>17</v>
      </c>
      <c r="AJ18">
        <v>2.8610000000000002</v>
      </c>
      <c r="AK18">
        <v>0.23899999999999999</v>
      </c>
      <c r="AL18">
        <v>-0.52000000000000002</v>
      </c>
      <c r="AM18">
        <v>2.8399999999999999</v>
      </c>
      <c r="AN18" s="2">
        <v>24</v>
      </c>
      <c r="AO18" s="2" t="s">
        <v>75</v>
      </c>
      <c r="AP18" s="4">
        <v>1</v>
      </c>
      <c r="AQ18" s="2">
        <v>0</v>
      </c>
      <c r="AR18" s="2">
        <v>0</v>
      </c>
      <c r="AS18" s="2">
        <v>0</v>
      </c>
      <c r="AT18" s="2">
        <v>0</v>
      </c>
      <c r="AU18" s="2">
        <v>17</v>
      </c>
      <c r="AV18" s="2" t="s">
        <v>114</v>
      </c>
      <c r="AW18" s="2">
        <v>1</v>
      </c>
      <c r="AX18" s="2">
        <v>1</v>
      </c>
      <c r="AY18" s="5">
        <v>2</v>
      </c>
      <c r="AZ18" s="2">
        <v>143</v>
      </c>
      <c r="BA18" s="2">
        <v>0</v>
      </c>
      <c r="BB18" s="2">
        <v>0</v>
      </c>
      <c r="BC18" s="2">
        <v>0</v>
      </c>
      <c r="BD18" s="2">
        <v>3</v>
      </c>
      <c r="BE18" s="2">
        <v>0</v>
      </c>
      <c r="BF18" s="2">
        <v>0</v>
      </c>
      <c r="BG18" s="2">
        <v>1</v>
      </c>
      <c r="BH18" s="4">
        <v>7.4000000000000004</v>
      </c>
      <c r="BI18" s="2">
        <v>0.32000000000000001</v>
      </c>
      <c r="BJ18" s="2">
        <v>46.899999999999999</v>
      </c>
      <c r="BK18" s="6" t="s">
        <v>129</v>
      </c>
      <c r="BL18" s="2">
        <v>0.75</v>
      </c>
      <c r="BM18" s="7">
        <v>9</v>
      </c>
      <c r="BN18" s="2">
        <v>1.29</v>
      </c>
      <c r="BO18" s="6">
        <v>5.0700000000000003</v>
      </c>
      <c r="BP18" s="2">
        <v>409</v>
      </c>
      <c r="BQ18" s="2">
        <v>19.5</v>
      </c>
      <c r="BR18" s="2">
        <v>0</v>
      </c>
      <c r="BS18" s="2">
        <v>5</v>
      </c>
      <c r="BT18" s="2">
        <v>12</v>
      </c>
      <c r="BU18" s="2">
        <v>0</v>
      </c>
      <c r="BV18">
        <v>0</v>
      </c>
    </row>
    <row r="19" ht="16.5">
      <c r="A19" s="1">
        <v>215584</v>
      </c>
      <c r="B19" s="2" t="s">
        <v>130</v>
      </c>
      <c r="C19">
        <v>581</v>
      </c>
      <c r="D19">
        <v>103</v>
      </c>
      <c r="E19">
        <v>91</v>
      </c>
      <c r="F19">
        <v>110</v>
      </c>
      <c r="G19">
        <v>15.699999999999999</v>
      </c>
      <c r="H19">
        <v>20.300000000000001</v>
      </c>
      <c r="I19">
        <v>35</v>
      </c>
      <c r="J19">
        <v>3.0899999999999999</v>
      </c>
      <c r="K19">
        <v>3.6600000000000001</v>
      </c>
      <c r="L19">
        <v>141</v>
      </c>
      <c r="M19">
        <v>19.800000000000001</v>
      </c>
      <c r="N19">
        <v>14.4</v>
      </c>
      <c r="O19">
        <v>16.899999999999999</v>
      </c>
      <c r="P19">
        <v>1.175</v>
      </c>
      <c r="Q19">
        <v>1.325</v>
      </c>
      <c r="R19">
        <v>1.349</v>
      </c>
      <c r="S19">
        <v>0.621</v>
      </c>
      <c r="T19">
        <v>0.81699999999999995</v>
      </c>
      <c r="U19">
        <v>0.036999999999999998</v>
      </c>
      <c r="V19">
        <v>32</v>
      </c>
      <c r="W19">
        <v>3.4550000000000001</v>
      </c>
      <c r="X19">
        <v>20.43</v>
      </c>
      <c r="Y19">
        <v>0.057000000000000002</v>
      </c>
      <c r="Z19">
        <v>71</v>
      </c>
      <c r="AA19">
        <v>4.2599999999999998</v>
      </c>
      <c r="AB19">
        <v>45.719999999999999</v>
      </c>
      <c r="AC19">
        <v>57.450000000000003</v>
      </c>
      <c r="AD19">
        <v>0.34999999999999998</v>
      </c>
      <c r="AE19">
        <v>52</v>
      </c>
      <c r="AF19" s="24">
        <v>3.9540000000000002</v>
      </c>
      <c r="AG19">
        <v>33.659999999999997</v>
      </c>
      <c r="AH19">
        <v>42.299999999999997</v>
      </c>
      <c r="AI19">
        <v>155</v>
      </c>
      <c r="AJ19">
        <v>5.0430000000000001</v>
      </c>
      <c r="AK19">
        <v>1.3580000000000001</v>
      </c>
      <c r="AL19">
        <v>-2.0600000000000001</v>
      </c>
      <c r="AM19">
        <v>4.0199999999999996</v>
      </c>
      <c r="AN19" s="2">
        <v>49</v>
      </c>
      <c r="AO19" s="2" t="s">
        <v>75</v>
      </c>
      <c r="AP19" s="4">
        <v>20</v>
      </c>
      <c r="AQ19" s="2">
        <v>1</v>
      </c>
      <c r="AR19" s="2" t="s">
        <v>131</v>
      </c>
      <c r="AS19" s="2">
        <v>1</v>
      </c>
      <c r="AT19" s="2">
        <v>0</v>
      </c>
      <c r="AU19" s="2">
        <v>27</v>
      </c>
      <c r="AV19" s="2">
        <v>31549</v>
      </c>
      <c r="AW19" s="2">
        <v>1</v>
      </c>
      <c r="AX19" s="2">
        <v>1</v>
      </c>
      <c r="AY19" s="5">
        <v>7</v>
      </c>
      <c r="AZ19" s="2">
        <v>200</v>
      </c>
      <c r="BA19" s="2">
        <v>0</v>
      </c>
      <c r="BB19" s="2">
        <v>0</v>
      </c>
      <c r="BC19" s="2">
        <v>0</v>
      </c>
      <c r="BD19" s="2">
        <v>3</v>
      </c>
      <c r="BE19" s="2">
        <v>1</v>
      </c>
      <c r="BF19" s="2">
        <v>0</v>
      </c>
      <c r="BG19" s="2">
        <v>1</v>
      </c>
      <c r="BH19" s="4">
        <v>11.300000000000001</v>
      </c>
      <c r="BI19" s="2">
        <v>0.23000000000000001</v>
      </c>
      <c r="BJ19" s="2">
        <v>48.700000000000003</v>
      </c>
      <c r="BK19" s="6" t="s">
        <v>132</v>
      </c>
      <c r="BL19" s="2">
        <v>1</v>
      </c>
      <c r="BM19" s="7">
        <v>9</v>
      </c>
      <c r="BN19" s="2">
        <v>3.3300000000000001</v>
      </c>
      <c r="BO19" s="6">
        <v>4.2000000000000002</v>
      </c>
      <c r="BP19" s="2">
        <v>329</v>
      </c>
      <c r="BQ19" s="2">
        <v>21</v>
      </c>
      <c r="BR19" s="2">
        <v>3</v>
      </c>
      <c r="BS19" s="2">
        <v>7</v>
      </c>
      <c r="BT19" s="2">
        <v>18</v>
      </c>
      <c r="BU19" s="2">
        <v>0</v>
      </c>
      <c r="BV19">
        <v>0</v>
      </c>
    </row>
    <row r="20" ht="16.5">
      <c r="A20" s="1">
        <v>216124</v>
      </c>
      <c r="B20" s="2" t="s">
        <v>133</v>
      </c>
      <c r="C20">
        <v>770</v>
      </c>
      <c r="D20">
        <v>78</v>
      </c>
      <c r="E20">
        <v>71</v>
      </c>
      <c r="F20">
        <v>89</v>
      </c>
      <c r="G20">
        <v>14.4</v>
      </c>
      <c r="H20">
        <v>10.800000000000001</v>
      </c>
      <c r="I20">
        <v>0</v>
      </c>
      <c r="J20">
        <v>0</v>
      </c>
      <c r="K20">
        <v>4.5700000000000003</v>
      </c>
      <c r="L20">
        <v>84</v>
      </c>
      <c r="M20">
        <v>23</v>
      </c>
      <c r="N20">
        <v>7.5999999999999996</v>
      </c>
      <c r="O20">
        <v>18.800000000000001</v>
      </c>
      <c r="P20">
        <v>2.464</v>
      </c>
      <c r="Q20">
        <v>1.4239999999999999</v>
      </c>
      <c r="R20">
        <v>1.6060000000000001</v>
      </c>
      <c r="S20">
        <v>1.202</v>
      </c>
      <c r="T20">
        <v>0.77100000000000002</v>
      </c>
      <c r="U20">
        <v>0.033000000000000002</v>
      </c>
      <c r="V20">
        <v>60</v>
      </c>
      <c r="W20">
        <v>4.0949999999999998</v>
      </c>
      <c r="X20">
        <v>33.390000000000001</v>
      </c>
      <c r="Y20">
        <v>0.047</v>
      </c>
      <c r="Z20">
        <v>92</v>
      </c>
      <c r="AA20">
        <v>4.5190000000000001</v>
      </c>
      <c r="AB20">
        <v>51.039999999999999</v>
      </c>
      <c r="AC20">
        <v>76.620000000000005</v>
      </c>
      <c r="AD20">
        <v>0.40000000000000002</v>
      </c>
      <c r="AE20">
        <v>28</v>
      </c>
      <c r="AF20" s="24">
        <v>3.3210000000000002</v>
      </c>
      <c r="AG20">
        <v>15.4</v>
      </c>
      <c r="AH20">
        <v>23.120000000000001</v>
      </c>
      <c r="AI20">
        <v>180</v>
      </c>
      <c r="AJ20">
        <v>5.1909999999999998</v>
      </c>
      <c r="AK20">
        <v>3.3140000000000001</v>
      </c>
      <c r="AL20">
        <v>-1.5700000000000001</v>
      </c>
      <c r="AM20">
        <v>2.9500000000000002</v>
      </c>
      <c r="AN20" s="2">
        <v>32</v>
      </c>
      <c r="AO20" s="2" t="s">
        <v>92</v>
      </c>
      <c r="AP20" s="4">
        <v>0</v>
      </c>
      <c r="AQ20" s="2">
        <v>0</v>
      </c>
      <c r="AR20" s="2">
        <v>0</v>
      </c>
      <c r="AS20" s="2">
        <v>0</v>
      </c>
      <c r="AT20" s="2">
        <v>0</v>
      </c>
      <c r="AU20" s="2">
        <v>1</v>
      </c>
      <c r="AV20" s="2" t="s">
        <v>134</v>
      </c>
      <c r="AW20" s="2">
        <v>1</v>
      </c>
      <c r="AX20" s="2">
        <v>1</v>
      </c>
      <c r="AY20" s="5">
        <v>9</v>
      </c>
      <c r="AZ20" s="2">
        <v>178</v>
      </c>
      <c r="BA20" s="2">
        <v>0</v>
      </c>
      <c r="BB20" s="2">
        <v>0</v>
      </c>
      <c r="BC20" s="2">
        <v>0</v>
      </c>
      <c r="BD20" s="2">
        <v>2</v>
      </c>
      <c r="BE20" s="2">
        <v>0</v>
      </c>
      <c r="BF20" s="2">
        <v>0</v>
      </c>
      <c r="BG20" s="2">
        <v>1</v>
      </c>
      <c r="BH20" s="4">
        <v>4.7000000000000002</v>
      </c>
      <c r="BI20" s="2">
        <v>0.66000000000000003</v>
      </c>
      <c r="BJ20" s="2">
        <v>28.100000000000001</v>
      </c>
      <c r="BK20" s="6" t="s">
        <v>135</v>
      </c>
      <c r="BL20" s="2">
        <v>0.41999999999999998</v>
      </c>
      <c r="BM20" s="7">
        <v>11</v>
      </c>
      <c r="BN20" s="2">
        <v>2.8799999999999999</v>
      </c>
      <c r="BO20" s="6">
        <v>4.2800000000000002</v>
      </c>
      <c r="BP20" s="2">
        <v>258</v>
      </c>
      <c r="BQ20" s="2">
        <v>21.399999999999999</v>
      </c>
      <c r="BR20" s="2">
        <v>0</v>
      </c>
      <c r="BS20" s="2">
        <v>9</v>
      </c>
      <c r="BT20" s="2">
        <v>5</v>
      </c>
      <c r="BU20" s="2">
        <v>0</v>
      </c>
      <c r="BV20">
        <v>0</v>
      </c>
    </row>
    <row r="21" ht="16.5">
      <c r="A21" s="1">
        <v>215049</v>
      </c>
      <c r="B21" s="2" t="s">
        <v>136</v>
      </c>
      <c r="C21">
        <v>598</v>
      </c>
      <c r="D21">
        <v>100</v>
      </c>
      <c r="E21">
        <v>39</v>
      </c>
      <c r="F21">
        <v>104</v>
      </c>
      <c r="G21">
        <v>152</v>
      </c>
      <c r="H21">
        <v>197.30000000000001</v>
      </c>
      <c r="I21">
        <v>9</v>
      </c>
      <c r="J21">
        <v>0.89000000000000001</v>
      </c>
      <c r="K21">
        <v>2.5600000000000001</v>
      </c>
      <c r="L21">
        <v>3008</v>
      </c>
      <c r="M21">
        <v>4.0999999999999996</v>
      </c>
      <c r="N21">
        <v>139.59999999999999</v>
      </c>
      <c r="O21">
        <v>160.69999999999999</v>
      </c>
      <c r="P21">
        <v>1.1519999999999999</v>
      </c>
      <c r="Q21">
        <v>0.027</v>
      </c>
      <c r="R21">
        <v>0.012</v>
      </c>
      <c r="S21">
        <v>1.0489999999999999</v>
      </c>
      <c r="T21">
        <v>1.075</v>
      </c>
      <c r="U21">
        <v>0.023</v>
      </c>
      <c r="V21">
        <v>3</v>
      </c>
      <c r="W21">
        <v>1.135</v>
      </c>
      <c r="X21">
        <v>11.619999999999999</v>
      </c>
      <c r="Y21">
        <v>0.057000000000000002</v>
      </c>
      <c r="Z21">
        <v>11</v>
      </c>
      <c r="AA21">
        <v>2.4199999999999999</v>
      </c>
      <c r="AB21">
        <v>42.039999999999999</v>
      </c>
      <c r="AC21">
        <v>47.57</v>
      </c>
      <c r="AD21">
        <v>0.36299999999999999</v>
      </c>
      <c r="AE21">
        <v>12</v>
      </c>
      <c r="AF21" s="24">
        <v>2.508</v>
      </c>
      <c r="AG21">
        <v>45.859999999999999</v>
      </c>
      <c r="AH21">
        <v>51.899999999999999</v>
      </c>
      <c r="AI21">
        <v>27</v>
      </c>
      <c r="AJ21">
        <v>3.2869999999999999</v>
      </c>
      <c r="AK21">
        <v>0.91700000000000004</v>
      </c>
      <c r="AL21">
        <v>2.9300000000000002</v>
      </c>
      <c r="AM21">
        <v>1.26</v>
      </c>
      <c r="AN21" s="2">
        <v>21</v>
      </c>
      <c r="AO21" s="2" t="s">
        <v>75</v>
      </c>
      <c r="AP21" s="4">
        <v>0.75</v>
      </c>
      <c r="AQ21" s="2">
        <v>0</v>
      </c>
      <c r="AR21" s="2">
        <v>0</v>
      </c>
      <c r="AS21" s="2">
        <v>0</v>
      </c>
      <c r="AT21" s="2">
        <v>0</v>
      </c>
      <c r="AU21" s="2">
        <v>21</v>
      </c>
      <c r="AV21" s="2">
        <v>815457</v>
      </c>
      <c r="AW21" s="2">
        <v>1</v>
      </c>
      <c r="AX21" s="2">
        <v>1</v>
      </c>
      <c r="AY21" s="5">
        <v>4</v>
      </c>
      <c r="AZ21" s="2">
        <v>228</v>
      </c>
      <c r="BA21" s="2">
        <v>0</v>
      </c>
      <c r="BB21" s="2">
        <v>1</v>
      </c>
      <c r="BC21" s="2">
        <v>0</v>
      </c>
      <c r="BD21" s="2">
        <v>4</v>
      </c>
      <c r="BE21" s="2">
        <v>0</v>
      </c>
      <c r="BF21" s="2">
        <v>0</v>
      </c>
      <c r="BG21" s="2">
        <v>1</v>
      </c>
      <c r="BH21" s="4">
        <v>7.0999999999999996</v>
      </c>
      <c r="BI21" s="2">
        <v>0.19</v>
      </c>
      <c r="BJ21" s="2">
        <v>38.200000000000003</v>
      </c>
      <c r="BK21" s="6" t="s">
        <v>137</v>
      </c>
      <c r="BL21" s="2">
        <v>1.3600000000000001</v>
      </c>
      <c r="BM21" s="7">
        <v>36</v>
      </c>
      <c r="BN21" s="2">
        <v>2.0299999999999998</v>
      </c>
      <c r="BO21" s="6">
        <v>7.6799999999999997</v>
      </c>
      <c r="BP21" s="2">
        <v>531</v>
      </c>
      <c r="BQ21" s="2">
        <v>15.1</v>
      </c>
      <c r="BR21" s="2">
        <v>2</v>
      </c>
      <c r="BS21" s="2">
        <v>7</v>
      </c>
      <c r="BT21" s="2">
        <v>8</v>
      </c>
      <c r="BU21" s="2">
        <v>0</v>
      </c>
      <c r="BV21">
        <v>0</v>
      </c>
    </row>
    <row r="22" ht="16.5">
      <c r="A22" s="1">
        <v>213389</v>
      </c>
      <c r="B22" s="2" t="s">
        <v>138</v>
      </c>
      <c r="C22">
        <v>651</v>
      </c>
      <c r="D22">
        <v>92</v>
      </c>
      <c r="E22">
        <v>80</v>
      </c>
      <c r="F22">
        <v>105</v>
      </c>
      <c r="G22">
        <v>9.3000000000000007</v>
      </c>
      <c r="H22">
        <v>10.199999999999999</v>
      </c>
      <c r="I22">
        <v>3</v>
      </c>
      <c r="J22">
        <v>0.17000000000000001</v>
      </c>
      <c r="K22">
        <v>2.5299999999999998</v>
      </c>
      <c r="L22">
        <v>69</v>
      </c>
      <c r="M22">
        <v>22.399999999999999</v>
      </c>
      <c r="N22">
        <v>7.2000000000000002</v>
      </c>
      <c r="O22">
        <v>11</v>
      </c>
      <c r="P22">
        <v>1.5269999999999999</v>
      </c>
      <c r="Q22">
        <v>1.4790000000000001</v>
      </c>
      <c r="R22">
        <v>1.7310000000000001</v>
      </c>
      <c r="S22">
        <v>0.86199999999999999</v>
      </c>
      <c r="T22">
        <v>0.68400000000000005</v>
      </c>
      <c r="U22">
        <v>0.036999999999999998</v>
      </c>
      <c r="V22">
        <v>10</v>
      </c>
      <c r="W22">
        <v>2.2770000000000001</v>
      </c>
      <c r="X22">
        <v>14.720000000000001</v>
      </c>
      <c r="Y22">
        <v>0.042999999999999997</v>
      </c>
      <c r="Z22">
        <v>25</v>
      </c>
      <c r="AA22">
        <v>3.23</v>
      </c>
      <c r="AB22">
        <v>38.189999999999998</v>
      </c>
      <c r="AC22">
        <v>44.780000000000001</v>
      </c>
      <c r="AD22">
        <v>0.23300000000000001</v>
      </c>
      <c r="AE22">
        <v>31</v>
      </c>
      <c r="AF22" s="24">
        <v>3.4380000000000002</v>
      </c>
      <c r="AG22">
        <v>47.030000000000001</v>
      </c>
      <c r="AH22">
        <v>55.149999999999999</v>
      </c>
      <c r="AI22">
        <v>66</v>
      </c>
      <c r="AJ22">
        <v>4.1920000000000002</v>
      </c>
      <c r="AK22">
        <v>0.81200000000000006</v>
      </c>
      <c r="AL22">
        <v>-2.02</v>
      </c>
      <c r="AM22">
        <v>3.6699999999999999</v>
      </c>
      <c r="AN22" s="2">
        <v>40</v>
      </c>
      <c r="AO22" s="2" t="s">
        <v>75</v>
      </c>
      <c r="AP22" s="4">
        <v>4</v>
      </c>
      <c r="AQ22" s="2">
        <v>0</v>
      </c>
      <c r="AR22" s="2">
        <v>0</v>
      </c>
      <c r="AS22" s="2">
        <v>0</v>
      </c>
      <c r="AT22" s="2">
        <v>0</v>
      </c>
      <c r="AU22" s="2">
        <v>7</v>
      </c>
      <c r="AV22" s="2" t="s">
        <v>139</v>
      </c>
      <c r="AW22" s="2">
        <v>1</v>
      </c>
      <c r="AX22" s="2">
        <v>1</v>
      </c>
      <c r="AY22" s="5">
        <v>9</v>
      </c>
      <c r="AZ22" s="2">
        <v>221</v>
      </c>
      <c r="BA22" s="2">
        <v>1</v>
      </c>
      <c r="BB22" s="2">
        <v>0</v>
      </c>
      <c r="BC22" s="2">
        <v>0</v>
      </c>
      <c r="BD22" s="2">
        <v>3</v>
      </c>
      <c r="BE22" s="2">
        <v>0</v>
      </c>
      <c r="BF22" s="2">
        <v>0</v>
      </c>
      <c r="BG22" s="2">
        <v>1</v>
      </c>
      <c r="BH22" s="4">
        <v>11.4</v>
      </c>
      <c r="BI22" s="2">
        <v>0.92000000000000004</v>
      </c>
      <c r="BJ22" s="2">
        <v>38.799999999999997</v>
      </c>
      <c r="BK22" s="6" t="s">
        <v>140</v>
      </c>
      <c r="BL22" s="2">
        <v>0.69999999999999996</v>
      </c>
      <c r="BM22" s="7">
        <v>14</v>
      </c>
      <c r="BN22" s="2">
        <v>2.1400000000000001</v>
      </c>
      <c r="BO22" s="6">
        <v>3.2400000000000002</v>
      </c>
      <c r="BP22" s="2">
        <v>277</v>
      </c>
      <c r="BQ22" s="2">
        <v>22</v>
      </c>
      <c r="BR22" s="2">
        <v>0</v>
      </c>
      <c r="BS22" s="2">
        <v>9</v>
      </c>
      <c r="BT22" s="2">
        <v>10</v>
      </c>
      <c r="BU22" s="2">
        <v>0</v>
      </c>
      <c r="BV22">
        <v>0</v>
      </c>
    </row>
    <row r="23" s="29" customFormat="1" ht="16.5">
      <c r="A23" s="30">
        <v>214755</v>
      </c>
      <c r="B23" s="21" t="s">
        <v>141</v>
      </c>
      <c r="C23">
        <v>721</v>
      </c>
      <c r="D23">
        <v>83</v>
      </c>
      <c r="E23">
        <v>52</v>
      </c>
      <c r="F23">
        <v>139</v>
      </c>
      <c r="G23">
        <v>70.799999999999997</v>
      </c>
      <c r="H23">
        <v>93.5</v>
      </c>
      <c r="I23">
        <v>24</v>
      </c>
      <c r="J23">
        <v>2.2599999999999998</v>
      </c>
      <c r="K23">
        <v>1.95</v>
      </c>
      <c r="L23">
        <v>1596</v>
      </c>
      <c r="M23">
        <v>5.2000000000000002</v>
      </c>
      <c r="N23">
        <v>66.200000000000003</v>
      </c>
      <c r="O23">
        <v>74.799999999999997</v>
      </c>
      <c r="P23">
        <v>1.131</v>
      </c>
      <c r="Q23">
        <v>0.29099999999999998</v>
      </c>
      <c r="R23">
        <v>0.20300000000000001</v>
      </c>
      <c r="S23">
        <v>0.64500000000000002</v>
      </c>
      <c r="T23">
        <v>0.67600000000000005</v>
      </c>
      <c r="U23">
        <v>0.033000000000000002</v>
      </c>
      <c r="V23">
        <v>1</v>
      </c>
      <c r="W23">
        <v>0.031</v>
      </c>
      <c r="X23">
        <v>2.8999999999999999</v>
      </c>
      <c r="Y23">
        <v>0.063</v>
      </c>
      <c r="Z23">
        <v>5</v>
      </c>
      <c r="AA23">
        <v>1.6890000000000001</v>
      </c>
      <c r="AB23">
        <v>15.210000000000001</v>
      </c>
      <c r="AC23">
        <v>15.66</v>
      </c>
      <c r="AD23">
        <v>0.27000000000000002</v>
      </c>
      <c r="AE23">
        <v>29</v>
      </c>
      <c r="AF23" s="24">
        <v>3.3639999999999999</v>
      </c>
      <c r="AG23">
        <v>81.230000000000004</v>
      </c>
      <c r="AH23">
        <v>83.659999999999997</v>
      </c>
      <c r="AI23">
        <v>36</v>
      </c>
      <c r="AJ23">
        <v>3.5720000000000001</v>
      </c>
      <c r="AK23">
        <v>0.187</v>
      </c>
      <c r="AL23">
        <v>0.65000000000000002</v>
      </c>
      <c r="AM23">
        <v>0.29999999999999999</v>
      </c>
      <c r="AN23" s="21">
        <v>23</v>
      </c>
      <c r="AO23" s="21" t="s">
        <v>75</v>
      </c>
      <c r="AP23" s="28">
        <v>5</v>
      </c>
      <c r="AQ23" s="21">
        <v>0</v>
      </c>
      <c r="AR23" s="21">
        <v>0</v>
      </c>
      <c r="AS23" s="21">
        <v>0</v>
      </c>
      <c r="AT23" s="21">
        <v>0</v>
      </c>
      <c r="AU23" s="21">
        <v>32</v>
      </c>
      <c r="AV23" s="21" t="s">
        <v>142</v>
      </c>
      <c r="AW23" s="21">
        <v>1</v>
      </c>
      <c r="AX23" s="21">
        <v>1</v>
      </c>
      <c r="AY23" s="22">
        <v>8</v>
      </c>
      <c r="AZ23" s="21">
        <v>145</v>
      </c>
      <c r="BA23" s="21">
        <v>0</v>
      </c>
      <c r="BB23" s="21">
        <v>0</v>
      </c>
      <c r="BC23" s="21">
        <v>0</v>
      </c>
      <c r="BD23" s="21">
        <v>3</v>
      </c>
      <c r="BE23" s="21">
        <v>1</v>
      </c>
      <c r="BF23" s="21">
        <v>0</v>
      </c>
      <c r="BG23" s="21">
        <v>1</v>
      </c>
      <c r="BH23" s="28">
        <v>3.5</v>
      </c>
      <c r="BI23" s="21">
        <v>1.3799999999999999</v>
      </c>
      <c r="BJ23" s="21">
        <v>25.699999999999999</v>
      </c>
      <c r="BK23" s="31" t="s">
        <v>143</v>
      </c>
      <c r="BL23" s="21">
        <v>0.57999999999999996</v>
      </c>
      <c r="BM23" s="32">
        <v>18</v>
      </c>
      <c r="BN23" s="21">
        <v>1.73</v>
      </c>
      <c r="BO23" s="31">
        <v>5.4000000000000004</v>
      </c>
      <c r="BP23" s="21">
        <v>350</v>
      </c>
      <c r="BQ23" s="21">
        <v>24</v>
      </c>
      <c r="BR23" s="21">
        <v>2</v>
      </c>
      <c r="BS23" s="21">
        <v>11</v>
      </c>
      <c r="BT23" s="21">
        <v>13</v>
      </c>
      <c r="BU23" s="21">
        <v>0</v>
      </c>
      <c r="BV23">
        <v>0</v>
      </c>
    </row>
    <row r="24" ht="16.5">
      <c r="A24" s="1">
        <v>215824</v>
      </c>
      <c r="B24" s="2" t="s">
        <v>144</v>
      </c>
      <c r="C24">
        <v>819</v>
      </c>
      <c r="D24">
        <v>73</v>
      </c>
      <c r="E24">
        <v>68</v>
      </c>
      <c r="F24">
        <v>81</v>
      </c>
      <c r="G24">
        <v>43.600000000000001</v>
      </c>
      <c r="H24">
        <v>71.5</v>
      </c>
      <c r="I24">
        <v>37</v>
      </c>
      <c r="J24">
        <v>5.6399999999999997</v>
      </c>
      <c r="K24">
        <v>3.0699999999999998</v>
      </c>
      <c r="L24">
        <v>339</v>
      </c>
      <c r="M24">
        <v>10.5</v>
      </c>
      <c r="N24">
        <v>50.600000000000001</v>
      </c>
      <c r="O24">
        <v>35.399999999999999</v>
      </c>
      <c r="P24">
        <v>0.69899999999999995</v>
      </c>
      <c r="Q24">
        <v>0.85199999999999998</v>
      </c>
      <c r="R24">
        <v>0.67700000000000005</v>
      </c>
      <c r="S24">
        <v>0.32800000000000001</v>
      </c>
      <c r="T24">
        <v>0.14999999999999999</v>
      </c>
      <c r="U24">
        <v>0.040000000000000001</v>
      </c>
      <c r="V24">
        <v>8</v>
      </c>
      <c r="W24">
        <v>2.1179999999999999</v>
      </c>
      <c r="X24">
        <v>0.75</v>
      </c>
      <c r="Y24">
        <v>0.092999999999999999</v>
      </c>
      <c r="Z24">
        <v>134</v>
      </c>
      <c r="AA24">
        <v>4.8959999999999999</v>
      </c>
      <c r="AB24">
        <v>12.029999999999999</v>
      </c>
      <c r="AC24">
        <v>12.130000000000001</v>
      </c>
      <c r="AD24">
        <v>0.34000000000000002</v>
      </c>
      <c r="AE24">
        <v>967</v>
      </c>
      <c r="AF24" s="24">
        <v>6.875</v>
      </c>
      <c r="AG24">
        <v>87.060000000000002</v>
      </c>
      <c r="AH24">
        <v>87.709999999999994</v>
      </c>
      <c r="AI24">
        <v>1111</v>
      </c>
      <c r="AJ24">
        <v>7.0129999999999999</v>
      </c>
      <c r="AK24">
        <v>0.13800000000000001</v>
      </c>
      <c r="AL24">
        <v>0.64000000000000001</v>
      </c>
      <c r="AM24">
        <v>0.33000000000000002</v>
      </c>
      <c r="AN24" s="2">
        <v>28</v>
      </c>
      <c r="AO24" s="2" t="s">
        <v>75</v>
      </c>
      <c r="AP24" s="4">
        <v>0</v>
      </c>
      <c r="AQ24" s="2">
        <v>0</v>
      </c>
      <c r="AR24" s="2">
        <v>0</v>
      </c>
      <c r="AS24" s="2">
        <v>0</v>
      </c>
      <c r="AT24" s="2">
        <v>0</v>
      </c>
      <c r="AU24" s="2">
        <v>63</v>
      </c>
      <c r="AV24" s="2">
        <v>434.19600000000003</v>
      </c>
      <c r="AW24" s="2">
        <v>0</v>
      </c>
      <c r="AX24" s="2">
        <v>0</v>
      </c>
      <c r="AY24" s="5">
        <v>3</v>
      </c>
      <c r="AZ24" s="2">
        <v>213</v>
      </c>
      <c r="BA24" s="2">
        <v>0</v>
      </c>
      <c r="BB24" s="2">
        <v>0</v>
      </c>
      <c r="BC24" s="2">
        <v>0</v>
      </c>
      <c r="BD24" s="2">
        <v>2</v>
      </c>
      <c r="BE24" s="2">
        <v>0</v>
      </c>
      <c r="BF24" s="2">
        <v>0</v>
      </c>
      <c r="BG24" s="2">
        <v>1</v>
      </c>
      <c r="BH24" s="4">
        <v>15.699999999999999</v>
      </c>
      <c r="BI24" s="2">
        <v>3.04</v>
      </c>
      <c r="BJ24" s="2">
        <v>38.700000000000003</v>
      </c>
      <c r="BK24" s="6" t="s">
        <v>145</v>
      </c>
      <c r="BL24" s="2">
        <v>0.81999999999999995</v>
      </c>
      <c r="BM24" s="7">
        <v>13</v>
      </c>
      <c r="BN24" s="2">
        <v>2.1600000000000001</v>
      </c>
      <c r="BO24" s="6">
        <v>4.2800000000000002</v>
      </c>
      <c r="BP24" s="2">
        <v>386</v>
      </c>
      <c r="BQ24" s="2">
        <v>15.1</v>
      </c>
      <c r="BR24" s="2">
        <v>0</v>
      </c>
      <c r="BS24" s="2">
        <v>4</v>
      </c>
      <c r="BT24" s="2">
        <v>6</v>
      </c>
      <c r="BU24" s="2">
        <v>0</v>
      </c>
      <c r="BV24">
        <v>0</v>
      </c>
    </row>
    <row r="25" ht="16.5">
      <c r="A25" s="1">
        <v>211500</v>
      </c>
      <c r="B25" s="2" t="s">
        <v>146</v>
      </c>
      <c r="C25">
        <v>865</v>
      </c>
      <c r="D25">
        <v>69</v>
      </c>
      <c r="E25">
        <v>68</v>
      </c>
      <c r="F25">
        <v>71</v>
      </c>
      <c r="G25">
        <v>8.8000000000000007</v>
      </c>
      <c r="H25">
        <v>14</v>
      </c>
      <c r="I25">
        <v>2</v>
      </c>
      <c r="J25">
        <v>0.26000000000000001</v>
      </c>
      <c r="K25">
        <v>2.9300000000000002</v>
      </c>
      <c r="L25">
        <v>50</v>
      </c>
      <c r="M25">
        <v>28.600000000000001</v>
      </c>
      <c r="N25">
        <v>9.9000000000000004</v>
      </c>
      <c r="O25">
        <v>7.5999999999999996</v>
      </c>
      <c r="P25">
        <v>0.76700000000000002</v>
      </c>
      <c r="Q25">
        <v>1.4159999999999999</v>
      </c>
      <c r="R25">
        <v>1.72</v>
      </c>
      <c r="S25">
        <v>0.41899999999999998</v>
      </c>
      <c r="T25">
        <v>0.39000000000000001</v>
      </c>
      <c r="U25">
        <v>0.040000000000000001</v>
      </c>
      <c r="V25">
        <v>3</v>
      </c>
      <c r="W25">
        <v>1.054</v>
      </c>
      <c r="X25">
        <v>6.0999999999999996</v>
      </c>
      <c r="Y25">
        <v>0.040000000000000001</v>
      </c>
      <c r="Z25">
        <v>9</v>
      </c>
      <c r="AA25">
        <v>2.2250000000000001</v>
      </c>
      <c r="AB25">
        <v>19.670000000000002</v>
      </c>
      <c r="AC25">
        <v>20.949999999999999</v>
      </c>
      <c r="AD25">
        <v>0.36699999999999999</v>
      </c>
      <c r="AE25">
        <v>35</v>
      </c>
      <c r="AF25" s="24">
        <v>3.5510000000000002</v>
      </c>
      <c r="AG25">
        <v>74.079999999999998</v>
      </c>
      <c r="AH25">
        <v>78.890000000000001</v>
      </c>
      <c r="AI25">
        <v>47</v>
      </c>
      <c r="AJ25">
        <v>3.851</v>
      </c>
      <c r="AK25">
        <v>0.26600000000000001</v>
      </c>
      <c r="AL25">
        <v>-0.71999999999999997</v>
      </c>
      <c r="AM25">
        <v>2.9199999999999999</v>
      </c>
      <c r="AN25" s="2">
        <v>46</v>
      </c>
      <c r="AO25" s="2" t="s">
        <v>75</v>
      </c>
      <c r="AP25" s="4">
        <v>1</v>
      </c>
      <c r="AQ25" s="2">
        <v>1</v>
      </c>
      <c r="AR25" s="2" t="s">
        <v>100</v>
      </c>
      <c r="AS25" s="2">
        <v>1</v>
      </c>
      <c r="AT25" s="2">
        <v>0</v>
      </c>
      <c r="AU25" s="2">
        <v>8</v>
      </c>
      <c r="AV25" s="2">
        <v>45807</v>
      </c>
      <c r="AW25" s="2">
        <v>1</v>
      </c>
      <c r="AX25" s="2">
        <v>1</v>
      </c>
      <c r="AY25" s="5">
        <v>13</v>
      </c>
      <c r="AZ25" s="2">
        <v>224</v>
      </c>
      <c r="BA25" s="2">
        <v>0</v>
      </c>
      <c r="BB25" s="2">
        <v>0</v>
      </c>
      <c r="BC25" s="2">
        <v>0</v>
      </c>
      <c r="BD25" s="2">
        <v>5</v>
      </c>
      <c r="BE25" s="2">
        <v>1</v>
      </c>
      <c r="BF25" s="2">
        <v>0</v>
      </c>
      <c r="BG25" s="2">
        <v>1</v>
      </c>
      <c r="BH25" s="4">
        <v>7.9000000000000004</v>
      </c>
      <c r="BI25" s="2">
        <v>1.45</v>
      </c>
      <c r="BJ25" s="2">
        <v>38.899999999999999</v>
      </c>
      <c r="BK25" s="6" t="s">
        <v>147</v>
      </c>
      <c r="BL25" s="2">
        <v>0.67000000000000004</v>
      </c>
      <c r="BM25" s="7">
        <v>18</v>
      </c>
      <c r="BN25" s="2">
        <v>1.53</v>
      </c>
      <c r="BO25" s="6">
        <v>5.3600000000000003</v>
      </c>
      <c r="BP25" s="2">
        <v>476</v>
      </c>
      <c r="BQ25" s="2">
        <v>18</v>
      </c>
      <c r="BR25" s="2">
        <v>2</v>
      </c>
      <c r="BS25" s="2">
        <v>11</v>
      </c>
      <c r="BT25" s="2">
        <v>35</v>
      </c>
      <c r="BU25" s="2">
        <v>0</v>
      </c>
      <c r="BV25">
        <v>0</v>
      </c>
    </row>
    <row r="26" ht="16.5">
      <c r="A26" s="1">
        <v>216088</v>
      </c>
      <c r="B26" s="2" t="s">
        <v>148</v>
      </c>
      <c r="C26">
        <v>728</v>
      </c>
      <c r="D26">
        <v>82</v>
      </c>
      <c r="E26">
        <v>71</v>
      </c>
      <c r="F26">
        <v>89</v>
      </c>
      <c r="G26">
        <v>33.700000000000003</v>
      </c>
      <c r="H26">
        <v>52</v>
      </c>
      <c r="I26">
        <v>31</v>
      </c>
      <c r="J26">
        <v>3.73</v>
      </c>
      <c r="K26">
        <v>3.2999999999999998</v>
      </c>
      <c r="L26">
        <v>567</v>
      </c>
      <c r="M26">
        <v>8.6999999999999993</v>
      </c>
      <c r="N26">
        <v>36.799999999999997</v>
      </c>
      <c r="O26">
        <v>30.300000000000001</v>
      </c>
      <c r="P26">
        <v>0.82299999999999995</v>
      </c>
      <c r="Q26">
        <v>0.85599999999999998</v>
      </c>
      <c r="R26">
        <v>0.76000000000000001</v>
      </c>
      <c r="S26">
        <v>0.51600000000000001</v>
      </c>
      <c r="T26">
        <v>0.216</v>
      </c>
      <c r="U26">
        <v>0.040000000000000001</v>
      </c>
      <c r="V26">
        <v>5</v>
      </c>
      <c r="W26">
        <v>1.5649999999999999</v>
      </c>
      <c r="X26">
        <v>1.5</v>
      </c>
      <c r="Y26">
        <v>0.083000000000000004</v>
      </c>
      <c r="Z26">
        <v>62</v>
      </c>
      <c r="AA26">
        <v>4.1289999999999996</v>
      </c>
      <c r="AB26">
        <v>19.469999999999999</v>
      </c>
      <c r="AC26">
        <v>19.760000000000002</v>
      </c>
      <c r="AD26">
        <v>0.313</v>
      </c>
      <c r="AE26">
        <v>251</v>
      </c>
      <c r="AF26" s="24">
        <v>5.524</v>
      </c>
      <c r="AG26">
        <v>78.599999999999994</v>
      </c>
      <c r="AH26">
        <v>79.799999999999997</v>
      </c>
      <c r="AI26">
        <v>319</v>
      </c>
      <c r="AJ26">
        <v>5.7649999999999997</v>
      </c>
      <c r="AK26">
        <v>0.248</v>
      </c>
      <c r="AL26">
        <v>-0.34000000000000002</v>
      </c>
      <c r="AM26">
        <v>0.69999999999999996</v>
      </c>
      <c r="AN26" s="2">
        <v>45</v>
      </c>
      <c r="AO26" s="2" t="s">
        <v>75</v>
      </c>
      <c r="AP26" s="4">
        <v>6.4000000000000004</v>
      </c>
      <c r="AQ26" s="2">
        <v>1</v>
      </c>
      <c r="AR26" s="2">
        <v>730</v>
      </c>
      <c r="AS26" s="2">
        <v>0</v>
      </c>
      <c r="AT26" s="2">
        <v>0</v>
      </c>
      <c r="AU26" s="2">
        <v>71</v>
      </c>
      <c r="AV26" s="2">
        <v>43.722000000000001</v>
      </c>
      <c r="AW26" s="2">
        <v>1</v>
      </c>
      <c r="AX26" s="2">
        <v>1</v>
      </c>
      <c r="AY26" s="5">
        <v>4</v>
      </c>
      <c r="AZ26" s="2">
        <v>307</v>
      </c>
      <c r="BA26" s="2">
        <v>0</v>
      </c>
      <c r="BB26" s="2">
        <v>0</v>
      </c>
      <c r="BC26" s="2">
        <v>0</v>
      </c>
      <c r="BD26" s="2">
        <v>3</v>
      </c>
      <c r="BE26" s="2">
        <v>0</v>
      </c>
      <c r="BF26" s="2">
        <v>0</v>
      </c>
      <c r="BG26" s="2">
        <v>1</v>
      </c>
      <c r="BH26" s="4">
        <v>10.6</v>
      </c>
      <c r="BI26" s="2">
        <v>0.81999999999999995</v>
      </c>
      <c r="BJ26" s="2">
        <v>42</v>
      </c>
      <c r="BK26" s="6" t="s">
        <v>149</v>
      </c>
      <c r="BL26" s="2">
        <v>0.80000000000000004</v>
      </c>
      <c r="BM26" s="7">
        <v>10</v>
      </c>
      <c r="BN26" s="2">
        <v>2.4199999999999999</v>
      </c>
      <c r="BO26" s="6">
        <v>3.77</v>
      </c>
      <c r="BP26" s="2">
        <v>488</v>
      </c>
      <c r="BQ26" s="2" t="s">
        <v>150</v>
      </c>
      <c r="BR26" s="2">
        <v>4</v>
      </c>
      <c r="BS26" s="2">
        <v>4</v>
      </c>
      <c r="BT26" s="2">
        <v>15</v>
      </c>
      <c r="BU26" s="2">
        <v>0</v>
      </c>
      <c r="BV26">
        <v>0</v>
      </c>
    </row>
    <row r="27" ht="16.5">
      <c r="A27" s="1">
        <v>211749</v>
      </c>
      <c r="B27" s="2" t="s">
        <v>151</v>
      </c>
      <c r="C27">
        <v>1252</v>
      </c>
      <c r="D27">
        <v>48</v>
      </c>
      <c r="E27">
        <v>34</v>
      </c>
      <c r="F27">
        <v>52</v>
      </c>
      <c r="G27">
        <v>88.799999999999997</v>
      </c>
      <c r="H27">
        <v>136.59999999999999</v>
      </c>
      <c r="I27">
        <v>26</v>
      </c>
      <c r="J27">
        <v>3.0899999999999999</v>
      </c>
      <c r="K27">
        <v>4.1699999999999999</v>
      </c>
      <c r="L27">
        <v>1790</v>
      </c>
      <c r="M27">
        <v>2.7999999999999998</v>
      </c>
      <c r="N27">
        <v>96.700000000000003</v>
      </c>
      <c r="O27">
        <v>80.200000000000003</v>
      </c>
      <c r="P27">
        <v>0.82999999999999996</v>
      </c>
      <c r="Q27">
        <v>0.48099999999999998</v>
      </c>
      <c r="R27">
        <v>0.378</v>
      </c>
      <c r="S27">
        <v>0.218</v>
      </c>
      <c r="T27">
        <v>0.32200000000000001</v>
      </c>
      <c r="U27">
        <v>0.040000000000000001</v>
      </c>
      <c r="V27">
        <v>22</v>
      </c>
      <c r="W27">
        <v>3.0899999999999999</v>
      </c>
      <c r="X27">
        <v>1.51</v>
      </c>
      <c r="Y27">
        <v>0.10299999999999999</v>
      </c>
      <c r="Z27">
        <v>192</v>
      </c>
      <c r="AA27">
        <v>5.2590000000000003</v>
      </c>
      <c r="AB27">
        <v>13.220000000000001</v>
      </c>
      <c r="AC27">
        <v>13.42</v>
      </c>
      <c r="AD27">
        <v>0.29999999999999999</v>
      </c>
      <c r="AE27">
        <v>1239</v>
      </c>
      <c r="AF27" s="24">
        <v>7.1219999999999999</v>
      </c>
      <c r="AG27">
        <v>85.180000000000007</v>
      </c>
      <c r="AH27">
        <v>86.489999999999995</v>
      </c>
      <c r="AI27">
        <v>1454</v>
      </c>
      <c r="AJ27">
        <v>7.282</v>
      </c>
      <c r="AK27">
        <v>0.155</v>
      </c>
      <c r="AL27">
        <v>4.2599999999999998</v>
      </c>
      <c r="AM27">
        <v>-2.4100000000000001</v>
      </c>
      <c r="AN27" s="2">
        <v>26</v>
      </c>
      <c r="AO27" s="2" t="s">
        <v>92</v>
      </c>
      <c r="AP27" s="4">
        <v>0</v>
      </c>
      <c r="AQ27" s="2">
        <v>0</v>
      </c>
      <c r="AR27" s="2">
        <v>0</v>
      </c>
      <c r="AS27" s="2">
        <v>0</v>
      </c>
      <c r="AT27" s="2">
        <v>0</v>
      </c>
      <c r="AU27" s="2">
        <v>18</v>
      </c>
      <c r="AV27" s="2">
        <v>92402</v>
      </c>
      <c r="AW27" s="2">
        <v>1</v>
      </c>
      <c r="AX27" s="2">
        <v>1</v>
      </c>
      <c r="AY27" s="5">
        <v>8</v>
      </c>
      <c r="AZ27" s="2">
        <v>274</v>
      </c>
      <c r="BA27" s="2">
        <v>0</v>
      </c>
      <c r="BB27" s="2">
        <v>0</v>
      </c>
      <c r="BC27" s="2">
        <v>0</v>
      </c>
      <c r="BD27" s="2">
        <v>2</v>
      </c>
      <c r="BE27" s="2">
        <v>0</v>
      </c>
      <c r="BF27" s="2">
        <v>0</v>
      </c>
      <c r="BG27" s="2">
        <v>1</v>
      </c>
      <c r="BH27" s="4">
        <v>9.4000000000000004</v>
      </c>
      <c r="BI27" s="2">
        <v>0.57999999999999996</v>
      </c>
      <c r="BJ27" s="2">
        <v>40.5</v>
      </c>
      <c r="BK27" s="6" t="s">
        <v>152</v>
      </c>
      <c r="BL27" s="2">
        <v>0.60999999999999999</v>
      </c>
      <c r="BM27" s="7">
        <v>8</v>
      </c>
      <c r="BN27" s="2">
        <v>2.0299999999999998</v>
      </c>
      <c r="BO27" s="6">
        <v>4.3700000000000001</v>
      </c>
      <c r="BP27" s="2">
        <v>532</v>
      </c>
      <c r="BQ27" s="2" t="s">
        <v>153</v>
      </c>
      <c r="BR27" s="2">
        <v>0</v>
      </c>
      <c r="BS27" s="2">
        <v>4</v>
      </c>
      <c r="BT27" s="2">
        <v>16</v>
      </c>
      <c r="BU27" s="2">
        <v>0</v>
      </c>
      <c r="BV27">
        <v>0</v>
      </c>
    </row>
    <row r="28" ht="16.5">
      <c r="A28" s="1">
        <v>213366</v>
      </c>
      <c r="B28" s="2" t="s">
        <v>154</v>
      </c>
      <c r="C28">
        <v>803</v>
      </c>
      <c r="D28">
        <v>75</v>
      </c>
      <c r="E28">
        <v>66</v>
      </c>
      <c r="F28">
        <v>84</v>
      </c>
      <c r="G28">
        <v>28</v>
      </c>
      <c r="H28">
        <v>32</v>
      </c>
      <c r="I28">
        <v>87</v>
      </c>
      <c r="J28">
        <v>11.710000000000001</v>
      </c>
      <c r="K28">
        <v>8.5500000000000007</v>
      </c>
      <c r="L28">
        <v>147</v>
      </c>
      <c r="M28">
        <v>13</v>
      </c>
      <c r="N28">
        <v>22.600000000000001</v>
      </c>
      <c r="O28">
        <v>32.5</v>
      </c>
      <c r="P28">
        <v>1.4339999999999999</v>
      </c>
      <c r="Q28">
        <v>1.458</v>
      </c>
      <c r="R28">
        <v>1.9530000000000001</v>
      </c>
      <c r="S28">
        <v>0.82099999999999995</v>
      </c>
      <c r="T28">
        <v>0.54000000000000004</v>
      </c>
      <c r="U28">
        <v>0.029999999999999999</v>
      </c>
      <c r="V28">
        <v>81</v>
      </c>
      <c r="W28">
        <v>4.3949999999999996</v>
      </c>
      <c r="X28">
        <v>11.16</v>
      </c>
      <c r="Y28">
        <v>0.092999999999999999</v>
      </c>
      <c r="Z28">
        <v>284</v>
      </c>
      <c r="AA28">
        <v>5.649</v>
      </c>
      <c r="AB28">
        <v>39.119999999999997</v>
      </c>
      <c r="AC28">
        <v>44.030000000000001</v>
      </c>
      <c r="AD28">
        <v>0.34300000000000003</v>
      </c>
      <c r="AE28">
        <v>361</v>
      </c>
      <c r="AF28" s="24">
        <v>5.8879999999999999</v>
      </c>
      <c r="AG28">
        <v>49.630000000000003</v>
      </c>
      <c r="AH28">
        <v>55.869999999999997</v>
      </c>
      <c r="AI28">
        <v>726</v>
      </c>
      <c r="AJ28">
        <v>6.5880000000000001</v>
      </c>
      <c r="AK28">
        <v>0.78800000000000003</v>
      </c>
      <c r="AL28">
        <v>-0.69999999999999996</v>
      </c>
      <c r="AM28">
        <v>1.03</v>
      </c>
      <c r="AN28" s="2">
        <v>25</v>
      </c>
      <c r="AO28" s="2" t="s">
        <v>75</v>
      </c>
      <c r="AP28" s="4">
        <v>0</v>
      </c>
      <c r="AQ28" s="2">
        <v>0</v>
      </c>
      <c r="AR28" s="2">
        <v>0</v>
      </c>
      <c r="AS28" s="2">
        <v>0</v>
      </c>
      <c r="AT28" s="2">
        <v>0</v>
      </c>
      <c r="AU28" s="2">
        <v>8</v>
      </c>
      <c r="AV28" s="2">
        <v>15550</v>
      </c>
      <c r="AW28" s="2">
        <v>1</v>
      </c>
      <c r="AX28" s="2">
        <v>1</v>
      </c>
      <c r="AY28" s="5">
        <v>4</v>
      </c>
      <c r="AZ28" s="2">
        <v>219</v>
      </c>
      <c r="BA28" s="2">
        <v>0</v>
      </c>
      <c r="BB28" s="2">
        <v>0</v>
      </c>
      <c r="BC28" s="2">
        <v>0</v>
      </c>
      <c r="BD28" s="2">
        <v>3</v>
      </c>
      <c r="BE28" s="2">
        <v>0</v>
      </c>
      <c r="BF28" s="2">
        <v>0</v>
      </c>
      <c r="BG28" s="2">
        <v>1</v>
      </c>
      <c r="BH28" s="4">
        <v>5.0999999999999996</v>
      </c>
      <c r="BI28" s="2">
        <v>1.1499999999999999</v>
      </c>
      <c r="BJ28" s="2">
        <v>36.5</v>
      </c>
      <c r="BK28" s="7" t="s">
        <v>155</v>
      </c>
      <c r="BL28" s="2">
        <v>0.58999999999999997</v>
      </c>
      <c r="BM28" s="7">
        <v>10</v>
      </c>
      <c r="BN28" s="2">
        <v>1.99</v>
      </c>
      <c r="BO28" s="6">
        <v>3.46</v>
      </c>
      <c r="BP28" s="2">
        <v>338</v>
      </c>
      <c r="BQ28" s="2">
        <v>16.5</v>
      </c>
      <c r="BR28" s="2">
        <v>0</v>
      </c>
      <c r="BS28" s="2">
        <v>8</v>
      </c>
      <c r="BT28" s="2">
        <v>11</v>
      </c>
      <c r="BU28" s="2">
        <v>1</v>
      </c>
      <c r="BV28">
        <v>0</v>
      </c>
    </row>
    <row r="29" ht="16.5">
      <c r="A29" s="1">
        <v>209383</v>
      </c>
      <c r="B29" s="2" t="s">
        <v>156</v>
      </c>
      <c r="C29" s="27">
        <v>809</v>
      </c>
      <c r="D29">
        <v>74</v>
      </c>
      <c r="E29">
        <v>41</v>
      </c>
      <c r="F29">
        <v>102</v>
      </c>
      <c r="G29">
        <v>153.69999999999999</v>
      </c>
      <c r="H29">
        <v>206.59999999999999</v>
      </c>
      <c r="I29">
        <v>192</v>
      </c>
      <c r="J29">
        <v>26.93</v>
      </c>
      <c r="K29">
        <v>20.399999999999999</v>
      </c>
      <c r="L29">
        <v>2133</v>
      </c>
      <c r="M29">
        <v>2.2000000000000002</v>
      </c>
      <c r="N29">
        <v>146.19999999999999</v>
      </c>
      <c r="O29">
        <v>160.5</v>
      </c>
      <c r="P29">
        <v>1.0980000000000001</v>
      </c>
      <c r="Q29">
        <v>0.91600000000000004</v>
      </c>
      <c r="R29">
        <v>0.84699999999999998</v>
      </c>
      <c r="S29">
        <v>0.79500000000000004</v>
      </c>
      <c r="T29">
        <v>0.42899999999999999</v>
      </c>
      <c r="U29">
        <v>0.040000000000000001</v>
      </c>
      <c r="V29">
        <v>1991</v>
      </c>
      <c r="W29">
        <v>7.5960000000000001</v>
      </c>
      <c r="X29">
        <v>4.9699999999999998</v>
      </c>
      <c r="Y29">
        <v>0.083000000000000004</v>
      </c>
      <c r="Z29">
        <v>25811</v>
      </c>
      <c r="AA29">
        <v>10.159000000000001</v>
      </c>
      <c r="AB29">
        <v>64.459999999999994</v>
      </c>
      <c r="AC29">
        <v>67.829999999999998</v>
      </c>
      <c r="AD29">
        <v>0.17299999999999999</v>
      </c>
      <c r="AE29">
        <v>12210</v>
      </c>
      <c r="AF29" s="24">
        <v>9.4100000000000001</v>
      </c>
      <c r="AG29">
        <v>30.489999999999998</v>
      </c>
      <c r="AH29">
        <v>32.090000000000003</v>
      </c>
      <c r="AI29">
        <v>40043</v>
      </c>
      <c r="AJ29">
        <v>10.598000000000001</v>
      </c>
      <c r="AK29">
        <v>2.1139999999999999</v>
      </c>
      <c r="AL29">
        <v>4.0800000000000001</v>
      </c>
      <c r="AM29">
        <v>-0.75</v>
      </c>
      <c r="AN29" s="2">
        <v>33</v>
      </c>
      <c r="AO29" s="2" t="s">
        <v>92</v>
      </c>
      <c r="AP29" s="4">
        <v>3.5</v>
      </c>
      <c r="AQ29" s="2">
        <v>1</v>
      </c>
      <c r="AR29" s="2" t="s">
        <v>76</v>
      </c>
      <c r="AS29" s="2">
        <v>2</v>
      </c>
      <c r="AT29" s="2">
        <v>0</v>
      </c>
      <c r="AU29" s="2">
        <v>12</v>
      </c>
      <c r="AV29" s="2" t="s">
        <v>157</v>
      </c>
      <c r="AW29" s="2">
        <v>1</v>
      </c>
      <c r="AX29" s="2">
        <v>1</v>
      </c>
      <c r="AY29" s="5">
        <v>2</v>
      </c>
      <c r="AZ29" s="2">
        <v>233</v>
      </c>
      <c r="BA29" s="2">
        <v>0</v>
      </c>
      <c r="BB29" s="2">
        <v>0</v>
      </c>
      <c r="BC29" s="2">
        <v>0</v>
      </c>
      <c r="BD29" s="2">
        <v>2</v>
      </c>
      <c r="BE29" s="2">
        <v>0</v>
      </c>
      <c r="BF29" s="2">
        <v>0</v>
      </c>
      <c r="BG29" s="2">
        <v>1</v>
      </c>
      <c r="BH29" s="4">
        <v>8.1999999999999993</v>
      </c>
      <c r="BI29" s="2">
        <v>0.93000000000000005</v>
      </c>
      <c r="BJ29" s="2">
        <v>27.800000000000001</v>
      </c>
      <c r="BK29" s="6" t="s">
        <v>158</v>
      </c>
      <c r="BL29" s="2">
        <v>0.72999999999999998</v>
      </c>
      <c r="BM29" s="7">
        <v>15</v>
      </c>
      <c r="BN29" s="2">
        <v>1.5700000000000001</v>
      </c>
      <c r="BO29" s="6">
        <v>3.0099999999999998</v>
      </c>
      <c r="BP29" s="2">
        <v>500</v>
      </c>
      <c r="BQ29" s="2">
        <v>24</v>
      </c>
      <c r="BR29" s="2">
        <v>0</v>
      </c>
      <c r="BS29" s="2">
        <v>4</v>
      </c>
      <c r="BT29" s="2">
        <v>20</v>
      </c>
      <c r="BU29" s="2">
        <v>1</v>
      </c>
      <c r="BV29">
        <v>0</v>
      </c>
    </row>
    <row r="30" ht="16.5">
      <c r="A30" s="1">
        <v>214522</v>
      </c>
      <c r="B30" s="2" t="s">
        <v>159</v>
      </c>
      <c r="C30">
        <v>843</v>
      </c>
      <c r="D30">
        <v>71</v>
      </c>
      <c r="E30">
        <v>58</v>
      </c>
      <c r="F30">
        <v>86</v>
      </c>
      <c r="G30">
        <v>35.5</v>
      </c>
      <c r="H30">
        <v>52.600000000000001</v>
      </c>
      <c r="I30">
        <v>15</v>
      </c>
      <c r="J30">
        <v>2.3700000000000001</v>
      </c>
      <c r="K30">
        <v>3.0800000000000001</v>
      </c>
      <c r="L30">
        <v>634</v>
      </c>
      <c r="M30">
        <v>7.0999999999999996</v>
      </c>
      <c r="N30">
        <v>37.200000000000003</v>
      </c>
      <c r="O30">
        <v>33.700000000000003</v>
      </c>
      <c r="P30">
        <v>0.90600000000000003</v>
      </c>
      <c r="Q30">
        <v>0.91700000000000004</v>
      </c>
      <c r="R30">
        <v>0.82899999999999996</v>
      </c>
      <c r="S30">
        <v>0.41599999999999998</v>
      </c>
      <c r="T30">
        <v>0.35499999999999998</v>
      </c>
      <c r="U30">
        <v>0.036999999999999998</v>
      </c>
      <c r="V30">
        <v>31</v>
      </c>
      <c r="W30">
        <v>3.4180000000000001</v>
      </c>
      <c r="X30">
        <v>2.2200000000000002</v>
      </c>
      <c r="Y30">
        <v>0.14299999999999999</v>
      </c>
      <c r="Z30">
        <v>304</v>
      </c>
      <c r="AA30">
        <v>5.718</v>
      </c>
      <c r="AB30">
        <v>22.16</v>
      </c>
      <c r="AC30">
        <v>22.66</v>
      </c>
      <c r="AD30">
        <v>0.23999999999999999</v>
      </c>
      <c r="AE30">
        <v>1036</v>
      </c>
      <c r="AF30" s="24">
        <v>6.9429999999999996</v>
      </c>
      <c r="AG30">
        <v>75.439999999999998</v>
      </c>
      <c r="AH30">
        <v>77.150000000000006</v>
      </c>
      <c r="AI30">
        <v>1374</v>
      </c>
      <c r="AJ30">
        <v>7.2249999999999996</v>
      </c>
      <c r="AK30">
        <v>0.29399999999999998</v>
      </c>
      <c r="AL30">
        <v>0.17000000000000001</v>
      </c>
      <c r="AM30">
        <v>-0.25</v>
      </c>
      <c r="AN30" s="2">
        <v>33</v>
      </c>
      <c r="AO30" s="2" t="s">
        <v>75</v>
      </c>
      <c r="AP30" s="4">
        <v>2.5</v>
      </c>
      <c r="AQ30" s="2">
        <v>1</v>
      </c>
      <c r="AR30" s="2">
        <v>7</v>
      </c>
      <c r="AS30" s="2">
        <v>0</v>
      </c>
      <c r="AT30" s="2">
        <v>0</v>
      </c>
      <c r="AU30" s="2">
        <v>19</v>
      </c>
      <c r="AV30" s="2" t="s">
        <v>160</v>
      </c>
      <c r="AW30" s="2">
        <v>1</v>
      </c>
      <c r="AX30" s="2">
        <v>1</v>
      </c>
      <c r="AY30" s="5">
        <v>5</v>
      </c>
      <c r="AZ30" s="2">
        <v>253</v>
      </c>
      <c r="BA30" s="2">
        <v>0</v>
      </c>
      <c r="BB30" s="2">
        <v>0</v>
      </c>
      <c r="BC30" s="2">
        <v>0</v>
      </c>
      <c r="BD30" s="2">
        <v>2</v>
      </c>
      <c r="BE30" s="2">
        <v>0</v>
      </c>
      <c r="BF30" s="2">
        <v>0</v>
      </c>
      <c r="BG30" s="2">
        <v>1</v>
      </c>
      <c r="BH30" s="4">
        <v>5.9000000000000004</v>
      </c>
      <c r="BI30" s="2">
        <v>0.10000000000000001</v>
      </c>
      <c r="BJ30" s="2">
        <v>46</v>
      </c>
      <c r="BK30" s="7" t="s">
        <v>161</v>
      </c>
      <c r="BL30" s="2">
        <v>1.1899999999999999</v>
      </c>
      <c r="BM30" s="7">
        <v>23</v>
      </c>
      <c r="BN30" s="2">
        <v>2.4900000000000002</v>
      </c>
      <c r="BO30" s="6">
        <v>4.3099999999999996</v>
      </c>
      <c r="BP30" s="2">
        <v>388</v>
      </c>
      <c r="BQ30" s="2">
        <v>19.199999999999999</v>
      </c>
      <c r="BR30" s="2">
        <v>0</v>
      </c>
      <c r="BS30" s="2">
        <v>6</v>
      </c>
      <c r="BT30" s="2">
        <v>10</v>
      </c>
      <c r="BU30" s="2">
        <v>1</v>
      </c>
      <c r="BV30">
        <v>0</v>
      </c>
    </row>
    <row r="31" ht="16.5">
      <c r="A31" s="1">
        <v>215192</v>
      </c>
      <c r="B31" s="2" t="s">
        <v>162</v>
      </c>
      <c r="C31">
        <v>757</v>
      </c>
      <c r="D31">
        <v>79</v>
      </c>
      <c r="E31">
        <v>66</v>
      </c>
      <c r="F31">
        <v>84</v>
      </c>
      <c r="G31">
        <v>26.600000000000001</v>
      </c>
      <c r="H31">
        <v>38.799999999999997</v>
      </c>
      <c r="I31">
        <v>5</v>
      </c>
      <c r="J31">
        <v>0.59999999999999998</v>
      </c>
      <c r="K31">
        <v>2.6200000000000001</v>
      </c>
      <c r="L31">
        <v>541</v>
      </c>
      <c r="M31">
        <v>8.1999999999999993</v>
      </c>
      <c r="N31">
        <v>27.5</v>
      </c>
      <c r="O31">
        <v>25.699999999999999</v>
      </c>
      <c r="P31">
        <v>0.93600000000000005</v>
      </c>
      <c r="Q31">
        <v>0.78900000000000003</v>
      </c>
      <c r="R31">
        <v>0.69299999999999995</v>
      </c>
      <c r="S31">
        <v>0.33800000000000002</v>
      </c>
      <c r="T31">
        <v>0.25900000000000001</v>
      </c>
      <c r="U31">
        <v>0.040000000000000001</v>
      </c>
      <c r="V31">
        <v>5</v>
      </c>
      <c r="W31">
        <v>1.579</v>
      </c>
      <c r="X31">
        <v>9.1199999999999992</v>
      </c>
      <c r="Y31">
        <v>0.042999999999999997</v>
      </c>
      <c r="Z31">
        <v>12</v>
      </c>
      <c r="AA31">
        <v>2.4830000000000001</v>
      </c>
      <c r="AB31">
        <v>22.550000000000001</v>
      </c>
      <c r="AC31">
        <v>24.82</v>
      </c>
      <c r="AD31">
        <v>0.27000000000000002</v>
      </c>
      <c r="AE31">
        <v>36</v>
      </c>
      <c r="AF31" s="24">
        <v>3.5870000000000002</v>
      </c>
      <c r="AG31">
        <v>67.959999999999994</v>
      </c>
      <c r="AH31">
        <v>74.790000000000006</v>
      </c>
      <c r="AI31">
        <v>53</v>
      </c>
      <c r="AJ31">
        <v>3.9729999999999999</v>
      </c>
      <c r="AK31">
        <v>0.33200000000000002</v>
      </c>
      <c r="AL31">
        <v>-0.59999999999999998</v>
      </c>
      <c r="AM31">
        <v>0.46000000000000002</v>
      </c>
      <c r="AN31" s="2">
        <v>38</v>
      </c>
      <c r="AO31" s="2" t="s">
        <v>75</v>
      </c>
      <c r="AP31" s="4">
        <v>7.5</v>
      </c>
      <c r="AQ31" s="2">
        <v>1</v>
      </c>
      <c r="AR31" s="2">
        <v>540</v>
      </c>
      <c r="AS31" s="2">
        <v>1</v>
      </c>
      <c r="AT31" s="2">
        <v>0</v>
      </c>
      <c r="AU31" s="2">
        <v>28</v>
      </c>
      <c r="AV31" s="2">
        <v>169307</v>
      </c>
      <c r="AW31" s="2">
        <v>1</v>
      </c>
      <c r="AX31" s="2">
        <v>1</v>
      </c>
      <c r="AY31" s="5">
        <v>3</v>
      </c>
      <c r="AZ31" s="2">
        <v>205</v>
      </c>
      <c r="BA31" s="2">
        <v>0</v>
      </c>
      <c r="BB31" s="2">
        <v>0</v>
      </c>
      <c r="BC31" s="2">
        <v>0</v>
      </c>
      <c r="BD31" s="2">
        <v>2</v>
      </c>
      <c r="BE31" s="2">
        <v>0</v>
      </c>
      <c r="BF31" s="2">
        <v>1</v>
      </c>
      <c r="BG31" s="2">
        <v>1</v>
      </c>
      <c r="BH31" s="4">
        <v>9.5</v>
      </c>
      <c r="BI31" s="2">
        <v>0.38</v>
      </c>
      <c r="BJ31" s="2">
        <v>30</v>
      </c>
      <c r="BK31" s="7" t="s">
        <v>163</v>
      </c>
      <c r="BL31" s="2">
        <v>1.02</v>
      </c>
      <c r="BM31" s="7">
        <v>18</v>
      </c>
      <c r="BN31" s="2">
        <v>1.6699999999999999</v>
      </c>
      <c r="BO31" s="6">
        <v>5.3499999999999996</v>
      </c>
      <c r="BP31" s="2">
        <v>357</v>
      </c>
      <c r="BQ31" s="2">
        <v>22</v>
      </c>
      <c r="BR31" s="2">
        <v>0</v>
      </c>
      <c r="BS31" s="2">
        <v>3</v>
      </c>
      <c r="BT31" s="2">
        <v>24</v>
      </c>
      <c r="BU31" s="2">
        <v>1</v>
      </c>
      <c r="BV31">
        <v>0</v>
      </c>
    </row>
    <row r="32" ht="16.5">
      <c r="A32" s="1">
        <v>208965</v>
      </c>
      <c r="B32" s="2" t="s">
        <v>164</v>
      </c>
      <c r="C32">
        <v>753</v>
      </c>
      <c r="D32">
        <v>80</v>
      </c>
      <c r="E32">
        <v>65</v>
      </c>
      <c r="F32">
        <v>102</v>
      </c>
      <c r="G32">
        <v>37.899999999999999</v>
      </c>
      <c r="H32">
        <v>49</v>
      </c>
      <c r="I32">
        <v>17</v>
      </c>
      <c r="J32">
        <v>2.4399999999999999</v>
      </c>
      <c r="K32">
        <v>3.1800000000000002</v>
      </c>
      <c r="L32">
        <v>723</v>
      </c>
      <c r="M32">
        <v>5.7999999999999998</v>
      </c>
      <c r="N32">
        <v>34.700000000000003</v>
      </c>
      <c r="O32">
        <v>39.899999999999999</v>
      </c>
      <c r="P32">
        <v>1.1499999999999999</v>
      </c>
      <c r="Q32">
        <v>0.75</v>
      </c>
      <c r="R32">
        <v>0.60199999999999998</v>
      </c>
      <c r="S32">
        <v>0.69199999999999995</v>
      </c>
      <c r="T32">
        <v>0.309</v>
      </c>
      <c r="U32">
        <v>0.036999999999999998</v>
      </c>
      <c r="V32">
        <v>10</v>
      </c>
      <c r="W32">
        <v>2.2549999999999999</v>
      </c>
      <c r="X32">
        <v>5.3799999999999999</v>
      </c>
      <c r="Y32">
        <v>0.057000000000000002</v>
      </c>
      <c r="Z32">
        <v>48</v>
      </c>
      <c r="AA32">
        <v>3.8719999999999999</v>
      </c>
      <c r="AB32">
        <v>27.129999999999999</v>
      </c>
      <c r="AC32">
        <v>28.68</v>
      </c>
      <c r="AD32">
        <v>0.17000000000000001</v>
      </c>
      <c r="AE32">
        <v>119</v>
      </c>
      <c r="AF32" s="24">
        <v>4.7789999999999999</v>
      </c>
      <c r="AG32">
        <v>67.200000000000003</v>
      </c>
      <c r="AH32">
        <v>71.019999999999996</v>
      </c>
      <c r="AI32">
        <v>177</v>
      </c>
      <c r="AJ32">
        <v>5.1769999999999996</v>
      </c>
      <c r="AK32">
        <v>0.40400000000000003</v>
      </c>
      <c r="AL32">
        <v>-0.40999999999999998</v>
      </c>
      <c r="AM32">
        <v>0.16</v>
      </c>
      <c r="AN32" s="2">
        <v>24</v>
      </c>
      <c r="AO32" s="2" t="s">
        <v>92</v>
      </c>
      <c r="AP32" s="4">
        <v>0</v>
      </c>
      <c r="AQ32" s="2">
        <v>0</v>
      </c>
      <c r="AR32" s="2">
        <v>0</v>
      </c>
      <c r="AS32" s="2">
        <v>0</v>
      </c>
      <c r="AT32" s="2">
        <v>0</v>
      </c>
      <c r="AU32" s="2">
        <v>29</v>
      </c>
      <c r="AV32" s="2" t="s">
        <v>165</v>
      </c>
      <c r="AW32" s="2">
        <v>0</v>
      </c>
      <c r="AX32" s="2">
        <v>0</v>
      </c>
      <c r="AY32" s="5">
        <v>7</v>
      </c>
      <c r="AZ32" s="2">
        <v>333</v>
      </c>
      <c r="BA32" s="2">
        <v>0</v>
      </c>
      <c r="BB32" s="2">
        <v>0</v>
      </c>
      <c r="BC32" s="2">
        <v>0</v>
      </c>
      <c r="BD32" s="2">
        <v>3</v>
      </c>
      <c r="BE32" s="2">
        <v>0</v>
      </c>
      <c r="BF32" s="2">
        <v>0</v>
      </c>
      <c r="BG32" s="2">
        <v>1</v>
      </c>
      <c r="BH32" s="2">
        <v>4.2000000000000002</v>
      </c>
      <c r="BI32" s="2">
        <v>0.050000000000000003</v>
      </c>
      <c r="BJ32" s="2">
        <v>26.800000000000001</v>
      </c>
      <c r="BK32" s="6" t="s">
        <v>166</v>
      </c>
      <c r="BL32" s="2">
        <v>0.62</v>
      </c>
      <c r="BM32" s="7">
        <v>13</v>
      </c>
      <c r="BN32" s="2">
        <v>2.1099999999999999</v>
      </c>
      <c r="BO32" s="6">
        <v>4.04</v>
      </c>
      <c r="BP32" s="2">
        <v>286</v>
      </c>
      <c r="BQ32" s="2">
        <v>24</v>
      </c>
      <c r="BR32" s="2">
        <v>0</v>
      </c>
      <c r="BS32" s="2">
        <v>8</v>
      </c>
      <c r="BT32" s="2">
        <v>17</v>
      </c>
      <c r="BU32" s="2">
        <v>1</v>
      </c>
      <c r="BV32">
        <v>0</v>
      </c>
    </row>
    <row r="33" ht="16.5">
      <c r="A33" s="1">
        <v>208483</v>
      </c>
      <c r="B33" s="2" t="s">
        <v>167</v>
      </c>
      <c r="C33">
        <v>634</v>
      </c>
      <c r="D33">
        <v>95</v>
      </c>
      <c r="E33">
        <v>91</v>
      </c>
      <c r="F33">
        <v>100</v>
      </c>
      <c r="G33">
        <v>6.2000000000000002</v>
      </c>
      <c r="H33">
        <v>7.5999999999999996</v>
      </c>
      <c r="I33">
        <v>2</v>
      </c>
      <c r="J33">
        <v>0.14000000000000001</v>
      </c>
      <c r="K33">
        <v>1.99</v>
      </c>
      <c r="L33">
        <v>48</v>
      </c>
      <c r="M33">
        <v>33.899999999999999</v>
      </c>
      <c r="N33">
        <v>5.4000000000000004</v>
      </c>
      <c r="O33">
        <v>6.9000000000000004</v>
      </c>
      <c r="P33">
        <v>1.278</v>
      </c>
      <c r="Q33">
        <v>1.546</v>
      </c>
      <c r="R33">
        <v>1.8460000000000001</v>
      </c>
      <c r="S33">
        <v>0.73399999999999999</v>
      </c>
      <c r="T33">
        <v>0.73599999999999999</v>
      </c>
      <c r="U33">
        <v>0.029999999999999999</v>
      </c>
      <c r="V33">
        <v>4</v>
      </c>
      <c r="W33">
        <v>1.496</v>
      </c>
      <c r="X33">
        <v>18.579999999999998</v>
      </c>
      <c r="Y33">
        <v>0.050000000000000003</v>
      </c>
      <c r="Z33">
        <v>8</v>
      </c>
      <c r="AA33">
        <v>2.1059999999999999</v>
      </c>
      <c r="AB33">
        <v>34.200000000000003</v>
      </c>
      <c r="AC33">
        <v>42</v>
      </c>
      <c r="AD33">
        <v>0.24299999999999999</v>
      </c>
      <c r="AE33">
        <v>11</v>
      </c>
      <c r="AF33" s="24">
        <v>2.4239999999999999</v>
      </c>
      <c r="AG33">
        <v>47.039999999999999</v>
      </c>
      <c r="AH33">
        <v>57.770000000000003</v>
      </c>
      <c r="AI33">
        <v>24</v>
      </c>
      <c r="AJ33">
        <v>3.1789999999999998</v>
      </c>
      <c r="AK33">
        <v>0.72699999999999998</v>
      </c>
      <c r="AL33">
        <v>-2.1299999999999999</v>
      </c>
      <c r="AM33">
        <v>5.6200000000000001</v>
      </c>
      <c r="AN33" s="2">
        <v>23</v>
      </c>
      <c r="AO33" s="2" t="s">
        <v>75</v>
      </c>
      <c r="AP33" s="4">
        <v>0</v>
      </c>
      <c r="AQ33" s="2">
        <v>1</v>
      </c>
      <c r="AR33" s="2">
        <v>30</v>
      </c>
      <c r="AS33" s="2">
        <v>1</v>
      </c>
      <c r="AT33" s="2">
        <v>1</v>
      </c>
      <c r="AU33" s="2">
        <v>46</v>
      </c>
      <c r="AV33" s="2">
        <v>4419617</v>
      </c>
      <c r="AW33" s="2">
        <v>0</v>
      </c>
      <c r="AX33" s="2">
        <v>0</v>
      </c>
      <c r="AY33" s="5">
        <v>6</v>
      </c>
      <c r="AZ33" s="2">
        <v>270</v>
      </c>
      <c r="BA33" s="2">
        <v>0</v>
      </c>
      <c r="BB33" s="2">
        <v>0</v>
      </c>
      <c r="BC33" s="2">
        <v>0</v>
      </c>
      <c r="BD33" s="2">
        <v>2</v>
      </c>
      <c r="BE33" s="2">
        <v>0</v>
      </c>
      <c r="BF33" s="2">
        <v>0</v>
      </c>
      <c r="BG33" s="2">
        <v>1</v>
      </c>
      <c r="BH33" s="4">
        <v>8</v>
      </c>
      <c r="BI33" s="2">
        <v>2.5</v>
      </c>
      <c r="BJ33" s="2">
        <v>36</v>
      </c>
      <c r="BK33" s="7" t="s">
        <v>168</v>
      </c>
      <c r="BL33" s="2">
        <v>0.97999999999999998</v>
      </c>
      <c r="BM33" s="7">
        <v>18</v>
      </c>
      <c r="BN33" s="2">
        <v>1.77</v>
      </c>
      <c r="BO33" s="6">
        <v>3.8999999999999999</v>
      </c>
      <c r="BP33" s="2">
        <v>455</v>
      </c>
      <c r="BQ33" s="2">
        <v>19</v>
      </c>
      <c r="BR33" s="2">
        <v>1</v>
      </c>
      <c r="BS33" s="2">
        <v>6</v>
      </c>
      <c r="BT33" s="2">
        <v>19</v>
      </c>
      <c r="BU33" s="2">
        <v>1</v>
      </c>
      <c r="BV33">
        <v>0</v>
      </c>
    </row>
    <row r="34" ht="16.5">
      <c r="A34" s="1">
        <v>211178</v>
      </c>
      <c r="B34" s="2" t="s">
        <v>169</v>
      </c>
      <c r="C34">
        <v>704</v>
      </c>
      <c r="D34">
        <v>85</v>
      </c>
      <c r="E34">
        <v>79</v>
      </c>
      <c r="F34">
        <v>108</v>
      </c>
      <c r="G34">
        <v>43.899999999999999</v>
      </c>
      <c r="H34">
        <v>55.5</v>
      </c>
      <c r="I34">
        <v>24</v>
      </c>
      <c r="J34">
        <v>3.0800000000000001</v>
      </c>
      <c r="K34">
        <v>3.3900000000000001</v>
      </c>
      <c r="L34">
        <v>443</v>
      </c>
      <c r="M34">
        <v>9</v>
      </c>
      <c r="N34">
        <v>39.299999999999997</v>
      </c>
      <c r="O34">
        <v>48.200000000000003</v>
      </c>
      <c r="P34">
        <v>1.2250000000000001</v>
      </c>
      <c r="Q34">
        <v>0.77600000000000002</v>
      </c>
      <c r="R34">
        <v>0.71199999999999997</v>
      </c>
      <c r="S34">
        <v>0.80400000000000005</v>
      </c>
      <c r="T34">
        <v>0.42199999999999999</v>
      </c>
      <c r="U34">
        <v>0.036999999999999998</v>
      </c>
      <c r="V34">
        <v>13</v>
      </c>
      <c r="W34">
        <v>2.5630000000000002</v>
      </c>
      <c r="X34">
        <v>1.99</v>
      </c>
      <c r="Y34">
        <v>0.059999999999999998</v>
      </c>
      <c r="Z34">
        <v>172</v>
      </c>
      <c r="AA34">
        <v>5.1500000000000004</v>
      </c>
      <c r="AB34">
        <v>26.5</v>
      </c>
      <c r="AC34">
        <v>27.039999999999999</v>
      </c>
      <c r="AD34">
        <v>0.29299999999999998</v>
      </c>
      <c r="AE34">
        <v>464</v>
      </c>
      <c r="AF34" s="24">
        <v>6.1399999999999997</v>
      </c>
      <c r="AG34">
        <v>71.359999999999999</v>
      </c>
      <c r="AH34">
        <v>72.810000000000002</v>
      </c>
      <c r="AI34">
        <v>651</v>
      </c>
      <c r="AJ34">
        <v>6.4779999999999998</v>
      </c>
      <c r="AK34">
        <v>0.371</v>
      </c>
      <c r="AL34">
        <v>-0.47999999999999998</v>
      </c>
      <c r="AM34">
        <v>1.04</v>
      </c>
      <c r="AN34" s="2">
        <v>49</v>
      </c>
      <c r="AO34" s="2" t="s">
        <v>75</v>
      </c>
      <c r="AP34" s="4">
        <v>0</v>
      </c>
      <c r="AQ34" s="2">
        <v>0</v>
      </c>
      <c r="AR34" s="2">
        <v>0</v>
      </c>
      <c r="AS34" s="2">
        <v>0</v>
      </c>
      <c r="AT34" s="2">
        <v>0</v>
      </c>
      <c r="AU34" s="2">
        <v>18</v>
      </c>
      <c r="AV34" s="2">
        <v>97651</v>
      </c>
      <c r="AW34" s="2">
        <v>1</v>
      </c>
      <c r="AX34" s="2">
        <v>1</v>
      </c>
      <c r="AY34" s="5">
        <v>6</v>
      </c>
      <c r="AZ34" s="2">
        <v>234</v>
      </c>
      <c r="BA34" s="2">
        <v>0</v>
      </c>
      <c r="BB34" s="2">
        <v>0</v>
      </c>
      <c r="BC34" s="2">
        <v>0</v>
      </c>
      <c r="BD34" s="2">
        <v>1</v>
      </c>
      <c r="BF34" s="2">
        <v>0</v>
      </c>
      <c r="BG34" s="2">
        <v>1</v>
      </c>
      <c r="BH34" s="4">
        <v>4.2999999999999998</v>
      </c>
      <c r="BI34" s="2">
        <v>0.60999999999999999</v>
      </c>
      <c r="BJ34" s="2">
        <v>46.799999999999997</v>
      </c>
      <c r="BK34" s="6" t="s">
        <v>170</v>
      </c>
      <c r="BL34" s="2">
        <v>0.85999999999999999</v>
      </c>
      <c r="BM34" s="7">
        <v>14</v>
      </c>
      <c r="BN34" s="2">
        <v>2.6299999999999999</v>
      </c>
      <c r="BO34" s="6">
        <v>3.3999999999999999</v>
      </c>
      <c r="BP34" s="2">
        <v>373</v>
      </c>
      <c r="BQ34" s="2">
        <v>21</v>
      </c>
      <c r="BR34" s="2">
        <v>1</v>
      </c>
      <c r="BS34" s="2">
        <v>6</v>
      </c>
      <c r="BT34" s="2">
        <v>16</v>
      </c>
      <c r="BU34" s="2">
        <v>1</v>
      </c>
      <c r="BV34">
        <v>0</v>
      </c>
    </row>
    <row r="35" ht="16.5">
      <c r="A35" s="1">
        <v>209215</v>
      </c>
      <c r="B35" s="2" t="s">
        <v>171</v>
      </c>
      <c r="C35">
        <v>736</v>
      </c>
      <c r="D35">
        <v>81</v>
      </c>
      <c r="E35">
        <v>61</v>
      </c>
      <c r="F35">
        <v>89</v>
      </c>
      <c r="G35">
        <v>27</v>
      </c>
      <c r="H35">
        <v>36.299999999999997</v>
      </c>
      <c r="I35">
        <v>3</v>
      </c>
      <c r="J35">
        <v>0.37</v>
      </c>
      <c r="K35">
        <v>4.1799999999999997</v>
      </c>
      <c r="L35">
        <v>482</v>
      </c>
      <c r="M35">
        <v>8.8000000000000007</v>
      </c>
      <c r="N35">
        <v>25.699999999999999</v>
      </c>
      <c r="O35">
        <v>27.899999999999999</v>
      </c>
      <c r="P35">
        <v>1.087</v>
      </c>
      <c r="Q35">
        <v>1.085</v>
      </c>
      <c r="R35">
        <v>0.98599999999999999</v>
      </c>
      <c r="S35">
        <v>0.72399999999999998</v>
      </c>
      <c r="T35">
        <v>0.58399999999999996</v>
      </c>
      <c r="U35">
        <v>0.033000000000000002</v>
      </c>
      <c r="V35">
        <v>26</v>
      </c>
      <c r="W35">
        <v>3.2559999999999998</v>
      </c>
      <c r="X35">
        <v>16.57</v>
      </c>
      <c r="Y35">
        <v>0.047</v>
      </c>
      <c r="Z35">
        <v>105</v>
      </c>
      <c r="AA35">
        <v>4.6500000000000004</v>
      </c>
      <c r="AB35">
        <v>66.799999999999997</v>
      </c>
      <c r="AC35">
        <v>80.069999999999993</v>
      </c>
      <c r="AD35">
        <v>0.28299999999999997</v>
      </c>
      <c r="AE35">
        <v>26</v>
      </c>
      <c r="AF35" s="24">
        <v>3.2559999999999998</v>
      </c>
      <c r="AG35">
        <v>16.579999999999998</v>
      </c>
      <c r="AH35">
        <v>19.870000000000001</v>
      </c>
      <c r="AI35">
        <v>157</v>
      </c>
      <c r="AJ35">
        <v>5.0529999999999999</v>
      </c>
      <c r="AK35">
        <v>4.0300000000000002</v>
      </c>
      <c r="AL35">
        <v>-0.81000000000000005</v>
      </c>
      <c r="AM35">
        <v>0.72999999999999998</v>
      </c>
      <c r="AN35" s="2">
        <v>37</v>
      </c>
      <c r="AO35" s="2" t="s">
        <v>75</v>
      </c>
      <c r="AP35" s="4">
        <v>0.5</v>
      </c>
      <c r="AQ35" s="2">
        <v>1</v>
      </c>
      <c r="AR35" s="2" t="s">
        <v>172</v>
      </c>
      <c r="AS35" s="2">
        <v>1</v>
      </c>
      <c r="AT35" s="2">
        <v>0</v>
      </c>
      <c r="AU35" s="2">
        <v>2</v>
      </c>
      <c r="AV35" s="2">
        <v>888501</v>
      </c>
      <c r="AW35" s="2">
        <v>0</v>
      </c>
      <c r="AX35" s="2">
        <v>0</v>
      </c>
      <c r="AY35" s="5">
        <v>5</v>
      </c>
      <c r="AZ35" s="2">
        <v>204</v>
      </c>
      <c r="BA35" s="2">
        <v>0</v>
      </c>
      <c r="BB35" s="2">
        <v>0</v>
      </c>
      <c r="BC35" s="2">
        <v>0</v>
      </c>
      <c r="BD35" s="2">
        <v>4</v>
      </c>
      <c r="BE35" s="2">
        <v>1</v>
      </c>
      <c r="BF35" s="2">
        <v>0</v>
      </c>
      <c r="BG35" s="2">
        <v>1</v>
      </c>
      <c r="BH35" s="4">
        <v>7.4000000000000004</v>
      </c>
      <c r="BI35" s="2">
        <v>0.64000000000000001</v>
      </c>
      <c r="BJ35" s="2">
        <v>35.799999999999997</v>
      </c>
      <c r="BK35" s="6" t="s">
        <v>173</v>
      </c>
      <c r="BL35" s="2">
        <v>0.87</v>
      </c>
      <c r="BM35" s="7">
        <v>12</v>
      </c>
      <c r="BN35" s="2">
        <v>3.3599999999999999</v>
      </c>
      <c r="BO35" s="6">
        <v>3.2799999999999998</v>
      </c>
      <c r="BP35" s="2">
        <v>273</v>
      </c>
      <c r="BQ35" s="2">
        <v>20</v>
      </c>
      <c r="BR35" s="2">
        <v>0</v>
      </c>
      <c r="BS35" s="2">
        <v>5</v>
      </c>
      <c r="BT35" s="2">
        <v>14</v>
      </c>
      <c r="BU35" s="2">
        <v>1</v>
      </c>
      <c r="BV35">
        <v>0</v>
      </c>
    </row>
    <row r="36" ht="16.5">
      <c r="A36" s="1">
        <v>210725</v>
      </c>
      <c r="B36" s="2" t="s">
        <v>174</v>
      </c>
      <c r="C36">
        <v>611</v>
      </c>
      <c r="D36">
        <v>98</v>
      </c>
      <c r="E36">
        <v>50</v>
      </c>
      <c r="F36">
        <v>117</v>
      </c>
      <c r="G36">
        <v>162.59999999999999</v>
      </c>
      <c r="H36">
        <v>208.19999999999999</v>
      </c>
      <c r="I36">
        <v>203</v>
      </c>
      <c r="J36">
        <v>18.829999999999998</v>
      </c>
      <c r="K36">
        <v>15.640000000000001</v>
      </c>
      <c r="L36">
        <v>1692</v>
      </c>
      <c r="M36">
        <v>3.5</v>
      </c>
      <c r="N36">
        <v>147.30000000000001</v>
      </c>
      <c r="O36">
        <v>176.19999999999999</v>
      </c>
      <c r="P36">
        <v>1.196</v>
      </c>
      <c r="Q36">
        <v>0.49299999999999999</v>
      </c>
      <c r="R36">
        <v>0.28799999999999998</v>
      </c>
      <c r="S36">
        <v>0.72999999999999998</v>
      </c>
      <c r="T36">
        <v>0.41399999999999998</v>
      </c>
      <c r="U36">
        <v>0.040000000000000001</v>
      </c>
      <c r="V36">
        <v>1046</v>
      </c>
      <c r="W36">
        <v>6.9530000000000003</v>
      </c>
      <c r="X36">
        <v>3.3300000000000001</v>
      </c>
      <c r="Y36">
        <v>0.057000000000000002</v>
      </c>
      <c r="Z36">
        <v>12066</v>
      </c>
      <c r="AA36">
        <v>9.3979999999999997</v>
      </c>
      <c r="AB36">
        <v>38.409999999999997</v>
      </c>
      <c r="AC36">
        <v>39.729999999999997</v>
      </c>
      <c r="AD36">
        <v>0.157</v>
      </c>
      <c r="AE36">
        <v>18272</v>
      </c>
      <c r="AF36" s="24">
        <v>9.8130000000000006</v>
      </c>
      <c r="AG36">
        <v>58.159999999999997</v>
      </c>
      <c r="AH36">
        <v>60.170000000000002</v>
      </c>
      <c r="AI36">
        <v>31414</v>
      </c>
      <c r="AJ36">
        <v>10.355</v>
      </c>
      <c r="AK36">
        <v>0.66000000000000003</v>
      </c>
      <c r="AL36">
        <v>3.27</v>
      </c>
      <c r="AM36">
        <v>1.05</v>
      </c>
      <c r="AN36" s="2">
        <v>28</v>
      </c>
      <c r="AO36" s="2" t="s">
        <v>92</v>
      </c>
      <c r="AP36" s="4">
        <v>0</v>
      </c>
      <c r="AQ36" s="2">
        <v>0</v>
      </c>
      <c r="AR36" s="2">
        <v>0</v>
      </c>
      <c r="AS36" s="2">
        <v>0</v>
      </c>
      <c r="AT36" s="2">
        <v>0</v>
      </c>
      <c r="AU36" s="2">
        <v>58</v>
      </c>
      <c r="AV36" s="2" t="s">
        <v>126</v>
      </c>
      <c r="AW36" s="2">
        <v>1</v>
      </c>
      <c r="AX36" s="2">
        <v>1</v>
      </c>
      <c r="AY36" s="5">
        <v>4</v>
      </c>
      <c r="AZ36" s="2">
        <v>178</v>
      </c>
      <c r="BA36" s="2">
        <v>0</v>
      </c>
      <c r="BB36" s="2">
        <v>0</v>
      </c>
      <c r="BC36" s="2">
        <v>0</v>
      </c>
      <c r="BD36" s="2">
        <v>2</v>
      </c>
      <c r="BE36" s="2">
        <v>0</v>
      </c>
      <c r="BF36" s="2">
        <v>0</v>
      </c>
      <c r="BG36" s="2">
        <v>1</v>
      </c>
      <c r="BH36" s="4">
        <v>3.7000000000000002</v>
      </c>
      <c r="BI36" s="2">
        <v>0.32000000000000001</v>
      </c>
      <c r="BJ36" s="2">
        <v>28.899999999999999</v>
      </c>
      <c r="BK36" s="7" t="s">
        <v>175</v>
      </c>
      <c r="BL36" s="2">
        <v>0.68999999999999995</v>
      </c>
      <c r="BM36" s="7">
        <v>13</v>
      </c>
      <c r="BN36" s="2">
        <v>1.71</v>
      </c>
      <c r="BO36" s="6">
        <v>5.4400000000000004</v>
      </c>
      <c r="BP36" s="2">
        <v>207</v>
      </c>
      <c r="BQ36" s="2">
        <v>18</v>
      </c>
      <c r="BR36" s="2">
        <v>0</v>
      </c>
      <c r="BS36" s="2">
        <v>6</v>
      </c>
      <c r="BT36" s="2">
        <v>15</v>
      </c>
      <c r="BU36" s="2">
        <v>1</v>
      </c>
      <c r="BV36">
        <v>0</v>
      </c>
    </row>
    <row r="37" ht="16.5">
      <c r="A37" s="1">
        <v>210705</v>
      </c>
      <c r="B37" s="2" t="s">
        <v>176</v>
      </c>
      <c r="C37">
        <v>575</v>
      </c>
      <c r="D37">
        <v>104</v>
      </c>
      <c r="E37">
        <v>44</v>
      </c>
      <c r="F37">
        <v>108</v>
      </c>
      <c r="G37">
        <v>111.90000000000001</v>
      </c>
      <c r="H37">
        <v>115.09999999999999</v>
      </c>
      <c r="I37">
        <v>21</v>
      </c>
      <c r="J37">
        <v>2.2400000000000002</v>
      </c>
      <c r="K37">
        <v>3.2599999999999998</v>
      </c>
      <c r="L37">
        <v>1884</v>
      </c>
      <c r="M37">
        <v>5.2000000000000002</v>
      </c>
      <c r="N37">
        <v>81.400000000000006</v>
      </c>
      <c r="O37">
        <v>135.59999999999999</v>
      </c>
      <c r="P37">
        <v>1.665</v>
      </c>
      <c r="Q37">
        <v>0.20999999999999999</v>
      </c>
      <c r="R37">
        <v>0.14499999999999999</v>
      </c>
      <c r="S37">
        <v>0.187</v>
      </c>
      <c r="T37">
        <v>0.876</v>
      </c>
      <c r="U37">
        <v>0.040000000000000001</v>
      </c>
      <c r="V37">
        <v>24</v>
      </c>
      <c r="W37">
        <v>3.169</v>
      </c>
      <c r="X37">
        <v>2.04</v>
      </c>
      <c r="Y37">
        <v>0.127</v>
      </c>
      <c r="Z37">
        <v>422</v>
      </c>
      <c r="AA37">
        <v>6.0449999999999999</v>
      </c>
      <c r="AB37">
        <v>36.189999999999998</v>
      </c>
      <c r="AC37">
        <v>36.939999999999998</v>
      </c>
      <c r="AD37">
        <v>0.23300000000000001</v>
      </c>
      <c r="AE37">
        <v>719</v>
      </c>
      <c r="AF37" s="24">
        <v>6.577</v>
      </c>
      <c r="AG37">
        <v>61.609999999999999</v>
      </c>
      <c r="AH37">
        <v>62.890000000000001</v>
      </c>
      <c r="AI37">
        <v>1166</v>
      </c>
      <c r="AJ37">
        <v>7.0620000000000003</v>
      </c>
      <c r="AK37">
        <v>0.58699999999999997</v>
      </c>
      <c r="AL37">
        <v>0.46000000000000002</v>
      </c>
      <c r="AM37">
        <v>1.8300000000000001</v>
      </c>
      <c r="AN37" s="2">
        <v>44</v>
      </c>
      <c r="AO37" s="2" t="s">
        <v>75</v>
      </c>
      <c r="AP37" s="4">
        <v>7</v>
      </c>
      <c r="AQ37" s="2">
        <v>0</v>
      </c>
      <c r="AR37" s="2">
        <v>0</v>
      </c>
      <c r="AS37" s="2">
        <v>0</v>
      </c>
      <c r="AT37" s="2">
        <v>0</v>
      </c>
      <c r="AU37" s="2">
        <v>9</v>
      </c>
      <c r="AV37" s="2">
        <v>822657</v>
      </c>
      <c r="AW37" s="2">
        <v>0</v>
      </c>
      <c r="AX37" s="2">
        <v>0</v>
      </c>
      <c r="AY37" s="5">
        <v>7</v>
      </c>
      <c r="AZ37" s="2">
        <v>79</v>
      </c>
      <c r="BA37" s="2">
        <v>0</v>
      </c>
      <c r="BB37" s="2">
        <v>1</v>
      </c>
      <c r="BC37" s="2">
        <v>1</v>
      </c>
      <c r="BD37" s="2">
        <v>8</v>
      </c>
      <c r="BE37" s="2">
        <v>0</v>
      </c>
      <c r="BF37" s="2">
        <v>0</v>
      </c>
      <c r="BG37" s="2">
        <v>1</v>
      </c>
      <c r="BI37" s="2">
        <v>35.880000000000003</v>
      </c>
      <c r="BJ37" s="2">
        <v>16.199999999999999</v>
      </c>
      <c r="BK37" s="6" t="s">
        <v>108</v>
      </c>
      <c r="BL37" s="2">
        <v>1.54</v>
      </c>
      <c r="BM37" s="7">
        <v>27</v>
      </c>
      <c r="BN37" s="2">
        <v>1.6499999999999999</v>
      </c>
      <c r="BO37" s="6">
        <v>4.0099999999999998</v>
      </c>
      <c r="BP37" s="2">
        <v>409</v>
      </c>
      <c r="BQ37" s="2">
        <v>19</v>
      </c>
      <c r="BR37" s="2">
        <v>1</v>
      </c>
      <c r="BS37" s="2">
        <v>8</v>
      </c>
      <c r="BT37" s="2">
        <v>29</v>
      </c>
      <c r="BU37" s="2">
        <v>1</v>
      </c>
      <c r="BV37">
        <v>0</v>
      </c>
    </row>
    <row r="38" ht="16.5">
      <c r="A38" s="1">
        <v>211075</v>
      </c>
      <c r="B38" s="2" t="s">
        <v>177</v>
      </c>
      <c r="C38">
        <v>530</v>
      </c>
      <c r="D38">
        <v>113</v>
      </c>
      <c r="E38">
        <v>46</v>
      </c>
      <c r="F38">
        <v>126</v>
      </c>
      <c r="G38">
        <v>47.299999999999997</v>
      </c>
      <c r="H38">
        <v>60.100000000000001</v>
      </c>
      <c r="I38">
        <v>12</v>
      </c>
      <c r="J38">
        <v>1.04</v>
      </c>
      <c r="K38">
        <v>2.9700000000000002</v>
      </c>
      <c r="L38">
        <v>967</v>
      </c>
      <c r="M38">
        <v>7.7000000000000002</v>
      </c>
      <c r="N38">
        <v>42.5</v>
      </c>
      <c r="O38">
        <v>51.399999999999999</v>
      </c>
      <c r="P38">
        <v>1.21</v>
      </c>
      <c r="Q38">
        <v>0.52500000000000002</v>
      </c>
      <c r="R38">
        <v>0.39300000000000002</v>
      </c>
      <c r="S38">
        <v>0.76500000000000001</v>
      </c>
      <c r="T38">
        <v>0.45300000000000001</v>
      </c>
      <c r="U38">
        <v>0.036999999999999998</v>
      </c>
      <c r="V38">
        <v>15</v>
      </c>
      <c r="W38">
        <v>2.71</v>
      </c>
      <c r="X38">
        <v>5.5199999999999996</v>
      </c>
      <c r="Y38">
        <v>0.052999999999999999</v>
      </c>
      <c r="Z38">
        <v>153</v>
      </c>
      <c r="AA38">
        <v>5.032</v>
      </c>
      <c r="AB38">
        <v>56.280000000000001</v>
      </c>
      <c r="AC38">
        <v>59.57</v>
      </c>
      <c r="AD38">
        <v>0.40000000000000002</v>
      </c>
      <c r="AE38">
        <v>102</v>
      </c>
      <c r="AF38" s="24">
        <v>4.6269999999999998</v>
      </c>
      <c r="AG38">
        <v>37.549999999999997</v>
      </c>
      <c r="AH38">
        <v>39.75</v>
      </c>
      <c r="AI38">
        <v>272</v>
      </c>
      <c r="AJ38">
        <v>5.6070000000000002</v>
      </c>
      <c r="AK38">
        <v>1.4990000000000001</v>
      </c>
      <c r="AL38">
        <v>-1.26</v>
      </c>
      <c r="AM38">
        <v>2.8500000000000001</v>
      </c>
      <c r="AN38" s="2">
        <v>30</v>
      </c>
      <c r="AO38" s="2" t="s">
        <v>75</v>
      </c>
      <c r="AP38" s="4">
        <v>0</v>
      </c>
      <c r="AQ38" s="2">
        <v>0</v>
      </c>
      <c r="AR38" s="2">
        <v>0</v>
      </c>
      <c r="AS38" s="2">
        <v>0</v>
      </c>
      <c r="AT38" s="2">
        <v>0</v>
      </c>
      <c r="AU38" s="2">
        <v>35</v>
      </c>
      <c r="AV38" s="2">
        <v>4304</v>
      </c>
      <c r="AW38" s="2">
        <v>0</v>
      </c>
      <c r="AX38" s="2">
        <v>0</v>
      </c>
      <c r="AY38" s="5">
        <v>3</v>
      </c>
      <c r="AZ38" s="2">
        <v>277</v>
      </c>
      <c r="BA38" s="2">
        <v>0</v>
      </c>
      <c r="BB38" s="2">
        <v>0</v>
      </c>
      <c r="BC38" s="2">
        <v>0</v>
      </c>
      <c r="BD38" s="2">
        <v>1</v>
      </c>
      <c r="BE38" s="2">
        <v>1</v>
      </c>
      <c r="BF38" s="2">
        <v>1</v>
      </c>
      <c r="BG38" s="2">
        <v>1</v>
      </c>
      <c r="BH38" s="4">
        <v>7.9000000000000004</v>
      </c>
      <c r="BI38" s="2">
        <v>0.55000000000000004</v>
      </c>
      <c r="BJ38" s="2">
        <v>39.899999999999999</v>
      </c>
      <c r="BK38" s="6" t="s">
        <v>89</v>
      </c>
      <c r="BL38" s="2">
        <v>0.89000000000000001</v>
      </c>
      <c r="BM38" s="7">
        <v>15</v>
      </c>
      <c r="BN38" s="2">
        <v>2.3900000000000001</v>
      </c>
      <c r="BO38" s="6">
        <v>3.8399999999999999</v>
      </c>
      <c r="BP38" s="2">
        <v>356</v>
      </c>
      <c r="BQ38" s="2">
        <v>22</v>
      </c>
      <c r="BR38" s="2">
        <v>0</v>
      </c>
      <c r="BS38" s="2">
        <v>3</v>
      </c>
      <c r="BT38" s="2">
        <v>14</v>
      </c>
      <c r="BU38" s="2">
        <v>1</v>
      </c>
      <c r="BV38">
        <v>0</v>
      </c>
    </row>
    <row r="39" ht="16.5">
      <c r="A39" s="1">
        <v>216603</v>
      </c>
      <c r="B39" s="2" t="s">
        <v>178</v>
      </c>
      <c r="C39">
        <v>556</v>
      </c>
      <c r="D39">
        <v>108</v>
      </c>
      <c r="E39">
        <v>33</v>
      </c>
      <c r="F39">
        <v>113</v>
      </c>
      <c r="G39">
        <v>205.19999999999999</v>
      </c>
      <c r="H39">
        <v>261.69999999999999</v>
      </c>
      <c r="I39">
        <v>14</v>
      </c>
      <c r="J39">
        <v>2.6099999999999999</v>
      </c>
      <c r="K39">
        <v>1.79</v>
      </c>
      <c r="L39">
        <v>3217</v>
      </c>
      <c r="M39">
        <v>4</v>
      </c>
      <c r="N39">
        <v>185.30000000000001</v>
      </c>
      <c r="O39">
        <v>222.5</v>
      </c>
      <c r="P39">
        <v>1.2010000000000001</v>
      </c>
      <c r="Q39">
        <v>0.021999999999999999</v>
      </c>
      <c r="R39">
        <v>0.0089999999999999993</v>
      </c>
      <c r="S39">
        <v>0.92000000000000004</v>
      </c>
      <c r="T39">
        <v>1.0029999999999999</v>
      </c>
      <c r="U39">
        <v>0.029999999999999999</v>
      </c>
      <c r="V39">
        <v>18</v>
      </c>
      <c r="W39">
        <v>2.9089999999999998</v>
      </c>
      <c r="X39">
        <v>31.460000000000001</v>
      </c>
      <c r="Y39">
        <v>0.042999999999999997</v>
      </c>
      <c r="Z39">
        <v>28</v>
      </c>
      <c r="AA39">
        <v>3.347</v>
      </c>
      <c r="AB39">
        <v>48.729999999999997</v>
      </c>
      <c r="AC39">
        <v>71.099999999999994</v>
      </c>
      <c r="AD39">
        <v>0.16700000000000001</v>
      </c>
      <c r="AE39">
        <v>12</v>
      </c>
      <c r="AF39" s="24">
        <v>2.4460000000000002</v>
      </c>
      <c r="AG39">
        <v>19.800000000000001</v>
      </c>
      <c r="AH39">
        <v>28.879999999999999</v>
      </c>
      <c r="AI39">
        <v>58</v>
      </c>
      <c r="AJ39">
        <v>4.0659999999999998</v>
      </c>
      <c r="AK39">
        <v>2.4620000000000002</v>
      </c>
      <c r="AL39">
        <v>4.5899999999999999</v>
      </c>
      <c r="AM39">
        <v>1.8200000000000001</v>
      </c>
      <c r="AN39" s="2">
        <v>48</v>
      </c>
      <c r="AO39" s="2" t="s">
        <v>75</v>
      </c>
      <c r="AP39" s="4">
        <v>16.5</v>
      </c>
      <c r="AQ39" s="2">
        <v>0</v>
      </c>
      <c r="AR39" s="2">
        <v>0</v>
      </c>
      <c r="AS39" s="2">
        <v>0</v>
      </c>
      <c r="AT39" s="2">
        <v>0</v>
      </c>
      <c r="AU39" s="2">
        <v>32</v>
      </c>
      <c r="AV39" s="2">
        <v>53351</v>
      </c>
      <c r="AW39" s="2">
        <v>1</v>
      </c>
      <c r="AX39" s="2">
        <v>1</v>
      </c>
      <c r="AY39" s="5">
        <v>5</v>
      </c>
      <c r="AZ39" s="2">
        <v>198</v>
      </c>
      <c r="BA39" s="2">
        <v>0</v>
      </c>
      <c r="BB39" s="2">
        <v>0</v>
      </c>
      <c r="BC39" s="2">
        <v>0</v>
      </c>
      <c r="BD39" s="2">
        <v>2</v>
      </c>
      <c r="BE39" s="2">
        <v>0</v>
      </c>
      <c r="BF39" s="2">
        <v>0</v>
      </c>
      <c r="BG39" s="2">
        <v>1</v>
      </c>
      <c r="BH39" s="2">
        <v>6.5999999999999996</v>
      </c>
      <c r="BI39" s="2">
        <v>0.080000000000000002</v>
      </c>
      <c r="BJ39" s="2">
        <v>38</v>
      </c>
      <c r="BK39" s="6" t="s">
        <v>179</v>
      </c>
      <c r="BL39" s="2">
        <v>0.89000000000000001</v>
      </c>
      <c r="BM39" s="7">
        <v>13</v>
      </c>
      <c r="BN39" s="2">
        <v>1.8999999999999999</v>
      </c>
      <c r="BO39" s="6">
        <v>5.25</v>
      </c>
      <c r="BP39" s="2">
        <v>265</v>
      </c>
      <c r="BQ39" s="2">
        <v>20.800000000000001</v>
      </c>
      <c r="BR39" s="2">
        <v>0</v>
      </c>
      <c r="BS39" s="2">
        <v>5</v>
      </c>
      <c r="BT39" s="2">
        <v>15</v>
      </c>
      <c r="BU39" s="2">
        <v>1</v>
      </c>
      <c r="BV39">
        <v>0</v>
      </c>
    </row>
    <row r="40" ht="16.5">
      <c r="A40" s="1">
        <v>216433</v>
      </c>
      <c r="B40" s="2" t="s">
        <v>180</v>
      </c>
      <c r="C40">
        <v>1186</v>
      </c>
      <c r="D40">
        <v>51</v>
      </c>
      <c r="E40">
        <v>45</v>
      </c>
      <c r="F40">
        <v>57</v>
      </c>
      <c r="G40">
        <v>55.100000000000001</v>
      </c>
      <c r="H40">
        <v>83.400000000000006</v>
      </c>
      <c r="I40">
        <v>253</v>
      </c>
      <c r="J40">
        <v>54.289999999999999</v>
      </c>
      <c r="K40">
        <v>11.68</v>
      </c>
      <c r="L40">
        <v>302</v>
      </c>
      <c r="M40">
        <v>6.2999999999999998</v>
      </c>
      <c r="N40">
        <v>59.100000000000001</v>
      </c>
      <c r="O40">
        <v>51</v>
      </c>
      <c r="P40">
        <v>0.86299999999999999</v>
      </c>
      <c r="Q40">
        <v>1.2609999999999999</v>
      </c>
      <c r="R40">
        <v>1.9590000000000001</v>
      </c>
      <c r="S40">
        <v>0.83699999999999997</v>
      </c>
      <c r="T40">
        <v>0.27600000000000002</v>
      </c>
      <c r="U40">
        <v>0.036999999999999998</v>
      </c>
      <c r="V40">
        <v>241</v>
      </c>
      <c r="W40">
        <v>5.4859999999999998</v>
      </c>
      <c r="X40">
        <v>12.890000000000001</v>
      </c>
      <c r="Y40">
        <v>0.059999999999999998</v>
      </c>
      <c r="Z40">
        <v>753</v>
      </c>
      <c r="AA40">
        <v>6.6239999999999997</v>
      </c>
      <c r="AB40">
        <v>40.200000000000003</v>
      </c>
      <c r="AC40">
        <v>46.149999999999999</v>
      </c>
      <c r="AD40">
        <v>0.40000000000000002</v>
      </c>
      <c r="AE40">
        <v>822</v>
      </c>
      <c r="AF40" s="24">
        <v>6.7110000000000003</v>
      </c>
      <c r="AG40">
        <v>43.880000000000003</v>
      </c>
      <c r="AH40">
        <v>50.369999999999997</v>
      </c>
      <c r="AI40">
        <v>1872</v>
      </c>
      <c r="AJ40">
        <v>7.5350000000000001</v>
      </c>
      <c r="AK40">
        <v>0.91600000000000004</v>
      </c>
      <c r="AL40">
        <v>2.5299999999999998</v>
      </c>
      <c r="AM40">
        <v>-1.6899999999999999</v>
      </c>
      <c r="AN40" s="2">
        <v>55</v>
      </c>
      <c r="AO40" s="2" t="s">
        <v>75</v>
      </c>
      <c r="AP40" s="4">
        <v>0</v>
      </c>
      <c r="AQ40" s="2">
        <v>0</v>
      </c>
      <c r="AR40" s="2">
        <v>0</v>
      </c>
      <c r="AS40" s="2">
        <v>0</v>
      </c>
      <c r="AT40" s="2">
        <v>0</v>
      </c>
      <c r="AU40" s="2">
        <v>2</v>
      </c>
      <c r="AV40" s="2">
        <v>5553</v>
      </c>
      <c r="AW40" s="2">
        <v>0</v>
      </c>
      <c r="AX40" s="2">
        <v>0</v>
      </c>
      <c r="AY40" s="5">
        <v>21</v>
      </c>
      <c r="AZ40" s="2">
        <v>76.299999999999997</v>
      </c>
      <c r="BA40" s="2">
        <v>1</v>
      </c>
      <c r="BB40" s="2">
        <v>1</v>
      </c>
      <c r="BC40" s="2">
        <v>0</v>
      </c>
      <c r="BD40" s="2">
        <v>6</v>
      </c>
      <c r="BE40" s="2">
        <v>1</v>
      </c>
      <c r="BF40" s="2">
        <v>1</v>
      </c>
      <c r="BG40" s="2">
        <v>1</v>
      </c>
      <c r="BH40" s="4">
        <v>26.199999999999999</v>
      </c>
      <c r="BI40" s="2">
        <v>6.6699999999999999</v>
      </c>
      <c r="BJ40" s="2">
        <v>39.799999999999997</v>
      </c>
      <c r="BK40" s="6" t="s">
        <v>181</v>
      </c>
      <c r="BL40" s="2">
        <v>1.9099999999999999</v>
      </c>
      <c r="BM40" s="7">
        <v>25</v>
      </c>
      <c r="BN40" s="2">
        <v>2.3700000000000001</v>
      </c>
      <c r="BO40" s="6">
        <v>2.7799999999999998</v>
      </c>
      <c r="BP40" s="2">
        <v>537</v>
      </c>
      <c r="BQ40" s="2">
        <v>17</v>
      </c>
      <c r="BR40" s="2">
        <v>0</v>
      </c>
      <c r="BS40" s="2">
        <v>20</v>
      </c>
      <c r="BT40" s="2">
        <v>43</v>
      </c>
      <c r="BU40" s="2">
        <v>1</v>
      </c>
      <c r="BV40">
        <v>0</v>
      </c>
    </row>
    <row r="41" ht="16.5">
      <c r="A41" s="1">
        <v>216389</v>
      </c>
      <c r="B41" s="2" t="s">
        <v>182</v>
      </c>
      <c r="C41">
        <v>976</v>
      </c>
      <c r="D41">
        <v>61</v>
      </c>
      <c r="E41">
        <v>58</v>
      </c>
      <c r="F41">
        <v>64</v>
      </c>
      <c r="G41">
        <v>33.700000000000003</v>
      </c>
      <c r="H41">
        <v>52.600000000000001</v>
      </c>
      <c r="I41">
        <v>263</v>
      </c>
      <c r="J41">
        <v>38.850000000000001</v>
      </c>
      <c r="K41">
        <v>11.109999999999999</v>
      </c>
      <c r="L41">
        <v>171</v>
      </c>
      <c r="M41">
        <v>12.300000000000001</v>
      </c>
      <c r="N41">
        <v>37.200000000000003</v>
      </c>
      <c r="O41">
        <v>29.800000000000001</v>
      </c>
      <c r="P41">
        <v>0.80000000000000004</v>
      </c>
      <c r="Q41">
        <v>1.4810000000000001</v>
      </c>
      <c r="R41">
        <v>2.048</v>
      </c>
      <c r="S41">
        <v>0.64800000000000002</v>
      </c>
      <c r="T41">
        <v>0.23999999999999999</v>
      </c>
      <c r="U41" s="27">
        <v>0.040000000000000001</v>
      </c>
      <c r="V41">
        <v>19</v>
      </c>
      <c r="W41">
        <v>2.9660000000000002</v>
      </c>
      <c r="X41">
        <v>2.7799999999999998</v>
      </c>
      <c r="Y41">
        <v>0.042999999999999997</v>
      </c>
      <c r="Z41">
        <v>319</v>
      </c>
      <c r="AA41">
        <v>5.766</v>
      </c>
      <c r="AB41">
        <v>45.670000000000002</v>
      </c>
      <c r="AC41">
        <v>46.969999999999999</v>
      </c>
      <c r="AD41">
        <v>0.40000000000000002</v>
      </c>
      <c r="AE41">
        <v>346</v>
      </c>
      <c r="AF41" s="24">
        <v>5.8449999999999998</v>
      </c>
      <c r="AG41">
        <v>49.439999999999998</v>
      </c>
      <c r="AH41">
        <v>50.859999999999999</v>
      </c>
      <c r="AI41">
        <v>699</v>
      </c>
      <c r="AJ41">
        <v>6.5499999999999998</v>
      </c>
      <c r="AK41">
        <v>0.92400000000000004</v>
      </c>
      <c r="AL41">
        <v>0.80000000000000004</v>
      </c>
      <c r="AM41">
        <v>-0.089999999999999997</v>
      </c>
      <c r="AN41" s="2">
        <v>51</v>
      </c>
      <c r="AO41" s="2" t="s">
        <v>75</v>
      </c>
      <c r="AP41" s="4">
        <v>2</v>
      </c>
      <c r="AQ41" s="2">
        <v>0</v>
      </c>
      <c r="AR41" s="2">
        <v>0</v>
      </c>
      <c r="AS41" s="2">
        <v>0</v>
      </c>
      <c r="AT41" s="2">
        <v>0</v>
      </c>
      <c r="AU41" s="2">
        <v>6</v>
      </c>
      <c r="AV41" s="2" t="s">
        <v>183</v>
      </c>
      <c r="AW41" s="2">
        <v>0</v>
      </c>
      <c r="AX41" s="2">
        <v>0</v>
      </c>
      <c r="AY41" s="5">
        <v>8</v>
      </c>
      <c r="AZ41" s="2">
        <v>189</v>
      </c>
      <c r="BA41" s="2">
        <v>0</v>
      </c>
      <c r="BB41" s="2">
        <v>0</v>
      </c>
      <c r="BC41" s="2">
        <v>0</v>
      </c>
      <c r="BD41" s="2">
        <v>3</v>
      </c>
      <c r="BE41" s="2">
        <v>1</v>
      </c>
      <c r="BF41" s="2">
        <v>0</v>
      </c>
      <c r="BG41" s="2">
        <v>1</v>
      </c>
      <c r="BH41" s="4">
        <v>20.100000000000001</v>
      </c>
      <c r="BI41" s="2">
        <v>0.33000000000000002</v>
      </c>
      <c r="BJ41" s="2">
        <v>34.100000000000001</v>
      </c>
      <c r="BK41" s="6" t="s">
        <v>184</v>
      </c>
      <c r="BL41" s="2">
        <v>0.98999999999999999</v>
      </c>
      <c r="BM41" s="7">
        <v>21</v>
      </c>
      <c r="BN41" s="2">
        <v>0.94999999999999996</v>
      </c>
      <c r="BO41" s="6">
        <v>3.1699999999999999</v>
      </c>
      <c r="BP41" s="2">
        <v>473</v>
      </c>
      <c r="BQ41" s="2">
        <v>21</v>
      </c>
      <c r="BR41" s="2">
        <v>0</v>
      </c>
      <c r="BS41" s="2">
        <v>9</v>
      </c>
      <c r="BT41" s="2">
        <v>22</v>
      </c>
      <c r="BU41" s="2">
        <v>1</v>
      </c>
      <c r="BV41">
        <v>0</v>
      </c>
    </row>
    <row r="42" ht="16.5">
      <c r="A42" s="1">
        <v>220005</v>
      </c>
      <c r="B42" s="2" t="s">
        <v>185</v>
      </c>
      <c r="C42">
        <v>600</v>
      </c>
      <c r="D42">
        <v>100</v>
      </c>
      <c r="E42">
        <v>83</v>
      </c>
      <c r="F42">
        <v>106</v>
      </c>
      <c r="G42">
        <v>22.199999999999999</v>
      </c>
      <c r="H42">
        <v>33.700000000000003</v>
      </c>
      <c r="I42">
        <v>58</v>
      </c>
      <c r="J42">
        <v>4.25</v>
      </c>
      <c r="K42">
        <v>1.48</v>
      </c>
      <c r="L42">
        <v>489</v>
      </c>
      <c r="M42">
        <v>9.6999999999999993</v>
      </c>
      <c r="N42">
        <v>23.800000000000001</v>
      </c>
      <c r="O42">
        <v>20.5</v>
      </c>
      <c r="P42">
        <v>0.85899999999999999</v>
      </c>
      <c r="Q42">
        <v>0.59199999999999997</v>
      </c>
      <c r="R42">
        <v>0.315</v>
      </c>
      <c r="S42">
        <v>0.56699999999999995</v>
      </c>
      <c r="T42">
        <v>-0.089999999999999997</v>
      </c>
      <c r="U42">
        <v>0.036999999999999998</v>
      </c>
      <c r="V42">
        <v>8</v>
      </c>
      <c r="W42">
        <v>2.0270000000000001</v>
      </c>
      <c r="X42">
        <v>1.95</v>
      </c>
      <c r="Y42">
        <v>0.070000000000000007</v>
      </c>
      <c r="Z42">
        <v>121</v>
      </c>
      <c r="AA42">
        <v>4.7990000000000004</v>
      </c>
      <c r="AB42">
        <v>31.239999999999998</v>
      </c>
      <c r="AC42">
        <v>31.859999999999999</v>
      </c>
      <c r="AD42">
        <v>0.21299999999999999</v>
      </c>
      <c r="AE42">
        <v>258</v>
      </c>
      <c r="AF42" s="24">
        <v>5.5540000000000003</v>
      </c>
      <c r="AG42">
        <v>66.489999999999995</v>
      </c>
      <c r="AH42">
        <v>67.810000000000002</v>
      </c>
      <c r="AI42">
        <v>389</v>
      </c>
      <c r="AJ42">
        <v>5.9630000000000001</v>
      </c>
      <c r="AK42">
        <v>0.46999999999999997</v>
      </c>
      <c r="AL42">
        <v>-1.5</v>
      </c>
      <c r="AM42">
        <v>2.0600000000000001</v>
      </c>
      <c r="AN42" s="2">
        <v>26</v>
      </c>
      <c r="AO42" s="2" t="s">
        <v>75</v>
      </c>
      <c r="AP42" s="4">
        <v>0.5</v>
      </c>
      <c r="AQ42" s="2">
        <v>1</v>
      </c>
      <c r="AR42" s="2">
        <v>30</v>
      </c>
      <c r="AS42" s="2">
        <v>0</v>
      </c>
      <c r="AT42" s="2">
        <v>0</v>
      </c>
      <c r="AU42" s="2">
        <v>24</v>
      </c>
      <c r="AV42" s="2">
        <v>619969</v>
      </c>
      <c r="AW42" s="2">
        <v>0</v>
      </c>
      <c r="AX42" s="2">
        <v>0</v>
      </c>
      <c r="AZ42" s="2">
        <v>144.75</v>
      </c>
      <c r="BA42" s="2">
        <v>0</v>
      </c>
      <c r="BB42" s="2">
        <v>1</v>
      </c>
      <c r="BC42" s="2">
        <v>1</v>
      </c>
      <c r="BD42" s="2">
        <v>11</v>
      </c>
      <c r="BE42" s="2">
        <v>1</v>
      </c>
      <c r="BF42" s="2">
        <v>0</v>
      </c>
      <c r="BH42" s="2">
        <v>7.5999999999999996</v>
      </c>
      <c r="BJ42" s="2">
        <v>31.5</v>
      </c>
      <c r="BK42" s="6" t="s">
        <v>163</v>
      </c>
      <c r="BL42" s="2">
        <v>1.6000000000000001</v>
      </c>
      <c r="BM42" s="7">
        <v>40</v>
      </c>
      <c r="BN42" s="2">
        <v>1.8400000000000001</v>
      </c>
      <c r="BO42" s="6">
        <v>3.7599999999999998</v>
      </c>
      <c r="BP42" s="2">
        <v>248</v>
      </c>
      <c r="BQ42" s="2">
        <v>16</v>
      </c>
      <c r="BR42" s="2">
        <v>0</v>
      </c>
      <c r="BS42" s="2">
        <v>12</v>
      </c>
      <c r="BT42" s="2">
        <v>20</v>
      </c>
      <c r="BU42" s="2">
        <v>1</v>
      </c>
      <c r="BV42">
        <v>0</v>
      </c>
    </row>
    <row r="43" ht="16.5">
      <c r="A43" s="1">
        <v>218419</v>
      </c>
      <c r="B43" s="2" t="s">
        <v>186</v>
      </c>
      <c r="C43">
        <v>536</v>
      </c>
      <c r="D43">
        <v>112</v>
      </c>
      <c r="E43">
        <v>14</v>
      </c>
      <c r="F43">
        <v>148</v>
      </c>
      <c r="G43">
        <v>539.5</v>
      </c>
      <c r="H43">
        <v>511.80000000000001</v>
      </c>
      <c r="I43">
        <v>241</v>
      </c>
      <c r="J43">
        <v>26.109999999999999</v>
      </c>
      <c r="K43">
        <v>15.93</v>
      </c>
      <c r="L43">
        <v>5797</v>
      </c>
      <c r="M43">
        <v>1.8999999999999999</v>
      </c>
      <c r="N43">
        <v>362.10000000000002</v>
      </c>
      <c r="O43">
        <v>671.39999999999998</v>
      </c>
      <c r="P43">
        <v>1.8540000000000001</v>
      </c>
      <c r="Q43">
        <v>0.373</v>
      </c>
      <c r="R43">
        <v>0.17399999999999999</v>
      </c>
      <c r="S43">
        <v>0.76700000000000002</v>
      </c>
      <c r="T43">
        <v>1.3360000000000001</v>
      </c>
      <c r="U43">
        <v>0.036999999999999998</v>
      </c>
      <c r="V43">
        <v>102724</v>
      </c>
      <c r="W43">
        <v>11.539999999999999</v>
      </c>
      <c r="X43">
        <v>37.609999999999999</v>
      </c>
      <c r="Y43">
        <v>0.040000000000000001</v>
      </c>
      <c r="Z43">
        <v>132369</v>
      </c>
      <c r="AA43">
        <v>11.792999999999999</v>
      </c>
      <c r="AB43">
        <v>48.469999999999999</v>
      </c>
      <c r="AC43">
        <v>77.689999999999998</v>
      </c>
      <c r="AD43">
        <v>0.17999999999999999</v>
      </c>
      <c r="AE43">
        <v>37981</v>
      </c>
      <c r="AF43" s="24">
        <v>10.545</v>
      </c>
      <c r="AG43">
        <v>13.91</v>
      </c>
      <c r="AH43">
        <v>22.289999999999999</v>
      </c>
      <c r="AI43">
        <v>273109</v>
      </c>
      <c r="AJ43">
        <v>12.518000000000001</v>
      </c>
      <c r="AK43">
        <v>3.4849999999999999</v>
      </c>
      <c r="AL43">
        <v>11.619999999999999</v>
      </c>
      <c r="AM43">
        <v>1.8799999999999999</v>
      </c>
      <c r="AN43" s="2">
        <v>38</v>
      </c>
      <c r="AO43" s="2" t="s">
        <v>75</v>
      </c>
      <c r="AP43" s="4">
        <v>0</v>
      </c>
      <c r="AQ43" s="2">
        <v>1</v>
      </c>
      <c r="AR43" s="2">
        <v>120</v>
      </c>
      <c r="AS43" s="2">
        <v>1</v>
      </c>
      <c r="AT43" s="2">
        <v>0</v>
      </c>
      <c r="AU43" s="2">
        <v>51</v>
      </c>
      <c r="AV43" s="2" t="s">
        <v>126</v>
      </c>
      <c r="AW43" s="2">
        <v>0</v>
      </c>
      <c r="AX43" s="2">
        <v>0</v>
      </c>
      <c r="AY43" s="5">
        <v>8</v>
      </c>
      <c r="AZ43" s="2">
        <v>178</v>
      </c>
      <c r="BA43" s="2">
        <v>0</v>
      </c>
      <c r="BB43" s="2">
        <v>1</v>
      </c>
      <c r="BC43" s="2">
        <v>0</v>
      </c>
      <c r="BD43" s="2">
        <v>8</v>
      </c>
      <c r="BE43" s="2">
        <v>1</v>
      </c>
      <c r="BF43" s="2">
        <v>1</v>
      </c>
      <c r="BG43" s="2">
        <v>0</v>
      </c>
      <c r="BH43" s="4">
        <v>19.5</v>
      </c>
      <c r="BI43" s="2">
        <v>3.1000000000000001</v>
      </c>
      <c r="BJ43" s="2">
        <v>29</v>
      </c>
      <c r="BK43" s="6" t="s">
        <v>187</v>
      </c>
      <c r="BL43" s="2">
        <v>10.06</v>
      </c>
      <c r="BM43" s="7">
        <v>18</v>
      </c>
      <c r="BN43" s="2">
        <v>1.8999999999999999</v>
      </c>
      <c r="BO43" s="6">
        <v>2.8999999999999999</v>
      </c>
      <c r="BP43" s="2">
        <v>345</v>
      </c>
      <c r="BQ43" s="2">
        <v>14</v>
      </c>
      <c r="BR43" s="2">
        <v>1</v>
      </c>
      <c r="BS43" s="2">
        <v>12</v>
      </c>
      <c r="BT43" s="2">
        <v>21</v>
      </c>
      <c r="BU43" s="2">
        <v>1</v>
      </c>
      <c r="BV43">
        <v>0</v>
      </c>
    </row>
    <row r="44" ht="16.5">
      <c r="A44" s="1">
        <v>214901</v>
      </c>
      <c r="B44" s="2" t="s">
        <v>188</v>
      </c>
      <c r="C44">
        <v>628</v>
      </c>
      <c r="D44">
        <v>96</v>
      </c>
      <c r="E44">
        <v>88</v>
      </c>
      <c r="F44">
        <v>105</v>
      </c>
      <c r="G44">
        <v>40.5</v>
      </c>
      <c r="H44">
        <v>64.5</v>
      </c>
      <c r="I44">
        <v>67</v>
      </c>
      <c r="J44">
        <v>5.1200000000000001</v>
      </c>
      <c r="K44">
        <v>1.49</v>
      </c>
      <c r="L44">
        <v>347</v>
      </c>
      <c r="M44">
        <v>12</v>
      </c>
      <c r="N44">
        <v>45.600000000000001</v>
      </c>
      <c r="O44">
        <v>34.700000000000003</v>
      </c>
      <c r="P44">
        <v>0.76200000000000001</v>
      </c>
      <c r="Q44">
        <v>0.255</v>
      </c>
      <c r="R44">
        <v>0.098000000000000004</v>
      </c>
      <c r="S44">
        <v>0.40200000000000002</v>
      </c>
      <c r="T44">
        <v>0.072999999999999995</v>
      </c>
      <c r="U44">
        <v>0.040000000000000001</v>
      </c>
      <c r="V44">
        <v>2</v>
      </c>
      <c r="W44">
        <v>0.78700000000000003</v>
      </c>
      <c r="X44">
        <v>0.34999999999999998</v>
      </c>
      <c r="Y44">
        <v>0.14999999999999999</v>
      </c>
      <c r="Z44">
        <v>82</v>
      </c>
      <c r="AA44">
        <v>4.4009999999999998</v>
      </c>
      <c r="AB44">
        <v>12.93</v>
      </c>
      <c r="AC44">
        <v>12.970000000000001</v>
      </c>
      <c r="AD44">
        <v>0.29999999999999999</v>
      </c>
      <c r="AE44">
        <v>544</v>
      </c>
      <c r="AF44" s="24">
        <v>6.2990000000000004</v>
      </c>
      <c r="AG44">
        <v>86.280000000000001</v>
      </c>
      <c r="AH44">
        <v>86.579999999999998</v>
      </c>
      <c r="AI44">
        <v>631</v>
      </c>
      <c r="AJ44">
        <v>6.4470000000000001</v>
      </c>
      <c r="AK44">
        <v>0.14999999999999999</v>
      </c>
      <c r="AL44">
        <v>-0.46999999999999997</v>
      </c>
      <c r="AM44">
        <v>2.0899999999999999</v>
      </c>
      <c r="AN44" s="2">
        <v>49</v>
      </c>
      <c r="AO44" s="2" t="s">
        <v>75</v>
      </c>
      <c r="AP44" s="4">
        <v>4</v>
      </c>
      <c r="AQ44" s="2">
        <v>1</v>
      </c>
      <c r="AR44" s="2" t="s">
        <v>76</v>
      </c>
      <c r="AS44" s="2">
        <v>1</v>
      </c>
      <c r="AT44" s="2">
        <v>0</v>
      </c>
      <c r="AU44" s="2">
        <v>17</v>
      </c>
      <c r="AV44" s="2">
        <v>585745</v>
      </c>
      <c r="AW44" s="2">
        <v>0</v>
      </c>
      <c r="AX44" s="2">
        <v>0</v>
      </c>
      <c r="AY44" s="5">
        <v>26</v>
      </c>
      <c r="AZ44" s="2">
        <v>280</v>
      </c>
      <c r="BA44" s="2">
        <v>0</v>
      </c>
      <c r="BB44" s="2">
        <v>1</v>
      </c>
      <c r="BC44" s="2">
        <v>1</v>
      </c>
      <c r="BD44" s="2">
        <v>4</v>
      </c>
      <c r="BE44" s="2">
        <v>1</v>
      </c>
      <c r="BF44" s="2">
        <v>1</v>
      </c>
      <c r="BG44" s="2">
        <v>1</v>
      </c>
      <c r="BH44" s="2">
        <v>10.5</v>
      </c>
      <c r="BI44" s="2">
        <v>1.23</v>
      </c>
      <c r="BJ44" s="2">
        <v>41.399999999999999</v>
      </c>
      <c r="BK44" s="7" t="s">
        <v>189</v>
      </c>
      <c r="BL44" s="2">
        <v>1.99</v>
      </c>
      <c r="BM44" s="7">
        <v>21</v>
      </c>
      <c r="BN44" s="2">
        <v>1.9099999999999999</v>
      </c>
      <c r="BO44" s="6">
        <v>4</v>
      </c>
      <c r="BP44" s="2">
        <v>335</v>
      </c>
      <c r="BQ44" s="2" t="s">
        <v>190</v>
      </c>
      <c r="BR44" s="2">
        <v>9</v>
      </c>
      <c r="BS44" s="2">
        <v>24</v>
      </c>
      <c r="BT44" s="2">
        <v>66</v>
      </c>
      <c r="BU44" s="2">
        <v>1</v>
      </c>
      <c r="BV44">
        <v>0</v>
      </c>
    </row>
    <row r="45" ht="16.5">
      <c r="A45" s="1">
        <v>211444</v>
      </c>
      <c r="B45" s="2" t="s">
        <v>191</v>
      </c>
      <c r="C45">
        <v>889</v>
      </c>
      <c r="D45">
        <v>68</v>
      </c>
      <c r="E45">
        <v>42</v>
      </c>
      <c r="F45">
        <v>88</v>
      </c>
      <c r="G45">
        <v>120.3</v>
      </c>
      <c r="H45">
        <v>157.80000000000001</v>
      </c>
      <c r="I45">
        <v>42</v>
      </c>
      <c r="J45">
        <v>6.9500000000000002</v>
      </c>
      <c r="K45">
        <v>5.5499999999999998</v>
      </c>
      <c r="L45">
        <v>1866</v>
      </c>
      <c r="M45">
        <v>3.8999999999999999</v>
      </c>
      <c r="N45">
        <v>111.7</v>
      </c>
      <c r="O45">
        <v>128.5</v>
      </c>
      <c r="P45">
        <v>1.151</v>
      </c>
      <c r="Q45">
        <v>0.35899999999999999</v>
      </c>
      <c r="R45">
        <v>0.318</v>
      </c>
      <c r="S45">
        <v>1.1140000000000001</v>
      </c>
      <c r="T45">
        <v>0.69499999999999995</v>
      </c>
      <c r="U45">
        <v>0.029999999999999999</v>
      </c>
      <c r="V45">
        <v>4</v>
      </c>
      <c r="W45">
        <v>1.2569999999999999</v>
      </c>
      <c r="X45">
        <v>2.3399999999999999</v>
      </c>
      <c r="Y45">
        <v>0.050000000000000003</v>
      </c>
      <c r="Z45">
        <v>14</v>
      </c>
      <c r="AA45">
        <v>2.637</v>
      </c>
      <c r="AB45">
        <v>9.3000000000000007</v>
      </c>
      <c r="AC45">
        <v>9.5299999999999994</v>
      </c>
      <c r="AD45">
        <v>0.26700000000000002</v>
      </c>
      <c r="AE45">
        <v>132</v>
      </c>
      <c r="AF45" s="24">
        <v>4.883</v>
      </c>
      <c r="AG45">
        <v>87.969999999999999</v>
      </c>
      <c r="AH45">
        <v>90.079999999999998</v>
      </c>
      <c r="AI45">
        <v>150</v>
      </c>
      <c r="AJ45">
        <v>5.0110000000000001</v>
      </c>
      <c r="AK45">
        <v>0.106</v>
      </c>
      <c r="AL45">
        <v>3.1099999999999999</v>
      </c>
      <c r="AM45">
        <v>-0.90000000000000002</v>
      </c>
      <c r="AN45" s="2">
        <v>47</v>
      </c>
      <c r="AO45" s="2" t="s">
        <v>75</v>
      </c>
      <c r="AP45" s="4">
        <v>0</v>
      </c>
      <c r="AQ45" s="2">
        <v>1</v>
      </c>
      <c r="AR45" s="2" t="s">
        <v>192</v>
      </c>
      <c r="AS45" s="2">
        <v>1</v>
      </c>
      <c r="AT45" s="2">
        <v>0</v>
      </c>
      <c r="AU45" s="2">
        <v>147</v>
      </c>
      <c r="AV45" s="2" t="s">
        <v>96</v>
      </c>
      <c r="AW45" s="2">
        <v>1</v>
      </c>
      <c r="AX45" s="2">
        <v>1</v>
      </c>
      <c r="AY45" s="5">
        <v>4</v>
      </c>
      <c r="AZ45" s="2">
        <v>225</v>
      </c>
      <c r="BA45" s="2">
        <v>0</v>
      </c>
      <c r="BB45" s="2">
        <v>0</v>
      </c>
      <c r="BC45" s="2">
        <v>0</v>
      </c>
      <c r="BD45" s="2">
        <v>3</v>
      </c>
      <c r="BE45" s="2">
        <v>1</v>
      </c>
      <c r="BF45" s="2">
        <v>0</v>
      </c>
      <c r="BG45" s="2">
        <v>1</v>
      </c>
      <c r="BH45" s="4">
        <v>5.2000000000000002</v>
      </c>
      <c r="BI45" s="2">
        <v>0.22</v>
      </c>
      <c r="BJ45" s="2">
        <v>41.600000000000001</v>
      </c>
      <c r="BK45" s="7" t="s">
        <v>193</v>
      </c>
      <c r="BL45" s="2">
        <v>0.66000000000000003</v>
      </c>
      <c r="BM45" s="7">
        <v>14</v>
      </c>
      <c r="BN45" s="2">
        <v>1.6000000000000001</v>
      </c>
      <c r="BO45" s="6">
        <v>3.2999999999999998</v>
      </c>
      <c r="BP45" s="2">
        <v>322</v>
      </c>
      <c r="BQ45" s="2">
        <v>21</v>
      </c>
      <c r="BR45" s="21">
        <v>0</v>
      </c>
      <c r="BS45" s="2">
        <v>4</v>
      </c>
      <c r="BT45" s="2">
        <v>6</v>
      </c>
      <c r="BU45" s="2">
        <v>1</v>
      </c>
      <c r="BV45">
        <v>0</v>
      </c>
    </row>
    <row r="46" ht="16.5">
      <c r="A46" s="1">
        <v>210555</v>
      </c>
      <c r="B46" s="2" t="s">
        <v>194</v>
      </c>
      <c r="C46">
        <v>864</v>
      </c>
      <c r="D46">
        <v>69</v>
      </c>
      <c r="E46">
        <v>65</v>
      </c>
      <c r="F46">
        <v>93</v>
      </c>
      <c r="G46">
        <v>36.799999999999997</v>
      </c>
      <c r="H46">
        <v>42</v>
      </c>
      <c r="I46">
        <v>50</v>
      </c>
      <c r="J46">
        <v>6.5499999999999998</v>
      </c>
      <c r="K46">
        <v>6.7000000000000002</v>
      </c>
      <c r="L46">
        <v>389</v>
      </c>
      <c r="M46">
        <v>8.5999999999999996</v>
      </c>
      <c r="N46">
        <v>29.699999999999999</v>
      </c>
      <c r="O46">
        <v>42.700000000000003</v>
      </c>
      <c r="P46">
        <v>1.4350000000000001</v>
      </c>
      <c r="Q46">
        <v>1.4390000000000001</v>
      </c>
      <c r="R46">
        <v>1.5169999999999999</v>
      </c>
      <c r="S46">
        <v>0.81999999999999995</v>
      </c>
      <c r="T46">
        <v>0.442</v>
      </c>
      <c r="U46">
        <v>0.040000000000000001</v>
      </c>
      <c r="V46">
        <v>16</v>
      </c>
      <c r="W46">
        <v>2.8010000000000002</v>
      </c>
      <c r="X46">
        <v>4</v>
      </c>
      <c r="Y46">
        <v>0.083000000000000004</v>
      </c>
      <c r="Z46">
        <v>96</v>
      </c>
      <c r="AA46">
        <v>4.5650000000000004</v>
      </c>
      <c r="AB46">
        <v>23.370000000000001</v>
      </c>
      <c r="AC46">
        <v>24.34</v>
      </c>
      <c r="AD46">
        <v>0.23300000000000001</v>
      </c>
      <c r="AE46">
        <v>298</v>
      </c>
      <c r="AF46" s="24">
        <v>5.6980000000000004</v>
      </c>
      <c r="AG46">
        <v>72.540000000000006</v>
      </c>
      <c r="AH46">
        <v>75.569999999999993</v>
      </c>
      <c r="AI46">
        <v>411</v>
      </c>
      <c r="AJ46">
        <v>6.0190000000000001</v>
      </c>
      <c r="AK46">
        <v>0.32200000000000001</v>
      </c>
      <c r="AL46">
        <v>-0.16</v>
      </c>
      <c r="AM46">
        <v>0.01</v>
      </c>
      <c r="AN46" s="2">
        <v>36</v>
      </c>
      <c r="AO46" s="2" t="s">
        <v>92</v>
      </c>
      <c r="AP46" s="4">
        <v>0</v>
      </c>
      <c r="AQ46" s="2">
        <v>0</v>
      </c>
      <c r="AR46" s="2">
        <v>0</v>
      </c>
      <c r="AS46" s="2">
        <v>0</v>
      </c>
      <c r="AT46" s="2">
        <v>0</v>
      </c>
      <c r="AU46" s="2">
        <v>16</v>
      </c>
      <c r="AV46" s="2">
        <v>382283</v>
      </c>
      <c r="AW46" s="2">
        <v>1</v>
      </c>
      <c r="AX46" s="2">
        <v>1</v>
      </c>
      <c r="AY46" s="5">
        <v>2</v>
      </c>
      <c r="AZ46" s="2">
        <v>260</v>
      </c>
      <c r="BA46" s="2">
        <v>1</v>
      </c>
      <c r="BB46" s="2">
        <v>0</v>
      </c>
      <c r="BC46" s="2">
        <v>0</v>
      </c>
      <c r="BD46" s="2">
        <v>1</v>
      </c>
      <c r="BE46" s="2">
        <v>0</v>
      </c>
      <c r="BF46" s="2">
        <v>0</v>
      </c>
      <c r="BG46" s="2">
        <v>1</v>
      </c>
      <c r="BH46" s="4">
        <v>2.3999999999999999</v>
      </c>
      <c r="BI46" s="2">
        <v>0.050000000000000003</v>
      </c>
      <c r="BJ46" s="2">
        <v>33.899999999999999</v>
      </c>
      <c r="BK46" s="7" t="s">
        <v>195</v>
      </c>
      <c r="BL46" s="2">
        <v>0.46999999999999997</v>
      </c>
      <c r="BM46" s="7">
        <v>6</v>
      </c>
      <c r="BN46" s="2">
        <v>3.2799999999999998</v>
      </c>
      <c r="BO46" s="6">
        <v>5.29</v>
      </c>
      <c r="BP46" s="2">
        <v>264</v>
      </c>
      <c r="BQ46" s="2" t="s">
        <v>196</v>
      </c>
      <c r="BR46" s="2">
        <v>1</v>
      </c>
      <c r="BS46" s="2">
        <v>2</v>
      </c>
      <c r="BT46" s="2">
        <v>14</v>
      </c>
      <c r="BU46" s="2">
        <v>1</v>
      </c>
      <c r="BV46">
        <v>0</v>
      </c>
    </row>
    <row r="47" ht="16.5">
      <c r="A47" s="1">
        <v>201410</v>
      </c>
      <c r="B47" s="2" t="s">
        <v>197</v>
      </c>
      <c r="C47">
        <v>672</v>
      </c>
      <c r="D47">
        <v>89</v>
      </c>
      <c r="E47">
        <v>38</v>
      </c>
      <c r="F47">
        <v>94</v>
      </c>
      <c r="G47">
        <v>52.100000000000001</v>
      </c>
      <c r="H47">
        <v>62.700000000000003</v>
      </c>
      <c r="I47">
        <v>8</v>
      </c>
      <c r="J47">
        <v>1.3500000000000001</v>
      </c>
      <c r="K47">
        <v>3.3799999999999999</v>
      </c>
      <c r="L47">
        <v>849</v>
      </c>
      <c r="M47">
        <v>7.4000000000000004</v>
      </c>
      <c r="N47">
        <v>44.299999999999997</v>
      </c>
      <c r="O47">
        <v>58.799999999999997</v>
      </c>
      <c r="P47">
        <v>1.327</v>
      </c>
      <c r="Q47">
        <v>0.53200000000000003</v>
      </c>
      <c r="R47">
        <v>0.45600000000000002</v>
      </c>
      <c r="S47">
        <v>0.65900000000000003</v>
      </c>
      <c r="T47">
        <v>1.0660000000000001</v>
      </c>
      <c r="U47">
        <v>0.040000000000000001</v>
      </c>
      <c r="V47">
        <v>7</v>
      </c>
      <c r="W47">
        <v>1.907</v>
      </c>
      <c r="X47">
        <v>9.9499999999999993</v>
      </c>
      <c r="Y47">
        <v>0.042999999999999997</v>
      </c>
      <c r="Z47">
        <v>41</v>
      </c>
      <c r="AA47">
        <v>3.7109999999999999</v>
      </c>
      <c r="AB47">
        <v>60.43</v>
      </c>
      <c r="AC47">
        <v>67.099999999999994</v>
      </c>
      <c r="AD47">
        <v>0.26700000000000002</v>
      </c>
      <c r="AE47">
        <v>20</v>
      </c>
      <c r="AF47" s="24">
        <v>2.9950000000000001</v>
      </c>
      <c r="AG47">
        <v>29.550000000000001</v>
      </c>
      <c r="AH47">
        <v>32.82</v>
      </c>
      <c r="AI47">
        <v>68</v>
      </c>
      <c r="AJ47">
        <v>4.2140000000000004</v>
      </c>
      <c r="AK47">
        <v>2.0449999999999999</v>
      </c>
      <c r="AL47">
        <v>-0.46000000000000002</v>
      </c>
      <c r="AM47">
        <v>1.0700000000000001</v>
      </c>
      <c r="AN47" s="2">
        <v>31</v>
      </c>
      <c r="AO47" s="2" t="s">
        <v>75</v>
      </c>
      <c r="AP47" s="4">
        <v>0</v>
      </c>
      <c r="AQ47" s="2">
        <v>1</v>
      </c>
      <c r="AR47" s="2" t="s">
        <v>172</v>
      </c>
      <c r="AS47" s="2">
        <v>1</v>
      </c>
      <c r="AT47" s="2">
        <v>0</v>
      </c>
      <c r="AU47" s="2">
        <v>25</v>
      </c>
      <c r="AV47" s="2">
        <v>1257650</v>
      </c>
      <c r="AW47" s="2">
        <v>0</v>
      </c>
      <c r="AX47" s="2">
        <v>0</v>
      </c>
      <c r="AY47" s="5">
        <v>3</v>
      </c>
      <c r="AZ47" s="2">
        <v>200</v>
      </c>
      <c r="BA47" s="2">
        <v>0</v>
      </c>
      <c r="BB47" s="2">
        <v>0</v>
      </c>
      <c r="BC47" s="2">
        <v>0</v>
      </c>
      <c r="BD47" s="2">
        <v>3</v>
      </c>
      <c r="BE47" s="2">
        <v>0</v>
      </c>
      <c r="BF47" s="2">
        <v>0</v>
      </c>
      <c r="BG47" s="2">
        <v>1</v>
      </c>
      <c r="BH47" s="4">
        <v>7.5</v>
      </c>
      <c r="BI47" s="2">
        <v>0.11</v>
      </c>
      <c r="BJ47" s="2">
        <v>47</v>
      </c>
      <c r="BK47" s="7" t="s">
        <v>198</v>
      </c>
      <c r="BL47" s="2">
        <v>0.85999999999999999</v>
      </c>
      <c r="BM47" s="7">
        <v>18</v>
      </c>
      <c r="BN47" s="2">
        <v>2.6000000000000001</v>
      </c>
      <c r="BO47" s="6">
        <v>3.5299999999999998</v>
      </c>
      <c r="BP47" s="2">
        <v>689</v>
      </c>
      <c r="BQ47" s="2" t="s">
        <v>199</v>
      </c>
      <c r="BR47" s="2">
        <v>1</v>
      </c>
      <c r="BS47" s="2">
        <v>4</v>
      </c>
      <c r="BT47" s="2">
        <v>16</v>
      </c>
      <c r="BU47" s="2">
        <v>1</v>
      </c>
      <c r="BV47">
        <v>0</v>
      </c>
    </row>
    <row r="48" ht="16.5">
      <c r="A48" s="33">
        <v>201944</v>
      </c>
      <c r="B48" s="2" t="s">
        <v>200</v>
      </c>
      <c r="C48">
        <v>781</v>
      </c>
      <c r="D48">
        <v>77</v>
      </c>
      <c r="E48">
        <v>30</v>
      </c>
      <c r="F48">
        <v>115</v>
      </c>
      <c r="G48">
        <v>432.39999999999998</v>
      </c>
      <c r="H48">
        <v>588.60000000000002</v>
      </c>
      <c r="I48">
        <v>148</v>
      </c>
      <c r="J48">
        <v>46.979999999999997</v>
      </c>
      <c r="K48">
        <v>35.109999999999999</v>
      </c>
      <c r="L48">
        <v>3764</v>
      </c>
      <c r="M48">
        <v>1.3999999999999999</v>
      </c>
      <c r="N48">
        <v>416.89999999999998</v>
      </c>
      <c r="O48">
        <v>446.80000000000001</v>
      </c>
      <c r="P48">
        <v>1.0720000000000001</v>
      </c>
      <c r="Q48">
        <v>0.61499999999999999</v>
      </c>
      <c r="R48">
        <v>0.46100000000000002</v>
      </c>
      <c r="S48">
        <v>0.70999999999999996</v>
      </c>
      <c r="T48">
        <v>0.71599999999999997</v>
      </c>
      <c r="U48">
        <v>0.040000000000000001</v>
      </c>
      <c r="V48">
        <v>13694</v>
      </c>
      <c r="W48">
        <v>9.5250000000000004</v>
      </c>
      <c r="X48">
        <v>4.54</v>
      </c>
      <c r="Y48">
        <v>0.067000000000000004</v>
      </c>
      <c r="Z48">
        <v>178641</v>
      </c>
      <c r="AA48">
        <v>12.093</v>
      </c>
      <c r="AB48">
        <v>59.18</v>
      </c>
      <c r="AC48">
        <v>61.990000000000002</v>
      </c>
      <c r="AD48">
        <v>0.20999999999999999</v>
      </c>
      <c r="AE48">
        <v>109411</v>
      </c>
      <c r="AF48" s="24">
        <v>11.603</v>
      </c>
      <c r="AG48">
        <v>36.25</v>
      </c>
      <c r="AH48">
        <v>37.969999999999999</v>
      </c>
      <c r="AI48">
        <v>301853</v>
      </c>
      <c r="AJ48">
        <v>12.618</v>
      </c>
      <c r="AK48">
        <v>1.633</v>
      </c>
      <c r="AL48">
        <v>14.210000000000001</v>
      </c>
      <c r="AM48">
        <v>-0.72999999999999998</v>
      </c>
      <c r="AN48" s="2">
        <v>33</v>
      </c>
      <c r="AO48" s="2" t="s">
        <v>75</v>
      </c>
      <c r="AP48" s="4">
        <v>0</v>
      </c>
      <c r="AQ48" s="2">
        <v>0</v>
      </c>
      <c r="AR48" s="2">
        <v>0</v>
      </c>
      <c r="AS48" s="2">
        <v>0</v>
      </c>
      <c r="AT48" s="2">
        <v>0</v>
      </c>
      <c r="AU48" s="2">
        <v>6</v>
      </c>
      <c r="AV48" s="2">
        <v>802654</v>
      </c>
      <c r="AW48" s="2">
        <v>1</v>
      </c>
      <c r="AX48" s="2">
        <v>1</v>
      </c>
      <c r="AY48" s="5">
        <v>36</v>
      </c>
      <c r="AZ48" s="2">
        <v>157</v>
      </c>
      <c r="BA48" s="2">
        <v>1</v>
      </c>
      <c r="BB48" s="2">
        <v>0</v>
      </c>
      <c r="BC48" s="2">
        <v>0</v>
      </c>
      <c r="BD48" s="2">
        <v>7</v>
      </c>
      <c r="BE48" s="2">
        <v>1</v>
      </c>
      <c r="BF48" s="2">
        <v>1</v>
      </c>
      <c r="BG48" s="2">
        <v>1</v>
      </c>
      <c r="BH48" s="4">
        <v>11.6</v>
      </c>
      <c r="BI48" s="2">
        <v>0.32000000000000001</v>
      </c>
      <c r="BJ48" s="2">
        <v>41</v>
      </c>
      <c r="BK48" s="7" t="s">
        <v>201</v>
      </c>
      <c r="BL48" s="2">
        <v>0.76000000000000001</v>
      </c>
      <c r="BM48" s="7">
        <v>12</v>
      </c>
      <c r="BN48" s="2">
        <v>2.8999999999999999</v>
      </c>
      <c r="BO48" s="6">
        <v>4</v>
      </c>
      <c r="BP48" s="2">
        <v>225</v>
      </c>
      <c r="BQ48" s="2">
        <v>23.300000000000001</v>
      </c>
      <c r="BR48" s="2">
        <v>6</v>
      </c>
      <c r="BS48" s="2">
        <v>30</v>
      </c>
      <c r="BT48" s="2">
        <v>59</v>
      </c>
      <c r="BU48" s="2">
        <v>1</v>
      </c>
      <c r="BV48">
        <v>0</v>
      </c>
    </row>
    <row r="49" ht="16.5">
      <c r="A49" s="1">
        <v>198775</v>
      </c>
      <c r="B49" s="2" t="s">
        <v>202</v>
      </c>
      <c r="C49">
        <v>470</v>
      </c>
      <c r="D49">
        <v>128</v>
      </c>
      <c r="E49">
        <v>19</v>
      </c>
      <c r="F49">
        <v>131</v>
      </c>
      <c r="G49">
        <v>100</v>
      </c>
      <c r="H49">
        <v>132.5</v>
      </c>
      <c r="I49">
        <v>12</v>
      </c>
      <c r="J49">
        <v>0.77000000000000002</v>
      </c>
      <c r="K49">
        <v>1.79</v>
      </c>
      <c r="L49">
        <v>2493</v>
      </c>
      <c r="M49">
        <v>5.2999999999999998</v>
      </c>
      <c r="N49">
        <v>93.700000000000003</v>
      </c>
      <c r="O49">
        <v>105.7</v>
      </c>
      <c r="P49">
        <v>1.1279999999999999</v>
      </c>
      <c r="Q49">
        <v>0.014</v>
      </c>
      <c r="R49">
        <v>0.0030000000000000001</v>
      </c>
      <c r="S49">
        <v>0.443</v>
      </c>
      <c r="T49">
        <v>1.0700000000000001</v>
      </c>
      <c r="U49">
        <v>0.023</v>
      </c>
      <c r="V49">
        <v>3</v>
      </c>
      <c r="W49">
        <v>0.94399999999999995</v>
      </c>
      <c r="X49">
        <v>32.840000000000003</v>
      </c>
      <c r="Y49">
        <v>0.040000000000000001</v>
      </c>
      <c r="Z49">
        <v>1</v>
      </c>
      <c r="AA49">
        <v>0.32500000000000001</v>
      </c>
      <c r="AB49">
        <v>17.690000000000001</v>
      </c>
      <c r="AC49">
        <v>26.350000000000001</v>
      </c>
      <c r="AD49">
        <v>0.35999999999999999</v>
      </c>
      <c r="AE49">
        <v>4</v>
      </c>
      <c r="AF49" s="24">
        <v>1.3500000000000001</v>
      </c>
      <c r="AG49">
        <v>49.32</v>
      </c>
      <c r="AH49">
        <v>73.439999999999998</v>
      </c>
      <c r="AI49">
        <v>8</v>
      </c>
      <c r="AJ49">
        <v>2.0569999999999999</v>
      </c>
      <c r="AK49">
        <v>0.35899999999999999</v>
      </c>
      <c r="AL49">
        <v>0.52000000000000002</v>
      </c>
      <c r="AM49">
        <v>3.6800000000000002</v>
      </c>
      <c r="AN49" s="2">
        <v>30</v>
      </c>
      <c r="AO49" s="2" t="s">
        <v>75</v>
      </c>
      <c r="AP49" s="4">
        <v>0</v>
      </c>
      <c r="AQ49" s="2">
        <v>1</v>
      </c>
      <c r="AR49" s="2">
        <v>30</v>
      </c>
      <c r="AS49" s="2">
        <v>0</v>
      </c>
      <c r="AT49" s="2">
        <v>0</v>
      </c>
      <c r="AU49" s="2">
        <v>18</v>
      </c>
      <c r="AV49" s="2" t="s">
        <v>96</v>
      </c>
      <c r="AW49" s="2">
        <v>1</v>
      </c>
      <c r="AX49" s="2">
        <v>1</v>
      </c>
      <c r="AY49" s="5">
        <v>35</v>
      </c>
      <c r="AZ49" s="2">
        <v>114</v>
      </c>
      <c r="BA49" s="2">
        <v>1</v>
      </c>
      <c r="BB49" s="2">
        <v>0</v>
      </c>
      <c r="BC49" s="2">
        <v>1</v>
      </c>
      <c r="BD49" s="2">
        <v>4</v>
      </c>
      <c r="BE49" s="2">
        <v>1</v>
      </c>
      <c r="BF49" s="2">
        <v>1</v>
      </c>
      <c r="BG49" s="2">
        <v>1</v>
      </c>
      <c r="BH49" s="4">
        <v>5.7999999999999998</v>
      </c>
      <c r="BI49" s="2">
        <v>1.8700000000000001</v>
      </c>
      <c r="BJ49" s="2">
        <v>42</v>
      </c>
      <c r="BK49" s="7" t="s">
        <v>203</v>
      </c>
      <c r="BL49" s="2">
        <v>0.64000000000000001</v>
      </c>
      <c r="BM49" s="7">
        <v>12</v>
      </c>
      <c r="BN49" s="2">
        <v>1.25</v>
      </c>
      <c r="BO49" s="6">
        <v>3.3100000000000001</v>
      </c>
      <c r="BP49" s="2">
        <v>461</v>
      </c>
      <c r="BQ49" s="2">
        <v>15.6</v>
      </c>
      <c r="BR49" s="2">
        <v>13</v>
      </c>
      <c r="BS49" s="2">
        <v>33</v>
      </c>
      <c r="BT49" s="2">
        <v>46</v>
      </c>
      <c r="BU49" s="2">
        <v>2</v>
      </c>
      <c r="BV49">
        <v>1</v>
      </c>
    </row>
    <row r="50" ht="16.5">
      <c r="A50" s="1">
        <v>199107</v>
      </c>
      <c r="B50" s="2" t="s">
        <v>204</v>
      </c>
      <c r="C50">
        <v>577</v>
      </c>
      <c r="D50">
        <v>104</v>
      </c>
      <c r="E50">
        <v>95</v>
      </c>
      <c r="F50">
        <v>120</v>
      </c>
      <c r="G50">
        <v>19.600000000000001</v>
      </c>
      <c r="H50">
        <v>25.199999999999999</v>
      </c>
      <c r="I50">
        <v>3</v>
      </c>
      <c r="J50">
        <v>0.32000000000000001</v>
      </c>
      <c r="K50">
        <v>3.6899999999999999</v>
      </c>
      <c r="L50">
        <v>337</v>
      </c>
      <c r="M50">
        <v>12.800000000000001</v>
      </c>
      <c r="N50">
        <v>17.800000000000001</v>
      </c>
      <c r="O50">
        <v>21.300000000000001</v>
      </c>
      <c r="P50">
        <v>1.1910000000000001</v>
      </c>
      <c r="Q50">
        <v>1.4139999999999999</v>
      </c>
      <c r="R50">
        <v>1.4239999999999999</v>
      </c>
      <c r="S50">
        <v>1.034</v>
      </c>
      <c r="T50">
        <v>0.50900000000000001</v>
      </c>
      <c r="U50">
        <v>0.040000000000000001</v>
      </c>
      <c r="V50">
        <v>6</v>
      </c>
      <c r="W50">
        <v>1.8640000000000001</v>
      </c>
      <c r="X50">
        <v>7.5300000000000002</v>
      </c>
      <c r="Y50">
        <v>0.059999999999999998</v>
      </c>
      <c r="Z50">
        <v>65</v>
      </c>
      <c r="AA50">
        <v>4.1790000000000003</v>
      </c>
      <c r="AB50">
        <v>76.230000000000004</v>
      </c>
      <c r="AC50">
        <v>82.439999999999998</v>
      </c>
      <c r="AD50">
        <v>0.25</v>
      </c>
      <c r="AE50">
        <v>14</v>
      </c>
      <c r="AF50" s="24">
        <v>2.6299999999999999</v>
      </c>
      <c r="AG50">
        <v>16.190000000000001</v>
      </c>
      <c r="AH50">
        <v>17.510000000000002</v>
      </c>
      <c r="AI50">
        <v>86</v>
      </c>
      <c r="AJ50">
        <v>4.4500000000000002</v>
      </c>
      <c r="AK50">
        <v>4.7069999999999999</v>
      </c>
      <c r="AL50">
        <v>-1.95</v>
      </c>
      <c r="AM50">
        <v>2.9399999999999999</v>
      </c>
      <c r="AN50" s="2">
        <v>23</v>
      </c>
      <c r="AO50" s="2" t="s">
        <v>75</v>
      </c>
      <c r="AP50" s="4">
        <v>0.90000000000000002</v>
      </c>
      <c r="AQ50" s="2">
        <v>1</v>
      </c>
      <c r="AR50" s="2" t="s">
        <v>172</v>
      </c>
      <c r="AS50" s="2">
        <v>0</v>
      </c>
      <c r="AT50" s="2">
        <v>0</v>
      </c>
      <c r="AU50" s="2">
        <v>2</v>
      </c>
      <c r="AV50" s="2">
        <v>397337</v>
      </c>
      <c r="AW50" s="2">
        <v>1</v>
      </c>
      <c r="AX50" s="2">
        <v>0</v>
      </c>
      <c r="AY50" s="5">
        <v>12</v>
      </c>
      <c r="AZ50" s="2">
        <v>180</v>
      </c>
      <c r="BA50" s="2">
        <v>0</v>
      </c>
      <c r="BB50" s="2">
        <v>0</v>
      </c>
      <c r="BC50" s="2">
        <v>1</v>
      </c>
      <c r="BD50" s="2">
        <v>4</v>
      </c>
      <c r="BE50" s="2">
        <v>0</v>
      </c>
      <c r="BF50" s="2">
        <v>0</v>
      </c>
      <c r="BG50" s="2">
        <v>1</v>
      </c>
      <c r="BH50" s="2">
        <v>6.7000000000000002</v>
      </c>
      <c r="BI50" s="2">
        <v>0.050000000000000003</v>
      </c>
      <c r="BJ50" s="2">
        <v>30.600000000000001</v>
      </c>
      <c r="BK50" s="7" t="s">
        <v>205</v>
      </c>
      <c r="BL50" s="2">
        <v>0.63</v>
      </c>
      <c r="BM50" s="7">
        <v>15</v>
      </c>
      <c r="BN50" s="2">
        <v>1.8700000000000001</v>
      </c>
      <c r="BO50" s="6">
        <v>3.7000000000000002</v>
      </c>
      <c r="BP50" s="2">
        <v>361</v>
      </c>
      <c r="BQ50" s="2" t="s">
        <v>206</v>
      </c>
      <c r="BR50" s="2">
        <v>1</v>
      </c>
      <c r="BS50" s="2">
        <v>12</v>
      </c>
      <c r="BT50" s="2">
        <v>13</v>
      </c>
      <c r="BU50" s="2">
        <v>2</v>
      </c>
      <c r="BV50">
        <v>1</v>
      </c>
    </row>
    <row r="51" ht="16.5">
      <c r="A51" s="1">
        <v>208198</v>
      </c>
      <c r="B51" s="2" t="s">
        <v>207</v>
      </c>
      <c r="C51">
        <v>830</v>
      </c>
      <c r="D51">
        <v>72</v>
      </c>
      <c r="E51">
        <v>33</v>
      </c>
      <c r="F51">
        <v>76</v>
      </c>
      <c r="G51">
        <v>116.5</v>
      </c>
      <c r="H51">
        <v>176.59999999999999</v>
      </c>
      <c r="I51">
        <v>9</v>
      </c>
      <c r="J51">
        <v>1.24</v>
      </c>
      <c r="K51">
        <v>2.9100000000000001</v>
      </c>
      <c r="L51">
        <v>1638</v>
      </c>
      <c r="M51">
        <v>4.9000000000000004</v>
      </c>
      <c r="N51">
        <v>125</v>
      </c>
      <c r="O51">
        <v>106.59999999999999</v>
      </c>
      <c r="P51">
        <v>0.85299999999999998</v>
      </c>
      <c r="Q51">
        <v>0.064000000000000001</v>
      </c>
      <c r="R51">
        <v>0.035000000000000003</v>
      </c>
      <c r="S51">
        <v>0.50600000000000001</v>
      </c>
      <c r="T51">
        <v>0.59999999999999998</v>
      </c>
      <c r="U51">
        <v>0.029999999999999999</v>
      </c>
      <c r="V51">
        <v>4</v>
      </c>
      <c r="W51">
        <v>1.4370000000000001</v>
      </c>
      <c r="X51">
        <v>18.18</v>
      </c>
      <c r="Y51">
        <v>0.052999999999999999</v>
      </c>
      <c r="Z51">
        <v>9</v>
      </c>
      <c r="AA51">
        <v>2.1890000000000001</v>
      </c>
      <c r="AB51">
        <v>38.57</v>
      </c>
      <c r="AC51">
        <v>47.140000000000001</v>
      </c>
      <c r="AD51">
        <v>0.40000000000000002</v>
      </c>
      <c r="AE51">
        <v>9</v>
      </c>
      <c r="AF51" s="24">
        <v>2.1640000000000001</v>
      </c>
      <c r="AG51">
        <v>37.619999999999997</v>
      </c>
      <c r="AH51">
        <v>45.979999999999997</v>
      </c>
      <c r="AI51">
        <v>23</v>
      </c>
      <c r="AJ51">
        <v>3.1419999999999999</v>
      </c>
      <c r="AK51">
        <v>1.0249999999999999</v>
      </c>
      <c r="AL51">
        <v>3.4500000000000002</v>
      </c>
      <c r="AM51">
        <v>-0.54000000000000004</v>
      </c>
      <c r="AN51" s="2">
        <v>23</v>
      </c>
      <c r="AO51" s="2" t="s">
        <v>75</v>
      </c>
      <c r="AP51" s="4">
        <v>0</v>
      </c>
      <c r="AQ51" s="2">
        <v>1</v>
      </c>
      <c r="AR51" s="2">
        <v>120</v>
      </c>
      <c r="AS51" s="2">
        <v>1</v>
      </c>
      <c r="AT51" s="2">
        <v>0</v>
      </c>
      <c r="AU51" s="2">
        <v>16</v>
      </c>
      <c r="AV51" s="2">
        <v>162000</v>
      </c>
      <c r="AW51" s="2">
        <v>1</v>
      </c>
      <c r="AX51" s="2">
        <v>1</v>
      </c>
      <c r="AY51" s="5">
        <v>3</v>
      </c>
      <c r="AZ51" s="2">
        <v>318</v>
      </c>
      <c r="BA51" s="2">
        <v>0</v>
      </c>
      <c r="BB51" s="2">
        <v>0</v>
      </c>
      <c r="BC51" s="2">
        <v>0</v>
      </c>
      <c r="BD51" s="2">
        <v>3</v>
      </c>
      <c r="BE51" s="2">
        <v>1</v>
      </c>
      <c r="BF51" s="2">
        <v>0</v>
      </c>
      <c r="BG51" s="2">
        <v>0</v>
      </c>
      <c r="BH51" s="4">
        <v>1.2</v>
      </c>
      <c r="BI51" s="2">
        <v>1.3</v>
      </c>
      <c r="BJ51" s="2">
        <v>28.100000000000001</v>
      </c>
      <c r="BK51" s="6" t="s">
        <v>208</v>
      </c>
      <c r="BL51" s="2">
        <v>0.52000000000000002</v>
      </c>
      <c r="BM51" s="7">
        <v>18</v>
      </c>
      <c r="BN51" s="2">
        <v>1.4399999999999999</v>
      </c>
      <c r="BO51" s="6">
        <v>2.8100000000000001</v>
      </c>
      <c r="BP51" s="2">
        <v>380</v>
      </c>
      <c r="BQ51" s="2">
        <v>19</v>
      </c>
      <c r="BR51" s="2">
        <v>5</v>
      </c>
      <c r="BS51" s="2">
        <v>6</v>
      </c>
      <c r="BT51" s="2">
        <v>11</v>
      </c>
      <c r="BU51" s="2">
        <v>1</v>
      </c>
      <c r="BV51">
        <v>0</v>
      </c>
    </row>
    <row r="52" ht="16.5">
      <c r="A52" s="1">
        <v>199121</v>
      </c>
      <c r="B52" s="2" t="s">
        <v>209</v>
      </c>
      <c r="C52">
        <v>640</v>
      </c>
      <c r="D52">
        <v>94</v>
      </c>
      <c r="E52">
        <v>78</v>
      </c>
      <c r="F52">
        <v>99</v>
      </c>
      <c r="G52">
        <v>15.699999999999999</v>
      </c>
      <c r="H52">
        <v>19.100000000000001</v>
      </c>
      <c r="I52">
        <v>6</v>
      </c>
      <c r="J52">
        <v>0.71999999999999997</v>
      </c>
      <c r="K52">
        <v>4.3499999999999996</v>
      </c>
      <c r="L52">
        <v>115</v>
      </c>
      <c r="M52">
        <v>20.600000000000001</v>
      </c>
      <c r="N52">
        <v>13.5</v>
      </c>
      <c r="O52">
        <v>17.699999999999999</v>
      </c>
      <c r="P52">
        <v>1.3089999999999999</v>
      </c>
      <c r="Q52">
        <v>1.429</v>
      </c>
      <c r="R52">
        <v>1.714</v>
      </c>
      <c r="S52">
        <v>0.79900000000000004</v>
      </c>
      <c r="T52">
        <v>0.63300000000000001</v>
      </c>
      <c r="U52">
        <v>0.036999999999999998</v>
      </c>
      <c r="V52">
        <v>34</v>
      </c>
      <c r="W52">
        <v>3.5270000000000001</v>
      </c>
      <c r="X52">
        <v>15.630000000000001</v>
      </c>
      <c r="Y52">
        <v>0.083000000000000004</v>
      </c>
      <c r="Z52">
        <v>98</v>
      </c>
      <c r="AA52">
        <v>4.5800000000000001</v>
      </c>
      <c r="AB52">
        <v>44.810000000000002</v>
      </c>
      <c r="AC52">
        <v>53.109999999999999</v>
      </c>
      <c r="AD52">
        <v>0.34699999999999998</v>
      </c>
      <c r="AE52">
        <v>86</v>
      </c>
      <c r="AF52" s="24">
        <v>4.4539999999999997</v>
      </c>
      <c r="AG52">
        <v>39.5</v>
      </c>
      <c r="AH52">
        <v>46.810000000000002</v>
      </c>
      <c r="AI52">
        <v>218</v>
      </c>
      <c r="AJ52">
        <v>5.383</v>
      </c>
      <c r="AK52">
        <v>1.1339999999999999</v>
      </c>
      <c r="AL52">
        <v>-1.8</v>
      </c>
      <c r="AM52">
        <v>3.46</v>
      </c>
      <c r="AN52" s="2">
        <v>34</v>
      </c>
      <c r="AO52" s="2" t="s">
        <v>75</v>
      </c>
      <c r="AP52" s="4">
        <v>2.8500000000000001</v>
      </c>
      <c r="AQ52" s="2">
        <v>1</v>
      </c>
      <c r="AR52" s="2">
        <v>4</v>
      </c>
      <c r="AS52" s="2">
        <v>0</v>
      </c>
      <c r="AT52" s="2">
        <v>0</v>
      </c>
      <c r="AU52" s="2">
        <v>18</v>
      </c>
      <c r="AV52" s="2">
        <v>997000</v>
      </c>
      <c r="AW52" s="2">
        <v>1</v>
      </c>
      <c r="AX52" s="2">
        <v>1</v>
      </c>
      <c r="AY52" s="5">
        <v>9</v>
      </c>
      <c r="AZ52" s="2">
        <f>79/0.35</f>
        <v>225.71428571428601</v>
      </c>
      <c r="BA52" s="2">
        <v>0</v>
      </c>
      <c r="BB52" s="2">
        <v>0</v>
      </c>
      <c r="BC52" s="2">
        <v>0</v>
      </c>
      <c r="BD52" s="2">
        <v>3</v>
      </c>
      <c r="BE52" s="2">
        <v>0</v>
      </c>
      <c r="BF52" s="2">
        <v>0</v>
      </c>
      <c r="BG52" s="2">
        <v>1</v>
      </c>
      <c r="BH52" s="4">
        <v>7.7000000000000002</v>
      </c>
      <c r="BI52" s="2">
        <v>0.16</v>
      </c>
      <c r="BJ52" s="2">
        <v>35.299999999999997</v>
      </c>
      <c r="BK52" s="6" t="s">
        <v>210</v>
      </c>
      <c r="BL52" s="2">
        <v>1.03</v>
      </c>
      <c r="BM52" s="7">
        <v>16</v>
      </c>
      <c r="BN52" s="2">
        <v>1.96</v>
      </c>
      <c r="BO52" s="6">
        <v>5.1900000000000004</v>
      </c>
      <c r="BP52" s="2">
        <v>476</v>
      </c>
      <c r="BQ52" s="2" t="s">
        <v>211</v>
      </c>
      <c r="BR52" s="2">
        <v>1</v>
      </c>
      <c r="BS52" s="2">
        <v>13</v>
      </c>
      <c r="BT52" s="2">
        <v>27</v>
      </c>
      <c r="BU52" s="2">
        <v>1</v>
      </c>
      <c r="BV52">
        <v>0</v>
      </c>
    </row>
    <row r="53" ht="16.5">
      <c r="A53" s="1">
        <v>214399</v>
      </c>
      <c r="B53" s="2" t="s">
        <v>212</v>
      </c>
      <c r="C53">
        <v>735</v>
      </c>
      <c r="D53">
        <v>82</v>
      </c>
      <c r="E53">
        <v>61</v>
      </c>
      <c r="F53">
        <v>109</v>
      </c>
      <c r="G53">
        <v>67.200000000000003</v>
      </c>
      <c r="H53">
        <v>86.400000000000006</v>
      </c>
      <c r="I53">
        <v>255</v>
      </c>
      <c r="J53">
        <v>36.020000000000003</v>
      </c>
      <c r="K53">
        <v>12.890000000000001</v>
      </c>
      <c r="L53">
        <v>657</v>
      </c>
      <c r="M53">
        <v>5.0999999999999996</v>
      </c>
      <c r="N53">
        <v>61.100000000000001</v>
      </c>
      <c r="O53">
        <v>72.799999999999997</v>
      </c>
      <c r="P53">
        <v>1.1910000000000001</v>
      </c>
      <c r="Q53">
        <v>1.4690000000000001</v>
      </c>
      <c r="R53">
        <v>1.718</v>
      </c>
      <c r="S53">
        <v>0.65400000000000003</v>
      </c>
      <c r="T53">
        <v>0.44800000000000001</v>
      </c>
      <c r="U53">
        <v>0.033000000000000002</v>
      </c>
      <c r="V53">
        <v>249</v>
      </c>
      <c r="W53">
        <v>5.516</v>
      </c>
      <c r="X53">
        <v>4.0099999999999998</v>
      </c>
      <c r="Y53">
        <v>0.107</v>
      </c>
      <c r="Z53">
        <v>2434</v>
      </c>
      <c r="AA53">
        <v>7.7969999999999997</v>
      </c>
      <c r="AB53">
        <v>39.200000000000003</v>
      </c>
      <c r="AC53">
        <v>40.829999999999998</v>
      </c>
      <c r="AD53">
        <v>0.34999999999999998</v>
      </c>
      <c r="AE53">
        <v>3515</v>
      </c>
      <c r="AF53" s="24">
        <v>8.1649999999999991</v>
      </c>
      <c r="AG53">
        <v>56.609999999999999</v>
      </c>
      <c r="AH53">
        <v>58.969999999999999</v>
      </c>
      <c r="AI53">
        <v>6209</v>
      </c>
      <c r="AJ53">
        <v>8.734</v>
      </c>
      <c r="AK53">
        <v>0.69199999999999995</v>
      </c>
      <c r="AL53">
        <v>0.5</v>
      </c>
      <c r="AM53">
        <v>0.20000000000000001</v>
      </c>
      <c r="AN53" s="2">
        <v>53</v>
      </c>
      <c r="AO53" s="2" t="s">
        <v>75</v>
      </c>
      <c r="AP53" s="4">
        <v>0</v>
      </c>
      <c r="AQ53" s="2">
        <v>0</v>
      </c>
      <c r="AR53" s="2">
        <v>0</v>
      </c>
      <c r="AS53" s="2">
        <v>0</v>
      </c>
      <c r="AT53" s="2">
        <v>0</v>
      </c>
      <c r="AU53" s="2">
        <v>18</v>
      </c>
      <c r="AV53" s="2">
        <v>57083</v>
      </c>
      <c r="AW53" s="2">
        <v>0</v>
      </c>
      <c r="AX53" s="2">
        <v>0</v>
      </c>
      <c r="AY53" s="5">
        <v>0</v>
      </c>
      <c r="AZ53" s="2">
        <v>188</v>
      </c>
      <c r="BA53" s="2">
        <v>0</v>
      </c>
      <c r="BB53" s="2">
        <v>0</v>
      </c>
      <c r="BC53" s="2">
        <v>0</v>
      </c>
      <c r="BD53" s="2">
        <v>2</v>
      </c>
      <c r="BE53" s="2">
        <v>0</v>
      </c>
      <c r="BF53" s="2">
        <v>0</v>
      </c>
      <c r="BG53" s="2">
        <v>1</v>
      </c>
      <c r="BH53" s="4">
        <v>12.4</v>
      </c>
      <c r="BI53" s="2">
        <v>2.8900000000000001</v>
      </c>
      <c r="BJ53" s="2">
        <v>30.699999999999999</v>
      </c>
      <c r="BK53" s="6" t="s">
        <v>213</v>
      </c>
      <c r="BL53" s="2">
        <v>1.0800000000000001</v>
      </c>
      <c r="BM53" s="7">
        <v>28</v>
      </c>
      <c r="BN53" s="2">
        <v>2.3599999999999999</v>
      </c>
      <c r="BO53" s="6">
        <v>4</v>
      </c>
      <c r="BP53" s="2">
        <v>359</v>
      </c>
      <c r="BQ53" s="2" t="s">
        <v>214</v>
      </c>
      <c r="BR53" s="2">
        <v>1</v>
      </c>
      <c r="BS53" s="2">
        <v>6</v>
      </c>
      <c r="BT53" s="2">
        <v>16</v>
      </c>
      <c r="BU53" s="2">
        <v>1</v>
      </c>
      <c r="BV53">
        <v>0</v>
      </c>
    </row>
    <row r="54" ht="16.5">
      <c r="A54" s="1">
        <v>219702</v>
      </c>
      <c r="B54" s="2" t="s">
        <v>215</v>
      </c>
      <c r="C54">
        <v>653</v>
      </c>
      <c r="D54">
        <v>92</v>
      </c>
      <c r="E54">
        <v>90</v>
      </c>
      <c r="F54">
        <v>94</v>
      </c>
      <c r="G54">
        <v>5.4000000000000004</v>
      </c>
      <c r="H54">
        <v>8.4000000000000004</v>
      </c>
      <c r="I54">
        <v>0</v>
      </c>
      <c r="J54">
        <v>0</v>
      </c>
      <c r="K54">
        <v>1.98</v>
      </c>
      <c r="L54">
        <v>35</v>
      </c>
      <c r="M54">
        <v>34.100000000000001</v>
      </c>
      <c r="N54">
        <v>6</v>
      </c>
      <c r="O54">
        <v>4.7000000000000002</v>
      </c>
      <c r="P54">
        <v>0.78300000000000003</v>
      </c>
      <c r="Q54">
        <v>1.5149999999999999</v>
      </c>
      <c r="R54">
        <v>1.8120000000000001</v>
      </c>
      <c r="S54">
        <v>0.49199999999999999</v>
      </c>
      <c r="T54">
        <v>0.45800000000000002</v>
      </c>
      <c r="U54">
        <v>0.036999999999999998</v>
      </c>
      <c r="V54">
        <v>1</v>
      </c>
      <c r="W54">
        <v>0</v>
      </c>
      <c r="X54">
        <v>6.3899999999999997</v>
      </c>
      <c r="Y54">
        <v>0.063</v>
      </c>
      <c r="Z54">
        <v>3</v>
      </c>
      <c r="AA54">
        <v>1.242</v>
      </c>
      <c r="AB54">
        <v>36.770000000000003</v>
      </c>
      <c r="AC54">
        <v>39.270000000000003</v>
      </c>
      <c r="AD54">
        <v>0.29699999999999999</v>
      </c>
      <c r="AE54">
        <v>5</v>
      </c>
      <c r="AF54" s="24">
        <v>1.6719999999999999</v>
      </c>
      <c r="AG54">
        <v>56.490000000000002</v>
      </c>
      <c r="AH54">
        <v>60.350000000000001</v>
      </c>
      <c r="AI54">
        <v>9</v>
      </c>
      <c r="AJ54">
        <v>2.2429999999999999</v>
      </c>
      <c r="AK54">
        <v>0.65100000000000002</v>
      </c>
      <c r="AL54">
        <v>-1.8700000000000001</v>
      </c>
      <c r="AM54">
        <v>5.3200000000000003</v>
      </c>
      <c r="AN54" s="2">
        <v>41</v>
      </c>
      <c r="AO54" s="3" t="s">
        <v>75</v>
      </c>
      <c r="AP54" s="4">
        <v>0</v>
      </c>
      <c r="AQ54" s="2">
        <v>1</v>
      </c>
      <c r="AR54" s="2" t="s">
        <v>172</v>
      </c>
      <c r="AS54" s="2">
        <v>2</v>
      </c>
      <c r="AT54" s="2">
        <v>0</v>
      </c>
      <c r="AU54" s="2">
        <v>393</v>
      </c>
      <c r="AV54" s="2">
        <v>35216</v>
      </c>
      <c r="AW54" s="2">
        <v>0</v>
      </c>
      <c r="AX54" s="2">
        <f>-AX55-BA420</f>
        <v>0</v>
      </c>
      <c r="AY54" s="5">
        <v>5</v>
      </c>
      <c r="AZ54" s="2">
        <v>102.94</v>
      </c>
      <c r="BB54" s="2">
        <v>1</v>
      </c>
      <c r="BC54" s="2">
        <v>0</v>
      </c>
      <c r="BD54" s="2">
        <v>4</v>
      </c>
      <c r="BE54" s="2">
        <v>1</v>
      </c>
      <c r="BF54" s="2">
        <v>1</v>
      </c>
      <c r="BG54" s="2">
        <v>1</v>
      </c>
      <c r="BH54" s="7">
        <v>9.9000000000000004</v>
      </c>
      <c r="BI54" s="2" t="s">
        <v>216</v>
      </c>
      <c r="BJ54" s="2">
        <v>39.399999999999999</v>
      </c>
      <c r="BK54" s="6" t="s">
        <v>217</v>
      </c>
      <c r="BL54" s="2">
        <v>0.70999999999999996</v>
      </c>
      <c r="BM54" s="7">
        <v>14</v>
      </c>
      <c r="BN54" s="3">
        <v>1.8999999999999999</v>
      </c>
      <c r="BO54" s="6">
        <v>3.2000000000000002</v>
      </c>
      <c r="BP54" s="2">
        <v>463</v>
      </c>
      <c r="BQ54" s="3" t="s">
        <v>218</v>
      </c>
      <c r="BR54" s="2">
        <v>1</v>
      </c>
      <c r="BS54" s="2">
        <v>28</v>
      </c>
      <c r="BT54" s="2">
        <v>40</v>
      </c>
      <c r="BU54" s="34">
        <v>1</v>
      </c>
      <c r="BV54">
        <v>0</v>
      </c>
    </row>
    <row r="55" ht="16.5">
      <c r="A55" s="1">
        <v>217650</v>
      </c>
      <c r="B55" s="2" t="s">
        <v>219</v>
      </c>
      <c r="C55">
        <v>512</v>
      </c>
      <c r="D55">
        <v>117</v>
      </c>
      <c r="E55">
        <v>59</v>
      </c>
      <c r="F55">
        <v>120</v>
      </c>
      <c r="G55">
        <v>17</v>
      </c>
      <c r="H55">
        <v>13.199999999999999</v>
      </c>
      <c r="I55">
        <v>1</v>
      </c>
      <c r="J55">
        <v>0.050000000000000003</v>
      </c>
      <c r="K55">
        <v>1.5600000000000001</v>
      </c>
      <c r="L55">
        <v>308</v>
      </c>
      <c r="M55">
        <v>14.199999999999999</v>
      </c>
      <c r="N55">
        <v>9.3000000000000007</v>
      </c>
      <c r="O55">
        <v>22</v>
      </c>
      <c r="P55">
        <v>2.355</v>
      </c>
      <c r="Q55">
        <v>0.497</v>
      </c>
      <c r="R55">
        <v>0.39000000000000001</v>
      </c>
      <c r="S55">
        <v>1.0329999999999999</v>
      </c>
      <c r="T55">
        <v>0.70399999999999996</v>
      </c>
      <c r="U55">
        <v>0.036999999999999998</v>
      </c>
      <c r="V55">
        <v>0</v>
      </c>
      <c r="W55">
        <v>0</v>
      </c>
      <c r="X55">
        <v>3.7999999999999998</v>
      </c>
      <c r="Y55">
        <v>0.040000000000000001</v>
      </c>
      <c r="Z55">
        <v>1</v>
      </c>
      <c r="AA55">
        <v>0</v>
      </c>
      <c r="AB55">
        <v>9.4299999999999997</v>
      </c>
      <c r="AC55">
        <v>9.8100000000000005</v>
      </c>
      <c r="AD55">
        <v>0.33300000000000002</v>
      </c>
      <c r="AE55">
        <v>7</v>
      </c>
      <c r="AF55" s="24">
        <v>1.9990000000000001</v>
      </c>
      <c r="AG55">
        <v>86.719999999999999</v>
      </c>
      <c r="AH55">
        <v>90.140000000000001</v>
      </c>
      <c r="AI55">
        <v>9</v>
      </c>
      <c r="AJ55">
        <v>2.141</v>
      </c>
      <c r="AK55">
        <v>0.109</v>
      </c>
      <c r="AL55">
        <v>-2.8799999999999999</v>
      </c>
      <c r="AM55">
        <v>4.4000000000000004</v>
      </c>
      <c r="AN55" s="2">
        <v>29</v>
      </c>
      <c r="AO55" s="2" t="s">
        <v>75</v>
      </c>
      <c r="AP55" s="4">
        <v>0</v>
      </c>
      <c r="AQ55" s="2">
        <v>0</v>
      </c>
      <c r="AR55" s="2">
        <v>0</v>
      </c>
      <c r="AS55" s="2">
        <v>0</v>
      </c>
      <c r="AT55" s="2">
        <v>0</v>
      </c>
      <c r="AU55" s="2">
        <v>20</v>
      </c>
      <c r="AV55" s="2">
        <v>136506</v>
      </c>
      <c r="AW55" s="2">
        <v>0</v>
      </c>
      <c r="AX55" s="2">
        <v>0</v>
      </c>
      <c r="AY55" s="35">
        <v>21</v>
      </c>
      <c r="AZ55" s="34">
        <v>114</v>
      </c>
      <c r="BA55" s="34"/>
      <c r="BB55" s="21">
        <v>0</v>
      </c>
      <c r="BC55" s="2">
        <v>1</v>
      </c>
      <c r="BD55" s="2">
        <v>4</v>
      </c>
      <c r="BE55" s="2">
        <v>0</v>
      </c>
      <c r="BF55" s="2">
        <v>0</v>
      </c>
      <c r="BG55" s="2">
        <v>1</v>
      </c>
      <c r="BH55" s="4">
        <v>5.0999999999999996</v>
      </c>
      <c r="BI55" s="2">
        <v>0.080000000000000002</v>
      </c>
      <c r="BJ55" s="2">
        <v>35.799999999999997</v>
      </c>
      <c r="BK55" s="6" t="s">
        <v>220</v>
      </c>
      <c r="BL55" s="2">
        <v>0.46000000000000002</v>
      </c>
      <c r="BM55" s="32">
        <v>7</v>
      </c>
      <c r="BN55" s="21">
        <v>2.3300000000000001</v>
      </c>
      <c r="BO55" s="31">
        <v>4.5199999999999996</v>
      </c>
      <c r="BP55" s="21">
        <v>178</v>
      </c>
      <c r="BQ55" s="21">
        <v>21</v>
      </c>
      <c r="BR55" s="21">
        <v>1</v>
      </c>
      <c r="BS55" s="21">
        <v>36</v>
      </c>
      <c r="BT55" s="21">
        <v>42</v>
      </c>
      <c r="BU55" s="21">
        <v>1</v>
      </c>
      <c r="BV55">
        <v>0</v>
      </c>
    </row>
    <row r="56" ht="16.5">
      <c r="A56" s="1">
        <v>215205</v>
      </c>
      <c r="B56" s="2" t="s">
        <v>221</v>
      </c>
      <c r="C56">
        <v>504</v>
      </c>
      <c r="D56">
        <v>119</v>
      </c>
      <c r="E56">
        <v>61</v>
      </c>
      <c r="F56">
        <v>123</v>
      </c>
      <c r="G56">
        <v>28.399999999999999</v>
      </c>
      <c r="H56">
        <v>31.5</v>
      </c>
      <c r="I56">
        <v>10</v>
      </c>
      <c r="J56">
        <v>0.83999999999999997</v>
      </c>
      <c r="K56">
        <v>1.97</v>
      </c>
      <c r="L56">
        <v>482</v>
      </c>
      <c r="M56">
        <v>9.6999999999999993</v>
      </c>
      <c r="N56">
        <v>22.300000000000001</v>
      </c>
      <c r="O56">
        <v>33.299999999999997</v>
      </c>
      <c r="P56">
        <v>1.498</v>
      </c>
      <c r="Q56">
        <v>0.70099999999999996</v>
      </c>
      <c r="R56">
        <v>0.45400000000000001</v>
      </c>
      <c r="S56">
        <v>1.1020000000000001</v>
      </c>
      <c r="T56">
        <v>0.56299999999999994</v>
      </c>
      <c r="U56">
        <v>0.040000000000000001</v>
      </c>
      <c r="V56">
        <v>10</v>
      </c>
      <c r="W56">
        <v>2.298</v>
      </c>
      <c r="X56">
        <v>2.2799999999999998</v>
      </c>
      <c r="Y56">
        <v>0.070000000000000007</v>
      </c>
      <c r="Z56">
        <v>146</v>
      </c>
      <c r="AA56">
        <v>4.9809999999999999</v>
      </c>
      <c r="AB56">
        <v>33.329999999999998</v>
      </c>
      <c r="AC56">
        <v>34.109999999999999</v>
      </c>
      <c r="AD56">
        <v>0.23300000000000001</v>
      </c>
      <c r="AE56">
        <v>281</v>
      </c>
      <c r="AF56" s="24">
        <v>5.6369999999999996</v>
      </c>
      <c r="AG56">
        <v>64.239999999999995</v>
      </c>
      <c r="AH56">
        <v>65.739999999999995</v>
      </c>
      <c r="AI56">
        <v>437</v>
      </c>
      <c r="AJ56">
        <v>6.0789999999999997</v>
      </c>
      <c r="AK56">
        <v>0.51900000000000002</v>
      </c>
      <c r="AL56">
        <v>-2.3300000000000001</v>
      </c>
      <c r="AM56">
        <v>3.73</v>
      </c>
      <c r="AN56" s="2">
        <v>24</v>
      </c>
      <c r="AO56" s="2" t="s">
        <v>75</v>
      </c>
      <c r="AP56" s="4">
        <v>0</v>
      </c>
      <c r="AQ56" s="2">
        <v>1</v>
      </c>
      <c r="AR56" s="2" t="s">
        <v>82</v>
      </c>
      <c r="AS56" s="2">
        <v>1</v>
      </c>
      <c r="AT56" s="2">
        <v>0</v>
      </c>
      <c r="AU56" s="2">
        <v>614</v>
      </c>
      <c r="AV56" s="2" t="s">
        <v>126</v>
      </c>
      <c r="AW56" s="2">
        <v>1</v>
      </c>
      <c r="AX56" s="2">
        <v>1</v>
      </c>
      <c r="AY56" s="5">
        <v>7</v>
      </c>
      <c r="AZ56" s="2">
        <v>156</v>
      </c>
      <c r="BA56" s="2">
        <v>0</v>
      </c>
      <c r="BB56" s="2">
        <v>1</v>
      </c>
      <c r="BC56" s="2">
        <v>0</v>
      </c>
      <c r="BD56" s="2">
        <v>2</v>
      </c>
      <c r="BE56" s="2">
        <v>0</v>
      </c>
      <c r="BF56" s="2">
        <v>0</v>
      </c>
      <c r="BG56" s="2">
        <v>0</v>
      </c>
      <c r="BH56" s="4">
        <v>15.199999999999999</v>
      </c>
      <c r="BI56" s="2">
        <v>2.2799999999999998</v>
      </c>
      <c r="BJ56" s="2">
        <v>48</v>
      </c>
      <c r="BK56" s="7" t="s">
        <v>127</v>
      </c>
      <c r="BL56" s="2">
        <v>1.3600000000000001</v>
      </c>
      <c r="BM56" s="7">
        <v>56</v>
      </c>
      <c r="BN56" s="2">
        <v>3.9199999999999999</v>
      </c>
      <c r="BO56" s="6">
        <v>2.1499999999999999</v>
      </c>
      <c r="BP56" s="2">
        <v>179</v>
      </c>
      <c r="BQ56" s="3" t="s">
        <v>222</v>
      </c>
      <c r="BR56" s="2">
        <v>1</v>
      </c>
      <c r="BS56" s="2">
        <v>9</v>
      </c>
      <c r="BT56" s="2">
        <v>17</v>
      </c>
      <c r="BU56" s="2">
        <v>1</v>
      </c>
      <c r="BV56">
        <v>0</v>
      </c>
    </row>
    <row r="57" ht="16.5">
      <c r="A57" s="1">
        <v>216647</v>
      </c>
      <c r="B57" s="2" t="s">
        <v>223</v>
      </c>
      <c r="C57">
        <v>741</v>
      </c>
      <c r="D57">
        <v>81</v>
      </c>
      <c r="E57">
        <v>76</v>
      </c>
      <c r="F57">
        <v>85</v>
      </c>
      <c r="G57">
        <v>8.1999999999999993</v>
      </c>
      <c r="H57">
        <v>11.199999999999999</v>
      </c>
      <c r="I57">
        <v>3</v>
      </c>
      <c r="J57">
        <v>0.29999999999999999</v>
      </c>
      <c r="K57">
        <v>2.0899999999999999</v>
      </c>
      <c r="L57">
        <v>54</v>
      </c>
      <c r="M57">
        <v>28.699999999999999</v>
      </c>
      <c r="N57">
        <v>7.9000000000000004</v>
      </c>
      <c r="O57">
        <v>8.5</v>
      </c>
      <c r="P57">
        <v>1.0760000000000001</v>
      </c>
      <c r="Q57">
        <v>1.4490000000000001</v>
      </c>
      <c r="R57">
        <v>1.611</v>
      </c>
      <c r="S57">
        <v>0.51400000000000001</v>
      </c>
      <c r="T57">
        <v>0.67300000000000004</v>
      </c>
      <c r="U57">
        <v>0.029999999999999999</v>
      </c>
      <c r="V57">
        <v>6</v>
      </c>
      <c r="W57">
        <v>1.724</v>
      </c>
      <c r="X57">
        <v>12.550000000000001</v>
      </c>
      <c r="Y57">
        <v>0.040000000000000001</v>
      </c>
      <c r="Z57">
        <v>6</v>
      </c>
      <c r="AA57">
        <v>1.8049999999999999</v>
      </c>
      <c r="AB57">
        <v>13.6</v>
      </c>
      <c r="AC57">
        <v>15.56</v>
      </c>
      <c r="AD57">
        <v>0.25</v>
      </c>
      <c r="AE57">
        <v>33</v>
      </c>
      <c r="AF57" s="24">
        <v>3.4950000000000001</v>
      </c>
      <c r="AG57">
        <v>73.730000000000004</v>
      </c>
      <c r="AH57">
        <v>84.310000000000002</v>
      </c>
      <c r="AI57">
        <v>45</v>
      </c>
      <c r="AJ57">
        <v>3.7999999999999998</v>
      </c>
      <c r="AK57">
        <v>0.185</v>
      </c>
      <c r="AL57">
        <v>-1.46</v>
      </c>
      <c r="AM57">
        <v>3.7999999999999998</v>
      </c>
      <c r="AN57" s="2">
        <v>28</v>
      </c>
      <c r="AO57" s="2" t="s">
        <v>75</v>
      </c>
      <c r="AP57" s="4">
        <v>0</v>
      </c>
      <c r="AQ57" s="2">
        <v>1</v>
      </c>
      <c r="AR57" s="2">
        <v>240</v>
      </c>
      <c r="AS57" s="2">
        <v>0</v>
      </c>
      <c r="AT57" s="2">
        <v>0</v>
      </c>
      <c r="AU57" s="2">
        <v>7</v>
      </c>
      <c r="AV57" s="2">
        <v>389998</v>
      </c>
      <c r="AW57" s="2">
        <v>1</v>
      </c>
      <c r="AX57" s="2">
        <v>1</v>
      </c>
      <c r="AY57" s="5">
        <v>23</v>
      </c>
      <c r="AZ57" s="2">
        <v>161</v>
      </c>
      <c r="BA57" s="2">
        <v>0</v>
      </c>
      <c r="BB57" s="2">
        <v>1</v>
      </c>
      <c r="BC57" s="2">
        <v>0</v>
      </c>
      <c r="BD57" s="2">
        <v>4</v>
      </c>
      <c r="BE57" s="2">
        <v>1</v>
      </c>
      <c r="BF57" s="2">
        <v>1</v>
      </c>
      <c r="BG57" s="2">
        <v>1</v>
      </c>
      <c r="BH57" s="4">
        <v>7.9000000000000004</v>
      </c>
      <c r="BI57" s="2">
        <v>1.01</v>
      </c>
      <c r="BJ57" s="2">
        <v>38</v>
      </c>
      <c r="BK57" s="7" t="s">
        <v>224</v>
      </c>
      <c r="BL57" s="2">
        <v>1.3300000000000001</v>
      </c>
      <c r="BM57" s="7">
        <v>21</v>
      </c>
      <c r="BN57" s="2">
        <v>1.04</v>
      </c>
      <c r="BO57" s="6">
        <v>4.54</v>
      </c>
      <c r="BP57" s="2">
        <v>331</v>
      </c>
      <c r="BQ57" s="3" t="s">
        <v>225</v>
      </c>
      <c r="BR57" s="2">
        <v>0</v>
      </c>
      <c r="BS57" s="2">
        <v>22</v>
      </c>
      <c r="BT57" s="2">
        <v>39</v>
      </c>
      <c r="BU57" s="2">
        <v>1</v>
      </c>
      <c r="BV57">
        <v>0</v>
      </c>
    </row>
    <row r="58" ht="16.5">
      <c r="A58" s="1">
        <v>216878</v>
      </c>
      <c r="B58" s="2" t="s">
        <v>226</v>
      </c>
      <c r="C58">
        <v>704</v>
      </c>
      <c r="D58">
        <v>85</v>
      </c>
      <c r="E58">
        <v>80</v>
      </c>
      <c r="F58">
        <v>99</v>
      </c>
      <c r="G58">
        <v>10.699999999999999</v>
      </c>
      <c r="H58">
        <v>13.6</v>
      </c>
      <c r="I58">
        <v>5</v>
      </c>
      <c r="J58">
        <v>0.34999999999999998</v>
      </c>
      <c r="K58">
        <v>3.2999999999999998</v>
      </c>
      <c r="L58">
        <v>73</v>
      </c>
      <c r="M58">
        <v>24.600000000000001</v>
      </c>
      <c r="N58">
        <v>9.5999999999999996</v>
      </c>
      <c r="O58">
        <v>11.699999999999999</v>
      </c>
      <c r="P58">
        <v>1.2150000000000001</v>
      </c>
      <c r="Q58">
        <v>1.593</v>
      </c>
      <c r="R58">
        <v>1.9830000000000001</v>
      </c>
      <c r="S58">
        <v>0.64000000000000001</v>
      </c>
      <c r="T58">
        <v>0.60699999999999998</v>
      </c>
      <c r="U58">
        <v>0.040000000000000001</v>
      </c>
      <c r="V58">
        <v>8</v>
      </c>
      <c r="W58">
        <v>2.1160000000000001</v>
      </c>
      <c r="X58">
        <v>10.140000000000001</v>
      </c>
      <c r="Y58">
        <v>0.057000000000000002</v>
      </c>
      <c r="Z58">
        <v>28</v>
      </c>
      <c r="AA58">
        <v>3.339</v>
      </c>
      <c r="AB58">
        <v>34.460000000000001</v>
      </c>
      <c r="AC58">
        <v>38.350000000000001</v>
      </c>
      <c r="AD58">
        <v>0.313</v>
      </c>
      <c r="AE58">
        <v>45</v>
      </c>
      <c r="AF58" s="24">
        <v>3.8100000000000001</v>
      </c>
      <c r="AG58">
        <v>55.18</v>
      </c>
      <c r="AH58">
        <v>61.409999999999997</v>
      </c>
      <c r="AI58">
        <v>82</v>
      </c>
      <c r="AJ58">
        <v>4.4050000000000002</v>
      </c>
      <c r="AK58">
        <v>0.625</v>
      </c>
      <c r="AL58">
        <v>-1.6100000000000001</v>
      </c>
      <c r="AM58">
        <v>3.48</v>
      </c>
      <c r="AN58" s="2">
        <v>32</v>
      </c>
      <c r="AO58" s="2" t="s">
        <v>75</v>
      </c>
      <c r="AP58" s="4">
        <v>0</v>
      </c>
      <c r="AQ58" s="2">
        <v>0</v>
      </c>
      <c r="AR58" s="2">
        <v>0</v>
      </c>
      <c r="AS58" s="2">
        <v>0</v>
      </c>
      <c r="AT58" s="2">
        <v>0</v>
      </c>
      <c r="AU58" s="2">
        <v>28</v>
      </c>
      <c r="AV58" s="2">
        <v>295484</v>
      </c>
      <c r="AW58" s="2">
        <v>1</v>
      </c>
      <c r="AX58" s="2">
        <v>1</v>
      </c>
      <c r="AY58" s="5">
        <v>2</v>
      </c>
      <c r="AZ58" s="2">
        <v>232</v>
      </c>
      <c r="BA58" s="2">
        <v>0</v>
      </c>
      <c r="BB58" s="2">
        <v>1</v>
      </c>
      <c r="BC58" s="2">
        <v>0</v>
      </c>
      <c r="BD58" s="2">
        <v>7</v>
      </c>
      <c r="BE58" s="2">
        <v>1</v>
      </c>
      <c r="BF58" s="2">
        <v>0</v>
      </c>
      <c r="BG58" s="2">
        <v>1</v>
      </c>
      <c r="BH58" s="2">
        <v>3.7000000000000002</v>
      </c>
      <c r="BI58" s="2">
        <v>0.31</v>
      </c>
      <c r="BJ58" s="2">
        <v>41.600000000000001</v>
      </c>
      <c r="BK58" s="7" t="s">
        <v>227</v>
      </c>
      <c r="BL58" s="2">
        <v>0.69999999999999996</v>
      </c>
      <c r="BM58" s="7">
        <v>41</v>
      </c>
      <c r="BN58" s="2">
        <v>2.23</v>
      </c>
      <c r="BO58" s="6">
        <v>3.7999999999999998</v>
      </c>
      <c r="BP58" s="2">
        <v>493</v>
      </c>
      <c r="BQ58" s="3" t="s">
        <v>228</v>
      </c>
      <c r="BR58" s="2">
        <v>1</v>
      </c>
      <c r="BS58" s="2">
        <v>3</v>
      </c>
      <c r="BT58" s="2">
        <v>14</v>
      </c>
      <c r="BU58" s="2">
        <v>1</v>
      </c>
      <c r="BV58">
        <v>0</v>
      </c>
    </row>
    <row r="59" ht="16.5">
      <c r="A59" s="1">
        <v>214454</v>
      </c>
      <c r="B59" s="2" t="s">
        <v>229</v>
      </c>
      <c r="C59">
        <v>787</v>
      </c>
      <c r="D59">
        <v>76</v>
      </c>
      <c r="E59">
        <v>36</v>
      </c>
      <c r="F59">
        <v>96</v>
      </c>
      <c r="G59">
        <v>313</v>
      </c>
      <c r="H59">
        <v>444.89999999999998</v>
      </c>
      <c r="I59">
        <v>122</v>
      </c>
      <c r="J59">
        <v>31.199999999999999</v>
      </c>
      <c r="K59">
        <v>23.059999999999999</v>
      </c>
      <c r="L59">
        <v>1872</v>
      </c>
      <c r="M59">
        <v>2.2000000000000002</v>
      </c>
      <c r="N59">
        <v>315</v>
      </c>
      <c r="O59">
        <v>311.69999999999999</v>
      </c>
      <c r="P59">
        <v>0.98999999999999999</v>
      </c>
      <c r="Q59">
        <v>0.47299999999999998</v>
      </c>
      <c r="R59">
        <v>0.311</v>
      </c>
      <c r="S59">
        <v>0.56200000000000006</v>
      </c>
      <c r="T59">
        <v>0.34599999999999997</v>
      </c>
      <c r="U59">
        <v>0.033000000000000002</v>
      </c>
      <c r="V59">
        <v>3684</v>
      </c>
      <c r="W59">
        <v>8.2119999999999997</v>
      </c>
      <c r="X59">
        <v>2.5800000000000001</v>
      </c>
      <c r="Y59">
        <v>0.12</v>
      </c>
      <c r="Z59">
        <v>57000</v>
      </c>
      <c r="AA59">
        <v>10.951000000000001</v>
      </c>
      <c r="AB59">
        <v>39.939999999999998</v>
      </c>
      <c r="AC59">
        <v>40.990000000000002</v>
      </c>
      <c r="AD59">
        <v>0.157</v>
      </c>
      <c r="AE59">
        <v>82040</v>
      </c>
      <c r="AF59" s="24">
        <v>11.315</v>
      </c>
      <c r="AG59">
        <v>57.479999999999997</v>
      </c>
      <c r="AH59">
        <v>59</v>
      </c>
      <c r="AI59">
        <v>142732</v>
      </c>
      <c r="AJ59">
        <v>11.869</v>
      </c>
      <c r="AK59">
        <v>0.69499999999999995</v>
      </c>
      <c r="AL59">
        <v>10.41</v>
      </c>
      <c r="AM59">
        <v>-0.67000000000000004</v>
      </c>
      <c r="AN59" s="2">
        <v>42</v>
      </c>
      <c r="AO59" s="2" t="s">
        <v>75</v>
      </c>
      <c r="AP59" s="4">
        <v>0.40000000000000002</v>
      </c>
      <c r="AQ59" s="2">
        <v>1</v>
      </c>
      <c r="AR59" s="2" t="s">
        <v>230</v>
      </c>
      <c r="AS59" s="2">
        <v>0</v>
      </c>
      <c r="AT59" s="2">
        <v>0</v>
      </c>
      <c r="AU59" s="2">
        <v>22</v>
      </c>
      <c r="AV59" s="2">
        <v>113508</v>
      </c>
      <c r="AW59" s="2">
        <v>1</v>
      </c>
      <c r="AX59" s="2">
        <v>1</v>
      </c>
      <c r="AY59" s="5">
        <v>8</v>
      </c>
      <c r="AZ59" s="2">
        <v>108</v>
      </c>
      <c r="BA59" s="2">
        <v>1</v>
      </c>
      <c r="BB59" s="2">
        <v>1</v>
      </c>
      <c r="BC59" s="2">
        <v>0</v>
      </c>
      <c r="BD59" s="2">
        <v>11</v>
      </c>
      <c r="BE59" s="2">
        <v>1</v>
      </c>
      <c r="BF59" s="2">
        <v>1</v>
      </c>
      <c r="BG59" s="2">
        <v>1</v>
      </c>
      <c r="BH59" s="2">
        <v>15.300000000000001</v>
      </c>
      <c r="BI59" s="2">
        <v>0.45000000000000001</v>
      </c>
      <c r="BJ59" s="2">
        <v>42.200000000000003</v>
      </c>
      <c r="BK59" s="7" t="s">
        <v>231</v>
      </c>
      <c r="BL59" s="2">
        <v>1.2</v>
      </c>
      <c r="BM59" s="7">
        <v>13</v>
      </c>
      <c r="BN59" s="2">
        <v>2.5</v>
      </c>
      <c r="BO59" s="6">
        <v>3.7000000000000002</v>
      </c>
      <c r="BP59" s="2">
        <v>485</v>
      </c>
      <c r="BQ59" s="2" t="s">
        <v>232</v>
      </c>
      <c r="BR59" s="2">
        <v>1</v>
      </c>
      <c r="BS59" s="2">
        <v>8</v>
      </c>
      <c r="BT59" s="2">
        <v>14</v>
      </c>
      <c r="BU59" s="2">
        <v>1</v>
      </c>
      <c r="BV59">
        <v>0</v>
      </c>
    </row>
    <row r="60" ht="16.5">
      <c r="A60" s="1">
        <v>211734</v>
      </c>
      <c r="B60" s="2" t="s">
        <v>233</v>
      </c>
      <c r="C60">
        <v>730</v>
      </c>
      <c r="D60">
        <v>82</v>
      </c>
      <c r="E60">
        <v>31</v>
      </c>
      <c r="F60">
        <v>102</v>
      </c>
      <c r="G60">
        <v>108.59999999999999</v>
      </c>
      <c r="H60">
        <v>142.09999999999999</v>
      </c>
      <c r="I60">
        <v>30</v>
      </c>
      <c r="J60">
        <v>1.47</v>
      </c>
      <c r="K60">
        <v>2.9900000000000002</v>
      </c>
      <c r="L60">
        <v>2826</v>
      </c>
      <c r="M60">
        <v>3.8999999999999999</v>
      </c>
      <c r="N60">
        <v>100.5</v>
      </c>
      <c r="O60">
        <v>114.2</v>
      </c>
      <c r="P60">
        <v>1.1359999999999999</v>
      </c>
      <c r="Q60">
        <v>0.75600000000000001</v>
      </c>
      <c r="R60">
        <v>0.83999999999999997</v>
      </c>
      <c r="S60">
        <v>0.443</v>
      </c>
      <c r="T60">
        <v>0.80900000000000005</v>
      </c>
      <c r="U60">
        <v>0.040000000000000001</v>
      </c>
      <c r="V60">
        <v>3</v>
      </c>
      <c r="W60">
        <v>1.099</v>
      </c>
      <c r="X60">
        <v>2.8999999999999999</v>
      </c>
      <c r="Y60">
        <v>0.040000000000000001</v>
      </c>
      <c r="Z60">
        <v>5</v>
      </c>
      <c r="AA60">
        <v>1.6459999999999999</v>
      </c>
      <c r="AB60">
        <v>5.0099999999999998</v>
      </c>
      <c r="AC60">
        <v>5.1600000000000001</v>
      </c>
      <c r="AD60">
        <v>0.26300000000000001</v>
      </c>
      <c r="AE60">
        <v>95</v>
      </c>
      <c r="AF60" s="24">
        <v>4.5549999999999997</v>
      </c>
      <c r="AG60">
        <v>91.879999999999995</v>
      </c>
      <c r="AH60">
        <v>94.620000000000005</v>
      </c>
      <c r="AI60">
        <v>104</v>
      </c>
      <c r="AJ60">
        <v>4.6399999999999997</v>
      </c>
      <c r="AK60">
        <v>0.055</v>
      </c>
      <c r="AL60">
        <v>1.99</v>
      </c>
      <c r="AM60">
        <v>0.040000000000000001</v>
      </c>
      <c r="AN60" s="2">
        <v>36</v>
      </c>
      <c r="AO60" s="2" t="s">
        <v>75</v>
      </c>
      <c r="AP60" s="4">
        <v>2.25</v>
      </c>
      <c r="AQ60" s="2">
        <v>0</v>
      </c>
      <c r="AR60" s="2">
        <v>0</v>
      </c>
      <c r="AS60" s="2">
        <v>0</v>
      </c>
      <c r="AT60" s="2">
        <v>0</v>
      </c>
      <c r="AU60" s="2">
        <v>12</v>
      </c>
      <c r="AV60" s="2">
        <v>64708</v>
      </c>
      <c r="AW60" s="2">
        <v>0</v>
      </c>
      <c r="AX60" s="2">
        <v>0</v>
      </c>
      <c r="AY60" s="5">
        <v>2</v>
      </c>
      <c r="AZ60" s="2">
        <v>260</v>
      </c>
      <c r="BA60" s="2">
        <v>0</v>
      </c>
      <c r="BB60" s="2">
        <v>1</v>
      </c>
      <c r="BC60" s="2">
        <v>1</v>
      </c>
      <c r="BD60" s="2">
        <v>13</v>
      </c>
      <c r="BE60" s="2">
        <v>0</v>
      </c>
      <c r="BF60" s="2">
        <v>0</v>
      </c>
      <c r="BG60" s="2">
        <v>1</v>
      </c>
      <c r="BH60" s="2">
        <v>11.4</v>
      </c>
      <c r="BI60" s="2">
        <v>1.99</v>
      </c>
      <c r="BJ60" s="2">
        <v>42.299999999999997</v>
      </c>
      <c r="BK60" s="7" t="s">
        <v>234</v>
      </c>
      <c r="BL60" s="2">
        <v>0.19</v>
      </c>
      <c r="BM60" s="7">
        <v>21</v>
      </c>
      <c r="BN60" s="2">
        <v>2.0299999999999998</v>
      </c>
      <c r="BO60" s="6">
        <v>4.5199999999999996</v>
      </c>
      <c r="BP60" s="2">
        <v>483</v>
      </c>
      <c r="BQ60" s="2" t="s">
        <v>235</v>
      </c>
      <c r="BR60" s="2">
        <v>9</v>
      </c>
      <c r="BS60" s="2">
        <v>9</v>
      </c>
      <c r="BT60" s="2">
        <v>20</v>
      </c>
      <c r="BU60" s="2">
        <v>1</v>
      </c>
      <c r="BV60">
        <v>0</v>
      </c>
    </row>
    <row r="61" ht="16.5">
      <c r="A61" s="33">
        <v>219429</v>
      </c>
      <c r="B61" s="2" t="s">
        <v>236</v>
      </c>
      <c r="C61">
        <v>3013</v>
      </c>
      <c r="D61">
        <v>20</v>
      </c>
      <c r="E61">
        <v>3</v>
      </c>
      <c r="F61">
        <v>111</v>
      </c>
      <c r="G61">
        <v>1732.9000000000001</v>
      </c>
      <c r="H61">
        <v>2629.9000000000001</v>
      </c>
      <c r="I61">
        <v>69</v>
      </c>
      <c r="J61">
        <v>77.530000000000001</v>
      </c>
      <c r="K61">
        <v>0</v>
      </c>
      <c r="L61">
        <v>7576</v>
      </c>
      <c r="M61">
        <v>0.69999999999999996</v>
      </c>
      <c r="N61">
        <v>1870.0999999999999</v>
      </c>
      <c r="O61">
        <v>1603</v>
      </c>
      <c r="P61">
        <v>0.85699999999999998</v>
      </c>
      <c r="Q61">
        <v>0.35499999999999998</v>
      </c>
      <c r="R61">
        <v>0.45300000000000001</v>
      </c>
      <c r="S61">
        <v>0.51600000000000001</v>
      </c>
      <c r="T61">
        <v>-0.057000000000000002</v>
      </c>
      <c r="U61">
        <v>0.027</v>
      </c>
      <c r="V61">
        <v>430902</v>
      </c>
      <c r="W61">
        <v>12.974</v>
      </c>
      <c r="X61">
        <v>29.539999999999999</v>
      </c>
      <c r="Y61">
        <v>0.067000000000000004</v>
      </c>
      <c r="Z61">
        <v>902044</v>
      </c>
      <c r="AA61">
        <v>13.712</v>
      </c>
      <c r="AB61">
        <v>61.829999999999998</v>
      </c>
      <c r="AC61">
        <v>87.739999999999995</v>
      </c>
      <c r="AD61">
        <v>0.187</v>
      </c>
      <c r="AE61">
        <v>125767</v>
      </c>
      <c r="AF61" s="24">
        <v>11.742000000000001</v>
      </c>
      <c r="AG61">
        <v>8.6199999999999992</v>
      </c>
      <c r="AH61">
        <v>12.23</v>
      </c>
      <c r="AI61">
        <v>1458945</v>
      </c>
      <c r="AJ61">
        <v>14.193</v>
      </c>
      <c r="AK61">
        <v>7.1719999999999997</v>
      </c>
      <c r="AL61">
        <v>78.560000000000002</v>
      </c>
      <c r="AM61">
        <v>-4.4900000000000002</v>
      </c>
      <c r="AN61" s="2">
        <v>39</v>
      </c>
      <c r="AO61" s="2" t="s">
        <v>75</v>
      </c>
      <c r="AP61" s="4">
        <v>1.1000000000000001</v>
      </c>
      <c r="AQ61" s="2">
        <v>0</v>
      </c>
      <c r="AR61" s="2">
        <v>0</v>
      </c>
      <c r="AS61" s="2">
        <v>0</v>
      </c>
      <c r="AT61" s="2">
        <v>0</v>
      </c>
      <c r="AU61" s="2">
        <v>31</v>
      </c>
      <c r="AV61" s="2">
        <v>128968</v>
      </c>
      <c r="AW61" s="2">
        <v>0</v>
      </c>
      <c r="AX61" s="2">
        <v>0</v>
      </c>
      <c r="AY61" s="5">
        <v>3</v>
      </c>
      <c r="AZ61" s="2">
        <v>185</v>
      </c>
      <c r="BA61" s="2">
        <v>0</v>
      </c>
      <c r="BB61" s="2">
        <v>1</v>
      </c>
      <c r="BC61" s="2">
        <v>0</v>
      </c>
      <c r="BD61" s="2">
        <v>4</v>
      </c>
      <c r="BE61" s="2">
        <v>0</v>
      </c>
      <c r="BF61" s="2">
        <v>0</v>
      </c>
      <c r="BG61" s="2">
        <v>2</v>
      </c>
      <c r="BH61" s="2">
        <v>8.4000000000000004</v>
      </c>
      <c r="BI61" s="2">
        <v>1.2</v>
      </c>
      <c r="BJ61" s="2">
        <v>26.699999999999999</v>
      </c>
      <c r="BK61" s="7" t="s">
        <v>237</v>
      </c>
      <c r="BL61" s="2">
        <v>1.3799999999999999</v>
      </c>
      <c r="BM61" s="7">
        <v>24</v>
      </c>
      <c r="BN61" s="2">
        <v>1.8700000000000001</v>
      </c>
      <c r="BO61" s="6">
        <v>3.2000000000000002</v>
      </c>
      <c r="BP61" s="2">
        <v>211</v>
      </c>
      <c r="BQ61" s="2" t="s">
        <v>238</v>
      </c>
      <c r="BR61" s="2">
        <v>1</v>
      </c>
      <c r="BS61" s="2">
        <v>3</v>
      </c>
      <c r="BT61" s="2">
        <v>10</v>
      </c>
      <c r="BU61" s="2">
        <v>1</v>
      </c>
      <c r="BV61">
        <v>0</v>
      </c>
    </row>
    <row r="62" ht="16.5">
      <c r="A62" s="1">
        <v>202352</v>
      </c>
      <c r="B62" s="2" t="s">
        <v>239</v>
      </c>
      <c r="C62">
        <v>638</v>
      </c>
      <c r="D62">
        <v>94</v>
      </c>
      <c r="E62">
        <v>79</v>
      </c>
      <c r="F62">
        <v>97</v>
      </c>
      <c r="G62">
        <v>20.600000000000001</v>
      </c>
      <c r="H62">
        <v>30.100000000000001</v>
      </c>
      <c r="I62">
        <v>2</v>
      </c>
      <c r="J62">
        <v>0.20999999999999999</v>
      </c>
      <c r="K62">
        <v>1.8700000000000001</v>
      </c>
      <c r="L62">
        <v>433</v>
      </c>
      <c r="M62">
        <v>10.800000000000001</v>
      </c>
      <c r="N62">
        <v>21.300000000000001</v>
      </c>
      <c r="O62">
        <v>19.800000000000001</v>
      </c>
      <c r="P62">
        <v>0.93300000000000005</v>
      </c>
      <c r="Q62">
        <v>0.63100000000000001</v>
      </c>
      <c r="R62">
        <v>0.48699999999999999</v>
      </c>
      <c r="S62">
        <v>0.45300000000000001</v>
      </c>
      <c r="T62">
        <v>-0.122</v>
      </c>
      <c r="U62">
        <v>0.040000000000000001</v>
      </c>
      <c r="V62">
        <v>0</v>
      </c>
      <c r="W62">
        <v>0</v>
      </c>
      <c r="X62">
        <v>3.9500000000000002</v>
      </c>
      <c r="Y62">
        <v>0.14299999999999999</v>
      </c>
      <c r="Z62">
        <v>3</v>
      </c>
      <c r="AA62">
        <v>0.98999999999999999</v>
      </c>
      <c r="AB62">
        <v>22.59</v>
      </c>
      <c r="AC62">
        <v>23.52</v>
      </c>
      <c r="AD62">
        <v>0.28699999999999998</v>
      </c>
      <c r="AE62">
        <v>9</v>
      </c>
      <c r="AF62" s="24">
        <v>2.1669999999999998</v>
      </c>
      <c r="AG62">
        <v>73.329999999999998</v>
      </c>
      <c r="AH62">
        <v>76.349999999999994</v>
      </c>
      <c r="AI62">
        <v>12</v>
      </c>
      <c r="AJ62">
        <v>2.4769999999999999</v>
      </c>
      <c r="AK62">
        <v>0.308</v>
      </c>
      <c r="AL62">
        <v>-1.4099999999999999</v>
      </c>
      <c r="AM62">
        <v>1.8500000000000001</v>
      </c>
      <c r="AN62" s="2">
        <v>29</v>
      </c>
      <c r="AO62" s="2" t="s">
        <v>92</v>
      </c>
      <c r="AP62" s="4">
        <v>1.3999999999999999</v>
      </c>
      <c r="AQ62" s="2">
        <v>0</v>
      </c>
      <c r="AR62" s="2">
        <v>0</v>
      </c>
      <c r="AS62" s="2">
        <v>0</v>
      </c>
      <c r="AT62" s="2">
        <v>0</v>
      </c>
      <c r="AU62" s="2">
        <v>21</v>
      </c>
      <c r="AV62" s="2">
        <v>10992627</v>
      </c>
      <c r="AW62" s="2">
        <v>1</v>
      </c>
      <c r="AX62" s="2">
        <v>1</v>
      </c>
      <c r="AY62" s="5">
        <v>15</v>
      </c>
      <c r="AZ62" s="2">
        <v>148</v>
      </c>
      <c r="BA62" s="2">
        <v>1</v>
      </c>
      <c r="BB62" s="2">
        <v>0</v>
      </c>
      <c r="BC62" s="2">
        <v>0</v>
      </c>
      <c r="BD62" s="2">
        <v>4</v>
      </c>
      <c r="BE62" s="2">
        <v>1</v>
      </c>
      <c r="BF62" s="2">
        <v>0</v>
      </c>
      <c r="BG62" s="2">
        <v>1</v>
      </c>
      <c r="BH62" s="2">
        <v>6.0999999999999996</v>
      </c>
      <c r="BI62" s="2">
        <v>0</v>
      </c>
      <c r="BJ62" s="2">
        <v>26.199999999999999</v>
      </c>
      <c r="BK62" s="7" t="s">
        <v>240</v>
      </c>
      <c r="BL62" s="2">
        <v>1.3</v>
      </c>
      <c r="BM62" s="7">
        <v>20</v>
      </c>
      <c r="BN62" s="2">
        <v>2.3999999999999999</v>
      </c>
      <c r="BO62" s="6">
        <v>6.1900000000000004</v>
      </c>
      <c r="BP62" s="2">
        <v>323</v>
      </c>
      <c r="BQ62" s="2" t="s">
        <v>241</v>
      </c>
      <c r="BR62" s="2">
        <v>1</v>
      </c>
      <c r="BS62" s="2">
        <v>22</v>
      </c>
      <c r="BT62" s="2">
        <v>38</v>
      </c>
      <c r="BU62" s="2">
        <v>1</v>
      </c>
      <c r="BV62">
        <v>0</v>
      </c>
    </row>
    <row r="63" ht="16.5">
      <c r="A63" s="1">
        <v>215109</v>
      </c>
      <c r="B63" s="2" t="s">
        <v>242</v>
      </c>
      <c r="C63">
        <v>598</v>
      </c>
      <c r="D63">
        <v>100</v>
      </c>
      <c r="E63">
        <v>56</v>
      </c>
      <c r="F63">
        <v>105</v>
      </c>
      <c r="G63">
        <v>87.5</v>
      </c>
      <c r="H63">
        <v>121.2</v>
      </c>
      <c r="I63">
        <v>32</v>
      </c>
      <c r="J63">
        <v>4.8300000000000001</v>
      </c>
      <c r="K63">
        <v>3.9500000000000002</v>
      </c>
      <c r="L63">
        <v>1482</v>
      </c>
      <c r="M63">
        <v>5</v>
      </c>
      <c r="N63">
        <v>85.799999999999997</v>
      </c>
      <c r="O63">
        <v>88.400000000000006</v>
      </c>
      <c r="P63">
        <v>1.0309999999999999</v>
      </c>
      <c r="Q63">
        <v>0.41499999999999998</v>
      </c>
      <c r="R63">
        <v>0.29599999999999999</v>
      </c>
      <c r="S63">
        <v>1.675</v>
      </c>
      <c r="T63">
        <v>0.56899999999999995</v>
      </c>
      <c r="U63">
        <v>0.040000000000000001</v>
      </c>
      <c r="V63">
        <v>1</v>
      </c>
      <c r="W63">
        <v>0.081000000000000003</v>
      </c>
      <c r="X63">
        <v>1.0700000000000001</v>
      </c>
      <c r="Y63">
        <v>0.067000000000000004</v>
      </c>
      <c r="Z63">
        <v>42</v>
      </c>
      <c r="AA63">
        <v>3.7309999999999999</v>
      </c>
      <c r="AB63">
        <v>41.140000000000001</v>
      </c>
      <c r="AC63">
        <v>41.579999999999998</v>
      </c>
      <c r="AD63">
        <v>0.16</v>
      </c>
      <c r="AE63">
        <v>58</v>
      </c>
      <c r="AF63" s="24">
        <v>4.0640000000000001</v>
      </c>
      <c r="AG63">
        <v>57.390000000000001</v>
      </c>
      <c r="AH63">
        <v>58.009999999999998</v>
      </c>
      <c r="AI63">
        <v>101</v>
      </c>
      <c r="AJ63">
        <v>4.6189999999999998</v>
      </c>
      <c r="AK63">
        <v>0.71699999999999997</v>
      </c>
      <c r="AL63">
        <v>0.85999999999999999</v>
      </c>
      <c r="AM63">
        <v>1.3799999999999999</v>
      </c>
      <c r="AN63" s="2">
        <v>20</v>
      </c>
      <c r="AO63" s="2" t="s">
        <v>75</v>
      </c>
      <c r="AP63" s="4">
        <v>2.5</v>
      </c>
      <c r="AQ63" s="2">
        <v>0</v>
      </c>
      <c r="AR63" s="2">
        <v>0</v>
      </c>
      <c r="AS63" s="2">
        <v>0</v>
      </c>
      <c r="AT63" s="2">
        <v>0</v>
      </c>
      <c r="AU63" s="2">
        <v>175</v>
      </c>
      <c r="AV63" s="2" t="s">
        <v>107</v>
      </c>
      <c r="AW63" s="2">
        <v>1</v>
      </c>
      <c r="AX63" s="2">
        <v>1</v>
      </c>
      <c r="AY63" s="5">
        <v>11</v>
      </c>
      <c r="AZ63" s="2">
        <v>200</v>
      </c>
      <c r="BA63" s="2">
        <v>0</v>
      </c>
      <c r="BB63" s="2">
        <v>1</v>
      </c>
      <c r="BC63" s="2">
        <v>0</v>
      </c>
      <c r="BD63" s="2">
        <v>7</v>
      </c>
      <c r="BE63" s="2">
        <v>0</v>
      </c>
      <c r="BF63" s="2">
        <v>0</v>
      </c>
      <c r="BG63" s="2">
        <v>0</v>
      </c>
      <c r="BH63" s="4">
        <v>14.199999999999999</v>
      </c>
      <c r="BI63" s="2">
        <v>0.34000000000000002</v>
      </c>
      <c r="BJ63" s="2">
        <v>44</v>
      </c>
      <c r="BK63" s="6" t="s">
        <v>237</v>
      </c>
      <c r="BL63" s="2">
        <v>1.3700000000000001</v>
      </c>
      <c r="BM63" s="7">
        <v>16</v>
      </c>
      <c r="BN63" s="2">
        <v>3.1200000000000001</v>
      </c>
      <c r="BO63" s="6">
        <v>3.5899999999999999</v>
      </c>
      <c r="BP63" s="2">
        <v>265</v>
      </c>
      <c r="BQ63" s="2" t="s">
        <v>243</v>
      </c>
      <c r="BR63" s="2">
        <v>2</v>
      </c>
      <c r="BS63" s="2">
        <v>10</v>
      </c>
      <c r="BT63" s="2">
        <v>17</v>
      </c>
      <c r="BU63" s="2">
        <v>1</v>
      </c>
      <c r="BV63">
        <v>0</v>
      </c>
    </row>
    <row r="64" ht="16.5">
      <c r="A64" s="1">
        <v>214363</v>
      </c>
      <c r="B64" s="2" t="s">
        <v>244</v>
      </c>
      <c r="C64">
        <v>583</v>
      </c>
      <c r="D64">
        <v>103</v>
      </c>
      <c r="E64">
        <v>24</v>
      </c>
      <c r="F64">
        <v>112</v>
      </c>
      <c r="G64">
        <v>253.09999999999999</v>
      </c>
      <c r="H64">
        <v>359.69999999999999</v>
      </c>
      <c r="I64">
        <v>169</v>
      </c>
      <c r="J64">
        <v>16.390000000000001</v>
      </c>
      <c r="K64">
        <v>5.6699999999999999</v>
      </c>
      <c r="L64">
        <v>4151</v>
      </c>
      <c r="M64">
        <v>2.7999999999999998</v>
      </c>
      <c r="N64">
        <v>254.5</v>
      </c>
      <c r="O64">
        <v>251.69999999999999</v>
      </c>
      <c r="P64">
        <v>0.98899999999999999</v>
      </c>
      <c r="Q64">
        <v>0.17799999999999999</v>
      </c>
      <c r="R64">
        <v>0.056000000000000001</v>
      </c>
      <c r="S64">
        <v>0.33500000000000002</v>
      </c>
      <c r="T64">
        <v>1.1850000000000001</v>
      </c>
      <c r="U64">
        <v>0.040000000000000001</v>
      </c>
      <c r="V64">
        <v>220</v>
      </c>
      <c r="W64">
        <v>5.3929999999999998</v>
      </c>
      <c r="X64">
        <v>2.54</v>
      </c>
      <c r="Y64">
        <v>0.13700000000000001</v>
      </c>
      <c r="Z64">
        <v>4264</v>
      </c>
      <c r="AA64">
        <v>8.3580000000000005</v>
      </c>
      <c r="AB64">
        <v>49.340000000000003</v>
      </c>
      <c r="AC64">
        <v>50.630000000000003</v>
      </c>
      <c r="AD64">
        <v>0.14999999999999999</v>
      </c>
      <c r="AE64">
        <v>4156</v>
      </c>
      <c r="AF64" s="24">
        <v>8.3320000000000007</v>
      </c>
      <c r="AG64">
        <v>48.090000000000003</v>
      </c>
      <c r="AH64">
        <v>49.350000000000001</v>
      </c>
      <c r="AI64">
        <v>8641</v>
      </c>
      <c r="AJ64">
        <v>9.0640000000000001</v>
      </c>
      <c r="AK64">
        <v>1.026</v>
      </c>
      <c r="AL64">
        <v>7.4299999999999997</v>
      </c>
      <c r="AM64">
        <v>1.21</v>
      </c>
      <c r="AN64" s="2">
        <v>23</v>
      </c>
      <c r="AO64" s="2" t="s">
        <v>92</v>
      </c>
      <c r="AP64" s="4">
        <v>0</v>
      </c>
      <c r="AQ64" s="2">
        <v>1</v>
      </c>
      <c r="AR64" s="2" t="s">
        <v>131</v>
      </c>
      <c r="AS64" s="2">
        <v>1</v>
      </c>
      <c r="AT64" s="2">
        <v>0</v>
      </c>
      <c r="AU64" s="2">
        <v>136</v>
      </c>
      <c r="AV64" s="2" t="s">
        <v>126</v>
      </c>
      <c r="AW64" s="2">
        <v>1</v>
      </c>
      <c r="AX64" s="2">
        <v>1</v>
      </c>
      <c r="AY64" s="5">
        <v>15</v>
      </c>
      <c r="AZ64" s="2">
        <v>124</v>
      </c>
      <c r="BA64" s="2">
        <v>0</v>
      </c>
      <c r="BB64" s="2">
        <v>0</v>
      </c>
      <c r="BC64" s="2">
        <v>0</v>
      </c>
      <c r="BD64" s="2">
        <v>4</v>
      </c>
      <c r="BE64" s="2">
        <v>1</v>
      </c>
      <c r="BF64" s="2">
        <v>0</v>
      </c>
      <c r="BG64" s="2">
        <v>0</v>
      </c>
      <c r="BH64" s="2">
        <v>6.2000000000000002</v>
      </c>
      <c r="BI64" s="2">
        <v>1.6299999999999999</v>
      </c>
      <c r="BJ64" s="2">
        <v>20.199999999999999</v>
      </c>
      <c r="BK64" s="7" t="s">
        <v>245</v>
      </c>
      <c r="BL64" s="2">
        <v>0.42999999999999999</v>
      </c>
      <c r="BM64" s="7">
        <v>3</v>
      </c>
      <c r="BN64" s="2">
        <v>2.25</v>
      </c>
      <c r="BO64" s="6">
        <v>3.2200000000000002</v>
      </c>
      <c r="BP64" s="2">
        <v>185</v>
      </c>
      <c r="BQ64" s="2" t="s">
        <v>246</v>
      </c>
      <c r="BR64" s="2">
        <v>2</v>
      </c>
      <c r="BS64" s="2">
        <v>17</v>
      </c>
      <c r="BT64" s="2">
        <v>86</v>
      </c>
      <c r="BU64" s="2">
        <v>1</v>
      </c>
      <c r="BV64">
        <v>0</v>
      </c>
    </row>
    <row r="65" ht="15">
      <c r="A65" s="1">
        <v>216383</v>
      </c>
      <c r="B65" s="2" t="s">
        <v>247</v>
      </c>
      <c r="C65">
        <v>563</v>
      </c>
      <c r="D65">
        <v>107</v>
      </c>
      <c r="E65">
        <v>67</v>
      </c>
      <c r="F65">
        <v>109</v>
      </c>
      <c r="G65">
        <v>39.100000000000001</v>
      </c>
      <c r="H65">
        <v>48.700000000000003</v>
      </c>
      <c r="I65">
        <v>4</v>
      </c>
      <c r="J65">
        <v>0.76000000000000001</v>
      </c>
      <c r="K65">
        <v>2.71</v>
      </c>
      <c r="L65">
        <v>387</v>
      </c>
      <c r="M65">
        <v>11.300000000000001</v>
      </c>
      <c r="N65">
        <v>34.5</v>
      </c>
      <c r="O65">
        <v>43</v>
      </c>
      <c r="P65">
        <v>1.248</v>
      </c>
      <c r="Q65">
        <v>0.69299999999999995</v>
      </c>
      <c r="R65">
        <v>0.53900000000000003</v>
      </c>
      <c r="S65">
        <v>1.155</v>
      </c>
      <c r="T65">
        <v>0.26000000000000001</v>
      </c>
      <c r="U65">
        <v>0.029999999999999999</v>
      </c>
      <c r="V65">
        <v>1</v>
      </c>
      <c r="W65">
        <v>0</v>
      </c>
      <c r="X65">
        <v>3.1000000000000001</v>
      </c>
      <c r="Y65" s="27">
        <v>0.089999999999999997</v>
      </c>
      <c r="Z65">
        <v>2</v>
      </c>
      <c r="AA65">
        <v>0.59599999999999997</v>
      </c>
      <c r="AB65">
        <v>7.5700000000000003</v>
      </c>
      <c r="AC65">
        <v>7.8099999999999996</v>
      </c>
      <c r="AD65">
        <v>0.16700000000000001</v>
      </c>
      <c r="AE65">
        <v>21</v>
      </c>
      <c r="AF65" s="24">
        <v>3.0640000000000001</v>
      </c>
      <c r="AG65">
        <v>89.260000000000005</v>
      </c>
      <c r="AH65">
        <v>92.109999999999999</v>
      </c>
      <c r="AI65">
        <v>24</v>
      </c>
      <c r="AJ65">
        <v>3.177</v>
      </c>
      <c r="AK65">
        <v>0.085000000000000006</v>
      </c>
      <c r="AL65">
        <v>-1.3899999999999999</v>
      </c>
      <c r="AM65">
        <v>2.9300000000000002</v>
      </c>
      <c r="AN65" s="2">
        <v>28</v>
      </c>
      <c r="AO65" s="2" t="s">
        <v>92</v>
      </c>
      <c r="AP65" s="4">
        <v>4</v>
      </c>
      <c r="AQ65" s="2">
        <v>1</v>
      </c>
      <c r="AR65" s="2" t="s">
        <v>82</v>
      </c>
      <c r="AS65" s="2">
        <v>1</v>
      </c>
      <c r="AT65" s="2">
        <v>0</v>
      </c>
      <c r="AU65" s="2">
        <v>13</v>
      </c>
      <c r="AV65" s="2">
        <v>1955518</v>
      </c>
      <c r="AW65" s="2">
        <v>0</v>
      </c>
      <c r="AX65" s="2">
        <v>0</v>
      </c>
      <c r="AY65" s="5">
        <v>4</v>
      </c>
      <c r="AZ65" s="2">
        <v>176</v>
      </c>
      <c r="BA65" s="2">
        <v>0</v>
      </c>
      <c r="BB65" s="2">
        <v>0</v>
      </c>
      <c r="BC65" s="2">
        <v>0</v>
      </c>
      <c r="BD65" s="2">
        <v>4</v>
      </c>
      <c r="BE65" s="2">
        <v>1</v>
      </c>
      <c r="BF65" s="2">
        <v>0</v>
      </c>
      <c r="BG65" s="2">
        <v>1</v>
      </c>
      <c r="BH65" s="4">
        <v>4.2000000000000002</v>
      </c>
      <c r="BI65" s="2">
        <v>0.85999999999999999</v>
      </c>
      <c r="BJ65" s="2">
        <v>30.600000000000001</v>
      </c>
      <c r="BK65" s="6" t="s">
        <v>248</v>
      </c>
      <c r="BL65" s="2">
        <v>0.84999999999999998</v>
      </c>
      <c r="BM65" s="7">
        <v>21</v>
      </c>
      <c r="BN65" s="2">
        <v>1.1899999999999999</v>
      </c>
      <c r="BO65" s="6">
        <v>4.5999999999999996</v>
      </c>
      <c r="BP65" s="2">
        <v>370</v>
      </c>
      <c r="BQ65" s="2" t="s">
        <v>249</v>
      </c>
      <c r="BR65" s="2">
        <v>21</v>
      </c>
      <c r="BS65" s="2">
        <v>3</v>
      </c>
      <c r="BT65" s="2">
        <v>29</v>
      </c>
      <c r="BU65" s="2">
        <v>1</v>
      </c>
      <c r="BV65">
        <v>0</v>
      </c>
    </row>
    <row r="66" ht="15">
      <c r="A66" s="1">
        <v>202930</v>
      </c>
      <c r="B66" s="2" t="s">
        <v>250</v>
      </c>
      <c r="C66">
        <v>559</v>
      </c>
      <c r="D66">
        <v>107</v>
      </c>
      <c r="E66">
        <v>50</v>
      </c>
      <c r="F66">
        <v>112</v>
      </c>
      <c r="G66">
        <v>43</v>
      </c>
      <c r="H66">
        <v>45.799999999999997</v>
      </c>
      <c r="I66">
        <v>9</v>
      </c>
      <c r="J66">
        <v>1.1000000000000001</v>
      </c>
      <c r="K66">
        <v>2.0699999999999998</v>
      </c>
      <c r="L66">
        <v>677</v>
      </c>
      <c r="M66">
        <v>8</v>
      </c>
      <c r="N66">
        <v>32.399999999999999</v>
      </c>
      <c r="O66">
        <v>51.299999999999997</v>
      </c>
      <c r="P66">
        <v>1.583</v>
      </c>
      <c r="Q66">
        <v>0.52500000000000002</v>
      </c>
      <c r="R66">
        <v>0.35399999999999998</v>
      </c>
      <c r="S66">
        <v>1.0189999999999999</v>
      </c>
      <c r="T66">
        <v>0.78300000000000003</v>
      </c>
      <c r="U66">
        <v>0.036999999999999998</v>
      </c>
      <c r="V66">
        <v>0</v>
      </c>
      <c r="W66">
        <v>0</v>
      </c>
      <c r="X66">
        <v>2.4300000000000002</v>
      </c>
      <c r="Y66">
        <v>0.13300000000000001</v>
      </c>
      <c r="Z66">
        <v>2</v>
      </c>
      <c r="AA66">
        <v>0.89200000000000002</v>
      </c>
      <c r="AB66">
        <v>17.620000000000001</v>
      </c>
      <c r="AC66">
        <v>18.050000000000001</v>
      </c>
      <c r="AD66">
        <v>0.40000000000000002</v>
      </c>
      <c r="AE66">
        <v>11</v>
      </c>
      <c r="AF66" s="24">
        <v>2.3639999999999999</v>
      </c>
      <c r="AG66">
        <v>76.819999999999993</v>
      </c>
      <c r="AH66">
        <v>78.739999999999995</v>
      </c>
      <c r="AI66">
        <v>14</v>
      </c>
      <c r="AJ66">
        <v>2.6280000000000001</v>
      </c>
      <c r="AK66">
        <v>0.22900000000000001</v>
      </c>
      <c r="AL66">
        <v>-1.55</v>
      </c>
      <c r="AM66">
        <v>2.4900000000000002</v>
      </c>
      <c r="AN66" s="2">
        <v>25</v>
      </c>
      <c r="AO66" s="2" t="s">
        <v>75</v>
      </c>
      <c r="AP66" s="4">
        <v>2.25</v>
      </c>
      <c r="AQ66" s="2">
        <v>0</v>
      </c>
      <c r="AR66" s="2">
        <v>0</v>
      </c>
      <c r="AS66" s="2">
        <v>0</v>
      </c>
      <c r="AT66" s="2">
        <v>0</v>
      </c>
      <c r="AU66" s="2">
        <v>127</v>
      </c>
      <c r="AV66" s="2">
        <v>341</v>
      </c>
      <c r="AW66" s="2">
        <v>1</v>
      </c>
      <c r="AX66" s="2">
        <v>1</v>
      </c>
      <c r="AY66" s="5">
        <v>8</v>
      </c>
      <c r="AZ66" s="2">
        <v>220</v>
      </c>
      <c r="BA66" s="2">
        <v>0</v>
      </c>
      <c r="BB66" s="2">
        <v>0</v>
      </c>
      <c r="BC66" s="2">
        <v>0</v>
      </c>
      <c r="BD66" s="2">
        <v>6</v>
      </c>
      <c r="BE66" s="2">
        <v>0</v>
      </c>
      <c r="BF66" s="2">
        <v>0</v>
      </c>
      <c r="BG66" s="2">
        <v>1</v>
      </c>
      <c r="BH66" s="4">
        <v>7.0999999999999996</v>
      </c>
      <c r="BI66" s="2">
        <v>0.27000000000000002</v>
      </c>
      <c r="BJ66" s="2">
        <v>35</v>
      </c>
      <c r="BK66" s="7" t="s">
        <v>251</v>
      </c>
      <c r="BL66" s="2">
        <v>0.82999999999999996</v>
      </c>
      <c r="BM66" s="7">
        <v>9</v>
      </c>
      <c r="BN66" s="2">
        <v>2.2000000000000002</v>
      </c>
      <c r="BO66" s="6">
        <v>3.1000000000000001</v>
      </c>
      <c r="BP66" s="2">
        <v>253</v>
      </c>
      <c r="BQ66" s="2" t="s">
        <v>252</v>
      </c>
      <c r="BR66" s="2">
        <v>5</v>
      </c>
      <c r="BS66" s="2">
        <v>7</v>
      </c>
      <c r="BT66" s="2">
        <v>15</v>
      </c>
      <c r="BU66" s="2">
        <v>1</v>
      </c>
      <c r="BV66">
        <v>0</v>
      </c>
    </row>
    <row r="67" ht="15">
      <c r="A67" s="1">
        <v>201841</v>
      </c>
      <c r="B67" s="2" t="s">
        <v>253</v>
      </c>
      <c r="C67">
        <v>511</v>
      </c>
      <c r="D67">
        <v>117</v>
      </c>
      <c r="E67">
        <v>74</v>
      </c>
      <c r="F67">
        <v>120</v>
      </c>
      <c r="G67">
        <v>50.299999999999997</v>
      </c>
      <c r="H67">
        <v>69.200000000000003</v>
      </c>
      <c r="I67">
        <v>2</v>
      </c>
      <c r="J67">
        <v>0.20000000000000001</v>
      </c>
      <c r="K67">
        <v>2.1499999999999999</v>
      </c>
      <c r="L67">
        <v>1032</v>
      </c>
      <c r="M67">
        <v>7.5999999999999996</v>
      </c>
      <c r="N67">
        <v>48.899999999999999</v>
      </c>
      <c r="O67">
        <v>51.600000000000001</v>
      </c>
      <c r="P67">
        <v>1.0549999999999999</v>
      </c>
      <c r="Q67">
        <v>0.27900000000000003</v>
      </c>
      <c r="R67">
        <v>0.183</v>
      </c>
      <c r="S67">
        <v>0.96599999999999997</v>
      </c>
      <c r="T67">
        <v>0.48299999999999998</v>
      </c>
      <c r="U67">
        <v>0.040000000000000001</v>
      </c>
      <c r="V67">
        <v>346</v>
      </c>
      <c r="W67">
        <v>5.8460000000000001</v>
      </c>
      <c r="X67">
        <v>2.7999999999999998</v>
      </c>
      <c r="Y67">
        <v>0.083000000000000004</v>
      </c>
      <c r="Z67">
        <v>5291</v>
      </c>
      <c r="AA67">
        <v>8.5739999999999998</v>
      </c>
      <c r="AB67">
        <v>42.770000000000003</v>
      </c>
      <c r="AC67">
        <v>44</v>
      </c>
      <c r="AD67">
        <v>0.14999999999999999</v>
      </c>
      <c r="AE67">
        <v>6722</v>
      </c>
      <c r="AF67" s="24">
        <v>8.8130000000000006</v>
      </c>
      <c r="AG67">
        <v>54.350000000000001</v>
      </c>
      <c r="AH67">
        <v>55.909999999999997</v>
      </c>
      <c r="AI67">
        <v>12369</v>
      </c>
      <c r="AJ67">
        <v>9.423</v>
      </c>
      <c r="AK67">
        <v>0.78700000000000003</v>
      </c>
      <c r="AL67">
        <v>-1.1000000000000001</v>
      </c>
      <c r="AM67">
        <v>3.1600000000000001</v>
      </c>
      <c r="AN67" s="2">
        <v>29</v>
      </c>
      <c r="AO67" s="2" t="s">
        <v>75</v>
      </c>
      <c r="AP67" s="4">
        <v>0</v>
      </c>
      <c r="AQ67" s="2">
        <v>1</v>
      </c>
      <c r="AR67" s="2">
        <v>90</v>
      </c>
      <c r="AS67" s="2">
        <v>1</v>
      </c>
      <c r="AT67" s="2">
        <v>1</v>
      </c>
      <c r="AU67" s="2">
        <v>10</v>
      </c>
      <c r="AV67" s="2">
        <v>3363</v>
      </c>
      <c r="AW67" s="2">
        <v>0</v>
      </c>
      <c r="AX67" s="2">
        <v>0</v>
      </c>
      <c r="AZ67" s="2" t="s">
        <v>254</v>
      </c>
      <c r="BA67" s="2">
        <v>1</v>
      </c>
      <c r="BB67" s="2">
        <v>0</v>
      </c>
      <c r="BC67" s="2">
        <v>0</v>
      </c>
      <c r="BD67" s="2">
        <v>6</v>
      </c>
      <c r="BE67" s="2">
        <v>1</v>
      </c>
      <c r="BF67" s="2">
        <v>1</v>
      </c>
      <c r="BG67" s="2">
        <v>1</v>
      </c>
      <c r="BH67" s="4">
        <v>6</v>
      </c>
      <c r="BJ67" s="2">
        <v>30</v>
      </c>
      <c r="BK67" s="7" t="s">
        <v>255</v>
      </c>
      <c r="BL67" s="2">
        <v>0.40000000000000002</v>
      </c>
      <c r="BM67" s="7">
        <v>13</v>
      </c>
      <c r="BN67" s="2">
        <v>1.7</v>
      </c>
      <c r="BO67" s="6">
        <v>3.46</v>
      </c>
      <c r="BP67" s="2">
        <v>321</v>
      </c>
      <c r="BQ67" s="2" t="s">
        <v>256</v>
      </c>
      <c r="BR67" s="2">
        <v>2</v>
      </c>
      <c r="BS67" s="2">
        <v>25</v>
      </c>
      <c r="BT67" s="2">
        <v>27</v>
      </c>
      <c r="BU67" s="2">
        <v>2</v>
      </c>
      <c r="BV67">
        <v>1</v>
      </c>
    </row>
    <row r="68" ht="15">
      <c r="A68" s="1">
        <v>204806</v>
      </c>
      <c r="B68" s="2" t="s">
        <v>257</v>
      </c>
      <c r="C68">
        <v>605</v>
      </c>
      <c r="D68">
        <v>99</v>
      </c>
      <c r="E68">
        <v>96</v>
      </c>
      <c r="F68">
        <v>126</v>
      </c>
      <c r="G68">
        <v>13.6</v>
      </c>
      <c r="H68">
        <v>15.5</v>
      </c>
      <c r="I68">
        <v>5</v>
      </c>
      <c r="J68">
        <v>0.47999999999999998</v>
      </c>
      <c r="K68">
        <v>2.3300000000000001</v>
      </c>
      <c r="L68">
        <v>238</v>
      </c>
      <c r="M68">
        <v>14</v>
      </c>
      <c r="N68">
        <v>11</v>
      </c>
      <c r="O68">
        <v>15.800000000000001</v>
      </c>
      <c r="P68">
        <v>1.4359999999999999</v>
      </c>
      <c r="Q68">
        <v>1.0649999999999999</v>
      </c>
      <c r="R68">
        <v>0.98799999999999999</v>
      </c>
      <c r="S68">
        <v>0.76400000000000001</v>
      </c>
      <c r="T68">
        <v>0.46800000000000003</v>
      </c>
      <c r="U68">
        <v>0.033000000000000002</v>
      </c>
      <c r="V68">
        <v>1</v>
      </c>
      <c r="W68">
        <v>0</v>
      </c>
      <c r="X68">
        <v>3.5600000000000001</v>
      </c>
      <c r="Y68">
        <v>0.063</v>
      </c>
      <c r="Z68">
        <v>3</v>
      </c>
      <c r="AA68">
        <v>1.145</v>
      </c>
      <c r="AB68">
        <v>22.300000000000001</v>
      </c>
      <c r="AC68">
        <v>23.120000000000001</v>
      </c>
      <c r="AD68">
        <v>0.253</v>
      </c>
      <c r="AE68">
        <v>10</v>
      </c>
      <c r="AF68" s="24">
        <v>2.3450000000000002</v>
      </c>
      <c r="AG68">
        <v>73.989999999999995</v>
      </c>
      <c r="AH68">
        <v>76.719999999999999</v>
      </c>
      <c r="AI68">
        <v>14</v>
      </c>
      <c r="AJ68">
        <v>2.6459999999999999</v>
      </c>
      <c r="AK68">
        <v>0.30099999999999999</v>
      </c>
      <c r="AL68">
        <v>-2.1099999999999999</v>
      </c>
      <c r="AM68">
        <v>2.8300000000000001</v>
      </c>
      <c r="AN68" s="2">
        <v>37</v>
      </c>
      <c r="AO68" s="2" t="s">
        <v>75</v>
      </c>
      <c r="AP68" s="4">
        <v>0</v>
      </c>
      <c r="AQ68" s="2">
        <v>1</v>
      </c>
      <c r="AR68" s="2" t="s">
        <v>79</v>
      </c>
      <c r="AS68" s="2">
        <v>1</v>
      </c>
      <c r="AT68" s="2">
        <v>1</v>
      </c>
      <c r="AU68" s="2">
        <v>339</v>
      </c>
      <c r="AV68" s="2">
        <v>2229</v>
      </c>
      <c r="AW68" s="2">
        <v>1</v>
      </c>
      <c r="AX68" s="2">
        <v>1</v>
      </c>
      <c r="AY68" s="5">
        <v>21</v>
      </c>
      <c r="AZ68" s="2">
        <v>254</v>
      </c>
      <c r="BA68" s="2">
        <v>1</v>
      </c>
      <c r="BB68" s="2">
        <v>1</v>
      </c>
      <c r="BC68" s="2">
        <v>0</v>
      </c>
      <c r="BD68" s="2">
        <v>5</v>
      </c>
      <c r="BE68" s="2">
        <v>0</v>
      </c>
      <c r="BF68" s="2">
        <v>0</v>
      </c>
      <c r="BG68" s="2">
        <v>1</v>
      </c>
      <c r="BH68" s="4">
        <v>7.2000000000000002</v>
      </c>
      <c r="BI68" s="2">
        <v>58.950000000000003</v>
      </c>
      <c r="BJ68" s="2">
        <v>25.300000000000001</v>
      </c>
      <c r="BK68" s="7" t="s">
        <v>258</v>
      </c>
      <c r="BL68" s="2">
        <v>2.54</v>
      </c>
      <c r="BM68" s="7">
        <v>77</v>
      </c>
      <c r="BN68" s="2">
        <v>1.29</v>
      </c>
      <c r="BO68" s="6">
        <v>3.3500000000000001</v>
      </c>
      <c r="BP68" s="2">
        <v>264</v>
      </c>
      <c r="BQ68" s="2" t="s">
        <v>259</v>
      </c>
      <c r="BR68" s="2">
        <v>3</v>
      </c>
      <c r="BS68" s="2">
        <v>18</v>
      </c>
      <c r="BT68" s="2">
        <v>21</v>
      </c>
      <c r="BU68" s="2">
        <v>2</v>
      </c>
      <c r="BV68">
        <v>1</v>
      </c>
    </row>
    <row r="69" ht="15">
      <c r="A69" s="1">
        <v>204812</v>
      </c>
      <c r="B69" s="2" t="s">
        <v>260</v>
      </c>
      <c r="C69">
        <v>548</v>
      </c>
      <c r="D69">
        <v>110</v>
      </c>
      <c r="E69">
        <v>55</v>
      </c>
      <c r="F69">
        <v>113</v>
      </c>
      <c r="G69">
        <v>32.100000000000001</v>
      </c>
      <c r="H69">
        <v>22.699999999999999</v>
      </c>
      <c r="I69">
        <v>2</v>
      </c>
      <c r="J69">
        <v>0.16</v>
      </c>
      <c r="K69">
        <v>1.8500000000000001</v>
      </c>
      <c r="L69">
        <v>460</v>
      </c>
      <c r="M69">
        <v>10.9</v>
      </c>
      <c r="N69">
        <v>16</v>
      </c>
      <c r="O69">
        <v>40.799999999999997</v>
      </c>
      <c r="P69">
        <v>2.544</v>
      </c>
      <c r="Q69">
        <v>0.57899999999999996</v>
      </c>
      <c r="R69">
        <v>0.39800000000000002</v>
      </c>
      <c r="S69">
        <v>1.2929999999999999</v>
      </c>
      <c r="T69">
        <v>0.78300000000000003</v>
      </c>
      <c r="U69">
        <v>0.040000000000000001</v>
      </c>
      <c r="V69">
        <v>1</v>
      </c>
      <c r="W69">
        <v>0.13900000000000001</v>
      </c>
      <c r="X69">
        <v>4.8600000000000003</v>
      </c>
      <c r="Y69">
        <v>0.13700000000000001</v>
      </c>
      <c r="Z69">
        <v>10</v>
      </c>
      <c r="AA69">
        <v>2.2719999999999998</v>
      </c>
      <c r="AB69">
        <v>41.009999999999998</v>
      </c>
      <c r="AC69">
        <v>43.109999999999999</v>
      </c>
      <c r="AD69">
        <v>0.29999999999999999</v>
      </c>
      <c r="AE69">
        <v>13</v>
      </c>
      <c r="AF69" s="24">
        <v>2.548</v>
      </c>
      <c r="AG69">
        <v>54.049999999999997</v>
      </c>
      <c r="AH69">
        <v>56.810000000000002</v>
      </c>
      <c r="AI69">
        <v>24</v>
      </c>
      <c r="AJ69">
        <v>3.1640000000000001</v>
      </c>
      <c r="AK69">
        <v>0.75900000000000001</v>
      </c>
      <c r="AL69">
        <v>-2.3700000000000001</v>
      </c>
      <c r="AM69">
        <v>3.2400000000000002</v>
      </c>
      <c r="AN69" s="2">
        <v>33</v>
      </c>
      <c r="AO69" s="2" t="s">
        <v>75</v>
      </c>
      <c r="AP69" s="4">
        <v>0</v>
      </c>
      <c r="AQ69" s="2">
        <v>0</v>
      </c>
      <c r="AR69" s="2">
        <v>0</v>
      </c>
      <c r="AS69" s="2">
        <v>0</v>
      </c>
      <c r="AT69" s="2">
        <v>0</v>
      </c>
      <c r="AU69" s="2">
        <v>12</v>
      </c>
      <c r="AV69" s="2" t="s">
        <v>96</v>
      </c>
      <c r="AW69" s="2">
        <v>1</v>
      </c>
      <c r="AX69" s="2">
        <v>1</v>
      </c>
      <c r="AY69" s="5">
        <v>9</v>
      </c>
      <c r="AZ69" s="2">
        <v>108</v>
      </c>
      <c r="BA69" s="2">
        <v>0</v>
      </c>
      <c r="BB69" s="2">
        <v>1</v>
      </c>
      <c r="BC69" s="2">
        <v>0</v>
      </c>
      <c r="BD69" s="2">
        <v>8</v>
      </c>
      <c r="BE69" s="2">
        <v>0</v>
      </c>
      <c r="BF69" s="2">
        <v>1</v>
      </c>
      <c r="BG69" s="2">
        <v>2</v>
      </c>
      <c r="BH69" s="2">
        <v>10.5</v>
      </c>
      <c r="BI69" s="2">
        <v>7.5700000000000003</v>
      </c>
      <c r="BJ69" s="2">
        <v>28</v>
      </c>
      <c r="BK69" s="7" t="s">
        <v>261</v>
      </c>
      <c r="BL69" s="2">
        <v>1.2</v>
      </c>
      <c r="BM69" s="7">
        <v>20</v>
      </c>
      <c r="BN69" s="2">
        <v>0.91000000000000003</v>
      </c>
      <c r="BO69" s="6">
        <v>6.4000000000000004</v>
      </c>
      <c r="BP69" s="2">
        <v>220</v>
      </c>
      <c r="BQ69" s="2" t="s">
        <v>262</v>
      </c>
      <c r="BR69" s="2">
        <v>5</v>
      </c>
      <c r="BS69" s="2">
        <v>8</v>
      </c>
      <c r="BT69" s="2">
        <v>12</v>
      </c>
      <c r="BU69" s="2">
        <v>2</v>
      </c>
      <c r="BV69">
        <v>1</v>
      </c>
    </row>
    <row r="70" ht="15">
      <c r="A70" s="1">
        <v>215654</v>
      </c>
      <c r="B70" s="2" t="s">
        <v>263</v>
      </c>
      <c r="C70">
        <v>619</v>
      </c>
      <c r="D70">
        <v>97</v>
      </c>
      <c r="E70">
        <v>40</v>
      </c>
      <c r="F70">
        <v>117</v>
      </c>
      <c r="G70">
        <v>120</v>
      </c>
      <c r="H70">
        <v>166.40000000000001</v>
      </c>
      <c r="I70">
        <v>161</v>
      </c>
      <c r="J70">
        <v>16.530000000000001</v>
      </c>
      <c r="K70">
        <v>6.8200000000000003</v>
      </c>
      <c r="L70">
        <v>1602</v>
      </c>
      <c r="M70">
        <v>3.7999999999999998</v>
      </c>
      <c r="N70">
        <v>117.7</v>
      </c>
      <c r="O70">
        <v>122</v>
      </c>
      <c r="P70">
        <v>1.036</v>
      </c>
      <c r="Q70">
        <v>0.55100000000000005</v>
      </c>
      <c r="R70">
        <v>0.26600000000000001</v>
      </c>
      <c r="S70">
        <v>0.54600000000000004</v>
      </c>
      <c r="T70">
        <v>0.48199999999999998</v>
      </c>
      <c r="U70">
        <v>0.036999999999999998</v>
      </c>
      <c r="V70">
        <v>185</v>
      </c>
      <c r="W70">
        <v>5.2220000000000004</v>
      </c>
      <c r="X70">
        <v>2.46</v>
      </c>
      <c r="Y70">
        <v>0.14299999999999999</v>
      </c>
      <c r="Z70">
        <v>1545</v>
      </c>
      <c r="AA70">
        <v>7.343</v>
      </c>
      <c r="AB70">
        <v>20.530000000000001</v>
      </c>
      <c r="AC70">
        <v>21.050000000000001</v>
      </c>
      <c r="AD70">
        <v>0.19700000000000001</v>
      </c>
      <c r="AE70">
        <v>5767</v>
      </c>
      <c r="AF70" s="24">
        <v>8.6600000000000001</v>
      </c>
      <c r="AG70">
        <v>76.599999999999994</v>
      </c>
      <c r="AH70">
        <v>78.530000000000001</v>
      </c>
      <c r="AI70">
        <v>7528</v>
      </c>
      <c r="AJ70">
        <v>8.9260000000000002</v>
      </c>
      <c r="AK70">
        <v>0.26800000000000002</v>
      </c>
      <c r="AL70">
        <v>2.2000000000000002</v>
      </c>
      <c r="AM70">
        <v>0.95999999999999996</v>
      </c>
      <c r="AN70" s="2">
        <v>29</v>
      </c>
      <c r="AO70" s="2" t="s">
        <v>75</v>
      </c>
      <c r="AP70" s="4">
        <v>0</v>
      </c>
      <c r="AQ70" s="2">
        <v>1</v>
      </c>
      <c r="AR70" s="2">
        <v>730</v>
      </c>
      <c r="AS70" s="2">
        <v>1</v>
      </c>
      <c r="AT70" s="2">
        <v>2</v>
      </c>
      <c r="AU70" s="2">
        <v>24</v>
      </c>
      <c r="AV70" s="2">
        <v>419</v>
      </c>
      <c r="AW70" s="2">
        <v>0</v>
      </c>
      <c r="AX70" s="2">
        <v>0</v>
      </c>
      <c r="AY70" s="5">
        <v>31</v>
      </c>
      <c r="AZ70" s="2">
        <v>142</v>
      </c>
      <c r="BA70" s="2">
        <v>0</v>
      </c>
      <c r="BB70" s="2">
        <v>0</v>
      </c>
      <c r="BC70" s="2">
        <v>0</v>
      </c>
      <c r="BD70" s="2">
        <v>4</v>
      </c>
      <c r="BE70" s="2">
        <v>0</v>
      </c>
      <c r="BF70" s="2">
        <v>1</v>
      </c>
      <c r="BG70" s="2">
        <v>1</v>
      </c>
      <c r="BH70" s="4">
        <v>1.1000000000000001</v>
      </c>
      <c r="BI70" s="2">
        <v>0.20000000000000001</v>
      </c>
      <c r="BJ70" s="2">
        <v>31.699999999999999</v>
      </c>
      <c r="BK70" s="7" t="s">
        <v>264</v>
      </c>
      <c r="BL70" s="2">
        <v>0.66000000000000003</v>
      </c>
      <c r="BM70" s="7">
        <v>10</v>
      </c>
      <c r="BN70" s="2">
        <v>1.73</v>
      </c>
      <c r="BO70" s="6">
        <v>5.4400000000000004</v>
      </c>
      <c r="BP70" s="2">
        <v>155</v>
      </c>
      <c r="BQ70" s="2" t="s">
        <v>265</v>
      </c>
      <c r="BR70" s="2">
        <v>0</v>
      </c>
      <c r="BS70" s="2">
        <v>28</v>
      </c>
      <c r="BT70" s="2">
        <v>30</v>
      </c>
      <c r="BU70" s="2">
        <v>2</v>
      </c>
      <c r="BV70">
        <v>1</v>
      </c>
    </row>
    <row r="71" ht="15">
      <c r="A71" s="1">
        <v>211921</v>
      </c>
      <c r="B71" s="2" t="s">
        <v>266</v>
      </c>
      <c r="C71">
        <v>722</v>
      </c>
      <c r="D71">
        <v>83</v>
      </c>
      <c r="E71">
        <v>41</v>
      </c>
      <c r="F71">
        <v>102</v>
      </c>
      <c r="G71">
        <v>229.59999999999999</v>
      </c>
      <c r="H71">
        <v>324.30000000000001</v>
      </c>
      <c r="I71">
        <v>52</v>
      </c>
      <c r="J71">
        <v>8.6099999999999994</v>
      </c>
      <c r="K71">
        <v>9.5999999999999996</v>
      </c>
      <c r="L71">
        <v>1523</v>
      </c>
      <c r="M71">
        <v>4</v>
      </c>
      <c r="N71">
        <v>229.5</v>
      </c>
      <c r="O71">
        <v>230</v>
      </c>
      <c r="P71">
        <v>1.002</v>
      </c>
      <c r="Q71">
        <v>0.308</v>
      </c>
      <c r="R71">
        <v>0.14999999999999999</v>
      </c>
      <c r="S71">
        <v>0.55800000000000005</v>
      </c>
      <c r="T71">
        <v>0.28399999999999997</v>
      </c>
      <c r="U71">
        <v>0.029999999999999999</v>
      </c>
      <c r="V71">
        <v>313</v>
      </c>
      <c r="W71">
        <v>5.7460000000000004</v>
      </c>
      <c r="X71">
        <v>0.58999999999999997</v>
      </c>
      <c r="Y71">
        <v>0.083000000000000004</v>
      </c>
      <c r="Z71">
        <v>25704</v>
      </c>
      <c r="AA71">
        <v>10.154</v>
      </c>
      <c r="AB71">
        <v>48.289999999999999</v>
      </c>
      <c r="AC71">
        <v>48.579999999999998</v>
      </c>
      <c r="AD71">
        <v>0.223</v>
      </c>
      <c r="AE71">
        <v>27152</v>
      </c>
      <c r="AF71" s="24">
        <v>10.209</v>
      </c>
      <c r="AG71">
        <v>51.009999999999998</v>
      </c>
      <c r="AH71">
        <v>51.310000000000002</v>
      </c>
      <c r="AI71">
        <v>53227</v>
      </c>
      <c r="AJ71">
        <v>10.882</v>
      </c>
      <c r="AK71">
        <v>0.94699999999999995</v>
      </c>
      <c r="AL71">
        <v>6.9000000000000004</v>
      </c>
      <c r="AM71">
        <v>0.070000000000000007</v>
      </c>
      <c r="AN71" s="2">
        <v>53</v>
      </c>
      <c r="AO71" s="2" t="s">
        <v>92</v>
      </c>
      <c r="AP71" s="4">
        <v>0</v>
      </c>
      <c r="AQ71" s="2">
        <v>0</v>
      </c>
      <c r="AR71" s="2">
        <v>0</v>
      </c>
      <c r="AS71" s="2">
        <v>0</v>
      </c>
      <c r="AT71" s="2">
        <v>0</v>
      </c>
      <c r="AU71" s="2">
        <v>11</v>
      </c>
      <c r="AV71" s="2">
        <v>75276</v>
      </c>
      <c r="AW71" s="2">
        <v>1</v>
      </c>
      <c r="AX71" s="2">
        <v>1</v>
      </c>
      <c r="AY71" s="5">
        <v>8</v>
      </c>
      <c r="AZ71" s="2">
        <v>204</v>
      </c>
      <c r="BA71" s="2">
        <v>1</v>
      </c>
      <c r="BB71" s="2">
        <v>0</v>
      </c>
      <c r="BC71" s="2">
        <v>0</v>
      </c>
      <c r="BD71" s="2">
        <v>7</v>
      </c>
      <c r="BE71" s="2">
        <v>1</v>
      </c>
      <c r="BF71" s="2">
        <v>1</v>
      </c>
      <c r="BG71" s="2">
        <v>1</v>
      </c>
      <c r="BH71" s="2">
        <v>5.5999999999999996</v>
      </c>
      <c r="BI71" s="2">
        <v>0.080000000000000002</v>
      </c>
      <c r="BJ71" s="2">
        <v>31</v>
      </c>
      <c r="BK71" s="7" t="s">
        <v>267</v>
      </c>
      <c r="BL71" s="2">
        <v>0.40000000000000002</v>
      </c>
      <c r="BM71" s="7">
        <v>11</v>
      </c>
      <c r="BN71" s="2">
        <v>1.6399999999999999</v>
      </c>
      <c r="BO71" s="6">
        <v>2.2000000000000002</v>
      </c>
      <c r="BP71" s="2">
        <v>331</v>
      </c>
      <c r="BQ71" s="2" t="s">
        <v>268</v>
      </c>
      <c r="BR71" s="2">
        <v>13</v>
      </c>
      <c r="BS71" s="2">
        <v>20</v>
      </c>
      <c r="BT71" s="2">
        <v>33</v>
      </c>
      <c r="BU71" s="2">
        <v>2</v>
      </c>
      <c r="BV71">
        <v>1</v>
      </c>
    </row>
    <row r="72" ht="15">
      <c r="A72" s="1">
        <v>209889</v>
      </c>
      <c r="B72" s="2" t="s">
        <v>269</v>
      </c>
      <c r="C72">
        <v>686</v>
      </c>
      <c r="D72">
        <v>87</v>
      </c>
      <c r="E72">
        <v>61</v>
      </c>
      <c r="F72">
        <v>113</v>
      </c>
      <c r="G72">
        <v>216.40000000000001</v>
      </c>
      <c r="H72">
        <v>316.80000000000001</v>
      </c>
      <c r="I72">
        <v>296</v>
      </c>
      <c r="J72">
        <v>37.090000000000003</v>
      </c>
      <c r="K72">
        <v>17</v>
      </c>
      <c r="L72">
        <v>1082</v>
      </c>
      <c r="M72">
        <v>3.7000000000000002</v>
      </c>
      <c r="N72">
        <v>224.19999999999999</v>
      </c>
      <c r="O72">
        <v>208.40000000000001</v>
      </c>
      <c r="P72">
        <v>0.93000000000000005</v>
      </c>
      <c r="Q72">
        <v>0.81100000000000005</v>
      </c>
      <c r="R72">
        <v>0.76300000000000001</v>
      </c>
      <c r="S72">
        <v>0.52700000000000002</v>
      </c>
      <c r="T72">
        <v>0.26500000000000001</v>
      </c>
      <c r="U72">
        <v>0.040000000000000001</v>
      </c>
      <c r="V72">
        <v>626</v>
      </c>
      <c r="W72">
        <v>6.4390000000000001</v>
      </c>
      <c r="X72">
        <v>1</v>
      </c>
      <c r="Y72">
        <v>0.10299999999999999</v>
      </c>
      <c r="Z72">
        <v>15976</v>
      </c>
      <c r="AA72">
        <v>9.6790000000000003</v>
      </c>
      <c r="AB72">
        <v>25.52</v>
      </c>
      <c r="AC72">
        <v>25.780000000000001</v>
      </c>
      <c r="AD72">
        <v>0.20699999999999999</v>
      </c>
      <c r="AE72">
        <v>45923</v>
      </c>
      <c r="AF72" s="24">
        <v>10.734999999999999</v>
      </c>
      <c r="AG72">
        <v>73.359999999999999</v>
      </c>
      <c r="AH72">
        <v>74.099999999999994</v>
      </c>
      <c r="AI72">
        <v>62600</v>
      </c>
      <c r="AJ72">
        <v>11.045</v>
      </c>
      <c r="AK72">
        <v>0.34799999999999998</v>
      </c>
      <c r="AL72">
        <v>6.5899999999999999</v>
      </c>
      <c r="AM72">
        <v>0.28000000000000003</v>
      </c>
      <c r="AN72" s="2">
        <v>51</v>
      </c>
      <c r="AO72" s="2" t="s">
        <v>75</v>
      </c>
      <c r="AP72" s="4">
        <v>0</v>
      </c>
      <c r="AQ72" s="2">
        <v>1</v>
      </c>
      <c r="AR72" s="2">
        <v>150</v>
      </c>
      <c r="AS72" s="2">
        <v>1</v>
      </c>
      <c r="AT72" s="2">
        <v>0</v>
      </c>
      <c r="AU72" s="2">
        <v>51</v>
      </c>
      <c r="AV72" s="2" t="s">
        <v>270</v>
      </c>
      <c r="AW72" s="2">
        <v>0</v>
      </c>
      <c r="AX72" s="2">
        <v>0</v>
      </c>
      <c r="AY72" s="5">
        <v>2</v>
      </c>
      <c r="AZ72" s="2">
        <v>177</v>
      </c>
      <c r="BA72" s="2">
        <v>1</v>
      </c>
      <c r="BB72" s="2">
        <v>0</v>
      </c>
      <c r="BC72" s="2">
        <v>0</v>
      </c>
      <c r="BD72" s="2">
        <v>14</v>
      </c>
      <c r="BE72" s="2">
        <v>1</v>
      </c>
      <c r="BF72" s="2">
        <v>1</v>
      </c>
      <c r="BG72" s="2">
        <v>1</v>
      </c>
      <c r="BH72" s="4">
        <v>0.10000000000000001</v>
      </c>
      <c r="BJ72" s="2">
        <v>20.300000000000001</v>
      </c>
      <c r="BK72" s="6" t="s">
        <v>271</v>
      </c>
      <c r="BL72" s="2">
        <v>0.70999999999999996</v>
      </c>
      <c r="BM72" s="7">
        <v>23</v>
      </c>
      <c r="BN72" s="2">
        <v>1.51</v>
      </c>
      <c r="BO72" s="6">
        <v>3.2000000000000002</v>
      </c>
      <c r="BP72" s="2">
        <v>481</v>
      </c>
      <c r="BQ72" s="2" t="s">
        <v>272</v>
      </c>
      <c r="BR72" s="2">
        <v>13</v>
      </c>
      <c r="BS72" s="2">
        <v>1</v>
      </c>
      <c r="BT72" s="2">
        <v>17</v>
      </c>
      <c r="BU72" s="2">
        <v>2</v>
      </c>
      <c r="BV72">
        <v>1</v>
      </c>
    </row>
    <row r="73" ht="15">
      <c r="A73" s="1">
        <v>204549</v>
      </c>
      <c r="B73" s="2" t="s">
        <v>273</v>
      </c>
      <c r="C73">
        <v>575</v>
      </c>
      <c r="D73">
        <v>104</v>
      </c>
      <c r="E73">
        <v>102</v>
      </c>
      <c r="F73">
        <v>106</v>
      </c>
      <c r="G73">
        <v>4.5999999999999996</v>
      </c>
      <c r="H73">
        <v>7</v>
      </c>
      <c r="I73">
        <v>0</v>
      </c>
      <c r="J73">
        <v>0</v>
      </c>
      <c r="K73">
        <v>1.23</v>
      </c>
      <c r="L73">
        <v>31</v>
      </c>
      <c r="M73">
        <v>44</v>
      </c>
      <c r="N73">
        <v>5</v>
      </c>
      <c r="O73">
        <v>4.2000000000000002</v>
      </c>
      <c r="P73">
        <v>0.85099999999999998</v>
      </c>
      <c r="Q73">
        <v>1.3700000000000001</v>
      </c>
      <c r="R73">
        <v>1.498</v>
      </c>
      <c r="S73">
        <v>0.39300000000000002</v>
      </c>
      <c r="T73">
        <v>0.503</v>
      </c>
      <c r="U73">
        <v>0.029999999999999999</v>
      </c>
      <c r="V73">
        <v>0</v>
      </c>
      <c r="W73">
        <v>0</v>
      </c>
      <c r="X73">
        <v>6.6699999999999999</v>
      </c>
      <c r="Y73">
        <v>0.047</v>
      </c>
      <c r="Z73">
        <v>1</v>
      </c>
      <c r="AA73">
        <v>0.22600000000000001</v>
      </c>
      <c r="AB73">
        <v>21.93</v>
      </c>
      <c r="AC73">
        <v>23.489999999999998</v>
      </c>
      <c r="AD73">
        <v>0.38700000000000001</v>
      </c>
      <c r="AE73">
        <v>4</v>
      </c>
      <c r="AF73" s="24">
        <v>1.403</v>
      </c>
      <c r="AG73">
        <v>71.170000000000002</v>
      </c>
      <c r="AH73">
        <v>76.260000000000005</v>
      </c>
      <c r="AI73">
        <v>6</v>
      </c>
      <c r="AJ73">
        <v>1.7430000000000001</v>
      </c>
      <c r="AK73">
        <v>0.308</v>
      </c>
      <c r="AL73">
        <v>-2.3799999999999999</v>
      </c>
      <c r="AM73">
        <v>7.9400000000000004</v>
      </c>
      <c r="AN73" s="2">
        <v>35</v>
      </c>
      <c r="AO73" s="2" t="s">
        <v>75</v>
      </c>
      <c r="AP73" s="4">
        <v>0</v>
      </c>
      <c r="AQ73" s="2">
        <v>0</v>
      </c>
      <c r="AR73" s="2">
        <v>0</v>
      </c>
      <c r="AS73" s="2">
        <v>0</v>
      </c>
      <c r="AT73" s="2">
        <v>0</v>
      </c>
      <c r="AU73" s="2">
        <v>57</v>
      </c>
      <c r="AV73" s="2">
        <v>575830</v>
      </c>
      <c r="AW73" s="2">
        <v>0</v>
      </c>
      <c r="AX73" s="2">
        <v>0</v>
      </c>
      <c r="AY73" s="5">
        <v>29</v>
      </c>
      <c r="AZ73" s="2">
        <v>115</v>
      </c>
      <c r="BA73" s="2">
        <v>1</v>
      </c>
      <c r="BB73" s="2">
        <v>0</v>
      </c>
      <c r="BC73" s="2">
        <v>1</v>
      </c>
      <c r="BD73" s="2">
        <v>12</v>
      </c>
      <c r="BE73" s="2">
        <v>1</v>
      </c>
      <c r="BF73" s="2">
        <v>1</v>
      </c>
      <c r="BG73" s="2">
        <v>1</v>
      </c>
      <c r="BH73" s="4">
        <v>4.9000000000000004</v>
      </c>
      <c r="BI73" s="2">
        <v>0.26000000000000001</v>
      </c>
      <c r="BJ73" s="2">
        <v>29.600000000000001</v>
      </c>
      <c r="BK73" s="6" t="s">
        <v>274</v>
      </c>
      <c r="BL73" s="2">
        <v>0.29999999999999999</v>
      </c>
      <c r="BM73" s="7">
        <v>7</v>
      </c>
      <c r="BN73" s="2">
        <v>1.3999999999999999</v>
      </c>
      <c r="BO73" s="6">
        <v>4.6699999999999999</v>
      </c>
      <c r="BP73" s="2">
        <v>676</v>
      </c>
      <c r="BQ73" s="2" t="s">
        <v>275</v>
      </c>
      <c r="BR73" s="2">
        <v>9</v>
      </c>
      <c r="BS73" s="2">
        <v>29</v>
      </c>
      <c r="BT73" s="2">
        <v>38</v>
      </c>
      <c r="BU73" s="2">
        <v>2</v>
      </c>
      <c r="BV73">
        <v>1</v>
      </c>
    </row>
    <row r="74" ht="15">
      <c r="A74" s="1">
        <v>204479</v>
      </c>
      <c r="B74" s="2" t="s">
        <v>276</v>
      </c>
      <c r="C74">
        <v>697</v>
      </c>
      <c r="D74">
        <v>86</v>
      </c>
      <c r="E74">
        <v>82</v>
      </c>
      <c r="F74">
        <v>89</v>
      </c>
      <c r="G74">
        <v>9</v>
      </c>
      <c r="H74">
        <v>13.1</v>
      </c>
      <c r="I74">
        <v>2</v>
      </c>
      <c r="J74">
        <v>0.23000000000000001</v>
      </c>
      <c r="K74">
        <v>2.1000000000000001</v>
      </c>
      <c r="L74">
        <v>96</v>
      </c>
      <c r="M74">
        <v>18.100000000000001</v>
      </c>
      <c r="N74">
        <v>9.3000000000000007</v>
      </c>
      <c r="O74">
        <v>8.6999999999999993</v>
      </c>
      <c r="P74">
        <v>0.94499999999999995</v>
      </c>
      <c r="Q74">
        <v>1.504</v>
      </c>
      <c r="R74">
        <v>1.76</v>
      </c>
      <c r="S74">
        <v>0.56999999999999995</v>
      </c>
      <c r="T74">
        <v>0.61799999999999999</v>
      </c>
      <c r="U74">
        <v>0.040000000000000001</v>
      </c>
      <c r="V74">
        <v>7</v>
      </c>
      <c r="W74">
        <v>1.877</v>
      </c>
      <c r="X74">
        <v>14.15</v>
      </c>
      <c r="Y74">
        <v>0.040000000000000001</v>
      </c>
      <c r="Z74">
        <v>13</v>
      </c>
      <c r="AA74">
        <v>2.5449999999999999</v>
      </c>
      <c r="AB74">
        <v>27.600000000000001</v>
      </c>
      <c r="AC74">
        <v>32.149999999999999</v>
      </c>
      <c r="AD74">
        <v>0.39700000000000002</v>
      </c>
      <c r="AE74">
        <v>27</v>
      </c>
      <c r="AF74" s="24">
        <v>3.2869999999999999</v>
      </c>
      <c r="AG74">
        <v>57.920000000000002</v>
      </c>
      <c r="AH74">
        <v>67.469999999999999</v>
      </c>
      <c r="AI74">
        <v>46</v>
      </c>
      <c r="AJ74">
        <v>3.8330000000000002</v>
      </c>
      <c r="AK74">
        <v>0.47599999999999998</v>
      </c>
      <c r="AL74">
        <v>-1.5800000000000001</v>
      </c>
      <c r="AM74">
        <v>2.4399999999999999</v>
      </c>
      <c r="AN74" s="2">
        <v>33</v>
      </c>
      <c r="AO74" s="2" t="s">
        <v>75</v>
      </c>
      <c r="AP74" s="4">
        <v>2.5</v>
      </c>
      <c r="AQ74" s="2">
        <v>0</v>
      </c>
      <c r="AR74" s="2">
        <v>0</v>
      </c>
      <c r="AS74" s="2">
        <v>0</v>
      </c>
      <c r="AT74" s="2">
        <v>0</v>
      </c>
      <c r="AU74" s="2">
        <v>65</v>
      </c>
      <c r="AV74" s="2">
        <v>59000</v>
      </c>
      <c r="AW74" s="2">
        <v>0</v>
      </c>
      <c r="AX74" s="2">
        <v>0</v>
      </c>
      <c r="AY74" s="5">
        <v>30</v>
      </c>
      <c r="AZ74" s="2">
        <v>168</v>
      </c>
      <c r="BA74" s="2">
        <v>0</v>
      </c>
      <c r="BB74" s="2">
        <v>1</v>
      </c>
      <c r="BC74" s="2">
        <v>1</v>
      </c>
      <c r="BD74" s="2">
        <v>10</v>
      </c>
      <c r="BE74" s="2">
        <v>0</v>
      </c>
      <c r="BF74" s="2">
        <v>0</v>
      </c>
      <c r="BG74" s="2">
        <v>1</v>
      </c>
      <c r="BH74" s="2">
        <v>3.8999999999999999</v>
      </c>
      <c r="BI74" s="2">
        <v>0.050000000000000003</v>
      </c>
      <c r="BJ74" s="2">
        <v>27.399999999999999</v>
      </c>
      <c r="BK74" s="7" t="s">
        <v>277</v>
      </c>
      <c r="BL74" s="2">
        <v>1.2</v>
      </c>
      <c r="BM74" s="7">
        <v>16</v>
      </c>
      <c r="BN74" s="2">
        <v>1.8999999999999999</v>
      </c>
      <c r="BO74" s="6">
        <v>3.4500000000000002</v>
      </c>
      <c r="BP74" s="2">
        <v>153</v>
      </c>
      <c r="BQ74" s="2" t="s">
        <v>278</v>
      </c>
      <c r="BR74" s="2">
        <v>0</v>
      </c>
      <c r="BS74" s="2">
        <v>29</v>
      </c>
      <c r="BT74" s="2">
        <v>29</v>
      </c>
      <c r="BU74" s="2">
        <v>2</v>
      </c>
      <c r="BV74">
        <v>1</v>
      </c>
    </row>
    <row r="75" ht="15">
      <c r="A75" s="1">
        <v>175175</v>
      </c>
      <c r="B75" s="2" t="s">
        <v>279</v>
      </c>
      <c r="C75">
        <v>513</v>
      </c>
      <c r="D75">
        <v>117</v>
      </c>
      <c r="E75">
        <v>42</v>
      </c>
      <c r="F75">
        <v>120</v>
      </c>
      <c r="G75">
        <v>66.900000000000006</v>
      </c>
      <c r="H75">
        <v>82.5</v>
      </c>
      <c r="I75">
        <v>4</v>
      </c>
      <c r="J75">
        <v>0.34000000000000002</v>
      </c>
      <c r="K75">
        <v>2.6600000000000001</v>
      </c>
      <c r="L75">
        <v>1509</v>
      </c>
      <c r="M75">
        <v>6</v>
      </c>
      <c r="N75">
        <v>58.399999999999999</v>
      </c>
      <c r="O75">
        <v>73.900000000000006</v>
      </c>
      <c r="P75">
        <v>1.266</v>
      </c>
      <c r="Q75">
        <v>0.316</v>
      </c>
      <c r="R75">
        <v>0.246</v>
      </c>
      <c r="S75">
        <v>0.93300000000000005</v>
      </c>
      <c r="T75">
        <v>0.69099999999999995</v>
      </c>
      <c r="U75">
        <v>0.033000000000000002</v>
      </c>
      <c r="V75">
        <v>1</v>
      </c>
      <c r="W75">
        <v>0</v>
      </c>
      <c r="X75">
        <v>6.21</v>
      </c>
      <c r="Y75">
        <v>0.14000000000000001</v>
      </c>
      <c r="Z75">
        <v>5</v>
      </c>
      <c r="AA75">
        <v>1.6879999999999999</v>
      </c>
      <c r="AB75">
        <v>37.789999999999999</v>
      </c>
      <c r="AC75">
        <v>40.299999999999997</v>
      </c>
      <c r="AD75">
        <v>0.28299999999999997</v>
      </c>
      <c r="AE75">
        <v>8</v>
      </c>
      <c r="AF75" s="24">
        <v>2.0790000000000002</v>
      </c>
      <c r="AG75">
        <v>55.859999999999999</v>
      </c>
      <c r="AH75">
        <v>59.560000000000002</v>
      </c>
      <c r="AI75">
        <v>14</v>
      </c>
      <c r="AJ75">
        <v>2.661</v>
      </c>
      <c r="AK75">
        <v>0.67700000000000005</v>
      </c>
      <c r="AL75">
        <v>-0.73999999999999999</v>
      </c>
      <c r="AM75">
        <v>2.8900000000000001</v>
      </c>
      <c r="AN75" s="2">
        <v>45</v>
      </c>
      <c r="AO75" s="3" t="s">
        <v>75</v>
      </c>
      <c r="AP75" s="4">
        <v>3.5</v>
      </c>
      <c r="AQ75" s="2">
        <v>0</v>
      </c>
      <c r="AR75" s="2">
        <v>0</v>
      </c>
      <c r="AS75" s="2">
        <v>0</v>
      </c>
      <c r="AT75" s="2">
        <v>0</v>
      </c>
      <c r="AU75" s="2">
        <v>17</v>
      </c>
      <c r="AV75" s="2">
        <v>169934</v>
      </c>
      <c r="AW75" s="2">
        <v>1</v>
      </c>
      <c r="AX75" s="2">
        <v>1</v>
      </c>
      <c r="AY75" s="5">
        <v>6</v>
      </c>
      <c r="AZ75" s="2">
        <v>100</v>
      </c>
      <c r="BA75" s="2">
        <v>1</v>
      </c>
      <c r="BB75" s="2">
        <v>0</v>
      </c>
      <c r="BC75" s="2">
        <v>0</v>
      </c>
      <c r="BD75" s="2">
        <v>6</v>
      </c>
      <c r="BE75" s="2">
        <v>1</v>
      </c>
      <c r="BF75" s="2">
        <v>0</v>
      </c>
      <c r="BG75" s="2">
        <v>1</v>
      </c>
      <c r="BH75" s="4">
        <v>8.8000000000000007</v>
      </c>
      <c r="BI75" s="36" t="s">
        <v>280</v>
      </c>
      <c r="BJ75" s="2">
        <v>33.100000000000001</v>
      </c>
      <c r="BK75" s="7" t="s">
        <v>281</v>
      </c>
      <c r="BL75" s="2">
        <v>0.46999999999999997</v>
      </c>
      <c r="BM75" s="7">
        <v>5.0999999999999996</v>
      </c>
      <c r="BN75" s="2">
        <v>2.3999999999999999</v>
      </c>
      <c r="BO75" s="6">
        <v>3.5099999999999998</v>
      </c>
      <c r="BP75" s="2">
        <v>847</v>
      </c>
      <c r="BQ75" s="3" t="s">
        <v>282</v>
      </c>
      <c r="BR75" s="2">
        <v>3</v>
      </c>
      <c r="BS75" s="2">
        <v>10</v>
      </c>
      <c r="BT75" s="2">
        <v>23</v>
      </c>
      <c r="BU75" s="2">
        <v>1</v>
      </c>
      <c r="BV75">
        <v>0</v>
      </c>
    </row>
    <row r="76" ht="15">
      <c r="A76" s="1">
        <v>173501</v>
      </c>
      <c r="B76" s="2" t="s">
        <v>283</v>
      </c>
      <c r="C76">
        <v>716</v>
      </c>
      <c r="D76">
        <v>84</v>
      </c>
      <c r="E76">
        <v>77</v>
      </c>
      <c r="F76">
        <v>88</v>
      </c>
      <c r="G76">
        <v>11.5</v>
      </c>
      <c r="H76">
        <v>17</v>
      </c>
      <c r="I76">
        <v>9</v>
      </c>
      <c r="J76">
        <v>1.0700000000000001</v>
      </c>
      <c r="K76">
        <v>2.4399999999999999</v>
      </c>
      <c r="L76">
        <v>169</v>
      </c>
      <c r="M76">
        <v>16.300000000000001</v>
      </c>
      <c r="N76">
        <v>12.1</v>
      </c>
      <c r="O76">
        <v>11</v>
      </c>
      <c r="P76">
        <v>0.91200000000000003</v>
      </c>
      <c r="Q76">
        <v>1.52</v>
      </c>
      <c r="R76">
        <v>1.6879999999999999</v>
      </c>
      <c r="S76">
        <v>0.58799999999999997</v>
      </c>
      <c r="T76">
        <v>0.27100000000000002</v>
      </c>
      <c r="U76">
        <v>0.036999999999999998</v>
      </c>
      <c r="V76">
        <v>2</v>
      </c>
      <c r="W76">
        <v>0.878</v>
      </c>
      <c r="X76">
        <v>2.8900000000000001</v>
      </c>
      <c r="Y76">
        <v>0.10000000000000001</v>
      </c>
      <c r="Z76">
        <v>21</v>
      </c>
      <c r="AA76">
        <v>3.0209999999999999</v>
      </c>
      <c r="AB76">
        <v>24.66</v>
      </c>
      <c r="AC76">
        <v>25.390000000000001</v>
      </c>
      <c r="AD76">
        <v>0.17299999999999999</v>
      </c>
      <c r="AE76">
        <v>60</v>
      </c>
      <c r="AF76" s="24">
        <v>4.0919999999999996</v>
      </c>
      <c r="AG76">
        <v>71.980000000000004</v>
      </c>
      <c r="AH76">
        <v>74.120000000000005</v>
      </c>
      <c r="AI76">
        <v>83</v>
      </c>
      <c r="AJ76">
        <v>4.4210000000000003</v>
      </c>
      <c r="AK76">
        <v>0.34300000000000003</v>
      </c>
      <c r="AL76">
        <v>-1.3700000000000001</v>
      </c>
      <c r="AM76">
        <v>2</v>
      </c>
      <c r="AN76" s="2">
        <v>43</v>
      </c>
      <c r="AO76" s="2" t="s">
        <v>92</v>
      </c>
      <c r="AP76" s="4">
        <v>0</v>
      </c>
      <c r="AQ76" s="2">
        <v>0</v>
      </c>
      <c r="AR76" s="2">
        <v>0</v>
      </c>
      <c r="AS76" s="2">
        <v>0</v>
      </c>
      <c r="AT76" s="2">
        <v>0</v>
      </c>
      <c r="AU76" s="2">
        <v>19</v>
      </c>
      <c r="AV76" s="2">
        <v>717648</v>
      </c>
      <c r="AW76" s="2">
        <v>1</v>
      </c>
      <c r="AX76" s="2">
        <v>1</v>
      </c>
      <c r="AY76" s="5">
        <v>4</v>
      </c>
      <c r="AZ76" s="2">
        <f>131/0.6</f>
        <v>218.333333333333</v>
      </c>
      <c r="BA76" s="2">
        <v>0</v>
      </c>
      <c r="BB76" s="21">
        <v>1</v>
      </c>
      <c r="BC76" s="21">
        <v>0</v>
      </c>
      <c r="BD76" s="2">
        <v>13</v>
      </c>
      <c r="BE76" s="2">
        <v>1</v>
      </c>
      <c r="BF76" s="2">
        <v>1</v>
      </c>
      <c r="BG76" s="21">
        <v>0</v>
      </c>
      <c r="BH76" s="4">
        <v>5.9000000000000004</v>
      </c>
      <c r="BI76" s="36" t="s">
        <v>280</v>
      </c>
      <c r="BJ76" s="2">
        <v>27.5</v>
      </c>
      <c r="BK76" s="6">
        <v>118000</v>
      </c>
      <c r="BL76" s="2">
        <v>0.31</v>
      </c>
      <c r="BM76" s="7">
        <v>19.600000000000001</v>
      </c>
      <c r="BN76" s="3">
        <v>2.27</v>
      </c>
      <c r="BO76" s="6">
        <v>2.6400000000000001</v>
      </c>
      <c r="BP76" s="2">
        <v>695</v>
      </c>
      <c r="BQ76" s="3" t="s">
        <v>284</v>
      </c>
      <c r="BR76" s="2">
        <v>15</v>
      </c>
      <c r="BS76" s="2">
        <v>5</v>
      </c>
      <c r="BT76" s="2">
        <v>21</v>
      </c>
      <c r="BU76" s="2">
        <v>2</v>
      </c>
      <c r="BV76">
        <v>1</v>
      </c>
    </row>
    <row r="77" s="36" customFormat="1" ht="15">
      <c r="A77" s="2">
        <v>174647</v>
      </c>
      <c r="B77" s="5" t="s">
        <v>285</v>
      </c>
      <c r="C77">
        <v>628</v>
      </c>
      <c r="D77">
        <v>96</v>
      </c>
      <c r="E77">
        <v>39</v>
      </c>
      <c r="F77">
        <v>98</v>
      </c>
      <c r="G77">
        <v>147.5</v>
      </c>
      <c r="H77">
        <v>198.09999999999999</v>
      </c>
      <c r="I77">
        <v>6</v>
      </c>
      <c r="J77">
        <v>0.58999999999999997</v>
      </c>
      <c r="K77">
        <v>1.53</v>
      </c>
      <c r="L77">
        <v>3066</v>
      </c>
      <c r="M77">
        <v>4.0999999999999996</v>
      </c>
      <c r="N77">
        <v>140.09999999999999</v>
      </c>
      <c r="O77">
        <v>151.30000000000001</v>
      </c>
      <c r="P77">
        <v>1.0800000000000001</v>
      </c>
      <c r="Q77">
        <v>0.023</v>
      </c>
      <c r="R77">
        <v>0.012</v>
      </c>
      <c r="S77">
        <v>1.355</v>
      </c>
      <c r="T77">
        <v>0.995</v>
      </c>
      <c r="U77">
        <v>0.040000000000000001</v>
      </c>
      <c r="V77">
        <v>2</v>
      </c>
      <c r="W77">
        <v>0.432</v>
      </c>
      <c r="X77">
        <v>7.3499999999999996</v>
      </c>
      <c r="Y77">
        <v>0.12</v>
      </c>
      <c r="Z77">
        <v>6</v>
      </c>
      <c r="AA77">
        <v>1.8380000000000001</v>
      </c>
      <c r="AB77">
        <v>29.989999999999998</v>
      </c>
      <c r="AC77">
        <v>32.369999999999997</v>
      </c>
      <c r="AD77">
        <v>0.34999999999999998</v>
      </c>
      <c r="AE77">
        <v>13</v>
      </c>
      <c r="AF77" s="24">
        <v>2.573</v>
      </c>
      <c r="AG77">
        <v>62.520000000000003</v>
      </c>
      <c r="AH77">
        <v>67.480000000000004</v>
      </c>
      <c r="AI77">
        <v>21</v>
      </c>
      <c r="AJ77">
        <v>3.0419999999999998</v>
      </c>
      <c r="AK77">
        <v>0.47999999999999998</v>
      </c>
      <c r="AL77">
        <v>3.0899999999999999</v>
      </c>
      <c r="AM77">
        <v>0.92000000000000004</v>
      </c>
      <c r="AN77" s="2">
        <v>28</v>
      </c>
      <c r="AO77" s="5" t="s">
        <v>75</v>
      </c>
      <c r="AP77" s="5" t="s">
        <v>286</v>
      </c>
      <c r="AQ77" s="2">
        <v>1</v>
      </c>
      <c r="AR77" s="2">
        <v>6</v>
      </c>
      <c r="AS77" s="2">
        <v>0</v>
      </c>
      <c r="AT77" s="2">
        <v>0</v>
      </c>
      <c r="AU77" s="2">
        <v>190</v>
      </c>
      <c r="AV77" s="5">
        <v>396153</v>
      </c>
      <c r="AW77" s="5">
        <v>1</v>
      </c>
      <c r="AX77" s="5">
        <v>1</v>
      </c>
      <c r="AY77" s="5">
        <v>7</v>
      </c>
      <c r="AZ77" s="5">
        <v>89</v>
      </c>
      <c r="BA77" s="5">
        <v>0</v>
      </c>
      <c r="BB77" s="22">
        <v>1</v>
      </c>
      <c r="BC77" s="22">
        <v>0</v>
      </c>
      <c r="BD77" s="5">
        <v>14</v>
      </c>
      <c r="BE77" s="22">
        <v>0</v>
      </c>
      <c r="BF77" s="22">
        <v>0</v>
      </c>
      <c r="BG77" s="5">
        <v>0</v>
      </c>
      <c r="BH77" s="5">
        <v>8</v>
      </c>
      <c r="BI77" s="36" t="s">
        <v>280</v>
      </c>
      <c r="BJ77" s="5">
        <v>32.799999999999997</v>
      </c>
      <c r="BK77" s="36">
        <v>234000</v>
      </c>
      <c r="BL77" s="36">
        <v>0.70999999999999996</v>
      </c>
      <c r="BM77" s="36">
        <v>23.399999999999999</v>
      </c>
      <c r="BN77" s="36">
        <v>2.3199999999999998</v>
      </c>
      <c r="BO77" s="36">
        <v>3.4500000000000002</v>
      </c>
      <c r="BP77" s="5">
        <v>1158</v>
      </c>
      <c r="BQ77" s="5" t="s">
        <v>287</v>
      </c>
      <c r="BR77" s="5">
        <v>7</v>
      </c>
      <c r="BS77" s="5">
        <v>8</v>
      </c>
      <c r="BT77" s="5">
        <v>16</v>
      </c>
      <c r="BU77" s="5">
        <v>2</v>
      </c>
      <c r="BV77">
        <v>1</v>
      </c>
    </row>
    <row r="78" ht="15">
      <c r="A78" s="1">
        <v>175429</v>
      </c>
      <c r="B78" s="2" t="s">
        <v>288</v>
      </c>
      <c r="C78">
        <v>549</v>
      </c>
      <c r="D78">
        <v>109</v>
      </c>
      <c r="E78">
        <v>35</v>
      </c>
      <c r="F78">
        <v>131</v>
      </c>
      <c r="G78">
        <v>95.200000000000003</v>
      </c>
      <c r="H78">
        <v>129.90000000000001</v>
      </c>
      <c r="I78">
        <v>164</v>
      </c>
      <c r="J78">
        <v>12.74</v>
      </c>
      <c r="K78">
        <v>2.6400000000000001</v>
      </c>
      <c r="L78">
        <v>1414</v>
      </c>
      <c r="M78">
        <v>5.9000000000000004</v>
      </c>
      <c r="N78">
        <v>91.900000000000006</v>
      </c>
      <c r="O78">
        <v>97.299999999999997</v>
      </c>
      <c r="P78">
        <v>1.0589999999999999</v>
      </c>
      <c r="Q78">
        <v>0.38</v>
      </c>
      <c r="R78">
        <v>0.129</v>
      </c>
      <c r="S78">
        <v>0.52200000000000002</v>
      </c>
      <c r="T78">
        <v>0.55600000000000005</v>
      </c>
      <c r="U78">
        <v>0.040000000000000001</v>
      </c>
      <c r="V78">
        <v>178</v>
      </c>
      <c r="W78">
        <v>5.1820000000000004</v>
      </c>
      <c r="X78">
        <v>2.52</v>
      </c>
      <c r="Y78">
        <v>0.089999999999999997</v>
      </c>
      <c r="Z78">
        <v>2482</v>
      </c>
      <c r="AA78">
        <v>7.8170000000000002</v>
      </c>
      <c r="AB78">
        <v>35.049999999999997</v>
      </c>
      <c r="AC78">
        <v>35.960000000000001</v>
      </c>
      <c r="AD78">
        <v>0.183</v>
      </c>
      <c r="AE78">
        <v>4410</v>
      </c>
      <c r="AF78" s="24">
        <v>8.3919999999999995</v>
      </c>
      <c r="AG78">
        <v>62.289999999999999</v>
      </c>
      <c r="AH78">
        <v>63.899999999999999</v>
      </c>
      <c r="AI78">
        <v>7080</v>
      </c>
      <c r="AJ78">
        <v>8.8650000000000002</v>
      </c>
      <c r="AK78">
        <v>0.56299999999999994</v>
      </c>
      <c r="AL78">
        <v>0.87</v>
      </c>
      <c r="AM78">
        <v>2.2000000000000002</v>
      </c>
      <c r="AN78" s="2">
        <v>25</v>
      </c>
      <c r="AO78" s="2" t="s">
        <v>75</v>
      </c>
      <c r="AP78" s="4">
        <v>2</v>
      </c>
      <c r="AQ78" s="2">
        <v>0</v>
      </c>
      <c r="AR78" s="2">
        <v>0</v>
      </c>
      <c r="AS78" s="2">
        <v>0</v>
      </c>
      <c r="AT78" s="2">
        <v>0</v>
      </c>
      <c r="AU78" s="2">
        <v>21</v>
      </c>
      <c r="AV78" s="2">
        <v>270309</v>
      </c>
      <c r="AW78" s="2">
        <v>0</v>
      </c>
      <c r="AX78" s="2">
        <v>0</v>
      </c>
      <c r="AY78" s="5">
        <v>9</v>
      </c>
      <c r="AZ78" s="2">
        <v>112</v>
      </c>
      <c r="BA78" s="2">
        <v>0</v>
      </c>
      <c r="BB78" s="21">
        <v>1</v>
      </c>
      <c r="BC78" s="21">
        <v>0</v>
      </c>
      <c r="BD78" s="2">
        <v>16</v>
      </c>
      <c r="BE78" s="2">
        <v>0</v>
      </c>
      <c r="BF78" s="2">
        <v>0</v>
      </c>
      <c r="BG78" s="2">
        <v>0</v>
      </c>
      <c r="BH78" s="4">
        <v>7.2000000000000002</v>
      </c>
      <c r="BI78" s="36" t="s">
        <v>280</v>
      </c>
      <c r="BJ78" s="2">
        <v>36</v>
      </c>
      <c r="BK78" s="6" t="s">
        <v>111</v>
      </c>
      <c r="BL78" s="2">
        <v>0.90000000000000002</v>
      </c>
      <c r="BM78" s="7">
        <v>22</v>
      </c>
      <c r="BN78" s="3">
        <v>2.2999999999999998</v>
      </c>
      <c r="BO78" s="6">
        <v>3.2000000000000002</v>
      </c>
      <c r="BP78" s="2">
        <v>589</v>
      </c>
      <c r="BQ78" s="3" t="s">
        <v>289</v>
      </c>
      <c r="BR78" s="2">
        <v>3</v>
      </c>
      <c r="BS78" s="2">
        <v>6</v>
      </c>
      <c r="BT78" s="2">
        <v>16</v>
      </c>
      <c r="BU78" s="2">
        <v>1</v>
      </c>
      <c r="BV78">
        <v>0</v>
      </c>
    </row>
    <row r="79" ht="15">
      <c r="A79" s="1">
        <v>172550</v>
      </c>
      <c r="B79" s="2" t="s">
        <v>290</v>
      </c>
      <c r="C79">
        <v>470</v>
      </c>
      <c r="D79">
        <v>128</v>
      </c>
      <c r="E79">
        <v>30</v>
      </c>
      <c r="F79">
        <v>137</v>
      </c>
      <c r="G79">
        <v>52.700000000000003</v>
      </c>
      <c r="H79">
        <v>61.899999999999999</v>
      </c>
      <c r="I79">
        <v>26</v>
      </c>
      <c r="J79">
        <v>1.8500000000000001</v>
      </c>
      <c r="K79">
        <v>2.1400000000000001</v>
      </c>
      <c r="L79">
        <v>1117</v>
      </c>
      <c r="M79">
        <v>7.5999999999999996</v>
      </c>
      <c r="N79">
        <v>43.799999999999997</v>
      </c>
      <c r="O79">
        <v>56.200000000000003</v>
      </c>
      <c r="P79">
        <v>1.2829999999999999</v>
      </c>
      <c r="Q79">
        <v>0.39400000000000002</v>
      </c>
      <c r="R79">
        <v>0.29599999999999999</v>
      </c>
      <c r="S79">
        <v>0.17599999999999999</v>
      </c>
      <c r="T79">
        <v>1.5649999999999999</v>
      </c>
      <c r="U79">
        <v>0.040000000000000001</v>
      </c>
      <c r="V79">
        <v>5</v>
      </c>
      <c r="W79">
        <v>1.607</v>
      </c>
      <c r="X79">
        <v>2.5600000000000001</v>
      </c>
      <c r="Y79">
        <v>0.14299999999999999</v>
      </c>
      <c r="Z79">
        <v>61</v>
      </c>
      <c r="AA79">
        <v>4.1139999999999999</v>
      </c>
      <c r="AB79">
        <v>31.469999999999999</v>
      </c>
      <c r="AC79">
        <v>32.299999999999997</v>
      </c>
      <c r="AD79">
        <v>0.16</v>
      </c>
      <c r="AE79">
        <v>128</v>
      </c>
      <c r="AF79" s="24">
        <v>4.8520000000000003</v>
      </c>
      <c r="AG79">
        <v>65.819999999999993</v>
      </c>
      <c r="AH79">
        <v>67.549999999999997</v>
      </c>
      <c r="AI79">
        <v>195</v>
      </c>
      <c r="AJ79">
        <v>5.2709999999999999</v>
      </c>
      <c r="AK79">
        <v>0.47799999999999998</v>
      </c>
      <c r="AL79">
        <v>-1.6599999999999999</v>
      </c>
      <c r="AM79">
        <v>4.1399999999999997</v>
      </c>
      <c r="AN79" s="2">
        <v>37</v>
      </c>
      <c r="AO79" s="2" t="s">
        <v>75</v>
      </c>
      <c r="AP79" s="4">
        <v>0</v>
      </c>
      <c r="AQ79" s="2">
        <v>0</v>
      </c>
      <c r="AR79" s="2">
        <v>0</v>
      </c>
      <c r="AS79" s="2">
        <v>0</v>
      </c>
      <c r="AT79" s="2">
        <v>0</v>
      </c>
      <c r="AU79" s="2">
        <v>18</v>
      </c>
      <c r="AV79" s="2">
        <v>214702</v>
      </c>
      <c r="AW79" s="2">
        <v>1</v>
      </c>
      <c r="AX79" s="2">
        <v>0</v>
      </c>
      <c r="AY79" s="5">
        <v>0</v>
      </c>
      <c r="AZ79" s="2">
        <v>284</v>
      </c>
      <c r="BA79" s="2">
        <v>0</v>
      </c>
      <c r="BB79" s="21">
        <v>0</v>
      </c>
      <c r="BC79" s="21">
        <v>0</v>
      </c>
      <c r="BD79" s="2">
        <v>1</v>
      </c>
      <c r="BE79" s="2">
        <v>0</v>
      </c>
      <c r="BF79" s="2">
        <v>0</v>
      </c>
      <c r="BG79" s="2">
        <v>1</v>
      </c>
      <c r="BH79" s="4">
        <v>14.1</v>
      </c>
      <c r="BI79" s="36" t="s">
        <v>280</v>
      </c>
      <c r="BJ79" s="2">
        <v>39.200000000000003</v>
      </c>
      <c r="BK79" s="7" t="s">
        <v>291</v>
      </c>
      <c r="BL79" s="2">
        <v>0.39000000000000001</v>
      </c>
      <c r="BM79" s="7">
        <v>11</v>
      </c>
      <c r="BN79" s="2">
        <v>1.8100000000000001</v>
      </c>
      <c r="BO79" s="6">
        <v>3.48</v>
      </c>
      <c r="BP79" s="2" t="s">
        <v>292</v>
      </c>
      <c r="BQ79" s="2" t="s">
        <v>293</v>
      </c>
      <c r="BR79" s="2">
        <v>1</v>
      </c>
      <c r="BS79" s="2">
        <v>8</v>
      </c>
      <c r="BT79" s="2">
        <v>25</v>
      </c>
      <c r="BU79" s="2">
        <v>1</v>
      </c>
      <c r="BV79">
        <v>0</v>
      </c>
    </row>
    <row r="80" ht="15">
      <c r="A80" s="1">
        <v>170922</v>
      </c>
      <c r="B80" s="2" t="s">
        <v>294</v>
      </c>
      <c r="C80">
        <v>646</v>
      </c>
      <c r="D80">
        <v>93</v>
      </c>
      <c r="E80">
        <v>90</v>
      </c>
      <c r="F80">
        <v>118</v>
      </c>
      <c r="G80">
        <v>17</v>
      </c>
      <c r="H80">
        <v>21.699999999999999</v>
      </c>
      <c r="I80">
        <v>8</v>
      </c>
      <c r="J80">
        <v>0.84999999999999998</v>
      </c>
      <c r="K80">
        <v>2.46</v>
      </c>
      <c r="L80">
        <v>239</v>
      </c>
      <c r="M80">
        <v>13</v>
      </c>
      <c r="N80">
        <v>15.300000000000001</v>
      </c>
      <c r="O80">
        <v>18.5</v>
      </c>
      <c r="P80">
        <v>1.2050000000000001</v>
      </c>
      <c r="Q80">
        <v>1.1559999999999999</v>
      </c>
      <c r="R80">
        <v>1.177</v>
      </c>
      <c r="S80">
        <v>0.64100000000000001</v>
      </c>
      <c r="T80">
        <v>0.442</v>
      </c>
      <c r="U80">
        <v>0.027</v>
      </c>
      <c r="V80">
        <v>1</v>
      </c>
      <c r="W80">
        <v>0.106</v>
      </c>
      <c r="X80">
        <v>2.5600000000000001</v>
      </c>
      <c r="Y80">
        <v>0.047</v>
      </c>
      <c r="Z80">
        <v>3</v>
      </c>
      <c r="AA80">
        <v>1.1919999999999999</v>
      </c>
      <c r="AB80">
        <v>7.5700000000000003</v>
      </c>
      <c r="AC80">
        <v>7.7599999999999998</v>
      </c>
      <c r="AD80">
        <v>0.32000000000000001</v>
      </c>
      <c r="AE80">
        <v>39</v>
      </c>
      <c r="AF80" s="24">
        <v>3.665</v>
      </c>
      <c r="AG80">
        <v>89.739999999999995</v>
      </c>
      <c r="AH80">
        <v>92.090000000000003</v>
      </c>
      <c r="AI80">
        <v>44</v>
      </c>
      <c r="AJ80">
        <v>3.7730000000000001</v>
      </c>
      <c r="AK80">
        <v>0.084000000000000005</v>
      </c>
      <c r="AL80">
        <v>-1.6699999999999999</v>
      </c>
      <c r="AM80">
        <v>2.1699999999999999</v>
      </c>
      <c r="AN80" s="2">
        <v>32</v>
      </c>
      <c r="AO80" s="2" t="s">
        <v>75</v>
      </c>
      <c r="AP80" s="4">
        <v>0</v>
      </c>
      <c r="AQ80" s="2">
        <v>0</v>
      </c>
      <c r="AR80" s="2">
        <v>0</v>
      </c>
      <c r="AS80" s="2">
        <v>0</v>
      </c>
      <c r="AT80" s="2">
        <v>0</v>
      </c>
      <c r="AU80" s="2">
        <v>26</v>
      </c>
      <c r="AV80" s="2">
        <v>1370387</v>
      </c>
      <c r="AW80" s="2">
        <v>1</v>
      </c>
      <c r="AX80" s="2">
        <v>1</v>
      </c>
      <c r="AY80" s="5">
        <v>7</v>
      </c>
      <c r="AZ80" s="2">
        <v>144</v>
      </c>
      <c r="BA80" s="2">
        <v>0</v>
      </c>
      <c r="BB80" s="21">
        <v>0</v>
      </c>
      <c r="BC80" s="21">
        <v>0</v>
      </c>
      <c r="BD80" s="2">
        <v>7</v>
      </c>
      <c r="BE80" s="2">
        <v>0</v>
      </c>
      <c r="BF80" s="2">
        <v>0</v>
      </c>
      <c r="BG80" s="2">
        <v>0</v>
      </c>
      <c r="BH80" s="2">
        <v>12.800000000000001</v>
      </c>
      <c r="BI80" s="36" t="s">
        <v>280</v>
      </c>
      <c r="BJ80" s="2">
        <v>25</v>
      </c>
      <c r="BK80" s="7" t="s">
        <v>295</v>
      </c>
      <c r="BL80" s="2">
        <v>0.95999999999999996</v>
      </c>
      <c r="BM80" s="7">
        <v>35</v>
      </c>
      <c r="BN80" s="2">
        <v>2.2999999999999998</v>
      </c>
      <c r="BO80" s="6">
        <v>3.7999999999999998</v>
      </c>
      <c r="BP80" s="2">
        <v>878</v>
      </c>
      <c r="BQ80" s="3" t="s">
        <v>296</v>
      </c>
      <c r="BR80" s="2">
        <v>1</v>
      </c>
      <c r="BS80" s="2">
        <v>8</v>
      </c>
      <c r="BT80" s="2">
        <v>15</v>
      </c>
      <c r="BU80" s="2">
        <v>1</v>
      </c>
      <c r="BV80">
        <v>0</v>
      </c>
    </row>
    <row r="81" s="36" customFormat="1" ht="15">
      <c r="A81" s="1">
        <v>169565</v>
      </c>
      <c r="B81" s="5" t="s">
        <v>297</v>
      </c>
      <c r="C81" s="27">
        <v>859</v>
      </c>
      <c r="D81">
        <v>70</v>
      </c>
      <c r="E81">
        <v>42</v>
      </c>
      <c r="F81">
        <v>73</v>
      </c>
      <c r="G81">
        <v>91.099999999999994</v>
      </c>
      <c r="H81">
        <v>131.69999999999999</v>
      </c>
      <c r="I81">
        <v>4</v>
      </c>
      <c r="J81">
        <v>0.56000000000000005</v>
      </c>
      <c r="K81">
        <v>2.1299999999999999</v>
      </c>
      <c r="L81">
        <v>1651</v>
      </c>
      <c r="M81">
        <v>4</v>
      </c>
      <c r="N81">
        <v>93.200000000000003</v>
      </c>
      <c r="O81">
        <v>88.400000000000006</v>
      </c>
      <c r="P81">
        <v>0.94899999999999995</v>
      </c>
      <c r="Q81">
        <v>0.070000000000000007</v>
      </c>
      <c r="R81">
        <v>0.042000000000000003</v>
      </c>
      <c r="S81">
        <v>0.63900000000000001</v>
      </c>
      <c r="T81">
        <v>0.52500000000000002</v>
      </c>
      <c r="U81">
        <v>0.029999999999999999</v>
      </c>
      <c r="V81">
        <v>12</v>
      </c>
      <c r="W81">
        <v>2.5190000000000001</v>
      </c>
      <c r="X81">
        <v>40.390000000000001</v>
      </c>
      <c r="Y81">
        <v>0.040000000000000001</v>
      </c>
      <c r="Z81">
        <v>9</v>
      </c>
      <c r="AA81">
        <v>2.1480000000000001</v>
      </c>
      <c r="AB81">
        <v>27.850000000000001</v>
      </c>
      <c r="AC81">
        <v>46.729999999999997</v>
      </c>
      <c r="AD81">
        <v>0.36299999999999999</v>
      </c>
      <c r="AE81">
        <v>10</v>
      </c>
      <c r="AF81" s="24">
        <v>2.2770000000000001</v>
      </c>
      <c r="AG81">
        <v>31.710000000000001</v>
      </c>
      <c r="AH81">
        <v>53.189999999999998</v>
      </c>
      <c r="AI81">
        <v>31</v>
      </c>
      <c r="AJ81">
        <v>3.4260000000000002</v>
      </c>
      <c r="AK81">
        <v>0.878</v>
      </c>
      <c r="AL81">
        <v>2.3399999999999999</v>
      </c>
      <c r="AM81">
        <v>-0.80000000000000004</v>
      </c>
      <c r="AN81" s="2">
        <v>34</v>
      </c>
      <c r="AO81" s="5" t="s">
        <v>75</v>
      </c>
      <c r="AP81" s="5">
        <v>0</v>
      </c>
      <c r="AQ81" s="2">
        <v>1</v>
      </c>
      <c r="AR81" s="2" t="s">
        <v>172</v>
      </c>
      <c r="AS81" s="2">
        <v>1</v>
      </c>
      <c r="AT81" s="2">
        <v>0</v>
      </c>
      <c r="AU81" s="2">
        <v>44</v>
      </c>
      <c r="AV81" s="5">
        <v>40</v>
      </c>
      <c r="AW81" s="2">
        <v>1</v>
      </c>
      <c r="AX81" s="2">
        <v>0</v>
      </c>
      <c r="AY81" s="5">
        <v>0</v>
      </c>
      <c r="AZ81" s="2">
        <v>336</v>
      </c>
      <c r="BA81" s="5">
        <v>0</v>
      </c>
      <c r="BB81" s="22">
        <v>0</v>
      </c>
      <c r="BC81" s="22">
        <v>0</v>
      </c>
      <c r="BD81" s="5">
        <v>7</v>
      </c>
      <c r="BE81" s="5">
        <v>0</v>
      </c>
      <c r="BF81" s="5">
        <v>0</v>
      </c>
      <c r="BG81" s="5">
        <v>1</v>
      </c>
      <c r="BH81" s="5">
        <v>5.2999999999999998</v>
      </c>
      <c r="BI81" s="36" t="s">
        <v>280</v>
      </c>
      <c r="BJ81" s="5">
        <v>27.199999999999999</v>
      </c>
      <c r="BK81" s="36">
        <v>248000</v>
      </c>
      <c r="BL81" s="36">
        <v>0.69999999999999996</v>
      </c>
      <c r="BM81" s="36">
        <v>16</v>
      </c>
      <c r="BN81" s="36">
        <v>2.3700000000000001</v>
      </c>
      <c r="BO81" s="36" t="s">
        <v>298</v>
      </c>
      <c r="BP81" s="36">
        <v>276</v>
      </c>
      <c r="BQ81" s="36" t="s">
        <v>299</v>
      </c>
      <c r="BR81" s="5">
        <v>3</v>
      </c>
      <c r="BS81" s="5">
        <v>3</v>
      </c>
      <c r="BT81" s="5">
        <v>15</v>
      </c>
      <c r="BU81" s="5">
        <v>2</v>
      </c>
      <c r="BV81">
        <v>1</v>
      </c>
    </row>
    <row r="82" ht="15">
      <c r="A82" s="1">
        <v>171766</v>
      </c>
      <c r="B82" s="2" t="s">
        <v>300</v>
      </c>
      <c r="C82">
        <v>696</v>
      </c>
      <c r="D82">
        <v>86</v>
      </c>
      <c r="E82">
        <v>53</v>
      </c>
      <c r="F82">
        <v>123</v>
      </c>
      <c r="G82">
        <v>278.39999999999998</v>
      </c>
      <c r="H82">
        <v>406.69999999999999</v>
      </c>
      <c r="I82">
        <v>436</v>
      </c>
      <c r="J82">
        <v>49.43</v>
      </c>
      <c r="K82">
        <v>19.620000000000001</v>
      </c>
      <c r="L82">
        <v>1839</v>
      </c>
      <c r="M82">
        <v>2.7000000000000002</v>
      </c>
      <c r="N82">
        <v>287.69999999999999</v>
      </c>
      <c r="O82">
        <v>268.60000000000002</v>
      </c>
      <c r="P82">
        <v>0.93400000000000005</v>
      </c>
      <c r="Q82">
        <v>0.84999999999999998</v>
      </c>
      <c r="R82">
        <v>0.73999999999999999</v>
      </c>
      <c r="S82">
        <v>0.60899999999999999</v>
      </c>
      <c r="T82">
        <v>0.20300000000000001</v>
      </c>
      <c r="U82">
        <v>0.040000000000000001</v>
      </c>
      <c r="V82">
        <v>1613</v>
      </c>
      <c r="W82">
        <v>7.3860000000000001</v>
      </c>
      <c r="X82">
        <v>1.3300000000000001</v>
      </c>
      <c r="Y82">
        <v>0.076999999999999999</v>
      </c>
      <c r="Z82">
        <v>51873</v>
      </c>
      <c r="AA82">
        <v>10.856999999999999</v>
      </c>
      <c r="AB82">
        <v>42.740000000000002</v>
      </c>
      <c r="AC82">
        <v>43.310000000000002</v>
      </c>
      <c r="AD82">
        <v>0.26700000000000002</v>
      </c>
      <c r="AE82">
        <v>67802</v>
      </c>
      <c r="AF82" s="24">
        <v>11.124000000000001</v>
      </c>
      <c r="AG82">
        <v>55.859999999999999</v>
      </c>
      <c r="AH82">
        <v>56.609999999999999</v>
      </c>
      <c r="AI82">
        <v>121382</v>
      </c>
      <c r="AJ82">
        <v>11.707000000000001</v>
      </c>
      <c r="AK82">
        <v>0.76500000000000001</v>
      </c>
      <c r="AL82">
        <v>9.0500000000000007</v>
      </c>
      <c r="AM82">
        <v>0.040000000000000001</v>
      </c>
      <c r="AN82" s="2">
        <v>41</v>
      </c>
      <c r="AO82" s="2" t="s">
        <v>75</v>
      </c>
      <c r="AP82" s="4">
        <v>0</v>
      </c>
      <c r="AQ82" s="2">
        <v>0</v>
      </c>
      <c r="AR82" s="2">
        <v>0</v>
      </c>
      <c r="AS82" s="2">
        <v>0</v>
      </c>
      <c r="AT82" s="2">
        <v>0</v>
      </c>
      <c r="AU82" s="2">
        <v>66</v>
      </c>
      <c r="AV82" s="2">
        <v>1533467</v>
      </c>
      <c r="AW82" s="2">
        <v>1</v>
      </c>
      <c r="AX82" s="2">
        <v>0</v>
      </c>
      <c r="AY82" s="5">
        <v>1</v>
      </c>
      <c r="AZ82" s="2">
        <v>159</v>
      </c>
      <c r="BA82" s="2">
        <v>0</v>
      </c>
      <c r="BB82" s="21">
        <v>1</v>
      </c>
      <c r="BC82" s="21">
        <v>1</v>
      </c>
      <c r="BD82" s="2">
        <v>13</v>
      </c>
      <c r="BE82" s="2">
        <v>0</v>
      </c>
      <c r="BF82" s="2">
        <v>0</v>
      </c>
      <c r="BG82" s="2">
        <v>1</v>
      </c>
      <c r="BH82" s="4">
        <v>7.7999999999999998</v>
      </c>
      <c r="BI82" s="36" t="s">
        <v>280</v>
      </c>
      <c r="BJ82" s="2">
        <v>32</v>
      </c>
      <c r="BK82" s="7" t="s">
        <v>301</v>
      </c>
      <c r="BL82" s="2">
        <v>0.80000000000000004</v>
      </c>
      <c r="BM82" s="7">
        <v>16</v>
      </c>
      <c r="BN82" s="3">
        <v>2.1000000000000001</v>
      </c>
      <c r="BO82" s="6">
        <v>3.6000000000000001</v>
      </c>
      <c r="BP82" s="2">
        <v>445</v>
      </c>
      <c r="BQ82" s="3">
        <v>18</v>
      </c>
      <c r="BR82" s="2">
        <v>0</v>
      </c>
      <c r="BS82" s="2">
        <v>1</v>
      </c>
      <c r="BT82" s="2">
        <v>8</v>
      </c>
      <c r="BU82" s="2">
        <v>1</v>
      </c>
      <c r="BV82">
        <v>0</v>
      </c>
    </row>
    <row r="83" ht="15">
      <c r="A83" s="1">
        <v>171529</v>
      </c>
      <c r="B83" s="2" t="s">
        <v>302</v>
      </c>
      <c r="C83">
        <v>495</v>
      </c>
      <c r="D83">
        <v>121</v>
      </c>
      <c r="E83">
        <v>27</v>
      </c>
      <c r="F83">
        <v>126</v>
      </c>
      <c r="G83">
        <v>178.40000000000001</v>
      </c>
      <c r="H83">
        <v>219.5</v>
      </c>
      <c r="I83">
        <v>22</v>
      </c>
      <c r="J83">
        <v>1.6899999999999999</v>
      </c>
      <c r="K83">
        <v>2.1899999999999999</v>
      </c>
      <c r="L83">
        <v>3858</v>
      </c>
      <c r="M83">
        <v>4</v>
      </c>
      <c r="N83">
        <v>155.30000000000001</v>
      </c>
      <c r="O83">
        <v>197.19999999999999</v>
      </c>
      <c r="P83">
        <v>1.27</v>
      </c>
      <c r="Q83">
        <v>0.014999999999999999</v>
      </c>
      <c r="R83">
        <v>0.0050000000000000001</v>
      </c>
      <c r="S83">
        <v>1.2889999999999999</v>
      </c>
      <c r="T83">
        <v>1.173</v>
      </c>
      <c r="U83">
        <v>0.029999999999999999</v>
      </c>
      <c r="V83">
        <v>11</v>
      </c>
      <c r="W83">
        <v>2.3799999999999999</v>
      </c>
      <c r="X83">
        <v>24.640000000000001</v>
      </c>
      <c r="Y83">
        <v>0.042999999999999997</v>
      </c>
      <c r="Z83">
        <v>15</v>
      </c>
      <c r="AA83">
        <v>2.6930000000000001</v>
      </c>
      <c r="AB83">
        <v>33.68</v>
      </c>
      <c r="AC83">
        <v>44.689999999999998</v>
      </c>
      <c r="AD83">
        <v>0.39300000000000002</v>
      </c>
      <c r="AE83">
        <v>18</v>
      </c>
      <c r="AF83" s="24">
        <v>2.8969999999999998</v>
      </c>
      <c r="AG83">
        <v>41.329999999999998</v>
      </c>
      <c r="AH83">
        <v>54.840000000000003</v>
      </c>
      <c r="AI83">
        <v>44</v>
      </c>
      <c r="AJ83">
        <v>3.7810000000000001</v>
      </c>
      <c r="AK83">
        <v>0.81499999999999995</v>
      </c>
      <c r="AL83">
        <v>3.23</v>
      </c>
      <c r="AM83">
        <v>2.9100000000000001</v>
      </c>
      <c r="AN83" s="2">
        <v>27</v>
      </c>
      <c r="AO83" s="2" t="s">
        <v>75</v>
      </c>
      <c r="AP83" s="4">
        <v>0</v>
      </c>
      <c r="AQ83" s="2">
        <v>0</v>
      </c>
      <c r="AR83" s="2">
        <v>0</v>
      </c>
      <c r="AS83" s="2">
        <v>0</v>
      </c>
      <c r="AT83" s="2">
        <v>0</v>
      </c>
      <c r="AU83" s="2">
        <v>24</v>
      </c>
      <c r="AV83" s="2">
        <v>1654739</v>
      </c>
      <c r="AW83" s="2">
        <v>0</v>
      </c>
      <c r="AX83" s="2">
        <v>0</v>
      </c>
      <c r="AY83" s="5">
        <v>5</v>
      </c>
      <c r="AZ83" s="2">
        <v>89</v>
      </c>
      <c r="BA83" s="2">
        <v>0</v>
      </c>
      <c r="BB83" s="21">
        <v>0</v>
      </c>
      <c r="BC83" s="21">
        <v>0</v>
      </c>
      <c r="BD83" s="2">
        <v>8</v>
      </c>
      <c r="BE83" s="21">
        <v>1</v>
      </c>
      <c r="BF83" s="21">
        <v>0</v>
      </c>
      <c r="BG83" s="2">
        <v>1</v>
      </c>
      <c r="BH83" s="4">
        <v>2.2999999999999998</v>
      </c>
      <c r="BI83" s="36" t="s">
        <v>280</v>
      </c>
      <c r="BJ83" s="2">
        <v>32</v>
      </c>
      <c r="BK83" s="7" t="s">
        <v>303</v>
      </c>
      <c r="BL83" s="2">
        <v>1.8</v>
      </c>
      <c r="BM83" s="7">
        <v>42</v>
      </c>
      <c r="BN83" s="3">
        <v>1.3</v>
      </c>
      <c r="BO83" s="6">
        <v>3.2000000000000002</v>
      </c>
      <c r="BP83" s="2">
        <v>889</v>
      </c>
      <c r="BQ83" s="3" t="s">
        <v>304</v>
      </c>
      <c r="BR83" s="2">
        <v>3</v>
      </c>
      <c r="BS83" s="2">
        <v>4</v>
      </c>
      <c r="BT83" s="2">
        <v>10</v>
      </c>
      <c r="BU83" s="2">
        <v>2</v>
      </c>
      <c r="BV83">
        <v>1</v>
      </c>
    </row>
    <row r="84" ht="15">
      <c r="A84" s="1">
        <v>178803</v>
      </c>
      <c r="B84" s="2" t="s">
        <v>305</v>
      </c>
      <c r="C84">
        <v>653</v>
      </c>
      <c r="D84">
        <v>92</v>
      </c>
      <c r="E84">
        <v>51</v>
      </c>
      <c r="F84">
        <v>94</v>
      </c>
      <c r="G84">
        <v>81.599999999999994</v>
      </c>
      <c r="H84">
        <v>114</v>
      </c>
      <c r="I84">
        <v>4</v>
      </c>
      <c r="J84">
        <v>0.44</v>
      </c>
      <c r="K84">
        <v>1.6200000000000001</v>
      </c>
      <c r="L84">
        <v>1653</v>
      </c>
      <c r="M84">
        <v>4</v>
      </c>
      <c r="N84">
        <v>80.700000000000003</v>
      </c>
      <c r="O84">
        <v>81.700000000000003</v>
      </c>
      <c r="P84">
        <v>1.012</v>
      </c>
      <c r="Q84">
        <v>0.088999999999999996</v>
      </c>
      <c r="R84">
        <v>0.044999999999999998</v>
      </c>
      <c r="S84">
        <v>0.71199999999999997</v>
      </c>
      <c r="T84">
        <v>0.627</v>
      </c>
      <c r="U84">
        <v>0.027</v>
      </c>
      <c r="V84">
        <v>0</v>
      </c>
      <c r="W84">
        <v>0</v>
      </c>
      <c r="X84">
        <v>3.23</v>
      </c>
      <c r="Y84">
        <v>0.14699999999999999</v>
      </c>
      <c r="Z84">
        <v>2</v>
      </c>
      <c r="AA84">
        <v>0.58399999999999996</v>
      </c>
      <c r="AB84">
        <v>15.140000000000001</v>
      </c>
      <c r="AC84">
        <v>15.640000000000001</v>
      </c>
      <c r="AD84">
        <v>0.20999999999999999</v>
      </c>
      <c r="AE84">
        <v>10</v>
      </c>
      <c r="AF84" s="24">
        <v>2.266</v>
      </c>
      <c r="AG84">
        <v>81.329999999999998</v>
      </c>
      <c r="AH84">
        <v>84.049999999999997</v>
      </c>
      <c r="AI84">
        <v>12</v>
      </c>
      <c r="AJ84">
        <v>2.472</v>
      </c>
      <c r="AK84">
        <v>0.186</v>
      </c>
      <c r="AL84">
        <v>0.92000000000000004</v>
      </c>
      <c r="AM84">
        <v>0.64000000000000001</v>
      </c>
      <c r="AN84" s="2">
        <v>24</v>
      </c>
      <c r="AO84" s="2" t="s">
        <v>75</v>
      </c>
      <c r="AP84" s="4">
        <v>0</v>
      </c>
      <c r="AQ84" s="2">
        <v>0</v>
      </c>
      <c r="AR84" s="2">
        <v>0</v>
      </c>
      <c r="AS84" s="2">
        <v>0</v>
      </c>
      <c r="AT84" s="2">
        <v>0</v>
      </c>
      <c r="AU84" s="2">
        <v>10</v>
      </c>
      <c r="AV84" s="2">
        <v>800755</v>
      </c>
      <c r="AW84" s="2">
        <v>0</v>
      </c>
      <c r="AX84" s="2">
        <v>0</v>
      </c>
      <c r="AY84" s="5">
        <v>6</v>
      </c>
      <c r="AZ84" s="2">
        <v>112</v>
      </c>
      <c r="BA84" s="21">
        <v>1</v>
      </c>
      <c r="BB84" s="21">
        <v>1</v>
      </c>
      <c r="BC84" s="21">
        <v>1</v>
      </c>
      <c r="BD84" s="2">
        <v>15</v>
      </c>
      <c r="BE84" s="2">
        <v>1</v>
      </c>
      <c r="BF84" s="2">
        <v>0</v>
      </c>
      <c r="BG84" s="2">
        <v>1</v>
      </c>
      <c r="BI84" s="36" t="s">
        <v>280</v>
      </c>
      <c r="BJ84" s="2">
        <v>29</v>
      </c>
      <c r="BK84" s="7" t="s">
        <v>306</v>
      </c>
      <c r="BL84" s="2">
        <v>1.2</v>
      </c>
      <c r="BM84" s="7">
        <v>23</v>
      </c>
      <c r="BO84" s="6">
        <v>3.1000000000000001</v>
      </c>
      <c r="BP84" s="2">
        <v>552</v>
      </c>
      <c r="BQ84" s="3">
        <v>16</v>
      </c>
      <c r="BR84" s="2">
        <v>0</v>
      </c>
      <c r="BS84" s="2">
        <v>5</v>
      </c>
      <c r="BT84" s="2">
        <v>19</v>
      </c>
      <c r="BU84" s="2">
        <v>1</v>
      </c>
      <c r="BV84">
        <v>0</v>
      </c>
    </row>
    <row r="85" ht="15">
      <c r="A85" s="1">
        <v>171275</v>
      </c>
      <c r="B85" s="2" t="s">
        <v>307</v>
      </c>
      <c r="C85">
        <v>934</v>
      </c>
      <c r="D85">
        <v>64</v>
      </c>
      <c r="E85">
        <v>47</v>
      </c>
      <c r="F85">
        <v>71</v>
      </c>
      <c r="G85">
        <v>132.40000000000001</v>
      </c>
      <c r="H85">
        <v>190.5</v>
      </c>
      <c r="I85">
        <v>59</v>
      </c>
      <c r="J85">
        <v>9.2300000000000004</v>
      </c>
      <c r="K85">
        <v>10.49</v>
      </c>
      <c r="L85">
        <v>773</v>
      </c>
      <c r="M85">
        <v>4.5999999999999996</v>
      </c>
      <c r="N85">
        <v>134.80000000000001</v>
      </c>
      <c r="O85">
        <v>130.09999999999999</v>
      </c>
      <c r="P85">
        <v>0.96499999999999997</v>
      </c>
      <c r="Q85">
        <v>0.65100000000000002</v>
      </c>
      <c r="R85">
        <v>0.50800000000000001</v>
      </c>
      <c r="S85">
        <v>0.53200000000000003</v>
      </c>
      <c r="T85">
        <v>0.28799999999999998</v>
      </c>
      <c r="U85">
        <v>0.036999999999999998</v>
      </c>
      <c r="V85">
        <v>1157</v>
      </c>
      <c r="W85">
        <v>7.0540000000000003</v>
      </c>
      <c r="X85">
        <v>4.6500000000000004</v>
      </c>
      <c r="Y85">
        <v>0.14699999999999999</v>
      </c>
      <c r="Z85">
        <v>10099</v>
      </c>
      <c r="AA85">
        <v>9.2200000000000006</v>
      </c>
      <c r="AB85">
        <v>40.600000000000001</v>
      </c>
      <c r="AC85">
        <v>42.579999999999998</v>
      </c>
      <c r="AD85">
        <v>0.14999999999999999</v>
      </c>
      <c r="AE85">
        <v>13589</v>
      </c>
      <c r="AF85" s="24">
        <v>9.5169999999999995</v>
      </c>
      <c r="AG85">
        <v>54.619999999999997</v>
      </c>
      <c r="AH85">
        <v>57.289999999999999</v>
      </c>
      <c r="AI85">
        <v>24877</v>
      </c>
      <c r="AJ85">
        <v>10.122</v>
      </c>
      <c r="AK85">
        <v>0.74299999999999999</v>
      </c>
      <c r="AL85">
        <v>4.2400000000000002</v>
      </c>
      <c r="AM85">
        <v>-1.05</v>
      </c>
      <c r="AN85" s="2">
        <v>34</v>
      </c>
      <c r="AO85" s="2" t="s">
        <v>92</v>
      </c>
      <c r="AP85" s="4">
        <v>0</v>
      </c>
      <c r="AQ85" s="2">
        <v>0</v>
      </c>
      <c r="AR85" s="2">
        <v>0</v>
      </c>
      <c r="AS85" s="2">
        <v>0</v>
      </c>
      <c r="AT85" s="2">
        <v>0</v>
      </c>
      <c r="AU85" s="2">
        <v>29</v>
      </c>
      <c r="AV85" s="2">
        <v>360674</v>
      </c>
      <c r="AW85" s="2">
        <v>1</v>
      </c>
      <c r="AX85" s="2">
        <v>1</v>
      </c>
      <c r="AY85" s="5">
        <v>7</v>
      </c>
      <c r="AZ85" s="2">
        <v>241</v>
      </c>
      <c r="BA85" s="21">
        <v>0</v>
      </c>
      <c r="BB85" s="21">
        <v>0</v>
      </c>
      <c r="BC85" s="21">
        <v>0</v>
      </c>
      <c r="BD85" s="2">
        <v>7</v>
      </c>
      <c r="BE85" s="2">
        <v>0</v>
      </c>
      <c r="BF85" s="2">
        <v>0</v>
      </c>
      <c r="BG85" s="2">
        <v>0</v>
      </c>
      <c r="BH85" s="4">
        <v>3.2999999999999998</v>
      </c>
      <c r="BI85" s="36" t="s">
        <v>280</v>
      </c>
      <c r="BJ85" s="2">
        <v>29.100000000000001</v>
      </c>
      <c r="BK85" s="7" t="s">
        <v>101</v>
      </c>
      <c r="BL85" s="2">
        <v>0.63</v>
      </c>
      <c r="BM85" s="7">
        <v>12.6</v>
      </c>
      <c r="BN85" s="2">
        <v>3.6499999999999999</v>
      </c>
      <c r="BO85" s="6">
        <v>4.4400000000000004</v>
      </c>
      <c r="BP85" s="2">
        <v>506</v>
      </c>
      <c r="BQ85" s="3" t="s">
        <v>308</v>
      </c>
      <c r="BR85" s="2">
        <v>1</v>
      </c>
      <c r="BS85" s="2">
        <v>12</v>
      </c>
      <c r="BT85" s="2">
        <v>20</v>
      </c>
      <c r="BU85" s="2">
        <v>1</v>
      </c>
      <c r="BV85">
        <v>0</v>
      </c>
    </row>
    <row r="86" ht="15">
      <c r="A86" s="1">
        <v>169091</v>
      </c>
      <c r="B86" s="2" t="s">
        <v>309</v>
      </c>
      <c r="C86">
        <v>999</v>
      </c>
      <c r="D86">
        <v>60</v>
      </c>
      <c r="E86">
        <v>43</v>
      </c>
      <c r="F86">
        <v>71</v>
      </c>
      <c r="G86">
        <v>90.599999999999994</v>
      </c>
      <c r="H86">
        <v>122.90000000000001</v>
      </c>
      <c r="I86">
        <v>249</v>
      </c>
      <c r="J86">
        <v>41.710000000000001</v>
      </c>
      <c r="K86">
        <v>10.140000000000001</v>
      </c>
      <c r="L86">
        <v>740</v>
      </c>
      <c r="M86">
        <v>4.5999999999999996</v>
      </c>
      <c r="N86">
        <v>87</v>
      </c>
      <c r="O86">
        <v>94.200000000000003</v>
      </c>
      <c r="P86">
        <v>1.083</v>
      </c>
      <c r="Q86">
        <v>1.2150000000000001</v>
      </c>
      <c r="R86">
        <v>1.2230000000000001</v>
      </c>
      <c r="S86">
        <v>0.65200000000000002</v>
      </c>
      <c r="T86">
        <v>0.22700000000000001</v>
      </c>
      <c r="U86">
        <v>0.033000000000000002</v>
      </c>
      <c r="V86">
        <v>485</v>
      </c>
      <c r="W86">
        <v>6.1840000000000002</v>
      </c>
      <c r="X86">
        <v>6.2999999999999998</v>
      </c>
      <c r="Y86">
        <v>0.072999999999999995</v>
      </c>
      <c r="Z86">
        <v>3577</v>
      </c>
      <c r="AA86">
        <v>8.1820000000000004</v>
      </c>
      <c r="AB86">
        <v>46.460000000000001</v>
      </c>
      <c r="AC86">
        <v>49.579999999999998</v>
      </c>
      <c r="AD86">
        <v>0.217</v>
      </c>
      <c r="AE86">
        <v>3629</v>
      </c>
      <c r="AF86" s="24">
        <v>8.1969999999999992</v>
      </c>
      <c r="AG86">
        <v>47.130000000000003</v>
      </c>
      <c r="AH86">
        <v>50.299999999999997</v>
      </c>
      <c r="AI86">
        <v>7699</v>
      </c>
      <c r="AJ86">
        <v>8.9489999999999998</v>
      </c>
      <c r="AK86">
        <v>0.98599999999999999</v>
      </c>
      <c r="AL86">
        <v>2.6800000000000002</v>
      </c>
      <c r="AM86">
        <v>-1.28</v>
      </c>
      <c r="AN86" s="2">
        <v>37</v>
      </c>
      <c r="AO86" s="2" t="s">
        <v>75</v>
      </c>
      <c r="AP86" s="4">
        <v>0</v>
      </c>
      <c r="AQ86" s="2">
        <v>0</v>
      </c>
      <c r="AR86" s="2">
        <v>0</v>
      </c>
      <c r="AS86" s="2">
        <v>0</v>
      </c>
      <c r="AT86" s="2">
        <v>0</v>
      </c>
      <c r="AU86" s="2">
        <v>24</v>
      </c>
      <c r="AV86" s="2">
        <v>1587679</v>
      </c>
      <c r="AW86" s="2">
        <v>0</v>
      </c>
      <c r="AX86" s="2">
        <v>0</v>
      </c>
      <c r="AY86" s="5">
        <v>4</v>
      </c>
      <c r="AZ86" s="2">
        <v>159</v>
      </c>
      <c r="BA86" s="2">
        <v>0</v>
      </c>
      <c r="BB86" s="21">
        <v>1</v>
      </c>
      <c r="BC86" s="21">
        <v>0</v>
      </c>
      <c r="BD86" s="2">
        <v>12</v>
      </c>
      <c r="BE86" s="21">
        <v>0</v>
      </c>
      <c r="BF86" s="21">
        <v>0</v>
      </c>
      <c r="BG86" s="2">
        <v>0</v>
      </c>
      <c r="BH86" s="4">
        <v>8.3000000000000007</v>
      </c>
      <c r="BI86" s="36" t="s">
        <v>280</v>
      </c>
      <c r="BJ86" s="2">
        <v>34</v>
      </c>
      <c r="BK86" s="7">
        <v>214000</v>
      </c>
      <c r="BL86" s="2">
        <v>0.88</v>
      </c>
      <c r="BM86" s="7">
        <v>16</v>
      </c>
      <c r="BN86" s="3">
        <v>2.1000000000000001</v>
      </c>
      <c r="BO86" s="6">
        <v>3.8999999999999999</v>
      </c>
      <c r="BP86" s="2">
        <v>456</v>
      </c>
      <c r="BQ86" s="3" t="s">
        <v>310</v>
      </c>
      <c r="BR86" s="21">
        <v>0</v>
      </c>
      <c r="BS86" s="2">
        <v>4</v>
      </c>
      <c r="BT86" s="2">
        <v>6</v>
      </c>
      <c r="BU86" s="2">
        <v>1</v>
      </c>
      <c r="BV86">
        <v>0</v>
      </c>
    </row>
    <row r="87" ht="15">
      <c r="A87" s="1">
        <v>171593</v>
      </c>
      <c r="B87" s="2" t="s">
        <v>311</v>
      </c>
      <c r="C87">
        <v>1307</v>
      </c>
      <c r="D87">
        <v>46</v>
      </c>
      <c r="E87">
        <v>44</v>
      </c>
      <c r="F87">
        <v>48</v>
      </c>
      <c r="G87">
        <v>14.199999999999999</v>
      </c>
      <c r="H87">
        <v>19.699999999999999</v>
      </c>
      <c r="I87">
        <v>8</v>
      </c>
      <c r="J87">
        <v>1.77</v>
      </c>
      <c r="K87">
        <v>4.04</v>
      </c>
      <c r="L87">
        <v>81</v>
      </c>
      <c r="M87">
        <v>14.4</v>
      </c>
      <c r="N87">
        <v>14</v>
      </c>
      <c r="O87">
        <v>14.5</v>
      </c>
      <c r="P87">
        <v>1.04</v>
      </c>
      <c r="Q87">
        <v>1.258</v>
      </c>
      <c r="R87">
        <v>1.915</v>
      </c>
      <c r="S87">
        <v>0.85899999999999999</v>
      </c>
      <c r="T87">
        <v>0.23799999999999999</v>
      </c>
      <c r="U87">
        <v>0.033000000000000002</v>
      </c>
      <c r="V87">
        <v>20</v>
      </c>
      <c r="W87">
        <v>3.004</v>
      </c>
      <c r="X87">
        <v>13.859999999999999</v>
      </c>
      <c r="Y87">
        <v>0.072999999999999995</v>
      </c>
      <c r="Z87">
        <v>63</v>
      </c>
      <c r="AA87">
        <v>4.1390000000000002</v>
      </c>
      <c r="AB87">
        <v>43.159999999999997</v>
      </c>
      <c r="AC87">
        <v>50.100000000000001</v>
      </c>
      <c r="AD87">
        <v>0.36699999999999999</v>
      </c>
      <c r="AE87">
        <v>62</v>
      </c>
      <c r="AF87" s="24">
        <v>4.1219999999999999</v>
      </c>
      <c r="AG87">
        <v>42.399999999999999</v>
      </c>
      <c r="AH87">
        <v>49.229999999999997</v>
      </c>
      <c r="AI87">
        <v>145</v>
      </c>
      <c r="AJ87">
        <v>4.9800000000000004</v>
      </c>
      <c r="AK87">
        <v>1.018</v>
      </c>
      <c r="AL87">
        <v>1.3100000000000001</v>
      </c>
      <c r="AM87">
        <v>-0.68000000000000005</v>
      </c>
      <c r="AN87" s="2">
        <v>33</v>
      </c>
      <c r="AO87" s="2" t="s">
        <v>75</v>
      </c>
      <c r="AP87" s="4" t="s">
        <v>286</v>
      </c>
      <c r="AQ87" s="2">
        <v>0</v>
      </c>
      <c r="AR87" s="2">
        <v>0</v>
      </c>
      <c r="AS87" s="2">
        <v>0</v>
      </c>
      <c r="AT87" s="2">
        <v>0</v>
      </c>
      <c r="AU87" s="2">
        <v>21</v>
      </c>
      <c r="AV87" s="2">
        <v>672174</v>
      </c>
      <c r="AW87" s="2">
        <v>1</v>
      </c>
      <c r="AX87" s="2">
        <v>1</v>
      </c>
      <c r="AY87" s="5">
        <v>13</v>
      </c>
      <c r="AZ87" s="2">
        <f>88/0.75</f>
        <v>117.333333333333</v>
      </c>
      <c r="BA87" s="2">
        <v>0</v>
      </c>
      <c r="BB87" s="2">
        <v>1</v>
      </c>
      <c r="BC87" s="2">
        <v>0</v>
      </c>
      <c r="BD87" s="2">
        <v>11</v>
      </c>
      <c r="BE87" s="21">
        <v>1</v>
      </c>
      <c r="BF87" s="21">
        <v>0</v>
      </c>
      <c r="BG87" s="21">
        <v>0</v>
      </c>
      <c r="BH87" s="4">
        <v>9.1999999999999993</v>
      </c>
      <c r="BI87" s="36" t="s">
        <v>280</v>
      </c>
      <c r="BJ87" s="2">
        <v>32</v>
      </c>
      <c r="BK87" s="7">
        <v>194000</v>
      </c>
      <c r="BL87" s="2">
        <v>1.6299999999999999</v>
      </c>
      <c r="BM87" s="7">
        <v>22</v>
      </c>
      <c r="BN87" s="3">
        <v>2.8999999999999999</v>
      </c>
      <c r="BO87" s="6">
        <v>4.1900000000000004</v>
      </c>
      <c r="BP87" s="2">
        <v>878</v>
      </c>
      <c r="BQ87" s="3" t="s">
        <v>312</v>
      </c>
      <c r="BR87" s="2">
        <v>1</v>
      </c>
      <c r="BS87" s="2">
        <v>13</v>
      </c>
      <c r="BT87" s="2">
        <v>14</v>
      </c>
      <c r="BU87" s="2">
        <v>2</v>
      </c>
      <c r="BV87">
        <v>1</v>
      </c>
    </row>
    <row r="88" ht="15">
      <c r="A88" s="1">
        <v>171679</v>
      </c>
      <c r="B88" s="2" t="s">
        <v>313</v>
      </c>
      <c r="C88">
        <v>742</v>
      </c>
      <c r="D88">
        <v>81</v>
      </c>
      <c r="E88">
        <v>37</v>
      </c>
      <c r="F88">
        <v>83</v>
      </c>
      <c r="G88">
        <v>163.59999999999999</v>
      </c>
      <c r="H88">
        <v>224.19999999999999</v>
      </c>
      <c r="I88">
        <v>7</v>
      </c>
      <c r="J88">
        <v>0.96999999999999997</v>
      </c>
      <c r="K88">
        <v>2.7799999999999998</v>
      </c>
      <c r="L88">
        <v>2858</v>
      </c>
      <c r="M88">
        <v>3.7999999999999998</v>
      </c>
      <c r="N88">
        <v>158.59999999999999</v>
      </c>
      <c r="O88">
        <v>166.19999999999999</v>
      </c>
      <c r="P88">
        <v>1.048</v>
      </c>
      <c r="Q88">
        <v>0.021999999999999999</v>
      </c>
      <c r="R88">
        <v>0.0080000000000000002</v>
      </c>
      <c r="S88">
        <v>1.0289999999999999</v>
      </c>
      <c r="T88">
        <v>0.91400000000000003</v>
      </c>
      <c r="U88">
        <v>0.027</v>
      </c>
      <c r="V88">
        <v>3</v>
      </c>
      <c r="W88">
        <v>0.998</v>
      </c>
      <c r="X88">
        <v>12.140000000000001</v>
      </c>
      <c r="Y88">
        <v>0.042999999999999997</v>
      </c>
      <c r="Z88">
        <v>5</v>
      </c>
      <c r="AA88">
        <v>1.6160000000000001</v>
      </c>
      <c r="AB88">
        <v>22.530000000000001</v>
      </c>
      <c r="AC88">
        <v>25.649999999999999</v>
      </c>
      <c r="AD88">
        <v>0.35299999999999998</v>
      </c>
      <c r="AE88">
        <v>15</v>
      </c>
      <c r="AF88" s="24">
        <v>2.6749999999999998</v>
      </c>
      <c r="AG88">
        <v>64.950000000000003</v>
      </c>
      <c r="AH88">
        <v>73.920000000000002</v>
      </c>
      <c r="AI88">
        <v>22</v>
      </c>
      <c r="AJ88">
        <v>3.1059999999999999</v>
      </c>
      <c r="AK88">
        <v>0.34699999999999998</v>
      </c>
      <c r="AL88">
        <v>4.2800000000000002</v>
      </c>
      <c r="AM88">
        <v>-0.089999999999999997</v>
      </c>
      <c r="AN88" s="2">
        <v>21</v>
      </c>
      <c r="AO88" s="2" t="s">
        <v>75</v>
      </c>
      <c r="AP88" s="4">
        <v>0</v>
      </c>
      <c r="AQ88" s="2">
        <v>1</v>
      </c>
      <c r="AR88" s="2">
        <v>365</v>
      </c>
      <c r="AS88" s="2">
        <v>0</v>
      </c>
      <c r="AT88" s="2">
        <v>0</v>
      </c>
      <c r="AU88" s="2">
        <v>28</v>
      </c>
      <c r="AV88" s="2">
        <v>1099483</v>
      </c>
      <c r="AW88" s="2">
        <v>0</v>
      </c>
      <c r="AX88" s="2">
        <v>0</v>
      </c>
      <c r="AY88" s="5">
        <v>14</v>
      </c>
      <c r="AZ88" s="2">
        <v>126</v>
      </c>
      <c r="BA88" s="2">
        <v>0</v>
      </c>
      <c r="BB88" s="2">
        <v>1</v>
      </c>
      <c r="BC88" s="2">
        <v>1</v>
      </c>
      <c r="BD88" s="2">
        <v>11</v>
      </c>
      <c r="BE88" s="2">
        <v>0</v>
      </c>
      <c r="BF88" s="2">
        <v>0</v>
      </c>
      <c r="BG88" s="2">
        <v>0</v>
      </c>
      <c r="BH88" s="4">
        <v>8.3000000000000007</v>
      </c>
      <c r="BI88" s="36" t="s">
        <v>280</v>
      </c>
      <c r="BJ88" s="2">
        <v>29</v>
      </c>
      <c r="BK88" s="7">
        <v>187000</v>
      </c>
      <c r="BL88" s="2">
        <v>1.2</v>
      </c>
      <c r="BM88" s="7">
        <v>24</v>
      </c>
      <c r="BN88" s="3">
        <v>2.6000000000000001</v>
      </c>
      <c r="BO88" s="6">
        <v>3.2000000000000002</v>
      </c>
      <c r="BP88" s="2">
        <v>548</v>
      </c>
      <c r="BQ88" s="3">
        <v>18</v>
      </c>
      <c r="BR88" s="2">
        <v>0</v>
      </c>
      <c r="BS88" s="2">
        <v>14</v>
      </c>
      <c r="BT88" s="2">
        <v>21</v>
      </c>
      <c r="BU88" s="2">
        <v>1</v>
      </c>
      <c r="BV88">
        <v>0</v>
      </c>
    </row>
    <row r="89" ht="15">
      <c r="A89" s="1">
        <v>173093</v>
      </c>
      <c r="B89" s="2" t="s">
        <v>314</v>
      </c>
      <c r="C89">
        <v>770</v>
      </c>
      <c r="D89">
        <v>78</v>
      </c>
      <c r="E89">
        <v>54</v>
      </c>
      <c r="F89">
        <v>91</v>
      </c>
      <c r="G89">
        <v>127.2</v>
      </c>
      <c r="H89">
        <v>184</v>
      </c>
      <c r="I89">
        <v>84</v>
      </c>
      <c r="J89">
        <v>12.1</v>
      </c>
      <c r="K89">
        <v>8.5800000000000001</v>
      </c>
      <c r="L89">
        <v>1423</v>
      </c>
      <c r="M89">
        <v>3.7000000000000002</v>
      </c>
      <c r="N89">
        <v>130.19999999999999</v>
      </c>
      <c r="O89">
        <v>123.8</v>
      </c>
      <c r="P89">
        <v>0.95099999999999996</v>
      </c>
      <c r="Q89">
        <v>0.54600000000000004</v>
      </c>
      <c r="R89">
        <v>0.41199999999999998</v>
      </c>
      <c r="S89">
        <v>0.52000000000000002</v>
      </c>
      <c r="T89">
        <v>0.42699999999999999</v>
      </c>
      <c r="U89">
        <v>0.033000000000000002</v>
      </c>
      <c r="V89">
        <v>527</v>
      </c>
      <c r="W89">
        <v>6.2679999999999998</v>
      </c>
      <c r="X89">
        <v>3.46</v>
      </c>
      <c r="Y89">
        <v>0.083000000000000004</v>
      </c>
      <c r="Z89">
        <v>6349</v>
      </c>
      <c r="AA89">
        <v>8.7560000000000002</v>
      </c>
      <c r="AB89">
        <v>41.590000000000003</v>
      </c>
      <c r="AC89">
        <v>43.079999999999998</v>
      </c>
      <c r="AD89">
        <v>0.157</v>
      </c>
      <c r="AE89">
        <v>8369</v>
      </c>
      <c r="AF89" s="24">
        <v>9.032</v>
      </c>
      <c r="AG89">
        <v>54.829999999999998</v>
      </c>
      <c r="AH89">
        <v>56.789999999999999</v>
      </c>
      <c r="AI89">
        <v>15264</v>
      </c>
      <c r="AJ89">
        <v>9.6329999999999991</v>
      </c>
      <c r="AK89">
        <v>0.75900000000000001</v>
      </c>
      <c r="AL89">
        <v>3.3500000000000001</v>
      </c>
      <c r="AM89">
        <v>-0.33000000000000002</v>
      </c>
      <c r="AN89" s="2">
        <v>25</v>
      </c>
      <c r="AO89" s="2" t="s">
        <v>75</v>
      </c>
      <c r="AP89" s="4">
        <v>0</v>
      </c>
      <c r="AQ89" s="2">
        <v>0</v>
      </c>
      <c r="AR89" s="2">
        <v>0</v>
      </c>
      <c r="AS89" s="2">
        <v>0</v>
      </c>
      <c r="AT89" s="2">
        <v>0</v>
      </c>
      <c r="AU89" s="2">
        <v>41</v>
      </c>
      <c r="AV89" s="2">
        <v>721992</v>
      </c>
      <c r="AW89" s="2">
        <v>0</v>
      </c>
      <c r="AX89" s="2">
        <v>0</v>
      </c>
      <c r="AY89" s="5">
        <v>6</v>
      </c>
      <c r="AZ89" s="2">
        <v>150</v>
      </c>
      <c r="BA89" s="2">
        <v>1</v>
      </c>
      <c r="BB89" s="2">
        <v>1</v>
      </c>
      <c r="BC89" s="2">
        <v>1</v>
      </c>
      <c r="BD89" s="2">
        <v>12</v>
      </c>
      <c r="BE89" s="2">
        <v>0</v>
      </c>
      <c r="BF89" s="2">
        <v>0</v>
      </c>
      <c r="BG89" s="2">
        <v>1</v>
      </c>
      <c r="BH89" s="4">
        <v>0</v>
      </c>
      <c r="BI89" s="36" t="s">
        <v>280</v>
      </c>
      <c r="BJ89" s="2">
        <v>0</v>
      </c>
      <c r="BK89" s="7">
        <v>0</v>
      </c>
      <c r="BL89" s="2">
        <v>0</v>
      </c>
      <c r="BM89" s="7">
        <v>0</v>
      </c>
      <c r="BN89" s="3">
        <v>0</v>
      </c>
      <c r="BO89" s="6">
        <v>0</v>
      </c>
      <c r="BP89" s="2">
        <v>0</v>
      </c>
      <c r="BQ89" s="3">
        <v>0</v>
      </c>
      <c r="BR89" s="2">
        <v>0</v>
      </c>
      <c r="BS89" s="2">
        <v>6</v>
      </c>
      <c r="BT89" s="2">
        <v>12</v>
      </c>
      <c r="BU89" s="2">
        <v>1</v>
      </c>
      <c r="BV89">
        <v>0</v>
      </c>
    </row>
    <row r="90" ht="15">
      <c r="A90" s="1">
        <v>172028</v>
      </c>
      <c r="B90" s="2" t="s">
        <v>315</v>
      </c>
      <c r="C90">
        <v>559</v>
      </c>
      <c r="D90">
        <v>107</v>
      </c>
      <c r="E90">
        <v>29</v>
      </c>
      <c r="F90">
        <v>114</v>
      </c>
      <c r="G90">
        <v>218.19999999999999</v>
      </c>
      <c r="H90">
        <v>268.60000000000002</v>
      </c>
      <c r="I90">
        <v>18</v>
      </c>
      <c r="J90">
        <v>1.6399999999999999</v>
      </c>
      <c r="K90">
        <v>1.7</v>
      </c>
      <c r="L90">
        <v>4401</v>
      </c>
      <c r="M90">
        <v>3</v>
      </c>
      <c r="N90">
        <v>190</v>
      </c>
      <c r="O90">
        <v>236.09999999999999</v>
      </c>
      <c r="P90">
        <v>1.242</v>
      </c>
      <c r="Q90">
        <v>0.023</v>
      </c>
      <c r="R90">
        <v>0.0060000000000000001</v>
      </c>
      <c r="S90">
        <v>1.252</v>
      </c>
      <c r="T90">
        <v>1.26</v>
      </c>
      <c r="U90">
        <v>0.040000000000000001</v>
      </c>
      <c r="V90">
        <v>84</v>
      </c>
      <c r="W90">
        <v>4.4279999999999999</v>
      </c>
      <c r="X90">
        <v>2.48</v>
      </c>
      <c r="Y90">
        <v>0.089999999999999997</v>
      </c>
      <c r="Z90">
        <v>1307</v>
      </c>
      <c r="AA90">
        <v>7.1760000000000002</v>
      </c>
      <c r="AB90">
        <v>38.649999999999999</v>
      </c>
      <c r="AC90">
        <v>39.630000000000003</v>
      </c>
      <c r="AD90">
        <v>0.153</v>
      </c>
      <c r="AE90">
        <v>1987</v>
      </c>
      <c r="AF90" s="24">
        <v>7.5940000000000003</v>
      </c>
      <c r="AG90">
        <v>58.75</v>
      </c>
      <c r="AH90">
        <v>60.240000000000002</v>
      </c>
      <c r="AI90">
        <v>3382</v>
      </c>
      <c r="AJ90">
        <v>8.1259999999999994</v>
      </c>
      <c r="AK90">
        <v>0.65800000000000003</v>
      </c>
      <c r="AL90">
        <v>4.7800000000000002</v>
      </c>
      <c r="AM90">
        <v>1.6200000000000001</v>
      </c>
      <c r="AN90" s="2">
        <v>20</v>
      </c>
      <c r="AO90" s="2" t="s">
        <v>92</v>
      </c>
      <c r="AQ90" s="2">
        <v>1</v>
      </c>
      <c r="AR90" s="2">
        <v>730</v>
      </c>
      <c r="AS90" s="2">
        <v>0</v>
      </c>
      <c r="AT90" s="2">
        <v>0</v>
      </c>
      <c r="AU90" s="2">
        <v>19</v>
      </c>
      <c r="AV90" s="2">
        <v>1236000</v>
      </c>
      <c r="AY90" s="5">
        <v>10</v>
      </c>
      <c r="AZ90" s="2">
        <v>159</v>
      </c>
      <c r="BA90" s="2">
        <v>0</v>
      </c>
      <c r="BB90" s="2">
        <v>1</v>
      </c>
      <c r="BC90" s="2">
        <v>0</v>
      </c>
      <c r="BD90" s="2">
        <v>13</v>
      </c>
      <c r="BE90" s="2">
        <v>0</v>
      </c>
      <c r="BF90" s="2">
        <v>0</v>
      </c>
      <c r="BG90" s="2">
        <v>0</v>
      </c>
      <c r="BH90" s="4">
        <v>8.9000000000000004</v>
      </c>
      <c r="BI90" s="36" t="s">
        <v>280</v>
      </c>
      <c r="BJ90" s="2">
        <v>33</v>
      </c>
      <c r="BK90" s="7">
        <v>154000</v>
      </c>
      <c r="BL90" s="2">
        <v>0.89000000000000001</v>
      </c>
      <c r="BM90" s="7">
        <v>23</v>
      </c>
      <c r="BN90" s="3">
        <v>2.1000000000000001</v>
      </c>
      <c r="BO90" s="6">
        <v>2.8999999999999999</v>
      </c>
      <c r="BP90" s="2">
        <v>458</v>
      </c>
      <c r="BQ90" s="3">
        <v>18</v>
      </c>
      <c r="BR90" s="2">
        <v>0</v>
      </c>
      <c r="BS90" s="2">
        <v>3</v>
      </c>
      <c r="BT90" s="2">
        <v>20</v>
      </c>
      <c r="BU90" s="2">
        <v>1</v>
      </c>
      <c r="BV90">
        <v>0</v>
      </c>
    </row>
    <row r="91" s="36" customFormat="1" ht="15">
      <c r="A91" s="1">
        <v>170972</v>
      </c>
      <c r="B91" s="5" t="s">
        <v>316</v>
      </c>
      <c r="C91">
        <v>1029</v>
      </c>
      <c r="D91">
        <v>58</v>
      </c>
      <c r="E91">
        <v>56</v>
      </c>
      <c r="F91">
        <v>60</v>
      </c>
      <c r="G91">
        <v>16.199999999999999</v>
      </c>
      <c r="H91">
        <v>22.699999999999999</v>
      </c>
      <c r="I91">
        <v>26</v>
      </c>
      <c r="J91">
        <v>3.75</v>
      </c>
      <c r="K91">
        <v>4.0599999999999996</v>
      </c>
      <c r="L91">
        <v>152</v>
      </c>
      <c r="M91">
        <v>14.1</v>
      </c>
      <c r="N91">
        <v>16</v>
      </c>
      <c r="O91">
        <v>16.399999999999999</v>
      </c>
      <c r="P91">
        <v>1.022</v>
      </c>
      <c r="Q91">
        <v>1.4550000000000001</v>
      </c>
      <c r="R91">
        <v>1.8939999999999999</v>
      </c>
      <c r="S91">
        <v>0.76200000000000001</v>
      </c>
      <c r="T91">
        <v>0.14000000000000001</v>
      </c>
      <c r="U91">
        <v>0.040000000000000001</v>
      </c>
      <c r="V91">
        <v>3</v>
      </c>
      <c r="W91">
        <v>1.1160000000000001</v>
      </c>
      <c r="X91">
        <v>1.6100000000000001</v>
      </c>
      <c r="Y91">
        <v>0.10000000000000001</v>
      </c>
      <c r="Z91">
        <v>89</v>
      </c>
      <c r="AA91">
        <v>4.4939999999999998</v>
      </c>
      <c r="AB91">
        <v>47.259999999999998</v>
      </c>
      <c r="AC91">
        <v>48.039999999999999</v>
      </c>
      <c r="AD91">
        <v>0.24299999999999999</v>
      </c>
      <c r="AE91">
        <v>97</v>
      </c>
      <c r="AF91" s="24">
        <v>4.5709999999999997</v>
      </c>
      <c r="AG91">
        <v>51.030000000000001</v>
      </c>
      <c r="AH91">
        <v>51.869999999999997</v>
      </c>
      <c r="AI91">
        <v>189</v>
      </c>
      <c r="AJ91">
        <v>5.2430000000000003</v>
      </c>
      <c r="AK91">
        <v>0.92600000000000005</v>
      </c>
      <c r="AL91">
        <v>0.16</v>
      </c>
      <c r="AM91">
        <v>0.059999999999999998</v>
      </c>
      <c r="AN91" s="2">
        <v>43</v>
      </c>
      <c r="AO91" s="5" t="s">
        <v>75</v>
      </c>
      <c r="AP91" s="36" t="s">
        <v>317</v>
      </c>
      <c r="AQ91" s="2">
        <v>0</v>
      </c>
      <c r="AR91" s="2">
        <v>0</v>
      </c>
      <c r="AS91" s="2">
        <v>0</v>
      </c>
      <c r="AT91" s="2">
        <v>0</v>
      </c>
      <c r="AU91" s="2">
        <v>8</v>
      </c>
      <c r="AV91" s="5">
        <v>1176609</v>
      </c>
      <c r="AW91" s="2">
        <v>1</v>
      </c>
      <c r="AX91" s="2">
        <v>1</v>
      </c>
      <c r="AY91" s="5">
        <v>3</v>
      </c>
      <c r="AZ91" s="5">
        <v>79</v>
      </c>
      <c r="BA91" s="5">
        <v>0</v>
      </c>
      <c r="BB91" s="5">
        <v>1</v>
      </c>
      <c r="BC91" s="5">
        <v>0</v>
      </c>
      <c r="BD91" s="5">
        <v>14</v>
      </c>
      <c r="BE91" s="5">
        <v>1</v>
      </c>
      <c r="BF91" s="5">
        <v>1</v>
      </c>
      <c r="BG91" s="5">
        <v>1</v>
      </c>
      <c r="BH91" s="5">
        <v>9.4000000000000004</v>
      </c>
      <c r="BI91" s="36" t="s">
        <v>280</v>
      </c>
      <c r="BJ91" s="5">
        <v>33.399999999999999</v>
      </c>
      <c r="BK91" s="36">
        <v>265000</v>
      </c>
      <c r="BL91" s="36">
        <v>0.80000000000000004</v>
      </c>
      <c r="BM91" s="36">
        <v>14.5</v>
      </c>
      <c r="BN91" s="36">
        <v>1.9299999999999999</v>
      </c>
      <c r="BO91" s="36">
        <v>3.1299999999999999</v>
      </c>
      <c r="BP91" s="36">
        <v>926</v>
      </c>
      <c r="BQ91" s="36" t="s">
        <v>318</v>
      </c>
      <c r="BR91" s="5">
        <v>12</v>
      </c>
      <c r="BS91" s="5">
        <v>2</v>
      </c>
      <c r="BT91" s="5">
        <v>14</v>
      </c>
      <c r="BU91" s="5">
        <v>1</v>
      </c>
      <c r="BV91">
        <v>0</v>
      </c>
    </row>
    <row r="92" s="36" customFormat="1" ht="15">
      <c r="A92" s="1">
        <v>169777</v>
      </c>
      <c r="B92" s="5" t="s">
        <v>319</v>
      </c>
      <c r="C92">
        <v>557</v>
      </c>
      <c r="D92">
        <v>108</v>
      </c>
      <c r="E92">
        <v>103</v>
      </c>
      <c r="F92">
        <v>119</v>
      </c>
      <c r="G92">
        <v>10.4</v>
      </c>
      <c r="H92">
        <v>14.5</v>
      </c>
      <c r="I92">
        <v>0</v>
      </c>
      <c r="J92">
        <v>0</v>
      </c>
      <c r="K92">
        <v>2.6899999999999999</v>
      </c>
      <c r="L92">
        <v>59</v>
      </c>
      <c r="M92">
        <v>30</v>
      </c>
      <c r="N92">
        <v>10.300000000000001</v>
      </c>
      <c r="O92">
        <v>10.5</v>
      </c>
      <c r="P92">
        <v>1.0169999999999999</v>
      </c>
      <c r="Q92">
        <v>1.4650000000000001</v>
      </c>
      <c r="R92">
        <v>1.6799999999999999</v>
      </c>
      <c r="S92">
        <v>0.64900000000000002</v>
      </c>
      <c r="T92">
        <v>0.51700000000000002</v>
      </c>
      <c r="U92">
        <v>0.036999999999999998</v>
      </c>
      <c r="V92">
        <v>4</v>
      </c>
      <c r="W92">
        <v>1.3240000000000001</v>
      </c>
      <c r="X92">
        <v>6.9199999999999999</v>
      </c>
      <c r="Y92">
        <v>0.13300000000000001</v>
      </c>
      <c r="Z92">
        <v>16</v>
      </c>
      <c r="AA92">
        <v>2.7850000000000001</v>
      </c>
      <c r="AB92">
        <v>29.829999999999998</v>
      </c>
      <c r="AC92">
        <v>32.049999999999997</v>
      </c>
      <c r="AD92">
        <v>0.28699999999999998</v>
      </c>
      <c r="AE92">
        <v>34</v>
      </c>
      <c r="AF92" s="24">
        <v>3.532</v>
      </c>
      <c r="AG92">
        <v>62.969999999999999</v>
      </c>
      <c r="AH92">
        <v>67.659999999999997</v>
      </c>
      <c r="AI92">
        <v>54</v>
      </c>
      <c r="AJ92">
        <v>3.9950000000000001</v>
      </c>
      <c r="AK92">
        <v>0.47399999999999998</v>
      </c>
      <c r="AL92">
        <v>-2.3399999999999999</v>
      </c>
      <c r="AM92">
        <v>6.0599999999999996</v>
      </c>
      <c r="AN92" s="2">
        <v>23</v>
      </c>
      <c r="AO92" s="5" t="s">
        <v>75</v>
      </c>
      <c r="AP92" s="5">
        <v>0</v>
      </c>
      <c r="AQ92" s="2">
        <v>0</v>
      </c>
      <c r="AR92" s="2">
        <v>0</v>
      </c>
      <c r="AS92" s="2">
        <v>0</v>
      </c>
      <c r="AT92" s="2">
        <v>0</v>
      </c>
      <c r="AU92" s="2">
        <v>5</v>
      </c>
      <c r="AV92" s="5">
        <v>570200</v>
      </c>
      <c r="AW92" s="2">
        <v>1</v>
      </c>
      <c r="AX92" s="2">
        <v>1</v>
      </c>
      <c r="AY92" s="5">
        <v>1</v>
      </c>
      <c r="AZ92" s="5">
        <v>137</v>
      </c>
      <c r="BA92" s="5">
        <v>0</v>
      </c>
      <c r="BB92" s="5">
        <v>1</v>
      </c>
      <c r="BC92" s="5">
        <v>0</v>
      </c>
      <c r="BD92" s="5">
        <v>14</v>
      </c>
      <c r="BE92" s="5">
        <v>0</v>
      </c>
      <c r="BF92" s="5">
        <v>0</v>
      </c>
      <c r="BG92" s="5">
        <v>0</v>
      </c>
      <c r="BH92" s="5">
        <v>21.100000000000001</v>
      </c>
      <c r="BI92" s="36" t="s">
        <v>280</v>
      </c>
      <c r="BJ92" s="5">
        <v>38.5</v>
      </c>
      <c r="BK92" s="36">
        <v>263000</v>
      </c>
      <c r="BL92" s="36">
        <v>4.3200000000000003</v>
      </c>
      <c r="BM92" s="36">
        <v>43.5</v>
      </c>
      <c r="BN92" s="36">
        <v>2.1600000000000001</v>
      </c>
      <c r="BO92" s="36">
        <v>3.1899999999999999</v>
      </c>
      <c r="BP92" s="36">
        <v>1136</v>
      </c>
      <c r="BQ92" s="36" t="s">
        <v>320</v>
      </c>
      <c r="BR92" s="5">
        <v>8</v>
      </c>
      <c r="BS92" s="5">
        <v>1</v>
      </c>
      <c r="BT92" s="5">
        <v>9</v>
      </c>
      <c r="BU92" s="5">
        <v>2</v>
      </c>
      <c r="BV92">
        <v>1</v>
      </c>
    </row>
    <row r="93" ht="15">
      <c r="A93" s="1">
        <v>167230</v>
      </c>
      <c r="B93" s="2" t="s">
        <v>321</v>
      </c>
      <c r="C93">
        <v>656</v>
      </c>
      <c r="D93">
        <v>91</v>
      </c>
      <c r="E93">
        <v>52</v>
      </c>
      <c r="F93">
        <v>94</v>
      </c>
      <c r="G93">
        <v>56.700000000000003</v>
      </c>
      <c r="H93">
        <v>80.200000000000003</v>
      </c>
      <c r="I93">
        <v>5</v>
      </c>
      <c r="J93">
        <v>0.46000000000000002</v>
      </c>
      <c r="K93">
        <v>1.7</v>
      </c>
      <c r="L93">
        <v>926</v>
      </c>
      <c r="M93">
        <v>7</v>
      </c>
      <c r="N93">
        <v>56.799999999999997</v>
      </c>
      <c r="O93">
        <v>55.799999999999997</v>
      </c>
      <c r="P93">
        <v>0.98299999999999998</v>
      </c>
      <c r="Q93">
        <v>0.109</v>
      </c>
      <c r="R93">
        <v>0.051999999999999998</v>
      </c>
      <c r="S93">
        <v>0.376</v>
      </c>
      <c r="T93">
        <v>0.71199999999999997</v>
      </c>
      <c r="U93">
        <v>0.033000000000000002</v>
      </c>
      <c r="V93">
        <v>1</v>
      </c>
      <c r="W93">
        <v>0</v>
      </c>
      <c r="X93">
        <v>13.720000000000001</v>
      </c>
      <c r="Y93">
        <v>0.072999999999999995</v>
      </c>
      <c r="Z93">
        <v>1</v>
      </c>
      <c r="AA93">
        <v>0</v>
      </c>
      <c r="AB93">
        <v>15.890000000000001</v>
      </c>
      <c r="AC93">
        <v>18.41</v>
      </c>
      <c r="AD93">
        <v>0.35299999999999998</v>
      </c>
      <c r="AE93">
        <v>3</v>
      </c>
      <c r="AF93" s="24">
        <v>0.97499999999999998</v>
      </c>
      <c r="AG93">
        <v>69.739999999999995</v>
      </c>
      <c r="AH93">
        <v>80.829999999999998</v>
      </c>
      <c r="AI93">
        <v>4</v>
      </c>
      <c r="AJ93">
        <v>1.335</v>
      </c>
      <c r="AK93">
        <v>0.22800000000000001</v>
      </c>
      <c r="AL93">
        <v>0.029999999999999999</v>
      </c>
      <c r="AM93">
        <v>1.0800000000000001</v>
      </c>
      <c r="AN93" s="2">
        <v>32</v>
      </c>
      <c r="AO93" s="2" t="s">
        <v>75</v>
      </c>
      <c r="AP93" s="4">
        <v>0</v>
      </c>
      <c r="AQ93" s="2">
        <v>0</v>
      </c>
      <c r="AR93" s="2">
        <v>0</v>
      </c>
      <c r="AS93" s="2">
        <v>0</v>
      </c>
      <c r="AT93" s="2">
        <v>0</v>
      </c>
      <c r="AU93" s="2">
        <v>18</v>
      </c>
      <c r="AV93" s="2">
        <v>757650</v>
      </c>
      <c r="AW93" s="2">
        <v>0</v>
      </c>
      <c r="AX93" s="2">
        <v>0</v>
      </c>
      <c r="AY93" s="5">
        <v>3</v>
      </c>
      <c r="AZ93" s="2">
        <v>0</v>
      </c>
      <c r="BA93" s="2">
        <v>0</v>
      </c>
      <c r="BB93" s="2">
        <v>1</v>
      </c>
      <c r="BC93" s="2">
        <v>0</v>
      </c>
      <c r="BD93" s="2">
        <v>12</v>
      </c>
      <c r="BE93" s="2">
        <v>0</v>
      </c>
      <c r="BF93" s="2">
        <v>0</v>
      </c>
      <c r="BG93" s="2">
        <v>0</v>
      </c>
      <c r="BH93" s="4">
        <v>0</v>
      </c>
      <c r="BI93" s="36" t="s">
        <v>280</v>
      </c>
      <c r="BJ93" s="2">
        <v>0</v>
      </c>
      <c r="BK93" s="7">
        <v>0</v>
      </c>
      <c r="BL93" s="2">
        <v>0</v>
      </c>
      <c r="BM93" s="7">
        <v>0</v>
      </c>
      <c r="BN93" s="3">
        <v>0</v>
      </c>
      <c r="BO93" s="6">
        <v>0</v>
      </c>
      <c r="BP93" s="2">
        <v>0</v>
      </c>
      <c r="BQ93" s="3">
        <v>0</v>
      </c>
      <c r="BR93" s="2">
        <v>1</v>
      </c>
      <c r="BS93" s="2">
        <v>3</v>
      </c>
      <c r="BT93" s="2">
        <v>6</v>
      </c>
      <c r="BU93" s="2">
        <v>1</v>
      </c>
      <c r="BV93">
        <v>0</v>
      </c>
    </row>
    <row r="94" ht="15">
      <c r="A94" s="1">
        <v>172766</v>
      </c>
      <c r="B94" s="2" t="s">
        <v>322</v>
      </c>
      <c r="C94">
        <v>690</v>
      </c>
      <c r="D94">
        <v>87</v>
      </c>
      <c r="E94">
        <v>82</v>
      </c>
      <c r="F94">
        <v>92</v>
      </c>
      <c r="G94">
        <v>20.5</v>
      </c>
      <c r="H94">
        <v>28.800000000000001</v>
      </c>
      <c r="I94">
        <v>70</v>
      </c>
      <c r="J94">
        <v>9.0399999999999991</v>
      </c>
      <c r="K94">
        <v>5.8700000000000001</v>
      </c>
      <c r="L94">
        <v>107</v>
      </c>
      <c r="M94">
        <v>19.300000000000001</v>
      </c>
      <c r="N94">
        <v>20.399999999999999</v>
      </c>
      <c r="O94">
        <v>20.600000000000001</v>
      </c>
      <c r="P94">
        <v>1.01</v>
      </c>
      <c r="Q94">
        <v>1.5349999999999999</v>
      </c>
      <c r="R94">
        <v>2.044</v>
      </c>
      <c r="S94">
        <v>0.497</v>
      </c>
      <c r="T94">
        <v>0.497</v>
      </c>
      <c r="U94">
        <v>0.027</v>
      </c>
      <c r="V94">
        <v>13</v>
      </c>
      <c r="W94">
        <v>2.5630000000000002</v>
      </c>
      <c r="X94">
        <v>5.1900000000000004</v>
      </c>
      <c r="Y94">
        <v>0.050000000000000003</v>
      </c>
      <c r="Z94">
        <v>56</v>
      </c>
      <c r="AA94">
        <v>4.0209999999999999</v>
      </c>
      <c r="AB94">
        <v>22.300000000000001</v>
      </c>
      <c r="AC94">
        <v>23.52</v>
      </c>
      <c r="AD94">
        <v>0.32300000000000001</v>
      </c>
      <c r="AE94">
        <v>181</v>
      </c>
      <c r="AF94" s="24">
        <v>5.1980000000000004</v>
      </c>
      <c r="AG94">
        <v>72.370000000000005</v>
      </c>
      <c r="AH94">
        <v>76.329999999999998</v>
      </c>
      <c r="AI94">
        <v>250</v>
      </c>
      <c r="AJ94">
        <v>5.5209999999999999</v>
      </c>
      <c r="AK94">
        <v>0.308</v>
      </c>
      <c r="AL94">
        <v>-1.21</v>
      </c>
      <c r="AM94">
        <v>2.7200000000000002</v>
      </c>
      <c r="AN94" s="2">
        <v>32</v>
      </c>
      <c r="AO94" s="2" t="s">
        <v>75</v>
      </c>
      <c r="AP94" s="4">
        <v>0</v>
      </c>
      <c r="AQ94" s="2">
        <v>0</v>
      </c>
      <c r="AR94" s="2">
        <v>0</v>
      </c>
      <c r="AS94" s="2">
        <v>0</v>
      </c>
      <c r="AT94" s="2">
        <v>0</v>
      </c>
      <c r="AU94" s="2">
        <v>6</v>
      </c>
      <c r="AV94" s="2">
        <v>473803</v>
      </c>
      <c r="AW94" s="2">
        <v>0</v>
      </c>
      <c r="AX94" s="2">
        <v>0</v>
      </c>
      <c r="AY94" s="5">
        <v>9</v>
      </c>
      <c r="AZ94" s="2">
        <v>0</v>
      </c>
      <c r="BA94" s="2">
        <v>0</v>
      </c>
      <c r="BB94" s="2">
        <v>0</v>
      </c>
      <c r="BC94" s="2">
        <v>0</v>
      </c>
      <c r="BD94" s="2">
        <v>9</v>
      </c>
      <c r="BE94" s="2">
        <v>0</v>
      </c>
      <c r="BF94" s="2">
        <v>0</v>
      </c>
      <c r="BG94" s="2">
        <v>1</v>
      </c>
      <c r="BH94" s="4">
        <v>0</v>
      </c>
      <c r="BI94" s="36" t="s">
        <v>280</v>
      </c>
      <c r="BJ94" s="2">
        <v>0</v>
      </c>
      <c r="BK94" s="7">
        <v>0</v>
      </c>
      <c r="BL94" s="2">
        <v>0</v>
      </c>
      <c r="BM94" s="7">
        <v>0</v>
      </c>
      <c r="BN94" s="3">
        <v>0</v>
      </c>
      <c r="BO94" s="6">
        <v>0</v>
      </c>
      <c r="BP94" s="2">
        <v>0</v>
      </c>
      <c r="BQ94" s="3">
        <v>0</v>
      </c>
      <c r="BS94" s="2">
        <v>8</v>
      </c>
      <c r="BT94" s="2">
        <v>27</v>
      </c>
      <c r="BU94" s="2">
        <v>2</v>
      </c>
      <c r="BV94">
        <v>1</v>
      </c>
    </row>
    <row r="95" ht="15">
      <c r="A95" s="1">
        <v>174083</v>
      </c>
      <c r="B95" s="2" t="s">
        <v>323</v>
      </c>
      <c r="C95">
        <v>692</v>
      </c>
      <c r="D95">
        <v>87</v>
      </c>
      <c r="E95">
        <v>76</v>
      </c>
      <c r="F95">
        <v>94</v>
      </c>
      <c r="G95">
        <v>24.699999999999999</v>
      </c>
      <c r="H95">
        <v>27.699999999999999</v>
      </c>
      <c r="I95">
        <v>43</v>
      </c>
      <c r="J95">
        <v>6.1299999999999999</v>
      </c>
      <c r="K95">
        <v>8.7799999999999994</v>
      </c>
      <c r="L95">
        <v>134</v>
      </c>
      <c r="M95">
        <v>16.399999999999999</v>
      </c>
      <c r="N95">
        <v>19.600000000000001</v>
      </c>
      <c r="O95">
        <v>28.800000000000001</v>
      </c>
      <c r="P95">
        <v>1.468</v>
      </c>
      <c r="Q95">
        <v>1.278</v>
      </c>
      <c r="R95">
        <v>1.4770000000000001</v>
      </c>
      <c r="S95">
        <v>0.62</v>
      </c>
      <c r="T95">
        <v>0.32700000000000001</v>
      </c>
      <c r="U95">
        <v>0.036999999999999998</v>
      </c>
      <c r="V95">
        <v>17</v>
      </c>
      <c r="W95">
        <v>2.8239999999999998</v>
      </c>
      <c r="X95">
        <v>3.1200000000000001</v>
      </c>
      <c r="Y95">
        <v>0.092999999999999999</v>
      </c>
      <c r="Z95">
        <v>94</v>
      </c>
      <c r="AA95">
        <v>4.5389999999999997</v>
      </c>
      <c r="AB95">
        <v>17.32</v>
      </c>
      <c r="AC95">
        <v>17.879999999999999</v>
      </c>
      <c r="AD95">
        <v>0.307</v>
      </c>
      <c r="AE95">
        <v>430</v>
      </c>
      <c r="AF95" s="24">
        <v>6.0640000000000001</v>
      </c>
      <c r="AG95">
        <v>79.540000000000006</v>
      </c>
      <c r="AH95">
        <v>82.099999999999994</v>
      </c>
      <c r="AI95">
        <v>541</v>
      </c>
      <c r="AJ95">
        <v>6.2930000000000001</v>
      </c>
      <c r="AK95">
        <v>0.218</v>
      </c>
      <c r="AL95">
        <v>-1.3400000000000001</v>
      </c>
      <c r="AM95">
        <v>2.3500000000000001</v>
      </c>
      <c r="AN95" s="2">
        <v>42</v>
      </c>
      <c r="AO95" s="2" t="s">
        <v>92</v>
      </c>
      <c r="AP95" s="4">
        <v>0</v>
      </c>
      <c r="AQ95" s="2">
        <v>0</v>
      </c>
      <c r="AR95" s="2">
        <v>0</v>
      </c>
      <c r="AS95" s="2">
        <v>0</v>
      </c>
      <c r="AT95" s="2">
        <v>0</v>
      </c>
      <c r="AU95" s="2">
        <v>105</v>
      </c>
      <c r="AV95" s="2">
        <v>1212954</v>
      </c>
      <c r="AW95" s="2">
        <v>0</v>
      </c>
      <c r="AX95" s="2">
        <v>0</v>
      </c>
      <c r="AY95" s="5">
        <v>22</v>
      </c>
      <c r="AZ95" s="2">
        <v>137</v>
      </c>
      <c r="BA95" s="2">
        <v>1</v>
      </c>
      <c r="BB95" s="2">
        <v>1</v>
      </c>
      <c r="BC95" s="2">
        <v>0</v>
      </c>
      <c r="BD95" s="2">
        <v>8</v>
      </c>
      <c r="BE95" s="2">
        <v>0</v>
      </c>
      <c r="BF95" s="2">
        <v>1</v>
      </c>
      <c r="BG95" s="2">
        <v>1</v>
      </c>
      <c r="BH95" s="4">
        <v>10.199999999999999</v>
      </c>
      <c r="BI95" s="36" t="s">
        <v>280</v>
      </c>
      <c r="BJ95" s="2">
        <v>27.600000000000001</v>
      </c>
      <c r="BK95" s="7" t="s">
        <v>324</v>
      </c>
      <c r="BL95" s="2">
        <v>1.0700000000000001</v>
      </c>
      <c r="BM95" s="7">
        <v>20.899999999999999</v>
      </c>
      <c r="BN95" s="2">
        <v>2.2599999999999998</v>
      </c>
      <c r="BO95" s="6">
        <v>3.5899999999999999</v>
      </c>
      <c r="BP95" s="2" t="s">
        <v>325</v>
      </c>
      <c r="BQ95" s="3" t="s">
        <v>326</v>
      </c>
      <c r="BR95" s="2">
        <v>6</v>
      </c>
      <c r="BS95" s="2">
        <v>26</v>
      </c>
      <c r="BT95" s="2">
        <v>42</v>
      </c>
      <c r="BU95" s="2">
        <v>1</v>
      </c>
      <c r="BV95">
        <v>0</v>
      </c>
    </row>
    <row r="96" ht="15">
      <c r="A96" s="1">
        <v>175598</v>
      </c>
      <c r="B96" s="2" t="s">
        <v>327</v>
      </c>
      <c r="C96">
        <v>938</v>
      </c>
      <c r="D96">
        <v>64</v>
      </c>
      <c r="E96">
        <v>43</v>
      </c>
      <c r="F96">
        <v>67</v>
      </c>
      <c r="G96">
        <v>75.200000000000003</v>
      </c>
      <c r="H96">
        <v>111.2</v>
      </c>
      <c r="I96">
        <v>5</v>
      </c>
      <c r="J96">
        <v>0.83999999999999997</v>
      </c>
      <c r="K96">
        <v>3.48</v>
      </c>
      <c r="L96">
        <v>1272</v>
      </c>
      <c r="M96">
        <v>5.0999999999999996</v>
      </c>
      <c r="N96">
        <v>78.700000000000003</v>
      </c>
      <c r="O96">
        <v>71.400000000000006</v>
      </c>
      <c r="P96">
        <v>0.90700000000000003</v>
      </c>
      <c r="Q96">
        <v>0.432</v>
      </c>
      <c r="R96">
        <v>0.307</v>
      </c>
      <c r="S96">
        <v>1.6799999999999999</v>
      </c>
      <c r="T96">
        <v>0.30499999999999999</v>
      </c>
      <c r="U96" s="27">
        <v>0.033000000000000002</v>
      </c>
      <c r="V96">
        <v>25</v>
      </c>
      <c r="W96">
        <v>3.2000000000000002</v>
      </c>
      <c r="X96">
        <v>26.629999999999999</v>
      </c>
      <c r="Y96">
        <v>0.052999999999999999</v>
      </c>
      <c r="Z96">
        <v>34</v>
      </c>
      <c r="AA96">
        <v>3.54</v>
      </c>
      <c r="AB96">
        <v>37.399999999999999</v>
      </c>
      <c r="AC96">
        <v>50.979999999999997</v>
      </c>
      <c r="AD96">
        <v>0.157</v>
      </c>
      <c r="AE96">
        <v>33</v>
      </c>
      <c r="AF96" s="24">
        <v>3.4929999999999999</v>
      </c>
      <c r="AG96">
        <v>35.689999999999998</v>
      </c>
      <c r="AH96">
        <v>48.649999999999999</v>
      </c>
      <c r="AI96">
        <v>92</v>
      </c>
      <c r="AJ96">
        <v>4.5229999999999997</v>
      </c>
      <c r="AK96">
        <v>1.048</v>
      </c>
      <c r="AL96">
        <v>2.1600000000000001</v>
      </c>
      <c r="AM96">
        <v>-1.01</v>
      </c>
      <c r="AN96" s="2">
        <v>37</v>
      </c>
      <c r="AO96" s="2" t="s">
        <v>75</v>
      </c>
      <c r="AP96" s="4">
        <v>0</v>
      </c>
      <c r="AQ96" s="2">
        <v>0</v>
      </c>
      <c r="AR96" s="2">
        <v>0</v>
      </c>
      <c r="AS96" s="2">
        <v>0</v>
      </c>
      <c r="AT96" s="2">
        <v>0</v>
      </c>
      <c r="AU96" s="2">
        <v>36</v>
      </c>
      <c r="AV96" s="2">
        <v>1248764</v>
      </c>
      <c r="AY96" s="5">
        <v>4</v>
      </c>
      <c r="AZ96" s="2">
        <v>0</v>
      </c>
      <c r="BA96" s="2">
        <v>0</v>
      </c>
      <c r="BB96" s="2">
        <v>1</v>
      </c>
      <c r="BC96" s="2">
        <v>0</v>
      </c>
      <c r="BD96" s="2">
        <v>13</v>
      </c>
      <c r="BE96" s="21">
        <v>1</v>
      </c>
      <c r="BF96" s="21">
        <v>1</v>
      </c>
      <c r="BG96" s="21">
        <v>0</v>
      </c>
      <c r="BH96" s="4">
        <v>0</v>
      </c>
      <c r="BI96" s="36" t="s">
        <v>280</v>
      </c>
      <c r="BJ96" s="2">
        <v>0</v>
      </c>
      <c r="BK96" s="7">
        <v>0</v>
      </c>
      <c r="BL96" s="2">
        <v>0</v>
      </c>
      <c r="BM96" s="7">
        <v>0</v>
      </c>
      <c r="BN96" s="3">
        <v>0</v>
      </c>
      <c r="BO96" s="6">
        <v>0</v>
      </c>
      <c r="BP96" s="2">
        <v>0</v>
      </c>
      <c r="BQ96" s="3">
        <v>0</v>
      </c>
      <c r="BR96" s="2">
        <v>0</v>
      </c>
      <c r="BS96" s="2">
        <v>2</v>
      </c>
      <c r="BT96" s="2">
        <v>6</v>
      </c>
      <c r="BU96" s="2">
        <v>1</v>
      </c>
      <c r="BV96">
        <v>0</v>
      </c>
    </row>
    <row r="97" ht="15">
      <c r="A97" s="1">
        <v>176081</v>
      </c>
      <c r="B97" s="2" t="s">
        <v>328</v>
      </c>
      <c r="C97">
        <v>839</v>
      </c>
      <c r="D97">
        <v>72</v>
      </c>
      <c r="E97">
        <v>70</v>
      </c>
      <c r="F97">
        <v>73</v>
      </c>
      <c r="G97">
        <v>48</v>
      </c>
      <c r="H97">
        <v>86.900000000000006</v>
      </c>
      <c r="I97">
        <v>543</v>
      </c>
      <c r="J97">
        <v>76.260000000000005</v>
      </c>
      <c r="K97">
        <v>2.5899999999999999</v>
      </c>
      <c r="L97">
        <v>88</v>
      </c>
      <c r="M97">
        <v>18</v>
      </c>
      <c r="N97">
        <v>61.5</v>
      </c>
      <c r="O97">
        <v>28.699999999999999</v>
      </c>
      <c r="P97">
        <v>0.46600000000000003</v>
      </c>
      <c r="Q97">
        <v>0.33100000000000002</v>
      </c>
      <c r="R97">
        <v>0.26900000000000002</v>
      </c>
      <c r="S97">
        <v>0.13</v>
      </c>
      <c r="T97">
        <v>0.073999999999999996</v>
      </c>
      <c r="U97">
        <v>0.040000000000000001</v>
      </c>
      <c r="V97">
        <v>2</v>
      </c>
      <c r="W97">
        <v>0.66800000000000004</v>
      </c>
      <c r="X97">
        <v>0.46999999999999997</v>
      </c>
      <c r="Y97">
        <v>0.14299999999999999</v>
      </c>
      <c r="Z97">
        <v>26</v>
      </c>
      <c r="AA97">
        <v>3.258</v>
      </c>
      <c r="AB97">
        <v>6.25</v>
      </c>
      <c r="AC97">
        <v>6.2800000000000002</v>
      </c>
      <c r="AD97">
        <v>0.40000000000000002</v>
      </c>
      <c r="AE97">
        <v>378</v>
      </c>
      <c r="AF97" s="24">
        <v>5.9349999999999996</v>
      </c>
      <c r="AG97">
        <v>90.989999999999995</v>
      </c>
      <c r="AH97">
        <v>91.420000000000002</v>
      </c>
      <c r="AI97">
        <v>416</v>
      </c>
      <c r="AJ97">
        <v>6.0300000000000002</v>
      </c>
      <c r="AK97">
        <v>0.069000000000000006</v>
      </c>
      <c r="AL97">
        <v>1.26</v>
      </c>
      <c r="AM97">
        <v>1.28</v>
      </c>
      <c r="AN97" s="2">
        <v>32</v>
      </c>
      <c r="AO97" s="2" t="s">
        <v>75</v>
      </c>
      <c r="AP97" s="4">
        <v>0</v>
      </c>
      <c r="AQ97" s="2">
        <v>1</v>
      </c>
      <c r="AR97" s="2" t="s">
        <v>82</v>
      </c>
      <c r="AS97" s="2">
        <v>0</v>
      </c>
      <c r="AT97" s="2">
        <v>0</v>
      </c>
      <c r="AU97" s="2">
        <v>30</v>
      </c>
      <c r="AV97" s="2">
        <v>459525</v>
      </c>
      <c r="AW97" s="2">
        <v>0</v>
      </c>
      <c r="AX97" s="2">
        <v>0</v>
      </c>
      <c r="AY97" s="5">
        <v>22</v>
      </c>
      <c r="AZ97" s="2">
        <v>123</v>
      </c>
      <c r="BA97" s="2">
        <v>1</v>
      </c>
      <c r="BB97" s="2">
        <v>0</v>
      </c>
      <c r="BC97" s="2">
        <v>0</v>
      </c>
      <c r="BD97" s="2">
        <v>8</v>
      </c>
      <c r="BE97" s="2">
        <v>1</v>
      </c>
      <c r="BF97" s="2">
        <v>1</v>
      </c>
      <c r="BG97" s="2">
        <v>1</v>
      </c>
      <c r="BH97" s="2">
        <v>1.2</v>
      </c>
      <c r="BI97" s="36" t="s">
        <v>280</v>
      </c>
      <c r="BJ97" s="2">
        <v>21</v>
      </c>
      <c r="BK97" s="7" t="s">
        <v>329</v>
      </c>
      <c r="BL97" s="2">
        <v>0.40000000000000002</v>
      </c>
      <c r="BM97" s="7">
        <v>25</v>
      </c>
      <c r="BN97" s="2">
        <v>2.1299999999999999</v>
      </c>
      <c r="BO97" s="6">
        <v>2.8799999999999999</v>
      </c>
      <c r="BP97" s="2">
        <v>717</v>
      </c>
      <c r="BQ97" s="3" t="s">
        <v>330</v>
      </c>
      <c r="BR97" s="2">
        <v>1</v>
      </c>
      <c r="BS97" s="2">
        <v>11</v>
      </c>
      <c r="BT97" s="2">
        <v>41</v>
      </c>
      <c r="BU97" s="2">
        <v>1</v>
      </c>
      <c r="BV97">
        <v>0</v>
      </c>
    </row>
    <row r="98" ht="15">
      <c r="A98" s="1">
        <v>177615</v>
      </c>
      <c r="B98" s="2" t="s">
        <v>331</v>
      </c>
      <c r="C98">
        <v>630</v>
      </c>
      <c r="D98">
        <v>95</v>
      </c>
      <c r="E98">
        <v>94</v>
      </c>
      <c r="F98">
        <v>96</v>
      </c>
      <c r="G98">
        <v>3.7000000000000002</v>
      </c>
      <c r="H98">
        <v>6.4000000000000004</v>
      </c>
      <c r="I98">
        <v>0</v>
      </c>
      <c r="J98">
        <v>0</v>
      </c>
      <c r="K98">
        <v>1.4299999999999999</v>
      </c>
      <c r="L98">
        <v>24</v>
      </c>
      <c r="M98">
        <v>47.5</v>
      </c>
      <c r="N98">
        <v>4.5999999999999996</v>
      </c>
      <c r="O98">
        <v>2.6000000000000001</v>
      </c>
      <c r="P98">
        <v>0.56899999999999995</v>
      </c>
      <c r="Q98">
        <v>1.2110000000000001</v>
      </c>
      <c r="R98">
        <v>1.01</v>
      </c>
      <c r="S98">
        <v>0.25700000000000001</v>
      </c>
      <c r="T98">
        <v>0.069000000000000006</v>
      </c>
      <c r="U98">
        <v>0.040000000000000001</v>
      </c>
      <c r="V98">
        <v>0</v>
      </c>
      <c r="W98">
        <v>0</v>
      </c>
      <c r="X98">
        <v>0.17000000000000001</v>
      </c>
      <c r="Y98">
        <v>0.14000000000000001</v>
      </c>
      <c r="Z98">
        <v>0</v>
      </c>
      <c r="AA98">
        <v>0</v>
      </c>
      <c r="AB98">
        <v>5.6100000000000003</v>
      </c>
      <c r="AC98">
        <v>5.6200000000000001</v>
      </c>
      <c r="AD98">
        <v>0.38</v>
      </c>
      <c r="AE98">
        <v>1</v>
      </c>
      <c r="AF98" s="24">
        <v>0.34300000000000003</v>
      </c>
      <c r="AG98">
        <v>93.400000000000006</v>
      </c>
      <c r="AH98">
        <v>93.560000000000002</v>
      </c>
      <c r="AI98">
        <v>2</v>
      </c>
      <c r="AJ98">
        <v>0.41099999999999998</v>
      </c>
      <c r="AK98">
        <v>0.059999999999999998</v>
      </c>
      <c r="AL98">
        <v>-1.96</v>
      </c>
      <c r="AM98">
        <v>7.6100000000000003</v>
      </c>
      <c r="AN98" s="2">
        <v>27</v>
      </c>
      <c r="AO98" s="2" t="s">
        <v>75</v>
      </c>
      <c r="AP98" s="4">
        <v>0</v>
      </c>
      <c r="AQ98" s="21">
        <v>1</v>
      </c>
      <c r="AR98" s="21">
        <v>60</v>
      </c>
      <c r="AS98" s="21">
        <v>1</v>
      </c>
      <c r="AT98" s="21">
        <v>0</v>
      </c>
      <c r="AU98" s="2">
        <v>96</v>
      </c>
      <c r="AV98" s="2">
        <v>352863</v>
      </c>
      <c r="AW98" s="21">
        <v>0</v>
      </c>
      <c r="AX98" s="21">
        <v>0</v>
      </c>
      <c r="AY98" s="22">
        <v>18</v>
      </c>
      <c r="AZ98" s="2">
        <v>143</v>
      </c>
      <c r="BA98" s="21">
        <v>1</v>
      </c>
      <c r="BB98" s="21">
        <v>0</v>
      </c>
      <c r="BC98" s="21">
        <v>0</v>
      </c>
      <c r="BD98" s="2">
        <v>8</v>
      </c>
      <c r="BE98" s="21">
        <v>0</v>
      </c>
      <c r="BF98" s="21">
        <v>0</v>
      </c>
      <c r="BG98" s="21">
        <v>0</v>
      </c>
      <c r="BH98" s="2">
        <v>5.2000000000000002</v>
      </c>
      <c r="BI98" s="36" t="s">
        <v>280</v>
      </c>
      <c r="BJ98" s="2">
        <v>26.699999999999999</v>
      </c>
      <c r="BK98" s="7" t="s">
        <v>332</v>
      </c>
      <c r="BL98" s="2">
        <v>0.90000000000000002</v>
      </c>
      <c r="BM98" s="7">
        <v>12</v>
      </c>
      <c r="BN98" s="2">
        <v>2.0699999999999998</v>
      </c>
      <c r="BO98" s="6">
        <v>2.7999999999999998</v>
      </c>
      <c r="BP98" s="2">
        <v>174</v>
      </c>
      <c r="BQ98" s="3" t="s">
        <v>333</v>
      </c>
      <c r="BR98" s="2">
        <v>4</v>
      </c>
      <c r="BS98" s="2">
        <v>14</v>
      </c>
      <c r="BT98" s="2">
        <v>36</v>
      </c>
      <c r="BU98" s="2">
        <v>1</v>
      </c>
      <c r="BV98">
        <v>0</v>
      </c>
    </row>
    <row r="99" ht="15">
      <c r="A99" s="1">
        <v>177880</v>
      </c>
      <c r="B99" s="2" t="s">
        <v>334</v>
      </c>
      <c r="C99">
        <v>664</v>
      </c>
      <c r="D99">
        <v>90</v>
      </c>
      <c r="E99">
        <v>58</v>
      </c>
      <c r="F99">
        <v>97</v>
      </c>
      <c r="G99">
        <v>40.700000000000003</v>
      </c>
      <c r="H99">
        <v>47</v>
      </c>
      <c r="I99">
        <v>120</v>
      </c>
      <c r="J99">
        <v>13.09</v>
      </c>
      <c r="K99">
        <v>6.5099999999999998</v>
      </c>
      <c r="L99">
        <v>415</v>
      </c>
      <c r="M99">
        <v>8.4000000000000004</v>
      </c>
      <c r="N99">
        <v>33.200000000000003</v>
      </c>
      <c r="O99">
        <v>45.700000000000003</v>
      </c>
      <c r="P99">
        <v>1.3740000000000001</v>
      </c>
      <c r="Q99">
        <v>1.04</v>
      </c>
      <c r="R99">
        <v>0.90700000000000003</v>
      </c>
      <c r="S99">
        <v>0.61399999999999999</v>
      </c>
      <c r="T99">
        <v>0.751</v>
      </c>
      <c r="U99">
        <v>0.036999999999999998</v>
      </c>
      <c r="V99">
        <v>38</v>
      </c>
      <c r="W99">
        <v>3.6389999999999998</v>
      </c>
      <c r="X99">
        <v>4.8799999999999999</v>
      </c>
      <c r="Y99">
        <v>0.11700000000000001</v>
      </c>
      <c r="Z99">
        <v>368</v>
      </c>
      <c r="AA99">
        <v>5.907</v>
      </c>
      <c r="AB99">
        <v>47.109999999999999</v>
      </c>
      <c r="AC99">
        <v>49.530000000000001</v>
      </c>
      <c r="AD99">
        <v>0.40000000000000002</v>
      </c>
      <c r="AE99">
        <v>356</v>
      </c>
      <c r="AF99" s="24">
        <v>5.8739999999999997</v>
      </c>
      <c r="AG99">
        <v>45.57</v>
      </c>
      <c r="AH99">
        <v>47.909999999999997</v>
      </c>
      <c r="AI99">
        <v>780</v>
      </c>
      <c r="AJ99">
        <v>6.6600000000000001</v>
      </c>
      <c r="AK99">
        <v>1.034</v>
      </c>
      <c r="AL99">
        <v>-0.93000000000000005</v>
      </c>
      <c r="AM99">
        <v>1.3300000000000001</v>
      </c>
      <c r="AN99" s="2">
        <v>30</v>
      </c>
      <c r="AO99" s="2" t="s">
        <v>75</v>
      </c>
      <c r="AP99" s="4">
        <v>0</v>
      </c>
      <c r="AQ99" s="21">
        <v>0</v>
      </c>
      <c r="AR99" s="21">
        <v>0</v>
      </c>
      <c r="AS99" s="21">
        <v>0</v>
      </c>
      <c r="AT99" s="21">
        <v>0</v>
      </c>
      <c r="AU99" s="2">
        <v>22</v>
      </c>
      <c r="AV99" s="2">
        <v>154092</v>
      </c>
      <c r="AW99" s="21">
        <v>1</v>
      </c>
      <c r="AX99" s="21">
        <v>1</v>
      </c>
      <c r="AY99" s="22">
        <v>6</v>
      </c>
      <c r="AZ99" s="2">
        <v>166</v>
      </c>
      <c r="BA99" s="21">
        <v>1</v>
      </c>
      <c r="BB99" s="21">
        <v>0</v>
      </c>
      <c r="BC99" s="21">
        <v>0</v>
      </c>
      <c r="BD99" s="2">
        <v>6</v>
      </c>
      <c r="BE99" s="21">
        <v>0</v>
      </c>
      <c r="BF99" s="21">
        <v>0</v>
      </c>
      <c r="BG99" s="21">
        <v>1</v>
      </c>
      <c r="BH99" s="28">
        <v>6.2999999999999998</v>
      </c>
      <c r="BI99" s="36" t="s">
        <v>280</v>
      </c>
      <c r="BJ99" s="21">
        <v>28.199999999999999</v>
      </c>
      <c r="BK99" s="6" t="s">
        <v>335</v>
      </c>
      <c r="BL99" s="2">
        <v>0.78000000000000003</v>
      </c>
      <c r="BM99" s="7">
        <v>13</v>
      </c>
      <c r="BN99" s="2">
        <v>2.3300000000000001</v>
      </c>
      <c r="BO99" s="6">
        <v>3.5899999999999999</v>
      </c>
      <c r="BP99" s="2">
        <v>630</v>
      </c>
      <c r="BQ99" s="3" t="s">
        <v>336</v>
      </c>
      <c r="BR99" s="2">
        <v>4</v>
      </c>
      <c r="BS99" s="2">
        <v>17</v>
      </c>
      <c r="BT99" s="2">
        <v>30</v>
      </c>
      <c r="BU99" s="2">
        <v>1</v>
      </c>
      <c r="BV99">
        <v>0</v>
      </c>
    </row>
    <row r="100" ht="15">
      <c r="A100" s="1">
        <v>176150</v>
      </c>
      <c r="B100" s="2" t="s">
        <v>337</v>
      </c>
      <c r="C100">
        <v>598</v>
      </c>
      <c r="D100">
        <v>100</v>
      </c>
      <c r="E100">
        <v>55</v>
      </c>
      <c r="F100">
        <v>103</v>
      </c>
      <c r="G100">
        <v>70.900000000000006</v>
      </c>
      <c r="H100">
        <v>98.299999999999997</v>
      </c>
      <c r="I100">
        <v>3</v>
      </c>
      <c r="J100">
        <v>0.29999999999999999</v>
      </c>
      <c r="K100">
        <v>1.55</v>
      </c>
      <c r="L100">
        <v>1532</v>
      </c>
      <c r="M100">
        <v>5.7000000000000002</v>
      </c>
      <c r="N100">
        <v>69.599999999999994</v>
      </c>
      <c r="O100">
        <v>71.400000000000006</v>
      </c>
      <c r="P100">
        <v>1.026</v>
      </c>
      <c r="Q100">
        <v>0.10299999999999999</v>
      </c>
      <c r="R100">
        <v>0.040000000000000001</v>
      </c>
      <c r="S100">
        <v>0.72399999999999998</v>
      </c>
      <c r="T100">
        <v>0.60999999999999999</v>
      </c>
      <c r="U100">
        <v>0.027</v>
      </c>
      <c r="V100">
        <v>3</v>
      </c>
      <c r="W100">
        <v>0.96899999999999997</v>
      </c>
      <c r="X100">
        <v>16.989999999999998</v>
      </c>
      <c r="Y100">
        <v>0.052999999999999999</v>
      </c>
      <c r="Z100">
        <v>6</v>
      </c>
      <c r="AA100">
        <v>1.726</v>
      </c>
      <c r="AB100">
        <v>36.189999999999998</v>
      </c>
      <c r="AC100">
        <v>43.600000000000001</v>
      </c>
      <c r="AD100">
        <v>0.29999999999999999</v>
      </c>
      <c r="AE100">
        <v>7</v>
      </c>
      <c r="AF100" s="24">
        <v>1.978</v>
      </c>
      <c r="AG100">
        <v>46.579999999999998</v>
      </c>
      <c r="AH100">
        <v>56.109999999999999</v>
      </c>
      <c r="AI100">
        <v>16</v>
      </c>
      <c r="AJ100">
        <v>2.742</v>
      </c>
      <c r="AK100">
        <v>0.77700000000000002</v>
      </c>
      <c r="AL100">
        <v>0.23000000000000001</v>
      </c>
      <c r="AM100">
        <v>1.5</v>
      </c>
      <c r="AN100" s="2">
        <v>32</v>
      </c>
      <c r="AO100" s="2" t="s">
        <v>75</v>
      </c>
      <c r="AP100" s="4">
        <v>0</v>
      </c>
      <c r="AQ100" s="21">
        <v>0</v>
      </c>
      <c r="AR100" s="21">
        <v>0</v>
      </c>
      <c r="AS100" s="21">
        <v>0</v>
      </c>
      <c r="AT100" s="21">
        <v>0</v>
      </c>
      <c r="AU100" s="2">
        <v>51</v>
      </c>
      <c r="AV100" s="2">
        <v>353579</v>
      </c>
      <c r="AW100" s="2">
        <v>0</v>
      </c>
      <c r="AX100" s="2">
        <v>1</v>
      </c>
      <c r="AY100" s="22">
        <v>54</v>
      </c>
      <c r="AZ100" s="2">
        <v>134</v>
      </c>
      <c r="BA100" s="21">
        <v>1</v>
      </c>
      <c r="BB100" s="21">
        <v>1</v>
      </c>
      <c r="BC100" s="21">
        <v>1</v>
      </c>
      <c r="BD100" s="2">
        <v>12</v>
      </c>
      <c r="BE100" s="21">
        <v>1</v>
      </c>
      <c r="BF100" s="21">
        <v>0</v>
      </c>
      <c r="BG100" s="21">
        <v>1</v>
      </c>
      <c r="BH100" s="4">
        <v>4.2999999999999998</v>
      </c>
      <c r="BI100" s="36" t="s">
        <v>280</v>
      </c>
      <c r="BJ100" s="2">
        <v>31</v>
      </c>
      <c r="BK100" s="6" t="s">
        <v>303</v>
      </c>
      <c r="BL100" s="2">
        <v>0.92000000000000004</v>
      </c>
      <c r="BM100" s="7">
        <v>12</v>
      </c>
      <c r="BN100" s="3">
        <v>2.1000000000000001</v>
      </c>
      <c r="BO100" s="6">
        <v>2.8999999999999999</v>
      </c>
      <c r="BP100" s="2">
        <v>420</v>
      </c>
      <c r="BQ100" s="3" t="s">
        <v>338</v>
      </c>
      <c r="BR100" s="2">
        <v>3</v>
      </c>
      <c r="BS100" s="2">
        <v>55</v>
      </c>
      <c r="BT100" s="2">
        <v>60</v>
      </c>
      <c r="BU100" s="2">
        <v>1</v>
      </c>
      <c r="BV100">
        <v>0</v>
      </c>
    </row>
    <row r="101" ht="15">
      <c r="A101" s="1">
        <v>176927</v>
      </c>
      <c r="B101" s="2" t="s">
        <v>339</v>
      </c>
      <c r="C101">
        <v>856</v>
      </c>
      <c r="D101">
        <v>70</v>
      </c>
      <c r="E101">
        <v>45</v>
      </c>
      <c r="F101">
        <v>78</v>
      </c>
      <c r="G101">
        <v>35.299999999999997</v>
      </c>
      <c r="H101">
        <v>34</v>
      </c>
      <c r="I101">
        <v>4</v>
      </c>
      <c r="J101">
        <v>0.64000000000000001</v>
      </c>
      <c r="K101">
        <v>4.1699999999999999</v>
      </c>
      <c r="L101">
        <v>486</v>
      </c>
      <c r="M101">
        <v>7.4000000000000004</v>
      </c>
      <c r="N101">
        <v>24.100000000000001</v>
      </c>
      <c r="O101">
        <v>42.5</v>
      </c>
      <c r="P101">
        <v>1.7669999999999999</v>
      </c>
      <c r="Q101">
        <v>1.1639999999999999</v>
      </c>
      <c r="R101">
        <v>1.105</v>
      </c>
      <c r="S101">
        <v>0.38100000000000001</v>
      </c>
      <c r="T101">
        <v>0.77000000000000002</v>
      </c>
      <c r="U101">
        <v>0.027</v>
      </c>
      <c r="V101">
        <v>18</v>
      </c>
      <c r="W101">
        <v>2.887</v>
      </c>
      <c r="X101">
        <v>12.84</v>
      </c>
      <c r="Y101">
        <v>0.047</v>
      </c>
      <c r="Z101">
        <v>66</v>
      </c>
      <c r="AA101">
        <v>4.1959999999999997</v>
      </c>
      <c r="AB101">
        <v>47.520000000000003</v>
      </c>
      <c r="AC101">
        <v>54.509999999999998</v>
      </c>
      <c r="AD101">
        <v>0.317</v>
      </c>
      <c r="AE101">
        <v>55</v>
      </c>
      <c r="AF101" s="24">
        <v>4.0129999999999999</v>
      </c>
      <c r="AG101">
        <v>39.57</v>
      </c>
      <c r="AH101">
        <v>45.390000000000001</v>
      </c>
      <c r="AI101">
        <v>140</v>
      </c>
      <c r="AJ101">
        <v>4.9400000000000004</v>
      </c>
      <c r="AK101">
        <v>1.2010000000000001</v>
      </c>
      <c r="AL101">
        <v>-0.47999999999999998</v>
      </c>
      <c r="AM101">
        <v>-0.070000000000000007</v>
      </c>
      <c r="AN101" s="2">
        <v>22</v>
      </c>
      <c r="AO101" s="2" t="s">
        <v>75</v>
      </c>
      <c r="AP101" s="4">
        <v>0</v>
      </c>
      <c r="AQ101" s="21">
        <v>1</v>
      </c>
      <c r="AR101" s="21">
        <v>60</v>
      </c>
      <c r="AS101" s="21">
        <v>1</v>
      </c>
      <c r="AT101" s="21">
        <v>0</v>
      </c>
      <c r="AU101" s="2">
        <v>42</v>
      </c>
      <c r="AV101" s="2">
        <v>176159</v>
      </c>
      <c r="AW101" s="2">
        <v>1</v>
      </c>
      <c r="AX101" s="2">
        <v>1</v>
      </c>
      <c r="AY101" s="22">
        <v>11</v>
      </c>
      <c r="AZ101" s="2">
        <v>159</v>
      </c>
      <c r="BA101" s="21">
        <v>0</v>
      </c>
      <c r="BB101" s="21">
        <v>1</v>
      </c>
      <c r="BC101" s="21">
        <v>0</v>
      </c>
      <c r="BD101" s="2">
        <v>11</v>
      </c>
      <c r="BE101" s="21">
        <v>0</v>
      </c>
      <c r="BF101" s="21">
        <v>0</v>
      </c>
      <c r="BG101" s="21">
        <v>0</v>
      </c>
      <c r="BH101" s="4">
        <v>3.2000000000000002</v>
      </c>
      <c r="BI101" s="36" t="s">
        <v>280</v>
      </c>
      <c r="BJ101" s="2">
        <v>32</v>
      </c>
      <c r="BK101" s="6">
        <v>68000</v>
      </c>
      <c r="BL101" s="2">
        <v>1.23</v>
      </c>
      <c r="BM101" s="7">
        <v>25</v>
      </c>
      <c r="BN101" s="3">
        <v>1.8999999999999999</v>
      </c>
      <c r="BO101" s="6">
        <v>2.2999999999999998</v>
      </c>
      <c r="BP101" s="2">
        <v>988</v>
      </c>
      <c r="BQ101" s="3" t="s">
        <v>340</v>
      </c>
      <c r="BR101" s="2">
        <v>0</v>
      </c>
      <c r="BS101" s="2">
        <v>11</v>
      </c>
      <c r="BT101" s="2">
        <v>14</v>
      </c>
      <c r="BU101" s="2">
        <v>1</v>
      </c>
      <c r="BV101">
        <v>0</v>
      </c>
    </row>
    <row r="102" ht="15">
      <c r="A102" s="1">
        <v>176341</v>
      </c>
      <c r="B102" s="2" t="s">
        <v>341</v>
      </c>
      <c r="C102">
        <v>949</v>
      </c>
      <c r="D102">
        <v>63</v>
      </c>
      <c r="E102">
        <v>47</v>
      </c>
      <c r="F102">
        <v>68</v>
      </c>
      <c r="G102">
        <v>72.299999999999997</v>
      </c>
      <c r="H102">
        <v>104.59999999999999</v>
      </c>
      <c r="I102">
        <v>78</v>
      </c>
      <c r="J102">
        <v>12.210000000000001</v>
      </c>
      <c r="K102">
        <v>8.5299999999999994</v>
      </c>
      <c r="L102">
        <v>1205</v>
      </c>
      <c r="M102">
        <v>3.8999999999999999</v>
      </c>
      <c r="N102">
        <v>74.099999999999994</v>
      </c>
      <c r="O102">
        <v>70.5</v>
      </c>
      <c r="P102">
        <v>0.95199999999999996</v>
      </c>
      <c r="Q102">
        <v>0.98499999999999999</v>
      </c>
      <c r="R102">
        <v>0.94599999999999995</v>
      </c>
      <c r="S102">
        <v>0.55800000000000005</v>
      </c>
      <c r="T102">
        <v>0.083000000000000004</v>
      </c>
      <c r="U102">
        <v>0.036999999999999998</v>
      </c>
      <c r="V102">
        <v>22</v>
      </c>
      <c r="W102">
        <v>3.0910000000000002</v>
      </c>
      <c r="X102">
        <v>4.2800000000000002</v>
      </c>
      <c r="Y102">
        <v>0.042999999999999997</v>
      </c>
      <c r="Z102">
        <v>183</v>
      </c>
      <c r="AA102">
        <v>5.2089999999999996</v>
      </c>
      <c r="AB102">
        <v>35.57</v>
      </c>
      <c r="AC102">
        <v>37.159999999999997</v>
      </c>
      <c r="AD102">
        <v>0.29299999999999998</v>
      </c>
      <c r="AE102">
        <v>309</v>
      </c>
      <c r="AF102" s="24">
        <v>5.7329999999999997</v>
      </c>
      <c r="AG102">
        <v>60.090000000000003</v>
      </c>
      <c r="AH102">
        <v>62.780000000000001</v>
      </c>
      <c r="AI102">
        <v>514</v>
      </c>
      <c r="AJ102">
        <v>6.242</v>
      </c>
      <c r="AK102">
        <v>0.59199999999999997</v>
      </c>
      <c r="AL102">
        <v>2.0099999999999998</v>
      </c>
      <c r="AM102">
        <v>-1.22</v>
      </c>
      <c r="AN102" s="2">
        <v>39</v>
      </c>
      <c r="AO102" s="2" t="s">
        <v>75</v>
      </c>
      <c r="AP102" s="4">
        <v>2</v>
      </c>
      <c r="AQ102" s="21">
        <v>0</v>
      </c>
      <c r="AR102" s="21">
        <v>0</v>
      </c>
      <c r="AS102" s="21">
        <v>0</v>
      </c>
      <c r="AT102" s="21">
        <v>0</v>
      </c>
      <c r="AU102" s="2">
        <v>53</v>
      </c>
      <c r="AV102" s="2">
        <v>4712316</v>
      </c>
      <c r="AW102" s="2">
        <v>1</v>
      </c>
      <c r="AX102" s="2">
        <v>1</v>
      </c>
      <c r="AY102" s="22">
        <v>34</v>
      </c>
      <c r="AZ102" s="2">
        <v>123</v>
      </c>
      <c r="BA102" s="21">
        <v>1</v>
      </c>
      <c r="BB102" s="21">
        <v>1</v>
      </c>
      <c r="BC102" s="21">
        <v>1</v>
      </c>
      <c r="BD102" s="2">
        <v>13</v>
      </c>
      <c r="BE102" s="21">
        <v>1</v>
      </c>
      <c r="BF102" s="21">
        <v>1</v>
      </c>
      <c r="BG102" s="21">
        <v>0</v>
      </c>
      <c r="BH102" s="4">
        <v>4.2000000000000002</v>
      </c>
      <c r="BI102" s="36" t="s">
        <v>280</v>
      </c>
      <c r="BJ102" s="2">
        <v>29</v>
      </c>
      <c r="BK102" s="6">
        <v>148000</v>
      </c>
      <c r="BL102" s="2">
        <v>0.97999999999999998</v>
      </c>
      <c r="BM102" s="7">
        <v>26</v>
      </c>
      <c r="BN102" s="3">
        <v>2.1000000000000001</v>
      </c>
      <c r="BO102" s="6">
        <v>3.5</v>
      </c>
      <c r="BP102" s="2">
        <v>548</v>
      </c>
      <c r="BQ102" s="3">
        <v>13</v>
      </c>
      <c r="BR102" s="2">
        <v>0</v>
      </c>
      <c r="BS102" s="2">
        <v>19</v>
      </c>
      <c r="BT102" s="2">
        <v>38</v>
      </c>
      <c r="BU102" s="2">
        <v>1</v>
      </c>
      <c r="BV102">
        <v>0</v>
      </c>
    </row>
    <row r="103" ht="15">
      <c r="A103" s="1">
        <v>178080</v>
      </c>
      <c r="B103" s="2" t="s">
        <v>342</v>
      </c>
      <c r="C103">
        <v>846</v>
      </c>
      <c r="D103">
        <v>71</v>
      </c>
      <c r="E103">
        <v>43</v>
      </c>
      <c r="F103">
        <v>94</v>
      </c>
      <c r="G103">
        <v>144.40000000000001</v>
      </c>
      <c r="H103">
        <v>207.59999999999999</v>
      </c>
      <c r="I103">
        <v>64</v>
      </c>
      <c r="J103">
        <v>9.0999999999999996</v>
      </c>
      <c r="K103">
        <v>3.6099999999999999</v>
      </c>
      <c r="L103">
        <v>1754</v>
      </c>
      <c r="M103">
        <v>4.0999999999999996</v>
      </c>
      <c r="N103">
        <v>146.90000000000001</v>
      </c>
      <c r="O103">
        <v>141.80000000000001</v>
      </c>
      <c r="P103">
        <v>0.96499999999999997</v>
      </c>
      <c r="Q103">
        <v>0.23400000000000001</v>
      </c>
      <c r="R103">
        <v>0.121</v>
      </c>
      <c r="S103">
        <v>0.621</v>
      </c>
      <c r="T103">
        <v>0.57099999999999995</v>
      </c>
      <c r="U103">
        <v>0.040000000000000001</v>
      </c>
      <c r="V103">
        <v>75</v>
      </c>
      <c r="W103">
        <v>4.3129999999999997</v>
      </c>
      <c r="X103">
        <v>2.8399999999999999</v>
      </c>
      <c r="Y103">
        <v>0.086999999999999994</v>
      </c>
      <c r="Z103">
        <v>1153</v>
      </c>
      <c r="AA103">
        <v>7.0499999999999998</v>
      </c>
      <c r="AB103">
        <v>43.829999999999998</v>
      </c>
      <c r="AC103">
        <v>45.119999999999997</v>
      </c>
      <c r="AD103">
        <v>0.17299999999999999</v>
      </c>
      <c r="AE103">
        <v>1397</v>
      </c>
      <c r="AF103" s="24">
        <v>7.242</v>
      </c>
      <c r="AG103">
        <v>53.140000000000001</v>
      </c>
      <c r="AH103">
        <v>54.700000000000003</v>
      </c>
      <c r="AI103">
        <v>2629</v>
      </c>
      <c r="AJ103">
        <v>7.8739999999999997</v>
      </c>
      <c r="AK103">
        <v>0.82499999999999996</v>
      </c>
      <c r="AL103">
        <v>4.3099999999999996</v>
      </c>
      <c r="AM103">
        <v>-0.71999999999999997</v>
      </c>
      <c r="AN103" s="2">
        <v>20</v>
      </c>
      <c r="AO103" s="2" t="s">
        <v>75</v>
      </c>
      <c r="AP103" s="4">
        <v>0</v>
      </c>
      <c r="AQ103" s="21">
        <v>0</v>
      </c>
      <c r="AR103" s="21">
        <v>0</v>
      </c>
      <c r="AS103" s="21">
        <v>0</v>
      </c>
      <c r="AT103" s="21">
        <v>0</v>
      </c>
      <c r="AU103" s="2">
        <v>62</v>
      </c>
      <c r="AV103" s="2">
        <v>782848</v>
      </c>
      <c r="AW103" s="2">
        <v>0</v>
      </c>
      <c r="AX103" s="2">
        <v>0</v>
      </c>
      <c r="AY103" s="22">
        <v>17</v>
      </c>
      <c r="AZ103" s="2">
        <v>159</v>
      </c>
      <c r="BA103" s="21">
        <v>1</v>
      </c>
      <c r="BB103" s="21">
        <v>1</v>
      </c>
      <c r="BC103" s="21">
        <v>1</v>
      </c>
      <c r="BD103" s="2">
        <v>13</v>
      </c>
      <c r="BE103" s="21">
        <v>1</v>
      </c>
      <c r="BF103" s="21">
        <v>1</v>
      </c>
      <c r="BG103" s="21">
        <v>1</v>
      </c>
      <c r="BH103" s="4">
        <v>3.8999999999999999</v>
      </c>
      <c r="BI103" s="36" t="s">
        <v>280</v>
      </c>
      <c r="BJ103" s="2">
        <v>31</v>
      </c>
      <c r="BK103" s="6">
        <v>98000</v>
      </c>
      <c r="BL103" s="2">
        <v>1.2</v>
      </c>
      <c r="BM103" s="7">
        <v>18</v>
      </c>
      <c r="BN103" s="3">
        <v>2.6000000000000001</v>
      </c>
      <c r="BO103" s="6">
        <v>3.8999999999999999</v>
      </c>
      <c r="BP103" s="2">
        <v>452</v>
      </c>
      <c r="BQ103" s="3" t="s">
        <v>343</v>
      </c>
      <c r="BR103" s="2">
        <v>1</v>
      </c>
      <c r="BS103" s="2">
        <v>15</v>
      </c>
      <c r="BT103" s="2">
        <v>20</v>
      </c>
      <c r="BU103" s="2">
        <v>1</v>
      </c>
      <c r="BV103">
        <v>0</v>
      </c>
    </row>
    <row r="104" ht="15">
      <c r="A104" s="1">
        <v>177337</v>
      </c>
      <c r="B104" s="2" t="s">
        <v>344</v>
      </c>
      <c r="C104">
        <v>553</v>
      </c>
      <c r="D104">
        <v>109</v>
      </c>
      <c r="E104">
        <v>39</v>
      </c>
      <c r="F104">
        <v>127</v>
      </c>
      <c r="G104">
        <v>82.400000000000006</v>
      </c>
      <c r="H104">
        <v>102.59999999999999</v>
      </c>
      <c r="I104">
        <v>654</v>
      </c>
      <c r="J104">
        <v>34.859999999999999</v>
      </c>
      <c r="K104">
        <v>6.7000000000000002</v>
      </c>
      <c r="L104">
        <v>1603</v>
      </c>
      <c r="M104">
        <v>4.2000000000000002</v>
      </c>
      <c r="N104">
        <v>72.599999999999994</v>
      </c>
      <c r="O104">
        <v>90.900000000000006</v>
      </c>
      <c r="P104">
        <v>1.2529999999999999</v>
      </c>
      <c r="Q104">
        <v>0.79800000000000004</v>
      </c>
      <c r="R104">
        <v>0.46600000000000003</v>
      </c>
      <c r="S104">
        <v>0.68899999999999995</v>
      </c>
      <c r="T104">
        <v>0.48299999999999998</v>
      </c>
      <c r="U104">
        <v>0.040000000000000001</v>
      </c>
      <c r="V104">
        <v>15</v>
      </c>
      <c r="W104">
        <v>2.734</v>
      </c>
      <c r="X104">
        <v>0.70999999999999996</v>
      </c>
      <c r="Y104">
        <v>0.14999999999999999</v>
      </c>
      <c r="Z104">
        <v>389</v>
      </c>
      <c r="AA104">
        <v>5.9640000000000004</v>
      </c>
      <c r="AB104">
        <v>18.030000000000001</v>
      </c>
      <c r="AC104">
        <v>18.16</v>
      </c>
      <c r="AD104">
        <v>0.373</v>
      </c>
      <c r="AE104">
        <v>1745</v>
      </c>
      <c r="AF104" s="24">
        <v>7.4649999999999999</v>
      </c>
      <c r="AG104">
        <v>80.900000000000006</v>
      </c>
      <c r="AH104">
        <v>81.480000000000004</v>
      </c>
      <c r="AI104">
        <v>2157</v>
      </c>
      <c r="AJ104">
        <v>7.6769999999999996</v>
      </c>
      <c r="AK104">
        <v>0.223</v>
      </c>
      <c r="AL104">
        <v>0.070000000000000007</v>
      </c>
      <c r="AM104">
        <v>1.8999999999999999</v>
      </c>
      <c r="AN104" s="2">
        <v>37</v>
      </c>
      <c r="AO104" s="2" t="s">
        <v>92</v>
      </c>
      <c r="AP104" s="4">
        <v>0</v>
      </c>
      <c r="AQ104" s="21">
        <v>0</v>
      </c>
      <c r="AR104" s="21">
        <v>0</v>
      </c>
      <c r="AS104" s="21">
        <v>0</v>
      </c>
      <c r="AT104" s="21">
        <v>0</v>
      </c>
      <c r="AU104" s="2">
        <v>5</v>
      </c>
      <c r="AV104" s="2">
        <v>843895</v>
      </c>
      <c r="AW104" s="2">
        <v>0</v>
      </c>
      <c r="AX104" s="2">
        <v>0</v>
      </c>
      <c r="AY104" s="22">
        <v>4</v>
      </c>
      <c r="AZ104" s="2">
        <v>178</v>
      </c>
      <c r="BA104" s="21">
        <v>0</v>
      </c>
      <c r="BB104" s="21">
        <v>1</v>
      </c>
      <c r="BC104" s="21">
        <v>0</v>
      </c>
      <c r="BD104" s="2">
        <v>13</v>
      </c>
      <c r="BE104" s="21">
        <v>0</v>
      </c>
      <c r="BF104" s="21">
        <v>0</v>
      </c>
      <c r="BG104" s="21">
        <v>1</v>
      </c>
      <c r="BH104" s="4">
        <v>7.2999999999999998</v>
      </c>
      <c r="BI104" s="36" t="s">
        <v>280</v>
      </c>
      <c r="BJ104" s="2">
        <v>29</v>
      </c>
      <c r="BK104" s="6" t="s">
        <v>345</v>
      </c>
      <c r="BL104" s="2">
        <v>0.87</v>
      </c>
      <c r="BM104" s="7">
        <v>16</v>
      </c>
      <c r="BN104" s="3">
        <v>1.8999999999999999</v>
      </c>
      <c r="BO104" s="6">
        <v>3.2000000000000002</v>
      </c>
      <c r="BP104" s="2">
        <v>588</v>
      </c>
      <c r="BQ104" s="3" t="s">
        <v>346</v>
      </c>
      <c r="BR104" s="2">
        <v>1</v>
      </c>
      <c r="BS104" s="2">
        <v>4</v>
      </c>
      <c r="BT104" s="2">
        <v>20</v>
      </c>
      <c r="BU104" s="2">
        <v>1</v>
      </c>
      <c r="BV104">
        <v>0</v>
      </c>
    </row>
    <row r="105" ht="15">
      <c r="A105" s="1">
        <v>177711</v>
      </c>
      <c r="B105" s="2" t="s">
        <v>347</v>
      </c>
      <c r="C105">
        <v>992</v>
      </c>
      <c r="D105">
        <v>60</v>
      </c>
      <c r="E105">
        <v>31</v>
      </c>
      <c r="F105">
        <v>77</v>
      </c>
      <c r="G105">
        <v>199.59999999999999</v>
      </c>
      <c r="H105">
        <v>287.5</v>
      </c>
      <c r="I105">
        <v>58</v>
      </c>
      <c r="J105">
        <v>8.9100000000000001</v>
      </c>
      <c r="K105">
        <v>3.5600000000000001</v>
      </c>
      <c r="L105">
        <v>3132</v>
      </c>
      <c r="M105">
        <v>2.7000000000000002</v>
      </c>
      <c r="N105">
        <v>203.40000000000001</v>
      </c>
      <c r="O105">
        <v>195</v>
      </c>
      <c r="P105">
        <v>0.95899999999999996</v>
      </c>
      <c r="Q105">
        <v>0.13700000000000001</v>
      </c>
      <c r="R105">
        <v>0.057000000000000002</v>
      </c>
      <c r="S105">
        <v>0.52000000000000002</v>
      </c>
      <c r="T105">
        <v>0.72799999999999998</v>
      </c>
      <c r="U105">
        <v>0.036999999999999998</v>
      </c>
      <c r="V105">
        <v>78</v>
      </c>
      <c r="W105">
        <v>4.3550000000000004</v>
      </c>
      <c r="X105">
        <v>2.3100000000000001</v>
      </c>
      <c r="Y105">
        <v>0.072999999999999995</v>
      </c>
      <c r="Z105">
        <v>1196</v>
      </c>
      <c r="AA105">
        <v>7.0869999999999997</v>
      </c>
      <c r="AB105">
        <v>35.560000000000002</v>
      </c>
      <c r="AC105">
        <v>36.399999999999999</v>
      </c>
      <c r="AD105">
        <v>0.16</v>
      </c>
      <c r="AE105">
        <v>2087</v>
      </c>
      <c r="AF105" s="24">
        <v>7.6429999999999998</v>
      </c>
      <c r="AG105">
        <v>62.030000000000001</v>
      </c>
      <c r="AH105">
        <v>63.5</v>
      </c>
      <c r="AI105">
        <v>3364</v>
      </c>
      <c r="AJ105">
        <v>8.1210000000000004</v>
      </c>
      <c r="AK105">
        <v>0.57299999999999995</v>
      </c>
      <c r="AL105">
        <v>7.0899999999999999</v>
      </c>
      <c r="AM105">
        <v>-1.5800000000000001</v>
      </c>
      <c r="AN105" s="2">
        <v>23</v>
      </c>
      <c r="AO105" s="2" t="s">
        <v>75</v>
      </c>
      <c r="AP105" s="4">
        <v>0</v>
      </c>
      <c r="AQ105" s="21">
        <v>0</v>
      </c>
      <c r="AR105" s="21">
        <v>0</v>
      </c>
      <c r="AS105" s="21">
        <v>0</v>
      </c>
      <c r="AT105" s="21">
        <v>0</v>
      </c>
      <c r="AU105" s="2">
        <v>64</v>
      </c>
      <c r="AV105" s="2">
        <v>697871</v>
      </c>
      <c r="AW105" s="2">
        <v>0</v>
      </c>
      <c r="AX105" s="2">
        <v>0</v>
      </c>
      <c r="AY105" s="22">
        <v>5</v>
      </c>
      <c r="AZ105" s="2">
        <v>123</v>
      </c>
      <c r="BA105" s="21">
        <v>0</v>
      </c>
      <c r="BB105" s="21">
        <v>1</v>
      </c>
      <c r="BC105" s="21">
        <v>0</v>
      </c>
      <c r="BD105" s="2">
        <v>12</v>
      </c>
      <c r="BE105" s="21">
        <v>0</v>
      </c>
      <c r="BF105" s="21">
        <v>0</v>
      </c>
      <c r="BG105" s="21">
        <v>1</v>
      </c>
      <c r="BH105" s="4">
        <v>5.2000000000000002</v>
      </c>
      <c r="BI105" s="36" t="s">
        <v>280</v>
      </c>
      <c r="BJ105" s="2">
        <v>33.5</v>
      </c>
      <c r="BK105" s="6" t="s">
        <v>348</v>
      </c>
      <c r="BL105" s="2">
        <v>0.80000000000000004</v>
      </c>
      <c r="BM105" s="7">
        <v>15</v>
      </c>
      <c r="BN105" s="3">
        <v>2.1000000000000001</v>
      </c>
      <c r="BO105" s="6">
        <v>3.2000000000000002</v>
      </c>
      <c r="BP105" s="2">
        <v>455</v>
      </c>
      <c r="BQ105" s="3" t="s">
        <v>349</v>
      </c>
      <c r="BR105" s="2">
        <v>6</v>
      </c>
      <c r="BS105" s="2">
        <v>1</v>
      </c>
      <c r="BT105" s="2">
        <v>7</v>
      </c>
      <c r="BU105" s="2">
        <v>1</v>
      </c>
      <c r="BV105">
        <v>0</v>
      </c>
    </row>
    <row r="106" ht="15">
      <c r="A106" s="1">
        <v>191921</v>
      </c>
      <c r="B106" s="2" t="s">
        <v>350</v>
      </c>
      <c r="C106">
        <v>634</v>
      </c>
      <c r="D106">
        <v>95</v>
      </c>
      <c r="E106">
        <v>30</v>
      </c>
      <c r="F106">
        <v>107</v>
      </c>
      <c r="G106">
        <v>339.89999999999998</v>
      </c>
      <c r="H106">
        <v>439.60000000000002</v>
      </c>
      <c r="I106">
        <v>27</v>
      </c>
      <c r="J106">
        <v>5.7599999999999998</v>
      </c>
      <c r="K106">
        <v>5.5300000000000002</v>
      </c>
      <c r="L106">
        <v>4598</v>
      </c>
      <c r="M106">
        <v>2.8999999999999999</v>
      </c>
      <c r="N106">
        <v>311.19999999999999</v>
      </c>
      <c r="O106">
        <v>357.60000000000002</v>
      </c>
      <c r="P106">
        <v>1.149</v>
      </c>
      <c r="Q106">
        <v>0.032000000000000001</v>
      </c>
      <c r="R106">
        <v>0.017999999999999999</v>
      </c>
      <c r="S106">
        <v>1.893</v>
      </c>
      <c r="T106">
        <v>1.236</v>
      </c>
      <c r="U106">
        <v>0.023</v>
      </c>
      <c r="V106">
        <v>37</v>
      </c>
      <c r="W106">
        <v>3.605</v>
      </c>
      <c r="X106">
        <v>15.41</v>
      </c>
      <c r="Y106">
        <v>0.047</v>
      </c>
      <c r="Z106">
        <v>131</v>
      </c>
      <c r="AA106">
        <v>4.8730000000000002</v>
      </c>
      <c r="AB106">
        <v>54.789999999999999</v>
      </c>
      <c r="AC106">
        <v>64.760000000000005</v>
      </c>
      <c r="AD106">
        <v>0.19700000000000001</v>
      </c>
      <c r="AE106">
        <v>71</v>
      </c>
      <c r="AF106" s="24">
        <v>4.2590000000000003</v>
      </c>
      <c r="AG106">
        <v>29.649999999999999</v>
      </c>
      <c r="AH106">
        <v>35.049999999999997</v>
      </c>
      <c r="AI106">
        <v>239</v>
      </c>
      <c r="AJ106">
        <v>5.4749999999999996</v>
      </c>
      <c r="AK106">
        <v>1.8480000000000001</v>
      </c>
      <c r="AL106">
        <v>9.6899999999999995</v>
      </c>
      <c r="AM106">
        <v>0.68999999999999995</v>
      </c>
      <c r="AN106" s="2">
        <v>26</v>
      </c>
      <c r="AO106" s="2" t="s">
        <v>75</v>
      </c>
      <c r="AP106" s="4">
        <v>0</v>
      </c>
      <c r="AQ106" s="21">
        <v>0</v>
      </c>
      <c r="AR106" s="21">
        <v>0</v>
      </c>
      <c r="AS106" s="21">
        <v>0</v>
      </c>
      <c r="AT106" s="21">
        <v>0</v>
      </c>
      <c r="AU106" s="2">
        <v>32</v>
      </c>
      <c r="AV106" s="2">
        <v>1093479</v>
      </c>
      <c r="AW106" s="21">
        <v>0</v>
      </c>
      <c r="AX106" s="21">
        <v>0</v>
      </c>
      <c r="AY106" s="22">
        <v>7</v>
      </c>
      <c r="AZ106" s="2">
        <v>174</v>
      </c>
      <c r="BA106" s="21">
        <v>0</v>
      </c>
      <c r="BB106" s="21">
        <v>0</v>
      </c>
      <c r="BC106" s="21">
        <v>0</v>
      </c>
      <c r="BD106" s="2">
        <v>5</v>
      </c>
      <c r="BE106" s="21">
        <v>1</v>
      </c>
      <c r="BF106" s="21">
        <v>1</v>
      </c>
      <c r="BG106" s="21">
        <v>1</v>
      </c>
      <c r="BH106" s="2">
        <v>4.0999999999999996</v>
      </c>
      <c r="BI106" s="36"/>
      <c r="BJ106" s="2">
        <v>26</v>
      </c>
      <c r="BK106" s="7" t="s">
        <v>170</v>
      </c>
      <c r="BL106" s="2">
        <v>0.82999999999999996</v>
      </c>
      <c r="BM106" s="7">
        <v>23</v>
      </c>
      <c r="BN106" s="2">
        <v>1.54</v>
      </c>
      <c r="BO106" s="6">
        <v>3.7999999999999998</v>
      </c>
      <c r="BP106" s="2">
        <v>598</v>
      </c>
      <c r="BQ106" s="3" t="s">
        <v>351</v>
      </c>
      <c r="BR106" s="2">
        <v>0</v>
      </c>
      <c r="BS106" s="2">
        <v>8</v>
      </c>
      <c r="BT106" s="2">
        <v>42</v>
      </c>
      <c r="BU106" s="2">
        <v>1</v>
      </c>
      <c r="BV106">
        <v>0</v>
      </c>
    </row>
    <row r="107" ht="15">
      <c r="A107" s="1">
        <v>191373</v>
      </c>
      <c r="B107" s="2" t="s">
        <v>352</v>
      </c>
      <c r="C107">
        <v>557</v>
      </c>
      <c r="D107">
        <v>108</v>
      </c>
      <c r="E107">
        <v>77</v>
      </c>
      <c r="F107">
        <v>110</v>
      </c>
      <c r="G107">
        <v>22.899999999999999</v>
      </c>
      <c r="H107">
        <v>34.700000000000003</v>
      </c>
      <c r="I107">
        <v>7</v>
      </c>
      <c r="J107">
        <v>0.62</v>
      </c>
      <c r="K107">
        <v>1.8700000000000001</v>
      </c>
      <c r="L107">
        <v>399</v>
      </c>
      <c r="M107">
        <v>11</v>
      </c>
      <c r="N107">
        <v>24.600000000000001</v>
      </c>
      <c r="O107">
        <v>20.600000000000001</v>
      </c>
      <c r="P107">
        <v>0.83599999999999997</v>
      </c>
      <c r="Q107">
        <v>0.89500000000000002</v>
      </c>
      <c r="R107">
        <v>0.72099999999999997</v>
      </c>
      <c r="S107">
        <v>0.33100000000000002</v>
      </c>
      <c r="T107">
        <v>0.505</v>
      </c>
      <c r="U107">
        <v>0.033000000000000002</v>
      </c>
      <c r="V107">
        <v>0</v>
      </c>
      <c r="W107">
        <v>0</v>
      </c>
      <c r="X107">
        <v>0.45000000000000001</v>
      </c>
      <c r="Y107">
        <v>0.13300000000000001</v>
      </c>
      <c r="Z107">
        <v>3</v>
      </c>
      <c r="AA107">
        <v>1.1639999999999999</v>
      </c>
      <c r="AB107">
        <v>17.879999999999999</v>
      </c>
      <c r="AC107">
        <v>17.960000000000001</v>
      </c>
      <c r="AD107">
        <v>0.26700000000000002</v>
      </c>
      <c r="AE107">
        <v>15</v>
      </c>
      <c r="AF107" s="24">
        <v>2.681</v>
      </c>
      <c r="AG107">
        <v>81.469999999999999</v>
      </c>
      <c r="AH107">
        <v>81.840000000000003</v>
      </c>
      <c r="AI107">
        <v>18</v>
      </c>
      <c r="AJ107">
        <v>2.8860000000000001</v>
      </c>
      <c r="AK107">
        <v>0.219</v>
      </c>
      <c r="AL107">
        <v>-1.72</v>
      </c>
      <c r="AM107">
        <v>2.8500000000000001</v>
      </c>
      <c r="AN107" s="2">
        <v>32</v>
      </c>
      <c r="AO107" s="2" t="s">
        <v>75</v>
      </c>
      <c r="AP107" s="4">
        <v>0</v>
      </c>
      <c r="AQ107" s="21">
        <v>0</v>
      </c>
      <c r="AR107" s="21">
        <v>0</v>
      </c>
      <c r="AS107" s="21">
        <v>0</v>
      </c>
      <c r="AT107" s="21">
        <v>0</v>
      </c>
      <c r="AU107" s="2">
        <v>173</v>
      </c>
      <c r="AV107" s="2">
        <v>928399</v>
      </c>
      <c r="AW107" s="21">
        <v>1</v>
      </c>
      <c r="AX107" s="21">
        <v>1</v>
      </c>
      <c r="AY107" s="22">
        <v>20</v>
      </c>
      <c r="AZ107" s="2">
        <v>95</v>
      </c>
      <c r="BA107" s="21">
        <v>0</v>
      </c>
      <c r="BB107" s="21">
        <v>1</v>
      </c>
      <c r="BC107" s="21">
        <v>0</v>
      </c>
      <c r="BD107" s="2">
        <v>4</v>
      </c>
      <c r="BE107" s="21">
        <v>0</v>
      </c>
      <c r="BF107" s="21">
        <v>0</v>
      </c>
      <c r="BG107" s="21">
        <v>1</v>
      </c>
      <c r="BH107" s="28">
        <v>13.199999999999999</v>
      </c>
      <c r="BI107" s="36"/>
      <c r="BJ107" s="21">
        <v>41.799999999999997</v>
      </c>
      <c r="BK107" s="7" t="s">
        <v>353</v>
      </c>
      <c r="BL107" s="21">
        <v>0.90000000000000002</v>
      </c>
      <c r="BM107" s="7">
        <v>20</v>
      </c>
      <c r="BN107" s="21">
        <v>3.1400000000000001</v>
      </c>
      <c r="BO107" s="6">
        <v>4.5</v>
      </c>
      <c r="BP107" s="21">
        <v>427</v>
      </c>
      <c r="BQ107" s="3">
        <v>21.600000000000001</v>
      </c>
      <c r="BR107" s="21">
        <v>1</v>
      </c>
      <c r="BS107" s="2">
        <v>12</v>
      </c>
      <c r="BT107" s="2">
        <v>21</v>
      </c>
      <c r="BU107" s="2">
        <v>1</v>
      </c>
      <c r="BV107">
        <v>0</v>
      </c>
    </row>
    <row r="108" ht="15">
      <c r="A108" s="1">
        <v>190945</v>
      </c>
      <c r="B108" s="2" t="s">
        <v>354</v>
      </c>
      <c r="C108">
        <v>857</v>
      </c>
      <c r="D108">
        <v>70</v>
      </c>
      <c r="E108">
        <v>50</v>
      </c>
      <c r="F108">
        <v>126</v>
      </c>
      <c r="G108">
        <v>112.09999999999999</v>
      </c>
      <c r="H108">
        <v>158.09999999999999</v>
      </c>
      <c r="I108">
        <v>50</v>
      </c>
      <c r="J108">
        <v>6.9800000000000004</v>
      </c>
      <c r="K108">
        <v>6.3499999999999996</v>
      </c>
      <c r="L108">
        <v>1556</v>
      </c>
      <c r="M108">
        <v>3.7999999999999998</v>
      </c>
      <c r="N108">
        <v>111.8</v>
      </c>
      <c r="O108">
        <v>112.5</v>
      </c>
      <c r="P108">
        <v>1.006</v>
      </c>
      <c r="Q108">
        <v>0.55300000000000005</v>
      </c>
      <c r="R108">
        <v>0.48899999999999999</v>
      </c>
      <c r="S108">
        <v>0.628</v>
      </c>
      <c r="T108">
        <v>0.42299999999999999</v>
      </c>
      <c r="U108">
        <v>0.033000000000000002</v>
      </c>
      <c r="V108">
        <v>353</v>
      </c>
      <c r="W108">
        <v>5.8659999999999997</v>
      </c>
      <c r="X108">
        <v>1.8799999999999999</v>
      </c>
      <c r="Y108">
        <v>0.127</v>
      </c>
      <c r="Z108">
        <v>5794</v>
      </c>
      <c r="AA108">
        <v>8.6649999999999991</v>
      </c>
      <c r="AB108">
        <v>30.84</v>
      </c>
      <c r="AC108">
        <v>31.43</v>
      </c>
      <c r="AD108">
        <v>0.157</v>
      </c>
      <c r="AE108">
        <v>12636</v>
      </c>
      <c r="AF108" s="24">
        <v>9.4440000000000008</v>
      </c>
      <c r="AG108">
        <v>67.260000000000005</v>
      </c>
      <c r="AH108">
        <v>68.549999999999997</v>
      </c>
      <c r="AI108">
        <v>18787</v>
      </c>
      <c r="AJ108">
        <v>9.8409999999999993</v>
      </c>
      <c r="AK108">
        <v>0.45900000000000002</v>
      </c>
      <c r="AL108">
        <v>3.02</v>
      </c>
      <c r="AM108">
        <v>-0.80000000000000004</v>
      </c>
      <c r="AN108" s="2">
        <v>34</v>
      </c>
      <c r="AO108" s="2" t="s">
        <v>92</v>
      </c>
      <c r="AP108" s="4">
        <v>0</v>
      </c>
      <c r="AQ108" s="21">
        <v>1</v>
      </c>
      <c r="AR108" s="37" t="s">
        <v>355</v>
      </c>
      <c r="AS108" s="21">
        <v>1</v>
      </c>
      <c r="AT108" s="21">
        <v>0</v>
      </c>
      <c r="AU108" s="2">
        <v>135</v>
      </c>
      <c r="AV108" s="2">
        <v>1174</v>
      </c>
      <c r="AW108" s="2">
        <v>1</v>
      </c>
      <c r="AX108" s="2">
        <v>1</v>
      </c>
      <c r="AY108" s="22">
        <v>8</v>
      </c>
      <c r="AZ108" s="2">
        <v>182</v>
      </c>
      <c r="BA108" s="21">
        <v>0</v>
      </c>
      <c r="BB108" s="21">
        <v>1</v>
      </c>
      <c r="BC108" s="21">
        <v>1</v>
      </c>
      <c r="BD108" s="2">
        <v>6</v>
      </c>
      <c r="BE108" s="21">
        <v>1</v>
      </c>
      <c r="BF108" s="21">
        <v>1</v>
      </c>
      <c r="BG108" s="21">
        <v>1</v>
      </c>
      <c r="BH108" s="4">
        <v>4.2000000000000002</v>
      </c>
      <c r="BI108" s="36">
        <v>2.1899999999999999</v>
      </c>
      <c r="BJ108" s="2">
        <v>35</v>
      </c>
      <c r="BK108" s="7" t="s">
        <v>140</v>
      </c>
      <c r="BL108" s="2">
        <v>2.1000000000000001</v>
      </c>
      <c r="BM108" s="7">
        <v>28</v>
      </c>
      <c r="BN108" s="2">
        <v>1.8</v>
      </c>
      <c r="BO108" s="6">
        <v>5.1200000000000001</v>
      </c>
      <c r="BP108" s="2">
        <v>565</v>
      </c>
      <c r="BQ108" s="3" t="s">
        <v>356</v>
      </c>
      <c r="BR108" s="2">
        <v>9</v>
      </c>
      <c r="BS108" s="2">
        <v>14</v>
      </c>
      <c r="BT108" s="2">
        <v>160</v>
      </c>
      <c r="BU108" s="2">
        <v>2</v>
      </c>
      <c r="BV108">
        <v>1</v>
      </c>
    </row>
    <row r="109" ht="15">
      <c r="A109" s="1">
        <v>191258</v>
      </c>
      <c r="B109" s="2" t="s">
        <v>357</v>
      </c>
      <c r="C109">
        <v>467</v>
      </c>
      <c r="D109">
        <v>128</v>
      </c>
      <c r="E109">
        <v>64</v>
      </c>
      <c r="F109">
        <v>139</v>
      </c>
      <c r="G109">
        <v>27.199999999999999</v>
      </c>
      <c r="H109">
        <v>35</v>
      </c>
      <c r="I109">
        <v>96</v>
      </c>
      <c r="J109">
        <v>6.0999999999999996</v>
      </c>
      <c r="K109">
        <v>2.5899999999999999</v>
      </c>
      <c r="L109">
        <v>357</v>
      </c>
      <c r="M109">
        <v>13.199999999999999</v>
      </c>
      <c r="N109">
        <v>24.800000000000001</v>
      </c>
      <c r="O109">
        <v>29.399999999999999</v>
      </c>
      <c r="P109">
        <v>1.1850000000000001</v>
      </c>
      <c r="Q109">
        <v>0.83999999999999997</v>
      </c>
      <c r="R109">
        <v>0.72099999999999997</v>
      </c>
      <c r="S109">
        <v>0.81299999999999994</v>
      </c>
      <c r="T109">
        <v>0.66500000000000004</v>
      </c>
      <c r="U109">
        <v>0.040000000000000001</v>
      </c>
      <c r="V109">
        <v>1</v>
      </c>
      <c r="W109">
        <v>0.0089999999999999993</v>
      </c>
      <c r="X109">
        <v>1.0900000000000001</v>
      </c>
      <c r="Y109">
        <v>0.14699999999999999</v>
      </c>
      <c r="Z109">
        <v>13</v>
      </c>
      <c r="AA109">
        <v>2.5390000000000001</v>
      </c>
      <c r="AB109">
        <v>13.640000000000001</v>
      </c>
      <c r="AC109">
        <v>13.789999999999999</v>
      </c>
      <c r="AD109">
        <v>0.35699999999999998</v>
      </c>
      <c r="AE109">
        <v>79</v>
      </c>
      <c r="AF109" s="24">
        <v>4.3689999999999998</v>
      </c>
      <c r="AG109">
        <v>85.030000000000001</v>
      </c>
      <c r="AH109">
        <v>85.959999999999994</v>
      </c>
      <c r="AI109">
        <v>93</v>
      </c>
      <c r="AJ109">
        <v>4.5309999999999997</v>
      </c>
      <c r="AK109">
        <v>0.16</v>
      </c>
      <c r="AL109">
        <v>-2.5</v>
      </c>
      <c r="AM109">
        <v>5.1699999999999999</v>
      </c>
      <c r="AN109" s="2">
        <v>32</v>
      </c>
      <c r="AO109" s="2" t="s">
        <v>92</v>
      </c>
      <c r="AP109" s="4">
        <v>0</v>
      </c>
      <c r="AQ109" s="21">
        <v>1</v>
      </c>
      <c r="AR109" s="21">
        <v>7</v>
      </c>
      <c r="AS109" s="21">
        <v>0</v>
      </c>
      <c r="AT109" s="21">
        <v>0</v>
      </c>
      <c r="AU109" s="2">
        <v>22</v>
      </c>
      <c r="AV109" s="2">
        <v>9000000</v>
      </c>
      <c r="AW109" s="21">
        <v>1</v>
      </c>
      <c r="AX109" s="21">
        <v>1</v>
      </c>
      <c r="AY109" s="22">
        <v>20</v>
      </c>
      <c r="AZ109" s="2">
        <v>182</v>
      </c>
      <c r="BA109" s="21">
        <v>0</v>
      </c>
      <c r="BB109" s="21">
        <v>0</v>
      </c>
      <c r="BC109" s="21">
        <v>1</v>
      </c>
      <c r="BD109" s="2">
        <v>6</v>
      </c>
      <c r="BE109" s="21">
        <v>1</v>
      </c>
      <c r="BF109" s="21">
        <v>0</v>
      </c>
      <c r="BG109" s="21">
        <v>1</v>
      </c>
      <c r="BH109" s="28">
        <v>7</v>
      </c>
      <c r="BI109" s="36"/>
      <c r="BJ109" s="2">
        <v>24.399999999999999</v>
      </c>
      <c r="BK109" s="7" t="s">
        <v>358</v>
      </c>
      <c r="BL109" s="2">
        <v>0.37</v>
      </c>
      <c r="BM109" s="7">
        <v>11</v>
      </c>
      <c r="BN109" s="2">
        <v>1.8999999999999999</v>
      </c>
      <c r="BO109" s="6">
        <v>3.2000000000000002</v>
      </c>
      <c r="BP109" s="2">
        <v>359</v>
      </c>
      <c r="BQ109" s="3" t="s">
        <v>359</v>
      </c>
      <c r="BR109" s="2">
        <v>1</v>
      </c>
      <c r="BS109" s="2">
        <v>23</v>
      </c>
      <c r="BT109" s="2">
        <v>38</v>
      </c>
      <c r="BU109" s="2">
        <v>1</v>
      </c>
      <c r="BV109">
        <v>0</v>
      </c>
    </row>
    <row r="110" ht="15">
      <c r="A110" s="1">
        <v>196254</v>
      </c>
      <c r="B110" s="2" t="s">
        <v>360</v>
      </c>
      <c r="C110">
        <v>841</v>
      </c>
      <c r="D110">
        <v>71</v>
      </c>
      <c r="E110">
        <v>46</v>
      </c>
      <c r="F110">
        <v>74</v>
      </c>
      <c r="G110">
        <v>86.299999999999997</v>
      </c>
      <c r="H110">
        <v>124.2</v>
      </c>
      <c r="I110">
        <v>9</v>
      </c>
      <c r="J110">
        <v>1.26</v>
      </c>
      <c r="K110">
        <v>2.27</v>
      </c>
      <c r="L110">
        <v>1552</v>
      </c>
      <c r="M110">
        <v>4.9000000000000004</v>
      </c>
      <c r="N110">
        <v>87.900000000000006</v>
      </c>
      <c r="O110">
        <v>84</v>
      </c>
      <c r="P110">
        <v>0.95499999999999996</v>
      </c>
      <c r="Q110">
        <v>0.14399999999999999</v>
      </c>
      <c r="R110">
        <v>0.065000000000000002</v>
      </c>
      <c r="S110">
        <v>0.65400000000000003</v>
      </c>
      <c r="T110">
        <v>0.498</v>
      </c>
      <c r="U110">
        <v>0.040000000000000001</v>
      </c>
      <c r="V110">
        <v>5</v>
      </c>
      <c r="W110">
        <v>1.601</v>
      </c>
      <c r="X110">
        <v>13.779999999999999</v>
      </c>
      <c r="Y110">
        <v>0.040000000000000001</v>
      </c>
      <c r="Z110">
        <v>8</v>
      </c>
      <c r="AA110">
        <v>2.1339999999999999</v>
      </c>
      <c r="AB110">
        <v>23.460000000000001</v>
      </c>
      <c r="AC110">
        <v>27.210000000000001</v>
      </c>
      <c r="AD110">
        <v>0.28299999999999997</v>
      </c>
      <c r="AE110">
        <v>22</v>
      </c>
      <c r="AF110" s="24">
        <v>3.113</v>
      </c>
      <c r="AG110">
        <v>62.479999999999997</v>
      </c>
      <c r="AH110">
        <v>72.459999999999994</v>
      </c>
      <c r="AI110">
        <v>36</v>
      </c>
      <c r="AJ110">
        <v>3.5830000000000002</v>
      </c>
      <c r="AK110">
        <v>0.376</v>
      </c>
      <c r="AL110">
        <v>2.0600000000000001</v>
      </c>
      <c r="AM110">
        <v>-0.56999999999999995</v>
      </c>
      <c r="AN110" s="2">
        <v>32</v>
      </c>
      <c r="AO110" s="2" t="s">
        <v>75</v>
      </c>
      <c r="AP110" s="4">
        <v>0</v>
      </c>
      <c r="AQ110" s="21">
        <v>0</v>
      </c>
      <c r="AR110" s="21">
        <v>0</v>
      </c>
      <c r="AS110" s="21">
        <v>0</v>
      </c>
      <c r="AT110" s="21">
        <v>0</v>
      </c>
      <c r="AU110" s="2">
        <v>16</v>
      </c>
      <c r="AV110" s="2">
        <v>106271</v>
      </c>
      <c r="AW110" s="2">
        <v>1</v>
      </c>
      <c r="AX110" s="2">
        <v>1</v>
      </c>
      <c r="AY110" s="22">
        <v>12</v>
      </c>
      <c r="AZ110" s="2">
        <v>178</v>
      </c>
      <c r="BA110" s="21">
        <v>1</v>
      </c>
      <c r="BB110" s="21">
        <v>0</v>
      </c>
      <c r="BC110" s="21">
        <v>0</v>
      </c>
      <c r="BD110" s="2">
        <v>8</v>
      </c>
      <c r="BE110" s="21">
        <v>0</v>
      </c>
      <c r="BF110" s="21">
        <v>0</v>
      </c>
      <c r="BG110" s="21">
        <v>1</v>
      </c>
      <c r="BH110" s="4">
        <v>8.5999999999999996</v>
      </c>
      <c r="BI110" s="36">
        <v>0.31</v>
      </c>
      <c r="BJ110" s="2">
        <v>39.799999999999997</v>
      </c>
      <c r="BK110" s="7" t="s">
        <v>158</v>
      </c>
      <c r="BL110" s="2">
        <v>0.42999999999999999</v>
      </c>
      <c r="BM110" s="7">
        <v>4.7999999999999998</v>
      </c>
      <c r="BN110" s="2">
        <v>0.95999999999999996</v>
      </c>
      <c r="BO110" s="6">
        <v>4.9500000000000002</v>
      </c>
      <c r="BP110" s="2">
        <v>371</v>
      </c>
      <c r="BQ110" s="3">
        <v>21</v>
      </c>
      <c r="BR110" s="2">
        <v>0</v>
      </c>
      <c r="BS110" s="2">
        <v>13</v>
      </c>
      <c r="BT110" s="2">
        <v>12</v>
      </c>
      <c r="BU110" s="2">
        <v>0</v>
      </c>
      <c r="BV110">
        <v>0</v>
      </c>
    </row>
    <row r="111" ht="15.75">
      <c r="A111" s="1">
        <v>198725</v>
      </c>
      <c r="B111" s="2" t="s">
        <v>361</v>
      </c>
      <c r="C111">
        <v>543</v>
      </c>
      <c r="D111">
        <v>111</v>
      </c>
      <c r="E111">
        <v>45</v>
      </c>
      <c r="F111">
        <v>120</v>
      </c>
      <c r="G111">
        <v>123.40000000000001</v>
      </c>
      <c r="H111">
        <v>166</v>
      </c>
      <c r="I111">
        <v>50</v>
      </c>
      <c r="J111">
        <v>11.289999999999999</v>
      </c>
      <c r="K111">
        <v>7.6600000000000001</v>
      </c>
      <c r="L111">
        <v>1240</v>
      </c>
      <c r="M111">
        <v>5.2999999999999998</v>
      </c>
      <c r="N111">
        <v>117.5</v>
      </c>
      <c r="O111">
        <v>129</v>
      </c>
      <c r="P111">
        <v>1.0980000000000001</v>
      </c>
      <c r="Q111">
        <v>0.47199999999999998</v>
      </c>
      <c r="R111">
        <v>0.34699999999999998</v>
      </c>
      <c r="S111">
        <v>0.60699999999999998</v>
      </c>
      <c r="T111">
        <v>0.41899999999999998</v>
      </c>
      <c r="U111">
        <v>0.036999999999999998</v>
      </c>
      <c r="V111">
        <v>346</v>
      </c>
      <c r="W111">
        <v>5.8460000000000001</v>
      </c>
      <c r="X111">
        <v>2.46</v>
      </c>
      <c r="Y111">
        <v>0.13700000000000001</v>
      </c>
      <c r="Z111">
        <v>3031</v>
      </c>
      <c r="AA111">
        <v>8.0169999999999995</v>
      </c>
      <c r="AB111">
        <v>21.57</v>
      </c>
      <c r="AC111">
        <v>22.120000000000001</v>
      </c>
      <c r="AD111">
        <v>0.16300000000000001</v>
      </c>
      <c r="AE111">
        <v>10655</v>
      </c>
      <c r="AF111" s="24">
        <v>9.2739999999999991</v>
      </c>
      <c r="AG111">
        <v>75.819999999999993</v>
      </c>
      <c r="AH111">
        <v>77.739999999999995</v>
      </c>
      <c r="AI111">
        <v>14052</v>
      </c>
      <c r="AJ111">
        <v>9.5510000000000002</v>
      </c>
      <c r="AK111">
        <v>0.28499999999999998</v>
      </c>
      <c r="AL111">
        <v>1.8600000000000001</v>
      </c>
      <c r="AM111">
        <v>2.21</v>
      </c>
      <c r="AN111" s="2">
        <v>45</v>
      </c>
      <c r="AO111" s="2" t="s">
        <v>75</v>
      </c>
      <c r="AP111" s="4">
        <v>5.7999999999999998</v>
      </c>
      <c r="AQ111" s="21">
        <v>1</v>
      </c>
      <c r="AR111" s="21" t="s">
        <v>172</v>
      </c>
      <c r="AS111" s="21">
        <v>1</v>
      </c>
      <c r="AT111" s="21">
        <v>0</v>
      </c>
      <c r="AU111" s="2">
        <v>297</v>
      </c>
      <c r="AV111" s="2">
        <v>18664</v>
      </c>
      <c r="AW111" s="2">
        <v>0</v>
      </c>
      <c r="AX111" s="2">
        <v>0</v>
      </c>
      <c r="AY111" s="22">
        <v>7</v>
      </c>
      <c r="AZ111" s="2">
        <v>145</v>
      </c>
      <c r="BA111" s="21">
        <v>0</v>
      </c>
      <c r="BB111" s="21">
        <v>0</v>
      </c>
      <c r="BC111" s="21">
        <v>0</v>
      </c>
      <c r="BD111" s="2">
        <v>5</v>
      </c>
      <c r="BE111" s="21">
        <v>0</v>
      </c>
      <c r="BF111" s="21">
        <v>0</v>
      </c>
      <c r="BG111" s="21">
        <v>1</v>
      </c>
      <c r="BH111" s="4">
        <v>4.2999999999999998</v>
      </c>
      <c r="BI111" s="36">
        <v>1.49</v>
      </c>
      <c r="BJ111" s="2">
        <v>27.100000000000001</v>
      </c>
      <c r="BK111" s="7">
        <v>178000</v>
      </c>
      <c r="BL111" s="2">
        <v>0.78000000000000003</v>
      </c>
      <c r="BM111" s="7">
        <v>8</v>
      </c>
      <c r="BN111" s="2">
        <v>1.6000000000000001</v>
      </c>
      <c r="BO111" s="6">
        <v>6.0999999999999996</v>
      </c>
      <c r="BP111" s="2">
        <v>145</v>
      </c>
      <c r="BQ111" s="3" t="s">
        <v>362</v>
      </c>
      <c r="BS111" s="2">
        <v>7</v>
      </c>
      <c r="BT111" s="2">
        <v>64</v>
      </c>
      <c r="BU111" s="2">
        <v>2</v>
      </c>
      <c r="BV111">
        <v>1</v>
      </c>
    </row>
    <row r="112" ht="15">
      <c r="A112" s="1">
        <v>191395</v>
      </c>
      <c r="B112" s="2" t="s">
        <v>363</v>
      </c>
      <c r="C112">
        <v>602</v>
      </c>
      <c r="D112">
        <v>100</v>
      </c>
      <c r="E112">
        <v>41</v>
      </c>
      <c r="F112">
        <v>117</v>
      </c>
      <c r="G112">
        <v>231.19999999999999</v>
      </c>
      <c r="H112">
        <v>343</v>
      </c>
      <c r="I112">
        <v>217</v>
      </c>
      <c r="J112">
        <v>21.489999999999998</v>
      </c>
      <c r="K112">
        <v>22.469999999999999</v>
      </c>
      <c r="L112">
        <v>1600</v>
      </c>
      <c r="M112">
        <v>3</v>
      </c>
      <c r="N112">
        <v>242.69999999999999</v>
      </c>
      <c r="O112">
        <v>219.40000000000001</v>
      </c>
      <c r="P112">
        <v>0.90400000000000003</v>
      </c>
      <c r="Q112">
        <v>0.45100000000000001</v>
      </c>
      <c r="R112">
        <v>0.38600000000000001</v>
      </c>
      <c r="S112">
        <v>0.54100000000000004</v>
      </c>
      <c r="T112">
        <v>0.29499999999999998</v>
      </c>
      <c r="U112">
        <v>0.036999999999999998</v>
      </c>
      <c r="V112">
        <v>689</v>
      </c>
      <c r="W112">
        <v>6.5350000000000001</v>
      </c>
      <c r="X112">
        <v>0.94999999999999996</v>
      </c>
      <c r="Y112">
        <v>0.14999999999999999</v>
      </c>
      <c r="Z112">
        <v>11648</v>
      </c>
      <c r="AA112">
        <v>9.3629999999999995</v>
      </c>
      <c r="AB112">
        <v>16.079999999999998</v>
      </c>
      <c r="AC112">
        <v>16.23</v>
      </c>
      <c r="AD112">
        <v>0.23999999999999999</v>
      </c>
      <c r="AE112">
        <v>60003</v>
      </c>
      <c r="AF112" s="24">
        <v>11.002000000000001</v>
      </c>
      <c r="AG112">
        <v>82.829999999999998</v>
      </c>
      <c r="AH112">
        <v>83.620000000000005</v>
      </c>
      <c r="AI112">
        <v>72445</v>
      </c>
      <c r="AJ112">
        <v>11.191000000000001</v>
      </c>
      <c r="AK112">
        <v>0.19400000000000001</v>
      </c>
      <c r="AL112">
        <v>7.0300000000000002</v>
      </c>
      <c r="AM112">
        <v>0.98999999999999999</v>
      </c>
      <c r="AN112" s="2">
        <v>42</v>
      </c>
      <c r="AO112" s="2" t="s">
        <v>75</v>
      </c>
      <c r="AP112" s="4">
        <v>2.25</v>
      </c>
      <c r="AQ112" s="21">
        <v>0</v>
      </c>
      <c r="AR112" s="21">
        <v>0</v>
      </c>
      <c r="AS112" s="21">
        <v>0</v>
      </c>
      <c r="AT112" s="21">
        <v>0</v>
      </c>
      <c r="AU112" s="2">
        <v>170</v>
      </c>
      <c r="AV112" s="2">
        <v>570048</v>
      </c>
      <c r="AW112" s="21">
        <v>1</v>
      </c>
      <c r="AX112" s="21">
        <v>1</v>
      </c>
      <c r="AY112" s="22">
        <v>8</v>
      </c>
      <c r="AZ112" s="2">
        <v>115</v>
      </c>
      <c r="BA112" s="21">
        <v>0</v>
      </c>
      <c r="BB112" s="21">
        <v>0</v>
      </c>
      <c r="BC112" s="21">
        <v>1</v>
      </c>
      <c r="BD112" s="2">
        <v>6</v>
      </c>
      <c r="BE112" s="21">
        <v>1</v>
      </c>
      <c r="BF112" s="21">
        <v>0</v>
      </c>
      <c r="BG112" s="21">
        <v>1</v>
      </c>
      <c r="BH112" s="2">
        <v>12.6</v>
      </c>
      <c r="BI112" s="36"/>
      <c r="BJ112" s="2">
        <v>40.799999999999997</v>
      </c>
      <c r="BK112" s="7" t="s">
        <v>364</v>
      </c>
      <c r="BL112" s="2">
        <v>0.80000000000000004</v>
      </c>
      <c r="BM112" s="7">
        <v>16</v>
      </c>
      <c r="BN112" s="2">
        <v>1.8999999999999999</v>
      </c>
      <c r="BO112" s="6">
        <v>4.7999999999999998</v>
      </c>
      <c r="BP112" s="2">
        <v>329</v>
      </c>
      <c r="BQ112" s="3" t="s">
        <v>365</v>
      </c>
      <c r="BR112" s="2">
        <v>1</v>
      </c>
      <c r="BS112" s="2">
        <v>10</v>
      </c>
      <c r="BT112" s="2">
        <v>9</v>
      </c>
      <c r="BU112" s="2">
        <v>2</v>
      </c>
      <c r="BV112">
        <v>1</v>
      </c>
    </row>
    <row r="113" ht="15">
      <c r="A113" s="1">
        <v>198858</v>
      </c>
      <c r="B113" s="2" t="s">
        <v>366</v>
      </c>
      <c r="C113">
        <v>725</v>
      </c>
      <c r="D113">
        <v>83</v>
      </c>
      <c r="E113">
        <v>69</v>
      </c>
      <c r="F113">
        <v>92</v>
      </c>
      <c r="G113">
        <v>34.799999999999997</v>
      </c>
      <c r="H113">
        <v>42</v>
      </c>
      <c r="I113">
        <v>189</v>
      </c>
      <c r="J113">
        <v>20.41</v>
      </c>
      <c r="K113">
        <v>8.5</v>
      </c>
      <c r="L113">
        <v>209</v>
      </c>
      <c r="M113">
        <v>11.300000000000001</v>
      </c>
      <c r="N113">
        <v>29.699999999999999</v>
      </c>
      <c r="O113">
        <v>39.200000000000003</v>
      </c>
      <c r="P113">
        <v>1.3169999999999999</v>
      </c>
      <c r="Q113">
        <v>1.536</v>
      </c>
      <c r="R113">
        <v>1.8580000000000001</v>
      </c>
      <c r="S113">
        <v>0.71999999999999997</v>
      </c>
      <c r="T113">
        <v>0.45400000000000001</v>
      </c>
      <c r="U113">
        <v>0.036999999999999998</v>
      </c>
      <c r="V113">
        <v>63</v>
      </c>
      <c r="W113">
        <v>4.1440000000000001</v>
      </c>
      <c r="X113">
        <v>6.0499999999999998</v>
      </c>
      <c r="Y113">
        <v>0.050000000000000003</v>
      </c>
      <c r="Z113">
        <v>385</v>
      </c>
      <c r="AA113">
        <v>5.9539999999999997</v>
      </c>
      <c r="AB113">
        <v>36.920000000000002</v>
      </c>
      <c r="AC113">
        <v>39.299999999999997</v>
      </c>
      <c r="AD113">
        <v>0.33000000000000002</v>
      </c>
      <c r="AE113">
        <v>593</v>
      </c>
      <c r="AF113" s="24">
        <v>6.3849999999999998</v>
      </c>
      <c r="AG113">
        <v>56.82</v>
      </c>
      <c r="AH113">
        <v>60.469999999999999</v>
      </c>
      <c r="AI113">
        <v>1043</v>
      </c>
      <c r="AJ113">
        <v>6.9500000000000002</v>
      </c>
      <c r="AK113">
        <v>0.65000000000000002</v>
      </c>
      <c r="AL113">
        <v>-0.76000000000000001</v>
      </c>
      <c r="AM113">
        <v>1.26</v>
      </c>
      <c r="AN113" s="2">
        <v>35</v>
      </c>
      <c r="AO113" s="2" t="s">
        <v>75</v>
      </c>
      <c r="AP113" s="4">
        <v>0</v>
      </c>
      <c r="AQ113" s="21">
        <v>0</v>
      </c>
      <c r="AR113" s="21">
        <v>0</v>
      </c>
      <c r="AS113" s="21">
        <v>0</v>
      </c>
      <c r="AT113" s="21">
        <v>0</v>
      </c>
      <c r="AU113" s="2">
        <v>21</v>
      </c>
      <c r="AV113" s="2" t="s">
        <v>96</v>
      </c>
      <c r="AW113" s="21">
        <v>1</v>
      </c>
      <c r="AX113" s="21">
        <v>1</v>
      </c>
      <c r="AY113" s="22">
        <v>3</v>
      </c>
      <c r="AZ113" s="2">
        <v>148</v>
      </c>
      <c r="BA113" s="21">
        <v>0</v>
      </c>
      <c r="BB113" s="21">
        <v>0</v>
      </c>
      <c r="BC113" s="21">
        <v>1</v>
      </c>
      <c r="BD113" s="2">
        <v>3</v>
      </c>
      <c r="BE113" s="21">
        <v>0</v>
      </c>
      <c r="BF113" s="21">
        <v>0</v>
      </c>
      <c r="BG113" s="21">
        <v>1</v>
      </c>
      <c r="BH113" s="28">
        <v>4.2000000000000002</v>
      </c>
      <c r="BI113" s="36"/>
      <c r="BJ113" s="2">
        <v>34.799999999999997</v>
      </c>
      <c r="BK113" s="7" t="s">
        <v>367</v>
      </c>
      <c r="BL113" s="2">
        <v>0.95999999999999996</v>
      </c>
      <c r="BM113" s="7">
        <v>14</v>
      </c>
      <c r="BN113" s="2">
        <v>2.8999999999999999</v>
      </c>
      <c r="BO113" s="6">
        <v>3.3999999999999999</v>
      </c>
      <c r="BP113" s="2">
        <v>298</v>
      </c>
      <c r="BQ113" s="3" t="s">
        <v>368</v>
      </c>
      <c r="BR113" s="2">
        <v>0</v>
      </c>
      <c r="BS113" s="2">
        <v>6</v>
      </c>
      <c r="BT113" s="2">
        <v>21</v>
      </c>
      <c r="BU113" s="2">
        <v>1</v>
      </c>
      <c r="BV113">
        <v>0</v>
      </c>
    </row>
    <row r="114" s="36" customFormat="1" ht="15">
      <c r="A114" s="1">
        <v>201072</v>
      </c>
      <c r="B114" s="5" t="s">
        <v>369</v>
      </c>
      <c r="C114">
        <v>798</v>
      </c>
      <c r="D114">
        <v>75</v>
      </c>
      <c r="E114">
        <v>48</v>
      </c>
      <c r="F114">
        <v>86</v>
      </c>
      <c r="G114">
        <v>135.69999999999999</v>
      </c>
      <c r="H114">
        <v>193.90000000000001</v>
      </c>
      <c r="I114">
        <v>33</v>
      </c>
      <c r="J114">
        <v>5.0999999999999996</v>
      </c>
      <c r="K114">
        <v>6.8899999999999997</v>
      </c>
      <c r="L114">
        <v>1262</v>
      </c>
      <c r="M114">
        <v>4.2000000000000002</v>
      </c>
      <c r="N114">
        <v>137.19999999999999</v>
      </c>
      <c r="O114">
        <v>134.19999999999999</v>
      </c>
      <c r="P114">
        <v>0.97799999999999998</v>
      </c>
      <c r="Q114">
        <v>0.45500000000000002</v>
      </c>
      <c r="R114">
        <v>0.30299999999999999</v>
      </c>
      <c r="S114">
        <v>0.64700000000000002</v>
      </c>
      <c r="T114">
        <v>0.41699999999999998</v>
      </c>
      <c r="U114">
        <v>0.036999999999999998</v>
      </c>
      <c r="V114">
        <v>519</v>
      </c>
      <c r="W114">
        <v>6.2510000000000003</v>
      </c>
      <c r="X114">
        <v>2.6699999999999999</v>
      </c>
      <c r="Y114">
        <v>0.070000000000000007</v>
      </c>
      <c r="Z114">
        <v>10146</v>
      </c>
      <c r="AA114">
        <v>9.2249999999999996</v>
      </c>
      <c r="AB114">
        <v>52.310000000000002</v>
      </c>
      <c r="AC114">
        <v>53.75</v>
      </c>
      <c r="AD114">
        <v>0.20000000000000001</v>
      </c>
      <c r="AE114">
        <v>8709</v>
      </c>
      <c r="AF114" s="24">
        <v>9.0719999999999992</v>
      </c>
      <c r="AG114">
        <v>44.909999999999997</v>
      </c>
      <c r="AH114">
        <v>46.140000000000001</v>
      </c>
      <c r="AI114">
        <v>19394</v>
      </c>
      <c r="AJ114">
        <v>9.8729999999999993</v>
      </c>
      <c r="AK114">
        <v>1.165</v>
      </c>
      <c r="AL114">
        <v>3.73</v>
      </c>
      <c r="AM114">
        <v>-0.41999999999999998</v>
      </c>
      <c r="AN114" s="2">
        <v>29</v>
      </c>
      <c r="AO114" s="5" t="s">
        <v>75</v>
      </c>
      <c r="AP114" s="5">
        <v>0</v>
      </c>
      <c r="AQ114" s="21">
        <v>0</v>
      </c>
      <c r="AR114" s="21">
        <v>0</v>
      </c>
      <c r="AS114" s="21">
        <v>0</v>
      </c>
      <c r="AT114" s="21">
        <v>0</v>
      </c>
      <c r="AU114" s="21">
        <v>21</v>
      </c>
      <c r="AV114" s="22">
        <v>801608</v>
      </c>
      <c r="AW114" s="21">
        <v>1</v>
      </c>
      <c r="AX114" s="21">
        <v>1</v>
      </c>
      <c r="AY114" s="22">
        <v>13</v>
      </c>
      <c r="AZ114" s="5">
        <v>76.599999999999994</v>
      </c>
      <c r="BA114" s="22">
        <v>0</v>
      </c>
      <c r="BB114" s="22">
        <v>0</v>
      </c>
      <c r="BC114" s="22">
        <v>1</v>
      </c>
      <c r="BD114" s="5">
        <v>8</v>
      </c>
      <c r="BE114" s="22">
        <v>1</v>
      </c>
      <c r="BF114" s="22">
        <v>0</v>
      </c>
      <c r="BG114" s="22">
        <v>1</v>
      </c>
      <c r="BH114" s="22">
        <v>8.5</v>
      </c>
      <c r="BI114" s="22">
        <v>0.52000000000000002</v>
      </c>
      <c r="BJ114" s="22">
        <v>26.300000000000001</v>
      </c>
      <c r="BK114" s="5">
        <v>128000</v>
      </c>
      <c r="BL114" s="22">
        <v>0.85999999999999999</v>
      </c>
      <c r="BM114" s="36">
        <v>16</v>
      </c>
      <c r="BN114" s="22">
        <v>1.0600000000000001</v>
      </c>
      <c r="BO114" s="36">
        <v>3.27</v>
      </c>
      <c r="BP114" s="22">
        <v>394</v>
      </c>
      <c r="BQ114" s="36" t="s">
        <v>370</v>
      </c>
      <c r="BR114" s="22">
        <v>19</v>
      </c>
      <c r="BS114" s="5">
        <v>3</v>
      </c>
      <c r="BT114" s="5">
        <v>21</v>
      </c>
      <c r="BU114" s="5">
        <v>2</v>
      </c>
      <c r="BV114">
        <v>1</v>
      </c>
    </row>
    <row r="115" ht="15">
      <c r="A115" s="1">
        <v>213590</v>
      </c>
      <c r="B115" s="2" t="s">
        <v>371</v>
      </c>
      <c r="C115">
        <v>954</v>
      </c>
      <c r="D115">
        <v>63</v>
      </c>
      <c r="E115">
        <v>59</v>
      </c>
      <c r="F115">
        <v>68</v>
      </c>
      <c r="G115">
        <v>11.9</v>
      </c>
      <c r="H115">
        <v>15.699999999999999</v>
      </c>
      <c r="I115">
        <v>2</v>
      </c>
      <c r="J115">
        <v>0.34999999999999998</v>
      </c>
      <c r="K115">
        <v>2.8100000000000001</v>
      </c>
      <c r="L115">
        <v>132</v>
      </c>
      <c r="M115">
        <v>14.1</v>
      </c>
      <c r="N115">
        <v>11.1</v>
      </c>
      <c r="O115">
        <v>12.6</v>
      </c>
      <c r="P115">
        <v>1.1319999999999999</v>
      </c>
      <c r="Q115">
        <v>1.379</v>
      </c>
      <c r="R115">
        <v>1.6819999999999999</v>
      </c>
      <c r="S115">
        <v>0.78900000000000003</v>
      </c>
      <c r="T115">
        <v>0.29499999999999998</v>
      </c>
      <c r="U115">
        <v>0.040000000000000001</v>
      </c>
      <c r="V115">
        <v>6</v>
      </c>
      <c r="W115">
        <v>1.708</v>
      </c>
      <c r="X115">
        <v>5.4299999999999997</v>
      </c>
      <c r="Y115">
        <v>0.070000000000000007</v>
      </c>
      <c r="Z115">
        <v>44</v>
      </c>
      <c r="AA115">
        <v>3.7919999999999998</v>
      </c>
      <c r="AB115">
        <v>43.68</v>
      </c>
      <c r="AC115">
        <v>46.189999999999998</v>
      </c>
      <c r="AD115">
        <v>0.33300000000000002</v>
      </c>
      <c r="AE115">
        <v>51</v>
      </c>
      <c r="AF115" s="24">
        <v>3.9399999999999999</v>
      </c>
      <c r="AG115">
        <v>50.659999999999997</v>
      </c>
      <c r="AH115">
        <v>53.57</v>
      </c>
      <c r="AI115">
        <v>101</v>
      </c>
      <c r="AJ115">
        <v>4.6200000000000001</v>
      </c>
      <c r="AK115">
        <v>0.86199999999999999</v>
      </c>
      <c r="AL115">
        <v>-0.39000000000000001</v>
      </c>
      <c r="AM115">
        <v>0.38</v>
      </c>
      <c r="AN115" s="2">
        <v>39</v>
      </c>
      <c r="AO115" s="2" t="s">
        <v>75</v>
      </c>
      <c r="AP115" s="4">
        <v>12.5</v>
      </c>
      <c r="AQ115" s="2">
        <v>0</v>
      </c>
      <c r="AR115" s="2">
        <v>0</v>
      </c>
      <c r="AS115" s="2">
        <v>0</v>
      </c>
      <c r="AT115" s="2">
        <v>0</v>
      </c>
      <c r="AU115" s="2">
        <v>10</v>
      </c>
      <c r="AV115" s="2">
        <v>70265</v>
      </c>
      <c r="AW115" s="2">
        <v>0</v>
      </c>
      <c r="AX115" s="2">
        <v>0</v>
      </c>
      <c r="AY115" s="5">
        <v>19</v>
      </c>
      <c r="AZ115" s="2">
        <v>198</v>
      </c>
      <c r="BA115" s="2">
        <v>0</v>
      </c>
      <c r="BB115" s="2">
        <v>1</v>
      </c>
      <c r="BC115" s="2">
        <v>0</v>
      </c>
      <c r="BD115" s="2">
        <v>8</v>
      </c>
      <c r="BE115" s="2">
        <v>0</v>
      </c>
      <c r="BF115" s="2">
        <v>1</v>
      </c>
      <c r="BG115" s="2">
        <v>1</v>
      </c>
      <c r="BH115" s="2">
        <v>5.7999999999999998</v>
      </c>
      <c r="BI115" s="2">
        <v>0.5</v>
      </c>
      <c r="BJ115" s="2">
        <v>24.5</v>
      </c>
      <c r="BK115" s="7" t="s">
        <v>372</v>
      </c>
      <c r="BL115" s="2">
        <v>0.29999999999999999</v>
      </c>
      <c r="BM115" s="7">
        <v>24</v>
      </c>
      <c r="BN115" s="2">
        <v>1.8999999999999999</v>
      </c>
      <c r="BO115" s="6">
        <v>3.46</v>
      </c>
      <c r="BP115" s="2">
        <v>322</v>
      </c>
      <c r="BQ115" s="3" t="s">
        <v>373</v>
      </c>
      <c r="BR115" s="2">
        <v>0</v>
      </c>
      <c r="BS115" s="2">
        <v>18</v>
      </c>
      <c r="BT115" s="2">
        <v>26</v>
      </c>
      <c r="BU115" s="2">
        <v>1</v>
      </c>
      <c r="BV115">
        <v>0</v>
      </c>
    </row>
    <row r="116" ht="15">
      <c r="A116" s="1">
        <v>218021</v>
      </c>
      <c r="B116" s="2" t="s">
        <v>374</v>
      </c>
      <c r="C116">
        <v>1032</v>
      </c>
      <c r="D116">
        <v>58</v>
      </c>
      <c r="E116">
        <v>56</v>
      </c>
      <c r="F116">
        <v>91</v>
      </c>
      <c r="G116">
        <v>44.600000000000001</v>
      </c>
      <c r="H116">
        <v>60.100000000000001</v>
      </c>
      <c r="I116">
        <v>104</v>
      </c>
      <c r="J116">
        <v>10.48</v>
      </c>
      <c r="K116">
        <v>4.4699999999999998</v>
      </c>
      <c r="L116">
        <v>487</v>
      </c>
      <c r="M116">
        <v>6.7000000000000002</v>
      </c>
      <c r="N116">
        <v>42.5</v>
      </c>
      <c r="O116">
        <v>46.5</v>
      </c>
      <c r="P116">
        <v>1.0940000000000001</v>
      </c>
      <c r="Q116">
        <v>0.996</v>
      </c>
      <c r="R116">
        <v>0.77200000000000002</v>
      </c>
      <c r="S116">
        <v>0.76500000000000001</v>
      </c>
      <c r="T116">
        <v>0.36299999999999999</v>
      </c>
      <c r="U116">
        <v>0.036999999999999998</v>
      </c>
      <c r="V116">
        <v>28</v>
      </c>
      <c r="W116">
        <v>3.3279999999999998</v>
      </c>
      <c r="X116">
        <v>2.8100000000000001</v>
      </c>
      <c r="Y116">
        <v>0.057000000000000002</v>
      </c>
      <c r="Z116">
        <v>316</v>
      </c>
      <c r="AA116">
        <v>5.7569999999999997</v>
      </c>
      <c r="AB116">
        <v>31.890000000000001</v>
      </c>
      <c r="AC116">
        <v>32.810000000000002</v>
      </c>
      <c r="AD116">
        <v>0.39700000000000002</v>
      </c>
      <c r="AE116">
        <v>645</v>
      </c>
      <c r="AF116" s="24">
        <v>6.4699999999999998</v>
      </c>
      <c r="AG116">
        <v>65.010000000000005</v>
      </c>
      <c r="AH116">
        <v>66.890000000000001</v>
      </c>
      <c r="AI116">
        <v>992</v>
      </c>
      <c r="AJ116">
        <v>6.9000000000000004</v>
      </c>
      <c r="AK116">
        <v>0.48999999999999999</v>
      </c>
      <c r="AL116">
        <v>1.1499999999999999</v>
      </c>
      <c r="AM116">
        <v>-1.0700000000000001</v>
      </c>
      <c r="AN116" s="2">
        <v>33</v>
      </c>
      <c r="AO116" s="2" t="s">
        <v>75</v>
      </c>
      <c r="AP116" s="4">
        <v>0</v>
      </c>
      <c r="AQ116" s="2">
        <v>1</v>
      </c>
      <c r="AR116" s="2">
        <v>2</v>
      </c>
      <c r="AS116" s="2">
        <v>0</v>
      </c>
      <c r="AT116" s="2">
        <v>0</v>
      </c>
      <c r="AU116" s="2">
        <v>71</v>
      </c>
      <c r="AV116" s="2">
        <v>293118</v>
      </c>
      <c r="AW116" s="2">
        <v>0</v>
      </c>
      <c r="AX116" s="2">
        <v>0</v>
      </c>
      <c r="AY116" s="5">
        <v>8</v>
      </c>
      <c r="AZ116" s="2">
        <v>189</v>
      </c>
      <c r="BA116" s="2">
        <v>0</v>
      </c>
      <c r="BB116" s="2">
        <v>0</v>
      </c>
      <c r="BC116" s="2">
        <v>0</v>
      </c>
      <c r="BD116" s="2">
        <v>7</v>
      </c>
      <c r="BE116" s="2">
        <v>0</v>
      </c>
      <c r="BF116" s="2">
        <v>0</v>
      </c>
      <c r="BG116" s="2">
        <v>1</v>
      </c>
      <c r="BH116" s="2">
        <v>4.7999999999999998</v>
      </c>
      <c r="BI116" s="2">
        <v>0.46000000000000002</v>
      </c>
      <c r="BJ116" s="2">
        <v>33.299999999999997</v>
      </c>
      <c r="BK116" s="7" t="s">
        <v>375</v>
      </c>
      <c r="BL116" s="2">
        <v>0.90000000000000002</v>
      </c>
      <c r="BM116" s="7">
        <v>18</v>
      </c>
      <c r="BN116" s="2">
        <v>1.3</v>
      </c>
      <c r="BO116" s="6">
        <v>3.8999999999999999</v>
      </c>
      <c r="BP116" s="2">
        <v>102</v>
      </c>
      <c r="BQ116" s="3" t="s">
        <v>376</v>
      </c>
      <c r="BR116" s="2">
        <v>1</v>
      </c>
      <c r="BS116" s="2">
        <v>8</v>
      </c>
      <c r="BT116" s="2">
        <v>22</v>
      </c>
      <c r="BU116" s="2">
        <v>1</v>
      </c>
      <c r="BV116">
        <v>0</v>
      </c>
    </row>
    <row r="117" ht="15">
      <c r="A117" s="1">
        <v>212964</v>
      </c>
      <c r="B117" s="2" t="s">
        <v>377</v>
      </c>
      <c r="C117">
        <v>1039</v>
      </c>
      <c r="D117">
        <v>58</v>
      </c>
      <c r="E117">
        <v>54</v>
      </c>
      <c r="F117">
        <v>65</v>
      </c>
      <c r="G117">
        <v>21</v>
      </c>
      <c r="H117">
        <v>23.699999999999999</v>
      </c>
      <c r="I117">
        <v>24</v>
      </c>
      <c r="J117">
        <v>2.8300000000000001</v>
      </c>
      <c r="K117">
        <v>6.1399999999999997</v>
      </c>
      <c r="L117">
        <v>111</v>
      </c>
      <c r="M117">
        <v>15.300000000000001</v>
      </c>
      <c r="N117">
        <v>16.699999999999999</v>
      </c>
      <c r="O117">
        <v>24.600000000000001</v>
      </c>
      <c r="P117">
        <v>1.4670000000000001</v>
      </c>
      <c r="Q117">
        <v>1.5589999999999999</v>
      </c>
      <c r="R117">
        <v>2.0190000000000001</v>
      </c>
      <c r="S117">
        <v>0.85299999999999998</v>
      </c>
      <c r="T117">
        <v>0.38500000000000001</v>
      </c>
      <c r="U117">
        <v>0.036999999999999998</v>
      </c>
      <c r="V117">
        <v>39</v>
      </c>
      <c r="W117">
        <v>3.6509999999999998</v>
      </c>
      <c r="X117">
        <v>9.3800000000000008</v>
      </c>
      <c r="Y117">
        <v>0.070000000000000007</v>
      </c>
      <c r="Z117">
        <v>143</v>
      </c>
      <c r="AA117">
        <v>4.9660000000000002</v>
      </c>
      <c r="AB117">
        <v>34.939999999999998</v>
      </c>
      <c r="AC117">
        <v>38.560000000000002</v>
      </c>
      <c r="AD117">
        <v>0.25</v>
      </c>
      <c r="AE117">
        <v>228</v>
      </c>
      <c r="AF117" s="24">
        <v>5.431</v>
      </c>
      <c r="AG117">
        <v>55.640000000000001</v>
      </c>
      <c r="AH117">
        <v>61.399999999999999</v>
      </c>
      <c r="AI117">
        <v>410</v>
      </c>
      <c r="AJ117">
        <v>6.0170000000000003</v>
      </c>
      <c r="AK117">
        <v>0.628</v>
      </c>
      <c r="AL117">
        <v>0.12</v>
      </c>
      <c r="AM117">
        <v>0.32000000000000001</v>
      </c>
      <c r="AN117" s="2">
        <v>64</v>
      </c>
      <c r="AO117" s="2" t="s">
        <v>75</v>
      </c>
      <c r="AP117" s="4">
        <v>3</v>
      </c>
      <c r="AQ117" s="2">
        <v>0</v>
      </c>
      <c r="AR117" s="2">
        <v>0</v>
      </c>
      <c r="AS117" s="2">
        <v>0</v>
      </c>
      <c r="AT117" s="2">
        <v>0</v>
      </c>
      <c r="AU117" s="2">
        <v>50</v>
      </c>
      <c r="AV117" s="2">
        <v>338931</v>
      </c>
      <c r="AW117" s="2">
        <v>0</v>
      </c>
      <c r="AX117" s="2">
        <v>0</v>
      </c>
      <c r="AY117" s="5">
        <v>12</v>
      </c>
      <c r="AZ117" s="2">
        <v>168</v>
      </c>
      <c r="BA117" s="2">
        <v>0</v>
      </c>
      <c r="BB117" s="2">
        <v>0</v>
      </c>
      <c r="BC117" s="2">
        <v>0</v>
      </c>
      <c r="BD117" s="2">
        <v>7</v>
      </c>
      <c r="BE117" s="2">
        <v>0</v>
      </c>
      <c r="BF117" s="2">
        <v>0</v>
      </c>
      <c r="BG117" s="2">
        <v>1</v>
      </c>
      <c r="BH117" s="2">
        <v>4.7999999999999998</v>
      </c>
      <c r="BI117" s="2">
        <v>1.2</v>
      </c>
      <c r="BJ117" s="2">
        <v>38</v>
      </c>
      <c r="BK117" s="7" t="s">
        <v>168</v>
      </c>
      <c r="BL117" s="2">
        <v>0.95999999999999996</v>
      </c>
      <c r="BM117" s="7">
        <v>18</v>
      </c>
      <c r="BN117" s="2">
        <v>0.83999999999999997</v>
      </c>
      <c r="BO117" s="6">
        <v>3.1000000000000001</v>
      </c>
      <c r="BP117" s="2">
        <v>364</v>
      </c>
      <c r="BQ117" s="3" t="s">
        <v>378</v>
      </c>
      <c r="BR117" s="2">
        <v>2</v>
      </c>
      <c r="BS117" s="2">
        <v>12</v>
      </c>
      <c r="BT117" s="2">
        <v>19</v>
      </c>
      <c r="BU117" s="2">
        <v>1</v>
      </c>
      <c r="BV117">
        <v>0</v>
      </c>
    </row>
    <row r="118" ht="15">
      <c r="A118" s="1">
        <v>213499</v>
      </c>
      <c r="B118" s="2" t="s">
        <v>379</v>
      </c>
      <c r="C118">
        <v>518</v>
      </c>
      <c r="D118">
        <v>116</v>
      </c>
      <c r="E118">
        <v>42</v>
      </c>
      <c r="F118">
        <v>119</v>
      </c>
      <c r="G118">
        <v>76.5</v>
      </c>
      <c r="H118">
        <v>98.099999999999994</v>
      </c>
      <c r="I118">
        <v>12</v>
      </c>
      <c r="J118">
        <v>0.89000000000000001</v>
      </c>
      <c r="K118">
        <v>1.5600000000000001</v>
      </c>
      <c r="L118">
        <v>1574</v>
      </c>
      <c r="M118">
        <v>6.2000000000000002</v>
      </c>
      <c r="N118">
        <v>69.400000000000006</v>
      </c>
      <c r="O118">
        <v>83.099999999999994</v>
      </c>
      <c r="P118">
        <v>1.198</v>
      </c>
      <c r="Q118">
        <v>0.078</v>
      </c>
      <c r="R118">
        <v>0.02</v>
      </c>
      <c r="S118">
        <v>0.69099999999999995</v>
      </c>
      <c r="T118">
        <v>0.72299999999999998</v>
      </c>
      <c r="U118">
        <v>0.040000000000000001</v>
      </c>
      <c r="V118">
        <v>179</v>
      </c>
      <c r="W118">
        <v>5.1890000000000001</v>
      </c>
      <c r="X118">
        <v>3.0099999999999998</v>
      </c>
      <c r="Y118">
        <v>0.072999999999999995</v>
      </c>
      <c r="Z118">
        <v>2584</v>
      </c>
      <c r="AA118">
        <v>7.8570000000000002</v>
      </c>
      <c r="AB118">
        <v>43.380000000000003</v>
      </c>
      <c r="AC118">
        <v>44.729999999999997</v>
      </c>
      <c r="AD118">
        <v>0.14999999999999999</v>
      </c>
      <c r="AE118">
        <v>3189</v>
      </c>
      <c r="AF118" s="24">
        <v>8.0670000000000002</v>
      </c>
      <c r="AG118">
        <v>53.530000000000001</v>
      </c>
      <c r="AH118">
        <v>55.200000000000003</v>
      </c>
      <c r="AI118">
        <v>5956</v>
      </c>
      <c r="AJ118">
        <v>8.6920000000000002</v>
      </c>
      <c r="AK118">
        <v>0.81000000000000005</v>
      </c>
      <c r="AL118">
        <v>-0.23999999999999999</v>
      </c>
      <c r="AM118">
        <v>2.8100000000000001</v>
      </c>
      <c r="AN118" s="2">
        <v>53</v>
      </c>
      <c r="AO118" s="2" t="s">
        <v>75</v>
      </c>
      <c r="AP118" s="4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18</v>
      </c>
      <c r="AV118" s="2">
        <v>5783</v>
      </c>
      <c r="AW118" s="2">
        <v>0</v>
      </c>
      <c r="AX118" s="2">
        <v>0</v>
      </c>
      <c r="AY118" s="5">
        <v>5</v>
      </c>
      <c r="AZ118" s="2">
        <v>233</v>
      </c>
      <c r="BA118" s="2">
        <v>0</v>
      </c>
      <c r="BB118" s="2">
        <v>0</v>
      </c>
      <c r="BC118" s="2">
        <v>0</v>
      </c>
      <c r="BD118" s="2">
        <v>4</v>
      </c>
      <c r="BE118" s="2">
        <v>0</v>
      </c>
      <c r="BF118" s="2">
        <v>1</v>
      </c>
      <c r="BG118" s="2">
        <v>1</v>
      </c>
      <c r="BH118" s="4">
        <v>12.4</v>
      </c>
      <c r="BI118" s="2">
        <v>2.8900000000000001</v>
      </c>
      <c r="BJ118" s="2">
        <v>39.700000000000003</v>
      </c>
      <c r="BK118" s="7" t="s">
        <v>213</v>
      </c>
      <c r="BL118" s="2">
        <v>1.0800000000000001</v>
      </c>
      <c r="BM118" s="7">
        <v>28</v>
      </c>
      <c r="BN118" s="2">
        <v>2.3599999999999999</v>
      </c>
      <c r="BO118" s="6">
        <v>4</v>
      </c>
      <c r="BP118" s="2">
        <v>359</v>
      </c>
      <c r="BQ118" s="2">
        <v>17.699999999999999</v>
      </c>
      <c r="BR118" s="2">
        <v>1</v>
      </c>
      <c r="BS118" s="2">
        <v>6</v>
      </c>
      <c r="BT118" s="2">
        <v>19</v>
      </c>
      <c r="BU118" s="2">
        <v>1</v>
      </c>
      <c r="BV118">
        <v>0</v>
      </c>
    </row>
    <row r="119" ht="15">
      <c r="A119" s="1">
        <v>213907</v>
      </c>
      <c r="B119" s="2" t="s">
        <v>380</v>
      </c>
      <c r="C119">
        <v>493</v>
      </c>
      <c r="D119">
        <v>122</v>
      </c>
      <c r="E119">
        <v>51</v>
      </c>
      <c r="F119">
        <v>126</v>
      </c>
      <c r="G119">
        <v>30.899999999999999</v>
      </c>
      <c r="H119">
        <v>23.5</v>
      </c>
      <c r="I119">
        <v>4</v>
      </c>
      <c r="J119">
        <v>0.33000000000000002</v>
      </c>
      <c r="K119">
        <v>1.6399999999999999</v>
      </c>
      <c r="L119">
        <v>532</v>
      </c>
      <c r="M119">
        <v>11.1</v>
      </c>
      <c r="N119">
        <v>16.600000000000001</v>
      </c>
      <c r="O119">
        <v>40</v>
      </c>
      <c r="P119">
        <v>2.4089999999999998</v>
      </c>
      <c r="Q119">
        <v>0.32500000000000001</v>
      </c>
      <c r="R119">
        <v>0.20300000000000001</v>
      </c>
      <c r="S119">
        <v>1.3360000000000001</v>
      </c>
      <c r="T119">
        <v>0.68400000000000005</v>
      </c>
      <c r="U119">
        <v>0.036999999999999998</v>
      </c>
      <c r="V119">
        <v>3</v>
      </c>
      <c r="W119">
        <v>1.0600000000000001</v>
      </c>
      <c r="X119">
        <v>26.32</v>
      </c>
      <c r="Y119">
        <v>0.050000000000000003</v>
      </c>
      <c r="Z119">
        <v>6</v>
      </c>
      <c r="AA119">
        <v>1.772</v>
      </c>
      <c r="AB119">
        <v>53.649999999999999</v>
      </c>
      <c r="AC119">
        <v>72.810000000000002</v>
      </c>
      <c r="AD119">
        <v>0.29999999999999999</v>
      </c>
      <c r="AE119">
        <v>2</v>
      </c>
      <c r="AF119" s="24">
        <v>0.77900000000000003</v>
      </c>
      <c r="AG119">
        <v>19.859999999999999</v>
      </c>
      <c r="AH119">
        <v>26.960000000000001</v>
      </c>
      <c r="AI119">
        <v>11</v>
      </c>
      <c r="AJ119">
        <v>2.395</v>
      </c>
      <c r="AK119">
        <v>2.7010000000000001</v>
      </c>
      <c r="AL119">
        <v>-2.73</v>
      </c>
      <c r="AM119">
        <v>4.2800000000000002</v>
      </c>
      <c r="AN119" s="2">
        <v>47</v>
      </c>
      <c r="AO119" s="2" t="s">
        <v>75</v>
      </c>
      <c r="AP119" s="4">
        <v>0</v>
      </c>
      <c r="AQ119" s="2">
        <v>1</v>
      </c>
      <c r="AR119" s="2" t="s">
        <v>192</v>
      </c>
      <c r="AS119" s="2">
        <v>1</v>
      </c>
      <c r="AT119" s="2">
        <v>0</v>
      </c>
      <c r="AU119" s="2">
        <v>14</v>
      </c>
      <c r="AV119" s="2">
        <v>474397</v>
      </c>
      <c r="AW119" s="2">
        <v>1</v>
      </c>
      <c r="AX119" s="2">
        <v>1</v>
      </c>
      <c r="AY119" s="5">
        <v>5</v>
      </c>
      <c r="AZ119" s="2">
        <v>66.599999999999994</v>
      </c>
      <c r="BA119" s="2">
        <v>0</v>
      </c>
      <c r="BB119" s="2">
        <v>1</v>
      </c>
      <c r="BC119" s="2">
        <v>0</v>
      </c>
      <c r="BD119" s="2">
        <v>13</v>
      </c>
      <c r="BE119" s="2">
        <v>1</v>
      </c>
      <c r="BF119" s="2">
        <v>0</v>
      </c>
      <c r="BG119" s="2">
        <v>1</v>
      </c>
      <c r="BH119" s="4">
        <v>5.2000000000000002</v>
      </c>
      <c r="BJ119" s="2">
        <v>28.199999999999999</v>
      </c>
      <c r="BK119" s="7" t="s">
        <v>381</v>
      </c>
      <c r="BL119" s="2">
        <v>1.4299999999999999</v>
      </c>
      <c r="BM119" s="7">
        <v>22</v>
      </c>
      <c r="BN119" s="2">
        <v>1.3100000000000001</v>
      </c>
      <c r="BO119" s="6">
        <v>5.0499999999999998</v>
      </c>
      <c r="BP119" s="2">
        <v>211</v>
      </c>
      <c r="BQ119" s="3" t="s">
        <v>382</v>
      </c>
      <c r="BR119" s="2">
        <v>0</v>
      </c>
      <c r="BS119" s="2">
        <v>4</v>
      </c>
      <c r="BT119" s="2">
        <v>4</v>
      </c>
      <c r="BU119" s="2">
        <v>2</v>
      </c>
      <c r="BV119">
        <v>1</v>
      </c>
    </row>
    <row r="120" ht="15">
      <c r="A120" s="1">
        <v>220586</v>
      </c>
      <c r="B120" s="2" t="s">
        <v>383</v>
      </c>
      <c r="C120">
        <v>889</v>
      </c>
      <c r="D120">
        <v>67</v>
      </c>
      <c r="E120">
        <v>65</v>
      </c>
      <c r="F120">
        <v>71</v>
      </c>
      <c r="G120">
        <v>11.300000000000001</v>
      </c>
      <c r="H120">
        <v>15.699999999999999</v>
      </c>
      <c r="I120">
        <v>1</v>
      </c>
      <c r="J120">
        <v>0.16</v>
      </c>
      <c r="K120">
        <v>3.5099999999999998</v>
      </c>
      <c r="L120">
        <v>68</v>
      </c>
      <c r="M120">
        <v>22.800000000000001</v>
      </c>
      <c r="N120">
        <v>11.1</v>
      </c>
      <c r="O120">
        <v>11.5</v>
      </c>
      <c r="P120">
        <v>1.0329999999999999</v>
      </c>
      <c r="Q120">
        <v>1.425</v>
      </c>
      <c r="R120">
        <v>2.0169999999999999</v>
      </c>
      <c r="S120">
        <v>0.625</v>
      </c>
      <c r="T120">
        <v>0.45400000000000001</v>
      </c>
      <c r="U120">
        <v>0.023</v>
      </c>
      <c r="V120">
        <v>6</v>
      </c>
      <c r="W120">
        <v>1.8420000000000001</v>
      </c>
      <c r="X120">
        <v>6.3899999999999997</v>
      </c>
      <c r="Y120">
        <v>0.10000000000000001</v>
      </c>
      <c r="Z120">
        <v>27</v>
      </c>
      <c r="AA120">
        <v>3.3039999999999998</v>
      </c>
      <c r="AB120">
        <v>27.59</v>
      </c>
      <c r="AC120">
        <v>29.469999999999999</v>
      </c>
      <c r="AD120">
        <v>0.36699999999999999</v>
      </c>
      <c r="AE120">
        <v>65</v>
      </c>
      <c r="AF120" s="24">
        <v>4.1740000000000004</v>
      </c>
      <c r="AG120">
        <v>65.810000000000002</v>
      </c>
      <c r="AH120">
        <v>70.299999999999997</v>
      </c>
      <c r="AI120">
        <v>99</v>
      </c>
      <c r="AJ120">
        <v>4.5919999999999996</v>
      </c>
      <c r="AK120">
        <v>0.41899999999999998</v>
      </c>
      <c r="AL120">
        <v>-0.66000000000000003</v>
      </c>
      <c r="AM120">
        <v>1.99</v>
      </c>
      <c r="AN120" s="2">
        <v>32</v>
      </c>
      <c r="AO120" s="2" t="s">
        <v>75</v>
      </c>
      <c r="AP120" s="4">
        <v>13</v>
      </c>
      <c r="AQ120" s="2">
        <v>0</v>
      </c>
      <c r="AR120" s="2">
        <v>0</v>
      </c>
      <c r="AS120" s="2">
        <v>0</v>
      </c>
      <c r="AT120" s="2">
        <v>0</v>
      </c>
      <c r="AU120" s="2">
        <v>6</v>
      </c>
      <c r="AV120" s="2">
        <v>9999999</v>
      </c>
      <c r="AW120" s="2">
        <v>0</v>
      </c>
      <c r="AX120" s="2">
        <v>0</v>
      </c>
      <c r="AY120" s="5">
        <v>8</v>
      </c>
      <c r="AZ120" s="2">
        <f>77.8/0.3</f>
        <v>259.33333333333297</v>
      </c>
      <c r="BA120" s="2">
        <v>0</v>
      </c>
      <c r="BB120" s="2">
        <v>0</v>
      </c>
      <c r="BC120" s="2">
        <v>0</v>
      </c>
      <c r="BD120" s="2">
        <v>4</v>
      </c>
      <c r="BE120" s="2">
        <v>1</v>
      </c>
      <c r="BF120" s="2">
        <v>0</v>
      </c>
      <c r="BH120" s="4">
        <v>15.300000000000001</v>
      </c>
      <c r="BI120" s="2" t="s">
        <v>384</v>
      </c>
      <c r="BJ120" s="2">
        <v>32</v>
      </c>
      <c r="BK120" s="7">
        <v>83000</v>
      </c>
      <c r="BL120" s="2">
        <v>0.63</v>
      </c>
      <c r="BM120" s="7">
        <v>24</v>
      </c>
      <c r="BN120" s="3" t="s">
        <v>385</v>
      </c>
      <c r="BO120" s="6">
        <v>3.3300000000000001</v>
      </c>
      <c r="BP120" s="2">
        <v>164</v>
      </c>
      <c r="BQ120" s="3" t="s">
        <v>386</v>
      </c>
      <c r="BR120" s="2">
        <v>4</v>
      </c>
      <c r="BS120" s="2">
        <v>7</v>
      </c>
      <c r="BT120" s="2">
        <v>10</v>
      </c>
      <c r="BU120" s="2">
        <v>1</v>
      </c>
      <c r="BV120">
        <v>0</v>
      </c>
    </row>
    <row r="121" ht="15">
      <c r="A121" s="1">
        <v>202614</v>
      </c>
      <c r="B121" s="2" t="s">
        <v>387</v>
      </c>
      <c r="C121">
        <v>708</v>
      </c>
      <c r="D121">
        <v>85</v>
      </c>
      <c r="E121">
        <v>54</v>
      </c>
      <c r="F121">
        <v>88</v>
      </c>
      <c r="G121">
        <v>68.599999999999994</v>
      </c>
      <c r="H121">
        <v>97.5</v>
      </c>
      <c r="I121">
        <v>11</v>
      </c>
      <c r="J121">
        <v>1.3999999999999999</v>
      </c>
      <c r="K121">
        <v>2</v>
      </c>
      <c r="L121">
        <v>1304</v>
      </c>
      <c r="M121">
        <v>5.2000000000000002</v>
      </c>
      <c r="N121">
        <v>69</v>
      </c>
      <c r="O121">
        <v>67.700000000000003</v>
      </c>
      <c r="P121">
        <v>0.98099999999999998</v>
      </c>
      <c r="Q121">
        <v>0.121</v>
      </c>
      <c r="R121">
        <v>0.070999999999999994</v>
      </c>
      <c r="S121">
        <v>0.68500000000000005</v>
      </c>
      <c r="T121">
        <v>0.47799999999999998</v>
      </c>
      <c r="U121">
        <v>0.040000000000000001</v>
      </c>
      <c r="V121">
        <v>2</v>
      </c>
      <c r="W121">
        <v>0.85999999999999999</v>
      </c>
      <c r="X121">
        <v>14.630000000000001</v>
      </c>
      <c r="Y121">
        <v>0.040000000000000001</v>
      </c>
      <c r="Z121">
        <v>7</v>
      </c>
      <c r="AA121">
        <v>1.889</v>
      </c>
      <c r="AB121">
        <v>40.920000000000002</v>
      </c>
      <c r="AC121">
        <v>47.939999999999998</v>
      </c>
      <c r="AD121">
        <v>0.26700000000000002</v>
      </c>
      <c r="AE121">
        <v>7</v>
      </c>
      <c r="AF121" s="24">
        <v>1.9650000000000001</v>
      </c>
      <c r="AG121">
        <v>44.18</v>
      </c>
      <c r="AH121">
        <v>51.75</v>
      </c>
      <c r="AI121">
        <v>16</v>
      </c>
      <c r="AJ121">
        <v>2.782</v>
      </c>
      <c r="AK121">
        <v>0.92600000000000005</v>
      </c>
      <c r="AL121">
        <v>0.73999999999999999</v>
      </c>
      <c r="AM121">
        <v>0.34999999999999998</v>
      </c>
      <c r="AN121" s="2">
        <v>25</v>
      </c>
      <c r="AO121" s="3" t="s">
        <v>75</v>
      </c>
      <c r="AP121" s="4">
        <v>0.20000000000000001</v>
      </c>
      <c r="AQ121" s="2">
        <v>1</v>
      </c>
      <c r="AR121" s="2">
        <v>8</v>
      </c>
      <c r="AS121" s="2">
        <v>0</v>
      </c>
      <c r="AT121" s="2">
        <v>0</v>
      </c>
      <c r="AU121" s="2">
        <v>14</v>
      </c>
      <c r="AV121" s="2">
        <v>217656</v>
      </c>
      <c r="AW121" s="2">
        <v>1</v>
      </c>
      <c r="AX121" s="2">
        <v>1</v>
      </c>
      <c r="AY121" s="5">
        <v>43</v>
      </c>
      <c r="AZ121" s="2">
        <v>135</v>
      </c>
      <c r="BA121" s="2">
        <v>1</v>
      </c>
      <c r="BB121" s="2">
        <v>0</v>
      </c>
      <c r="BC121" s="2">
        <v>1</v>
      </c>
      <c r="BD121" s="2">
        <v>9</v>
      </c>
      <c r="BE121" s="2">
        <v>1</v>
      </c>
      <c r="BF121" s="2">
        <v>1</v>
      </c>
      <c r="BG121" s="2">
        <v>1</v>
      </c>
      <c r="BH121" s="4">
        <v>10.1</v>
      </c>
      <c r="BI121" s="2">
        <v>0.14999999999999999</v>
      </c>
      <c r="BJ121" s="2">
        <v>38.100000000000001</v>
      </c>
      <c r="BK121" s="7" t="s">
        <v>388</v>
      </c>
      <c r="BL121" s="2">
        <v>0.72999999999999998</v>
      </c>
      <c r="BM121" s="7">
        <v>10</v>
      </c>
      <c r="BN121" s="2">
        <v>1.8</v>
      </c>
      <c r="BO121" s="6">
        <v>4</v>
      </c>
      <c r="BP121" s="2">
        <v>600</v>
      </c>
      <c r="BQ121" s="3" t="s">
        <v>389</v>
      </c>
      <c r="BR121" s="2">
        <v>0</v>
      </c>
      <c r="BS121" s="2">
        <v>43</v>
      </c>
      <c r="BT121" s="2">
        <v>73</v>
      </c>
      <c r="BU121" s="2">
        <v>1</v>
      </c>
      <c r="BV121">
        <v>0</v>
      </c>
    </row>
    <row r="122" ht="15">
      <c r="A122" s="1">
        <v>211242</v>
      </c>
      <c r="B122" s="2" t="s">
        <v>390</v>
      </c>
      <c r="C122">
        <v>747</v>
      </c>
      <c r="D122">
        <v>80</v>
      </c>
      <c r="E122">
        <v>22</v>
      </c>
      <c r="F122">
        <v>99</v>
      </c>
      <c r="G122">
        <v>320.60000000000002</v>
      </c>
      <c r="H122">
        <v>407.69999999999999</v>
      </c>
      <c r="I122">
        <v>128</v>
      </c>
      <c r="J122">
        <v>15.09</v>
      </c>
      <c r="K122">
        <v>11.029999999999999</v>
      </c>
      <c r="L122">
        <v>5820</v>
      </c>
      <c r="M122">
        <v>1.8999999999999999</v>
      </c>
      <c r="N122">
        <v>288.39999999999998</v>
      </c>
      <c r="O122">
        <v>350.10000000000002</v>
      </c>
      <c r="P122">
        <v>1.214</v>
      </c>
      <c r="Q122">
        <v>0.19</v>
      </c>
      <c r="R122">
        <v>0.155</v>
      </c>
      <c r="S122">
        <v>0.50700000000000001</v>
      </c>
      <c r="T122">
        <v>1.034</v>
      </c>
      <c r="U122">
        <v>0.040000000000000001</v>
      </c>
      <c r="V122">
        <v>12194</v>
      </c>
      <c r="W122">
        <v>9.4090000000000007</v>
      </c>
      <c r="X122">
        <v>16.91</v>
      </c>
      <c r="Y122">
        <v>0.042999999999999997</v>
      </c>
      <c r="Z122">
        <v>48908</v>
      </c>
      <c r="AA122">
        <v>10.798</v>
      </c>
      <c r="AB122">
        <v>67.810000000000002</v>
      </c>
      <c r="AC122">
        <v>81.609999999999999</v>
      </c>
      <c r="AD122">
        <v>0.157</v>
      </c>
      <c r="AE122">
        <v>11011</v>
      </c>
      <c r="AF122" s="24">
        <v>9.3070000000000004</v>
      </c>
      <c r="AG122">
        <v>15.27</v>
      </c>
      <c r="AH122">
        <v>18.370000000000001</v>
      </c>
      <c r="AI122">
        <v>72125</v>
      </c>
      <c r="AJ122">
        <v>11.186</v>
      </c>
      <c r="AK122">
        <v>4.4420000000000002</v>
      </c>
      <c r="AL122">
        <v>9.1899999999999995</v>
      </c>
      <c r="AM122">
        <v>-0.39000000000000001</v>
      </c>
      <c r="AN122" s="2">
        <v>33</v>
      </c>
      <c r="AO122" s="3" t="s">
        <v>75</v>
      </c>
      <c r="AP122" s="4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17</v>
      </c>
      <c r="AV122" s="2">
        <v>106567</v>
      </c>
      <c r="AW122" s="2">
        <v>1</v>
      </c>
      <c r="AX122" s="2">
        <v>1</v>
      </c>
      <c r="AY122" s="5">
        <v>63</v>
      </c>
      <c r="AZ122" s="2">
        <v>310</v>
      </c>
      <c r="BA122" s="2">
        <v>1</v>
      </c>
      <c r="BB122" s="2">
        <v>0</v>
      </c>
      <c r="BC122" s="2">
        <v>0</v>
      </c>
      <c r="BD122" s="2">
        <v>9</v>
      </c>
      <c r="BE122" s="2">
        <v>1</v>
      </c>
      <c r="BF122" s="2">
        <v>0</v>
      </c>
      <c r="BG122" s="2">
        <v>1</v>
      </c>
      <c r="BH122" s="4">
        <v>6.0999999999999996</v>
      </c>
      <c r="BI122" s="2">
        <v>0.16</v>
      </c>
      <c r="BJ122" s="2">
        <v>33.5</v>
      </c>
      <c r="BK122" s="7" t="s">
        <v>391</v>
      </c>
      <c r="BL122" s="2">
        <v>0.52000000000000002</v>
      </c>
      <c r="BM122" s="7">
        <v>9</v>
      </c>
      <c r="BN122" s="2">
        <v>2.27</v>
      </c>
      <c r="BO122" s="6">
        <v>5.3600000000000003</v>
      </c>
      <c r="BP122" s="2">
        <v>429</v>
      </c>
      <c r="BQ122" s="3" t="s">
        <v>392</v>
      </c>
      <c r="BR122" s="2">
        <v>0</v>
      </c>
      <c r="BS122" s="2">
        <v>5</v>
      </c>
      <c r="BT122" s="2">
        <v>12</v>
      </c>
      <c r="BU122" s="2">
        <v>1</v>
      </c>
      <c r="BV122">
        <v>0</v>
      </c>
    </row>
    <row r="123" ht="15">
      <c r="A123" s="1">
        <v>214603</v>
      </c>
      <c r="B123" s="2" t="s">
        <v>393</v>
      </c>
      <c r="C123">
        <v>675</v>
      </c>
      <c r="D123">
        <v>89</v>
      </c>
      <c r="E123">
        <v>47</v>
      </c>
      <c r="F123">
        <v>116</v>
      </c>
      <c r="G123">
        <v>135.80000000000001</v>
      </c>
      <c r="H123">
        <v>194.80000000000001</v>
      </c>
      <c r="I123">
        <v>182</v>
      </c>
      <c r="J123">
        <v>15.619999999999999</v>
      </c>
      <c r="K123">
        <v>6.8600000000000003</v>
      </c>
      <c r="L123">
        <v>1961</v>
      </c>
      <c r="M123">
        <v>3.7999999999999998</v>
      </c>
      <c r="N123">
        <v>137.80000000000001</v>
      </c>
      <c r="O123">
        <v>134</v>
      </c>
      <c r="P123">
        <v>0.97299999999999998</v>
      </c>
      <c r="Q123">
        <v>0.51300000000000001</v>
      </c>
      <c r="R123">
        <v>0.29399999999999998</v>
      </c>
      <c r="S123">
        <v>0.52000000000000002</v>
      </c>
      <c r="T123">
        <v>0.49199999999999999</v>
      </c>
      <c r="U123">
        <v>0.040000000000000001</v>
      </c>
      <c r="V123">
        <v>1328</v>
      </c>
      <c r="W123">
        <v>7.1909999999999998</v>
      </c>
      <c r="X123">
        <v>3.6299999999999999</v>
      </c>
      <c r="Y123">
        <v>0.14699999999999999</v>
      </c>
      <c r="Z123">
        <v>15561</v>
      </c>
      <c r="AA123">
        <v>9.6530000000000005</v>
      </c>
      <c r="AB123">
        <v>42.57</v>
      </c>
      <c r="AC123">
        <v>44.18</v>
      </c>
      <c r="AD123">
        <v>0.17999999999999999</v>
      </c>
      <c r="AE123">
        <v>19622</v>
      </c>
      <c r="AF123" s="24">
        <v>9.8840000000000003</v>
      </c>
      <c r="AG123">
        <v>53.68</v>
      </c>
      <c r="AH123">
        <v>55.710000000000001</v>
      </c>
      <c r="AI123">
        <v>36553</v>
      </c>
      <c r="AJ123">
        <v>10.507</v>
      </c>
      <c r="AK123">
        <v>0.79300000000000004</v>
      </c>
      <c r="AL123">
        <v>3.2200000000000002</v>
      </c>
      <c r="AM123">
        <v>0.40000000000000002</v>
      </c>
      <c r="AN123" s="2">
        <v>32</v>
      </c>
      <c r="AO123" s="2" t="s">
        <v>75</v>
      </c>
      <c r="AP123" s="4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10</v>
      </c>
      <c r="AV123" s="2">
        <v>112000</v>
      </c>
      <c r="AW123" s="2">
        <v>0</v>
      </c>
      <c r="AX123" s="2">
        <v>0</v>
      </c>
      <c r="AY123" s="5">
        <v>19</v>
      </c>
      <c r="AZ123" s="2">
        <v>145</v>
      </c>
      <c r="BA123" s="2">
        <v>0</v>
      </c>
      <c r="BB123" s="2">
        <v>0</v>
      </c>
      <c r="BC123" s="2">
        <v>0</v>
      </c>
      <c r="BD123" s="2">
        <v>7</v>
      </c>
      <c r="BE123" s="2">
        <v>1</v>
      </c>
      <c r="BF123" s="2">
        <v>0</v>
      </c>
      <c r="BG123" s="2">
        <v>1</v>
      </c>
      <c r="BH123" s="4">
        <v>12</v>
      </c>
      <c r="BI123" s="2">
        <v>5.1900000000000004</v>
      </c>
      <c r="BJ123" s="2">
        <v>28</v>
      </c>
      <c r="BK123" s="7" t="s">
        <v>353</v>
      </c>
      <c r="BL123" s="2">
        <v>0.55000000000000004</v>
      </c>
      <c r="BM123" s="7">
        <v>17</v>
      </c>
      <c r="BN123" s="2">
        <v>1.6599999999999999</v>
      </c>
      <c r="BO123" s="6">
        <v>3.2000000000000002</v>
      </c>
      <c r="BP123" s="2">
        <v>601</v>
      </c>
      <c r="BQ123" s="3" t="s">
        <v>394</v>
      </c>
      <c r="BR123" s="2">
        <v>0</v>
      </c>
      <c r="BS123" s="2">
        <v>40</v>
      </c>
      <c r="BT123" s="2">
        <v>69</v>
      </c>
      <c r="BU123" s="2">
        <v>2</v>
      </c>
      <c r="BV123">
        <v>1</v>
      </c>
    </row>
    <row r="124" ht="15">
      <c r="A124" s="1">
        <v>211735</v>
      </c>
      <c r="B124" s="2" t="s">
        <v>395</v>
      </c>
      <c r="C124">
        <v>723</v>
      </c>
      <c r="D124">
        <v>83</v>
      </c>
      <c r="E124">
        <v>82</v>
      </c>
      <c r="F124">
        <v>84</v>
      </c>
      <c r="G124">
        <v>4.9000000000000004</v>
      </c>
      <c r="H124">
        <v>7.5</v>
      </c>
      <c r="I124">
        <v>0</v>
      </c>
      <c r="J124">
        <v>0</v>
      </c>
      <c r="K124">
        <v>1.77</v>
      </c>
      <c r="L124">
        <v>34</v>
      </c>
      <c r="M124">
        <v>37.600000000000001</v>
      </c>
      <c r="N124">
        <v>5.2999999999999998</v>
      </c>
      <c r="O124">
        <v>4.4000000000000004</v>
      </c>
      <c r="P124">
        <v>0.83999999999999997</v>
      </c>
      <c r="Q124">
        <v>1.345</v>
      </c>
      <c r="R124">
        <v>1.484</v>
      </c>
      <c r="S124">
        <v>0.45300000000000001</v>
      </c>
      <c r="T124">
        <v>0.23400000000000001</v>
      </c>
      <c r="U124">
        <v>0.033000000000000002</v>
      </c>
      <c r="V124">
        <v>0</v>
      </c>
      <c r="W124">
        <v>0</v>
      </c>
      <c r="X124">
        <v>2.1499999999999999</v>
      </c>
      <c r="Y124">
        <v>0.13300000000000001</v>
      </c>
      <c r="Z124">
        <v>1</v>
      </c>
      <c r="AA124">
        <v>0.081000000000000003</v>
      </c>
      <c r="AB124">
        <v>11.77</v>
      </c>
      <c r="AC124">
        <v>12.029999999999999</v>
      </c>
      <c r="AD124">
        <v>0.38300000000000001</v>
      </c>
      <c r="AE124">
        <v>8</v>
      </c>
      <c r="AF124" s="24">
        <v>2.0569999999999999</v>
      </c>
      <c r="AG124">
        <v>84.980000000000004</v>
      </c>
      <c r="AH124">
        <v>86.840000000000003</v>
      </c>
      <c r="AI124">
        <v>9</v>
      </c>
      <c r="AJ124">
        <v>2.2200000000000002</v>
      </c>
      <c r="AK124">
        <v>0.13900000000000001</v>
      </c>
      <c r="AL124">
        <v>-1.5700000000000001</v>
      </c>
      <c r="AM124">
        <v>5.25</v>
      </c>
      <c r="AN124" s="2">
        <v>39</v>
      </c>
      <c r="AO124" s="2" t="s">
        <v>75</v>
      </c>
      <c r="AP124" s="4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23</v>
      </c>
      <c r="AV124" s="2" t="s">
        <v>396</v>
      </c>
      <c r="AW124" s="2">
        <v>1</v>
      </c>
      <c r="AX124" s="2">
        <v>1</v>
      </c>
      <c r="AY124" s="5">
        <v>13</v>
      </c>
      <c r="AZ124" s="2">
        <v>150</v>
      </c>
      <c r="BA124" s="2">
        <v>0</v>
      </c>
      <c r="BB124" s="2">
        <v>0</v>
      </c>
      <c r="BC124" s="2">
        <v>1</v>
      </c>
      <c r="BD124" s="2">
        <v>13</v>
      </c>
      <c r="BE124" s="2">
        <v>1</v>
      </c>
      <c r="BF124" s="2">
        <v>1</v>
      </c>
      <c r="BG124" s="2">
        <v>1</v>
      </c>
      <c r="BH124" s="4">
        <v>6.2000000000000002</v>
      </c>
      <c r="BI124" s="2">
        <v>1.6799999999999999</v>
      </c>
      <c r="BJ124" s="2">
        <v>31</v>
      </c>
      <c r="BK124" s="7" t="s">
        <v>397</v>
      </c>
      <c r="BL124" s="2">
        <v>0.5</v>
      </c>
      <c r="BM124" s="7">
        <v>12</v>
      </c>
      <c r="BN124" s="2">
        <v>1.3799999999999999</v>
      </c>
      <c r="BO124" s="6">
        <v>0.62</v>
      </c>
      <c r="BP124" s="2">
        <v>274</v>
      </c>
      <c r="BQ124" s="3" t="s">
        <v>398</v>
      </c>
      <c r="BR124" s="2">
        <v>3</v>
      </c>
      <c r="BS124" s="2">
        <v>33</v>
      </c>
      <c r="BT124" s="2">
        <v>47</v>
      </c>
      <c r="BU124" s="2">
        <v>2</v>
      </c>
      <c r="BV124">
        <v>1</v>
      </c>
    </row>
    <row r="125" ht="15">
      <c r="A125" s="1">
        <v>207626</v>
      </c>
      <c r="B125" s="2" t="s">
        <v>399</v>
      </c>
      <c r="C125">
        <v>688</v>
      </c>
      <c r="D125">
        <v>87</v>
      </c>
      <c r="E125">
        <v>50</v>
      </c>
      <c r="F125">
        <v>112</v>
      </c>
      <c r="G125">
        <v>67.700000000000003</v>
      </c>
      <c r="H125">
        <v>94.5</v>
      </c>
      <c r="I125">
        <v>7</v>
      </c>
      <c r="J125">
        <v>0.78000000000000003</v>
      </c>
      <c r="K125">
        <v>3.0800000000000001</v>
      </c>
      <c r="L125">
        <v>1451</v>
      </c>
      <c r="M125">
        <v>5.5999999999999996</v>
      </c>
      <c r="N125">
        <v>66.799999999999997</v>
      </c>
      <c r="O125">
        <v>68.599999999999994</v>
      </c>
      <c r="P125">
        <v>1.0269999999999999</v>
      </c>
      <c r="Q125">
        <v>0.38100000000000001</v>
      </c>
      <c r="R125">
        <v>0.35599999999999998</v>
      </c>
      <c r="S125" s="27">
        <v>0.63600000000000001</v>
      </c>
      <c r="T125">
        <v>0.83799999999999997</v>
      </c>
      <c r="U125">
        <v>0.029999999999999999</v>
      </c>
      <c r="V125">
        <v>7</v>
      </c>
      <c r="W125">
        <v>1.9970000000000001</v>
      </c>
      <c r="X125">
        <v>22.879999999999999</v>
      </c>
      <c r="Y125">
        <v>0.042999999999999997</v>
      </c>
      <c r="Z125">
        <v>9</v>
      </c>
      <c r="AA125">
        <v>2.173</v>
      </c>
      <c r="AB125">
        <v>27.280000000000001</v>
      </c>
      <c r="AC125">
        <v>35.380000000000003</v>
      </c>
      <c r="AD125">
        <v>0.38</v>
      </c>
      <c r="AE125">
        <v>16</v>
      </c>
      <c r="AF125" s="24">
        <v>2.7690000000000001</v>
      </c>
      <c r="AG125">
        <v>49.520000000000003</v>
      </c>
      <c r="AH125">
        <v>64.209999999999994</v>
      </c>
      <c r="AI125">
        <v>32</v>
      </c>
      <c r="AJ125">
        <v>3.472</v>
      </c>
      <c r="AK125">
        <v>0.55100000000000005</v>
      </c>
      <c r="AL125">
        <v>0.55000000000000004</v>
      </c>
      <c r="AM125">
        <v>0.58999999999999997</v>
      </c>
      <c r="AN125" s="2">
        <v>45</v>
      </c>
      <c r="AO125" s="2" t="s">
        <v>75</v>
      </c>
      <c r="AP125" s="4">
        <v>20</v>
      </c>
      <c r="AQ125" s="2">
        <v>1</v>
      </c>
      <c r="AR125" s="2" t="s">
        <v>400</v>
      </c>
      <c r="AS125" s="2">
        <v>1</v>
      </c>
      <c r="AT125" s="2">
        <v>0</v>
      </c>
      <c r="AU125" s="2">
        <v>206</v>
      </c>
      <c r="AV125" s="2" t="s">
        <v>126</v>
      </c>
      <c r="AW125" s="2">
        <v>1</v>
      </c>
      <c r="AX125" s="2">
        <v>1</v>
      </c>
      <c r="AY125" s="5">
        <v>29</v>
      </c>
      <c r="AZ125" s="2">
        <v>148</v>
      </c>
      <c r="BA125" s="2">
        <v>0</v>
      </c>
      <c r="BB125" s="2">
        <v>0</v>
      </c>
      <c r="BC125" s="2">
        <v>0</v>
      </c>
      <c r="BD125" s="2">
        <v>4</v>
      </c>
      <c r="BE125" s="2">
        <v>1</v>
      </c>
      <c r="BF125" s="2">
        <v>1</v>
      </c>
      <c r="BG125" s="2">
        <v>1</v>
      </c>
      <c r="BH125" s="4">
        <v>13.9</v>
      </c>
      <c r="BI125" s="2">
        <v>0.39000000000000001</v>
      </c>
      <c r="BJ125" s="2">
        <v>30</v>
      </c>
      <c r="BK125" s="7" t="s">
        <v>401</v>
      </c>
      <c r="BL125" s="2">
        <v>1.03</v>
      </c>
      <c r="BM125" s="7">
        <v>11</v>
      </c>
      <c r="BN125" s="2">
        <v>2.0600000000000001</v>
      </c>
      <c r="BO125" s="6">
        <v>3.04</v>
      </c>
      <c r="BP125" s="2">
        <v>136</v>
      </c>
      <c r="BQ125" s="3" t="s">
        <v>402</v>
      </c>
      <c r="BR125" s="2">
        <v>5</v>
      </c>
      <c r="BS125" s="2">
        <v>13</v>
      </c>
      <c r="BT125" s="2">
        <v>34</v>
      </c>
      <c r="BU125" s="2">
        <v>2</v>
      </c>
      <c r="BV125">
        <v>1</v>
      </c>
    </row>
    <row r="126" ht="15">
      <c r="A126" s="1">
        <v>202266</v>
      </c>
      <c r="B126" s="2" t="s">
        <v>403</v>
      </c>
      <c r="C126">
        <v>802</v>
      </c>
      <c r="D126">
        <v>75</v>
      </c>
      <c r="E126">
        <v>48</v>
      </c>
      <c r="F126">
        <v>107</v>
      </c>
      <c r="G126">
        <v>215.59999999999999</v>
      </c>
      <c r="H126">
        <v>322.89999999999998</v>
      </c>
      <c r="I126">
        <v>165</v>
      </c>
      <c r="J126">
        <v>23.710000000000001</v>
      </c>
      <c r="K126">
        <v>14.83</v>
      </c>
      <c r="L126">
        <v>1764</v>
      </c>
      <c r="M126">
        <v>2.7000000000000002</v>
      </c>
      <c r="N126">
        <v>228.5</v>
      </c>
      <c r="O126">
        <v>202</v>
      </c>
      <c r="P126">
        <v>0.88400000000000001</v>
      </c>
      <c r="Q126">
        <v>0.55600000000000005</v>
      </c>
      <c r="R126">
        <v>0.376</v>
      </c>
      <c r="S126">
        <v>0.50900000000000001</v>
      </c>
      <c r="T126">
        <v>0.24399999999999999</v>
      </c>
      <c r="U126">
        <v>0.040000000000000001</v>
      </c>
      <c r="V126">
        <v>549</v>
      </c>
      <c r="W126">
        <v>6.3090000000000002</v>
      </c>
      <c r="X126">
        <v>1.3500000000000001</v>
      </c>
      <c r="Y126">
        <v>0.070000000000000007</v>
      </c>
      <c r="Z126">
        <v>12639</v>
      </c>
      <c r="AA126">
        <v>9.4450000000000003</v>
      </c>
      <c r="AB126">
        <v>31.149999999999999</v>
      </c>
      <c r="AC126">
        <v>31.579999999999998</v>
      </c>
      <c r="AD126">
        <v>0.17999999999999999</v>
      </c>
      <c r="AE126">
        <v>27303</v>
      </c>
      <c r="AF126" s="24">
        <v>10.215</v>
      </c>
      <c r="AG126">
        <v>67.299999999999997</v>
      </c>
      <c r="AH126">
        <v>68.219999999999999</v>
      </c>
      <c r="AI126">
        <v>40571</v>
      </c>
      <c r="AJ126">
        <v>10.611000000000001</v>
      </c>
      <c r="AK126">
        <v>0.46300000000000002</v>
      </c>
      <c r="AL126">
        <v>7.2400000000000002</v>
      </c>
      <c r="AM126">
        <v>-0.69999999999999996</v>
      </c>
      <c r="AN126" s="2">
        <v>41</v>
      </c>
      <c r="AO126" s="2" t="s">
        <v>75</v>
      </c>
      <c r="AP126" s="4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8</v>
      </c>
      <c r="AV126" s="2">
        <v>1322432</v>
      </c>
      <c r="AW126" s="2">
        <v>1</v>
      </c>
      <c r="AX126" s="2">
        <v>1</v>
      </c>
      <c r="AY126" s="5">
        <v>26</v>
      </c>
      <c r="AZ126" s="2">
        <v>88</v>
      </c>
      <c r="BA126" s="2">
        <v>0</v>
      </c>
      <c r="BB126" s="2">
        <v>0</v>
      </c>
      <c r="BC126" s="2">
        <v>0</v>
      </c>
      <c r="BD126" s="2">
        <v>8</v>
      </c>
      <c r="BE126" s="2">
        <v>0</v>
      </c>
      <c r="BF126" s="2">
        <v>1</v>
      </c>
      <c r="BG126" s="2">
        <v>1</v>
      </c>
      <c r="BH126" s="2">
        <v>13.4</v>
      </c>
      <c r="BI126" s="2">
        <v>2.7000000000000002</v>
      </c>
      <c r="BJ126" s="2">
        <v>38</v>
      </c>
      <c r="BK126" s="7" t="s">
        <v>404</v>
      </c>
      <c r="BL126" s="2">
        <v>0.81000000000000005</v>
      </c>
      <c r="BM126" s="7">
        <v>17</v>
      </c>
      <c r="BN126" s="2">
        <v>2.3999999999999999</v>
      </c>
      <c r="BO126" s="6">
        <v>3.8999999999999999</v>
      </c>
      <c r="BP126" s="2">
        <v>343</v>
      </c>
      <c r="BQ126" s="3" t="s">
        <v>405</v>
      </c>
      <c r="BR126" s="2">
        <v>1</v>
      </c>
      <c r="BS126" s="2">
        <v>30</v>
      </c>
      <c r="BT126" s="2">
        <v>31</v>
      </c>
      <c r="BU126" s="2">
        <v>2</v>
      </c>
      <c r="BV126">
        <v>1</v>
      </c>
    </row>
    <row r="127" ht="15">
      <c r="A127" s="1">
        <v>202351</v>
      </c>
      <c r="B127" s="2" t="s">
        <v>406</v>
      </c>
      <c r="C127">
        <v>604</v>
      </c>
      <c r="D127">
        <v>99</v>
      </c>
      <c r="E127">
        <v>86</v>
      </c>
      <c r="F127">
        <v>106</v>
      </c>
      <c r="G127">
        <v>22.899999999999999</v>
      </c>
      <c r="H127">
        <v>29.899999999999999</v>
      </c>
      <c r="I127">
        <v>5</v>
      </c>
      <c r="J127">
        <v>0.58999999999999997</v>
      </c>
      <c r="K127">
        <v>4.5899999999999999</v>
      </c>
      <c r="L127">
        <v>371</v>
      </c>
      <c r="M127">
        <v>9.4000000000000004</v>
      </c>
      <c r="N127">
        <v>21.199999999999999</v>
      </c>
      <c r="O127">
        <v>24.5</v>
      </c>
      <c r="P127">
        <v>1.157</v>
      </c>
      <c r="Q127">
        <v>1.393</v>
      </c>
      <c r="R127">
        <v>1.4279999999999999</v>
      </c>
      <c r="S127">
        <v>0.59899999999999998</v>
      </c>
      <c r="T127">
        <v>0.42999999999999999</v>
      </c>
      <c r="U127">
        <v>0.036999999999999998</v>
      </c>
      <c r="V127">
        <v>9</v>
      </c>
      <c r="W127">
        <v>2.165</v>
      </c>
      <c r="X127">
        <v>7.9400000000000004</v>
      </c>
      <c r="Y127">
        <v>0.076999999999999999</v>
      </c>
      <c r="Z127">
        <v>54</v>
      </c>
      <c r="AA127">
        <v>3.992</v>
      </c>
      <c r="AB127">
        <v>49.340000000000003</v>
      </c>
      <c r="AC127">
        <v>53.590000000000003</v>
      </c>
      <c r="AD127">
        <v>0.38</v>
      </c>
      <c r="AE127">
        <v>46</v>
      </c>
      <c r="AF127" s="24">
        <v>3.8359999999999999</v>
      </c>
      <c r="AG127">
        <v>42.229999999999997</v>
      </c>
      <c r="AH127">
        <v>45.869999999999997</v>
      </c>
      <c r="AI127">
        <v>110</v>
      </c>
      <c r="AJ127">
        <v>4.6980000000000004</v>
      </c>
      <c r="AK127">
        <v>1.1679999999999999</v>
      </c>
      <c r="AL127">
        <v>-1.6599999999999999</v>
      </c>
      <c r="AM127">
        <v>2.0499999999999998</v>
      </c>
      <c r="AN127" s="2">
        <v>24</v>
      </c>
      <c r="AO127" s="2" t="s">
        <v>75</v>
      </c>
      <c r="AP127" s="4">
        <v>0</v>
      </c>
      <c r="AQ127" s="2">
        <v>1</v>
      </c>
      <c r="AR127" s="2">
        <v>60</v>
      </c>
      <c r="AS127" s="2">
        <v>1</v>
      </c>
      <c r="AT127" s="2">
        <v>1</v>
      </c>
      <c r="AU127" s="2">
        <v>42</v>
      </c>
      <c r="AV127" s="2">
        <v>1106223</v>
      </c>
      <c r="AW127" s="2">
        <v>1</v>
      </c>
      <c r="AX127" s="2">
        <v>1</v>
      </c>
      <c r="AY127" s="5">
        <v>20</v>
      </c>
      <c r="AZ127" s="2">
        <v>112</v>
      </c>
      <c r="BA127" s="2">
        <v>1</v>
      </c>
      <c r="BB127" s="2">
        <v>1</v>
      </c>
      <c r="BC127" s="2">
        <v>0</v>
      </c>
      <c r="BD127" s="2">
        <v>7</v>
      </c>
      <c r="BE127" s="2">
        <v>1</v>
      </c>
      <c r="BF127" s="2">
        <v>1</v>
      </c>
      <c r="BG127" s="2">
        <v>1</v>
      </c>
      <c r="BH127" s="2">
        <v>2.7000000000000002</v>
      </c>
      <c r="BI127" s="2">
        <v>0.17999999999999999</v>
      </c>
      <c r="BJ127" s="2">
        <v>31.399999999999999</v>
      </c>
      <c r="BK127" s="7" t="s">
        <v>407</v>
      </c>
      <c r="BL127" s="2">
        <v>1.2</v>
      </c>
      <c r="BM127" s="7">
        <v>9</v>
      </c>
      <c r="BN127" s="2">
        <v>2.7000000000000002</v>
      </c>
      <c r="BO127" s="6">
        <v>3.5099999999999998</v>
      </c>
      <c r="BP127" s="2">
        <v>282</v>
      </c>
      <c r="BQ127" s="3" t="s">
        <v>408</v>
      </c>
      <c r="BR127" s="2">
        <v>5</v>
      </c>
      <c r="BS127" s="2">
        <v>18</v>
      </c>
      <c r="BT127" s="2">
        <v>23</v>
      </c>
      <c r="BU127" s="2">
        <v>2</v>
      </c>
      <c r="BV127">
        <v>1</v>
      </c>
    </row>
    <row r="128" ht="15">
      <c r="A128" s="1">
        <v>217436</v>
      </c>
      <c r="B128" s="2" t="s">
        <v>409</v>
      </c>
      <c r="C128">
        <v>557</v>
      </c>
      <c r="D128">
        <v>108</v>
      </c>
      <c r="E128">
        <v>100</v>
      </c>
      <c r="F128">
        <v>112</v>
      </c>
      <c r="G128">
        <v>10.5</v>
      </c>
      <c r="H128">
        <v>16.699999999999999</v>
      </c>
      <c r="I128">
        <v>9</v>
      </c>
      <c r="J128">
        <v>0.88</v>
      </c>
      <c r="K128">
        <v>3.2000000000000002</v>
      </c>
      <c r="L128">
        <v>110</v>
      </c>
      <c r="M128">
        <v>19</v>
      </c>
      <c r="N128">
        <v>11.800000000000001</v>
      </c>
      <c r="O128">
        <v>9</v>
      </c>
      <c r="P128">
        <v>0.76700000000000002</v>
      </c>
      <c r="Q128">
        <v>1.397</v>
      </c>
      <c r="R128">
        <v>1.5109999999999999</v>
      </c>
      <c r="S128">
        <v>0.39800000000000002</v>
      </c>
      <c r="T128">
        <v>0.504</v>
      </c>
      <c r="U128">
        <v>0.029999999999999999</v>
      </c>
      <c r="V128">
        <v>2</v>
      </c>
      <c r="W128">
        <v>0.74399999999999999</v>
      </c>
      <c r="X128">
        <v>9.3399999999999999</v>
      </c>
      <c r="Y128">
        <v>0.070000000000000007</v>
      </c>
      <c r="Z128">
        <v>4</v>
      </c>
      <c r="AA128">
        <v>1.4419999999999999</v>
      </c>
      <c r="AB128">
        <v>18.77</v>
      </c>
      <c r="AC128">
        <v>20.710000000000001</v>
      </c>
      <c r="AD128">
        <v>0.17299999999999999</v>
      </c>
      <c r="AE128">
        <v>16</v>
      </c>
      <c r="AF128" s="24">
        <v>2.7799999999999998</v>
      </c>
      <c r="AG128">
        <v>71.549999999999997</v>
      </c>
      <c r="AH128">
        <v>78.920000000000002</v>
      </c>
      <c r="AI128">
        <v>23</v>
      </c>
      <c r="AJ128">
        <v>3.1150000000000002</v>
      </c>
      <c r="AK128">
        <v>0.26200000000000001</v>
      </c>
      <c r="AL128">
        <v>-2.2200000000000002</v>
      </c>
      <c r="AM128">
        <v>4.1500000000000004</v>
      </c>
      <c r="AN128" s="2">
        <v>42</v>
      </c>
      <c r="AO128" s="2" t="s">
        <v>75</v>
      </c>
      <c r="AP128" s="4">
        <v>2</v>
      </c>
      <c r="AQ128" s="2">
        <v>0</v>
      </c>
      <c r="AR128" s="2">
        <v>0</v>
      </c>
      <c r="AS128" s="2">
        <v>0</v>
      </c>
      <c r="AT128" s="2">
        <v>0</v>
      </c>
      <c r="AU128" s="2">
        <v>6</v>
      </c>
      <c r="AV128" s="2" t="s">
        <v>410</v>
      </c>
      <c r="AW128" s="2">
        <v>0</v>
      </c>
      <c r="AX128" s="2">
        <v>0</v>
      </c>
      <c r="AY128" s="5">
        <v>21</v>
      </c>
      <c r="AZ128" s="2">
        <v>97</v>
      </c>
      <c r="BA128" s="2">
        <v>0</v>
      </c>
      <c r="BB128" s="2">
        <v>0</v>
      </c>
      <c r="BC128" s="2">
        <v>0</v>
      </c>
      <c r="BD128" s="2">
        <v>11</v>
      </c>
      <c r="BE128" s="2">
        <v>1</v>
      </c>
      <c r="BF128" s="2">
        <v>1</v>
      </c>
      <c r="BG128" s="2">
        <v>0</v>
      </c>
      <c r="BH128" s="2">
        <v>16.600000000000001</v>
      </c>
      <c r="BI128" s="2">
        <v>3.7999999999999998</v>
      </c>
      <c r="BJ128" s="2">
        <v>35.100000000000001</v>
      </c>
      <c r="BK128" s="6" t="s">
        <v>115</v>
      </c>
      <c r="BL128" s="2">
        <v>0.92000000000000004</v>
      </c>
      <c r="BM128" s="7">
        <v>17</v>
      </c>
      <c r="BN128" s="2">
        <v>1.71</v>
      </c>
      <c r="BO128" s="6">
        <v>4.7999999999999998</v>
      </c>
      <c r="BP128" s="2">
        <v>555</v>
      </c>
      <c r="BQ128" s="3" t="s">
        <v>411</v>
      </c>
      <c r="BR128" s="2">
        <v>1</v>
      </c>
      <c r="BS128" s="2">
        <v>21</v>
      </c>
      <c r="BT128" s="2">
        <v>47</v>
      </c>
      <c r="BU128" s="2">
        <v>2</v>
      </c>
      <c r="BV128">
        <v>1</v>
      </c>
    </row>
    <row r="129" ht="15">
      <c r="A129" s="1">
        <v>216832</v>
      </c>
      <c r="B129" s="2" t="s">
        <v>412</v>
      </c>
      <c r="C129">
        <v>526</v>
      </c>
      <c r="D129">
        <v>114</v>
      </c>
      <c r="E129">
        <v>45</v>
      </c>
      <c r="F129">
        <v>119</v>
      </c>
      <c r="G129">
        <v>43.700000000000003</v>
      </c>
      <c r="H129">
        <v>56.399999999999999</v>
      </c>
      <c r="I129">
        <v>8</v>
      </c>
      <c r="J129">
        <v>0.78000000000000003</v>
      </c>
      <c r="K129">
        <v>2.0800000000000001</v>
      </c>
      <c r="L129">
        <v>838</v>
      </c>
      <c r="M129">
        <v>8.1999999999999993</v>
      </c>
      <c r="N129">
        <v>39.899999999999999</v>
      </c>
      <c r="O129">
        <v>47.200000000000003</v>
      </c>
      <c r="P129">
        <v>1.1839999999999999</v>
      </c>
      <c r="Q129">
        <v>0.60699999999999998</v>
      </c>
      <c r="R129">
        <v>0.47499999999999998</v>
      </c>
      <c r="S129">
        <v>0.68999999999999995</v>
      </c>
      <c r="T129">
        <v>0.53200000000000003</v>
      </c>
      <c r="U129">
        <v>0.040000000000000001</v>
      </c>
      <c r="V129">
        <v>78</v>
      </c>
      <c r="W129">
        <v>4.3600000000000003</v>
      </c>
      <c r="X129">
        <v>2.3700000000000001</v>
      </c>
      <c r="Y129">
        <v>0.107</v>
      </c>
      <c r="Z129">
        <v>1222</v>
      </c>
      <c r="AA129">
        <v>7.109</v>
      </c>
      <c r="AB129">
        <v>37.060000000000002</v>
      </c>
      <c r="AC129">
        <v>37.960000000000001</v>
      </c>
      <c r="AD129">
        <v>0.153</v>
      </c>
      <c r="AE129">
        <v>1993</v>
      </c>
      <c r="AF129" s="24">
        <v>7.5979999999999999</v>
      </c>
      <c r="AG129">
        <v>60.439999999999998</v>
      </c>
      <c r="AH129">
        <v>61.899999999999999</v>
      </c>
      <c r="AI129">
        <v>3298</v>
      </c>
      <c r="AJ129">
        <v>8.1010000000000009</v>
      </c>
      <c r="AK129">
        <v>0.61299999999999999</v>
      </c>
      <c r="AL129">
        <v>-1.3899999999999999</v>
      </c>
      <c r="AM129">
        <v>2.9900000000000002</v>
      </c>
      <c r="AN129" s="2">
        <v>32</v>
      </c>
      <c r="AO129" s="2" t="s">
        <v>75</v>
      </c>
      <c r="AP129" s="4">
        <v>4.7999999999999998</v>
      </c>
      <c r="AQ129" s="2">
        <v>1</v>
      </c>
      <c r="AR129" s="2">
        <v>30</v>
      </c>
      <c r="AS129" s="2">
        <v>0</v>
      </c>
      <c r="AT129" s="2">
        <v>0</v>
      </c>
      <c r="AU129" s="2">
        <v>3</v>
      </c>
      <c r="AV129" s="2">
        <v>76802</v>
      </c>
      <c r="AW129" s="2">
        <v>0</v>
      </c>
      <c r="AX129" s="2">
        <v>0</v>
      </c>
      <c r="AY129" s="5">
        <v>18</v>
      </c>
      <c r="AZ129" s="2">
        <f>179/0.4</f>
        <v>447.5</v>
      </c>
      <c r="BA129" s="2">
        <v>0</v>
      </c>
      <c r="BB129" s="2">
        <v>0</v>
      </c>
      <c r="BC129" s="2">
        <v>0</v>
      </c>
      <c r="BD129" s="2">
        <v>11</v>
      </c>
      <c r="BE129" s="2">
        <v>1</v>
      </c>
      <c r="BF129" s="2">
        <v>0</v>
      </c>
      <c r="BG129" s="2">
        <v>1</v>
      </c>
      <c r="BH129" s="2">
        <v>0.40000000000000002</v>
      </c>
      <c r="BI129" s="2">
        <v>1.6799999999999999</v>
      </c>
      <c r="BJ129" s="2">
        <v>27.600000000000001</v>
      </c>
      <c r="BK129" s="6" t="s">
        <v>413</v>
      </c>
      <c r="BL129" s="2">
        <v>0.59999999999999998</v>
      </c>
      <c r="BM129" s="7">
        <v>18</v>
      </c>
      <c r="BN129" s="2">
        <v>2</v>
      </c>
      <c r="BO129" s="6">
        <v>2.7999999999999998</v>
      </c>
      <c r="BP129" s="2">
        <v>146</v>
      </c>
      <c r="BQ129" s="3" t="s">
        <v>102</v>
      </c>
      <c r="BR129" s="2">
        <v>0</v>
      </c>
      <c r="BS129" s="2">
        <v>16</v>
      </c>
      <c r="BT129" s="2">
        <v>19</v>
      </c>
      <c r="BU129" s="2">
        <v>2</v>
      </c>
      <c r="BV129">
        <v>1</v>
      </c>
    </row>
    <row r="130" ht="15">
      <c r="A130" s="1">
        <v>197475</v>
      </c>
      <c r="B130" s="2" t="s">
        <v>414</v>
      </c>
      <c r="C130">
        <v>582</v>
      </c>
      <c r="D130">
        <v>103</v>
      </c>
      <c r="E130">
        <v>31</v>
      </c>
      <c r="F130">
        <v>130</v>
      </c>
      <c r="G130">
        <v>171.19999999999999</v>
      </c>
      <c r="H130">
        <v>205.90000000000001</v>
      </c>
      <c r="I130">
        <v>46</v>
      </c>
      <c r="J130">
        <v>4.75</v>
      </c>
      <c r="K130">
        <v>6.4199999999999999</v>
      </c>
      <c r="L130">
        <v>2054</v>
      </c>
      <c r="M130">
        <v>4.4000000000000004</v>
      </c>
      <c r="N130">
        <v>145.69999999999999</v>
      </c>
      <c r="O130">
        <v>191.40000000000001</v>
      </c>
      <c r="P130">
        <v>1.3140000000000001</v>
      </c>
      <c r="Q130">
        <v>0.21299999999999999</v>
      </c>
      <c r="R130">
        <v>0.113</v>
      </c>
      <c r="S130">
        <v>0.71899999999999997</v>
      </c>
      <c r="T130">
        <v>0.754</v>
      </c>
      <c r="U130">
        <v>0.033000000000000002</v>
      </c>
      <c r="V130">
        <v>941</v>
      </c>
      <c r="W130">
        <v>6.8470000000000004</v>
      </c>
      <c r="X130">
        <v>7.0499999999999998</v>
      </c>
      <c r="Y130">
        <v>0.059999999999999998</v>
      </c>
      <c r="Z130">
        <v>6081</v>
      </c>
      <c r="AA130">
        <v>8.7129999999999992</v>
      </c>
      <c r="AB130">
        <v>45.539999999999999</v>
      </c>
      <c r="AC130">
        <v>48.990000000000002</v>
      </c>
      <c r="AD130">
        <v>0.23300000000000001</v>
      </c>
      <c r="AE130">
        <v>6323</v>
      </c>
      <c r="AF130" s="24">
        <v>8.7520000000000007</v>
      </c>
      <c r="AG130">
        <v>47.350000000000001</v>
      </c>
      <c r="AH130">
        <v>50.939999999999998</v>
      </c>
      <c r="AI130">
        <v>13353</v>
      </c>
      <c r="AJ130">
        <v>9.4990000000000006</v>
      </c>
      <c r="AK130">
        <v>0.96199999999999997</v>
      </c>
      <c r="AL130">
        <v>3.0800000000000001</v>
      </c>
      <c r="AM130">
        <v>1.5600000000000001</v>
      </c>
      <c r="AN130" s="2">
        <v>28</v>
      </c>
      <c r="AO130" s="2" t="s">
        <v>75</v>
      </c>
      <c r="AP130" s="4">
        <v>0</v>
      </c>
      <c r="AQ130" s="2">
        <v>1</v>
      </c>
      <c r="AR130" s="2">
        <v>730</v>
      </c>
      <c r="AS130" s="2">
        <v>1</v>
      </c>
      <c r="AT130" s="2">
        <v>1</v>
      </c>
      <c r="AU130" s="2">
        <v>7</v>
      </c>
      <c r="AV130" s="2" t="s">
        <v>415</v>
      </c>
      <c r="AW130" s="2">
        <v>0</v>
      </c>
      <c r="AX130" s="2">
        <v>0</v>
      </c>
      <c r="AY130" s="5">
        <v>7</v>
      </c>
      <c r="AZ130" s="2">
        <v>101</v>
      </c>
      <c r="BA130" s="2">
        <v>0</v>
      </c>
      <c r="BB130" s="2">
        <v>0</v>
      </c>
      <c r="BC130" s="2">
        <v>1</v>
      </c>
      <c r="BD130" s="2">
        <v>11</v>
      </c>
      <c r="BE130" s="2">
        <v>1</v>
      </c>
      <c r="BF130" s="2">
        <v>1</v>
      </c>
      <c r="BG130" s="2">
        <v>1</v>
      </c>
      <c r="BH130" s="2">
        <v>5.2999999999999998</v>
      </c>
      <c r="BI130" s="2">
        <v>2.3700000000000001</v>
      </c>
      <c r="BJ130" s="2">
        <v>35.600000000000001</v>
      </c>
      <c r="BK130" s="7">
        <v>253</v>
      </c>
      <c r="BL130" s="2">
        <v>0.69999999999999996</v>
      </c>
      <c r="BM130" s="7">
        <v>9</v>
      </c>
      <c r="BN130" s="2">
        <v>2.0499999999999998</v>
      </c>
      <c r="BO130" s="6">
        <v>3.5</v>
      </c>
      <c r="BP130" s="2">
        <v>460</v>
      </c>
      <c r="BQ130" s="3" t="s">
        <v>416</v>
      </c>
      <c r="BR130" s="2">
        <v>1</v>
      </c>
      <c r="BS130" s="2">
        <v>9</v>
      </c>
      <c r="BT130" s="2">
        <v>27</v>
      </c>
      <c r="BU130" s="2">
        <v>2</v>
      </c>
      <c r="BV130">
        <v>1</v>
      </c>
    </row>
    <row r="131" ht="15">
      <c r="A131" s="1">
        <v>214570</v>
      </c>
      <c r="B131" s="2" t="s">
        <v>417</v>
      </c>
      <c r="C131">
        <v>822</v>
      </c>
      <c r="D131">
        <v>73</v>
      </c>
      <c r="E131">
        <v>19</v>
      </c>
      <c r="F131">
        <v>82</v>
      </c>
      <c r="G131">
        <v>366.69999999999999</v>
      </c>
      <c r="H131">
        <v>392.30000000000001</v>
      </c>
      <c r="I131">
        <v>39</v>
      </c>
      <c r="J131">
        <v>10.630000000000001</v>
      </c>
      <c r="K131">
        <v>9.1999999999999993</v>
      </c>
      <c r="L131">
        <v>4139</v>
      </c>
      <c r="M131">
        <v>2.2999999999999998</v>
      </c>
      <c r="N131">
        <v>277.80000000000001</v>
      </c>
      <c r="O131">
        <v>438.69999999999999</v>
      </c>
      <c r="P131">
        <v>1.579</v>
      </c>
      <c r="Q131">
        <v>0.058000000000000003</v>
      </c>
      <c r="R131">
        <v>0.041000000000000002</v>
      </c>
      <c r="S131">
        <v>0.85899999999999999</v>
      </c>
      <c r="T131">
        <v>-0.37</v>
      </c>
      <c r="U131">
        <v>0.033000000000000002</v>
      </c>
      <c r="V131">
        <v>298</v>
      </c>
      <c r="W131">
        <v>5.6959999999999997</v>
      </c>
      <c r="X131">
        <v>26.949999999999999</v>
      </c>
      <c r="Y131">
        <v>0.052999999999999999</v>
      </c>
      <c r="Z131">
        <v>579</v>
      </c>
      <c r="AA131">
        <v>6.3620000000000001</v>
      </c>
      <c r="AB131">
        <v>52.43</v>
      </c>
      <c r="AC131">
        <v>71.780000000000001</v>
      </c>
      <c r="AD131">
        <v>0.23300000000000001</v>
      </c>
      <c r="AE131">
        <v>228</v>
      </c>
      <c r="AF131" s="24">
        <v>5.4279999999999999</v>
      </c>
      <c r="AG131">
        <v>20.609999999999999</v>
      </c>
      <c r="AH131">
        <v>28.219999999999999</v>
      </c>
      <c r="AI131">
        <v>1105</v>
      </c>
      <c r="AJ131">
        <v>7.0069999999999997</v>
      </c>
      <c r="AK131">
        <v>2.544</v>
      </c>
      <c r="AL131">
        <v>9</v>
      </c>
      <c r="AM131">
        <v>-0.70999999999999996</v>
      </c>
      <c r="AN131" s="2">
        <v>43</v>
      </c>
      <c r="AO131" s="2" t="s">
        <v>75</v>
      </c>
      <c r="AP131" s="4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7</v>
      </c>
      <c r="AV131" s="2" t="s">
        <v>418</v>
      </c>
      <c r="AW131" s="2">
        <v>1</v>
      </c>
      <c r="AX131" s="2">
        <v>1</v>
      </c>
      <c r="AY131" s="5">
        <v>10</v>
      </c>
      <c r="AZ131" s="2">
        <v>200</v>
      </c>
      <c r="BA131" s="2">
        <v>1</v>
      </c>
      <c r="BB131" s="2">
        <v>0</v>
      </c>
      <c r="BC131" s="2">
        <v>1</v>
      </c>
      <c r="BD131" s="2">
        <v>11</v>
      </c>
      <c r="BE131" s="2">
        <v>1</v>
      </c>
      <c r="BF131" s="2">
        <v>1</v>
      </c>
      <c r="BG131" s="2">
        <v>1</v>
      </c>
      <c r="BH131" s="2">
        <v>2.6000000000000001</v>
      </c>
      <c r="BI131" s="2">
        <v>2.0899999999999999</v>
      </c>
      <c r="BJ131" s="2">
        <v>41.700000000000003</v>
      </c>
      <c r="BK131" s="7">
        <v>304</v>
      </c>
      <c r="BL131" s="2">
        <v>0.57999999999999996</v>
      </c>
      <c r="BM131" s="7">
        <v>13</v>
      </c>
      <c r="BN131" s="2">
        <v>1.52</v>
      </c>
      <c r="BO131" s="6">
        <v>4.3099999999999996</v>
      </c>
      <c r="BP131" s="2">
        <v>362</v>
      </c>
      <c r="BQ131" s="3" t="s">
        <v>419</v>
      </c>
      <c r="BR131" s="2">
        <v>1</v>
      </c>
      <c r="BS131" s="2">
        <v>23</v>
      </c>
      <c r="BT131" s="2">
        <v>38</v>
      </c>
      <c r="BU131" s="2">
        <v>2</v>
      </c>
      <c r="BV131">
        <v>1</v>
      </c>
    </row>
    <row r="132" ht="15">
      <c r="A132" s="1">
        <v>213581</v>
      </c>
      <c r="B132" s="2" t="s">
        <v>420</v>
      </c>
      <c r="C132">
        <v>694</v>
      </c>
      <c r="D132">
        <v>86</v>
      </c>
      <c r="E132">
        <v>38</v>
      </c>
      <c r="F132">
        <v>98</v>
      </c>
      <c r="G132">
        <v>159.40000000000001</v>
      </c>
      <c r="H132">
        <v>210.90000000000001</v>
      </c>
      <c r="I132">
        <v>17</v>
      </c>
      <c r="J132">
        <v>1.96</v>
      </c>
      <c r="K132">
        <v>6.5300000000000002</v>
      </c>
      <c r="L132">
        <v>2970</v>
      </c>
      <c r="M132">
        <v>3.3999999999999999</v>
      </c>
      <c r="N132">
        <v>149.30000000000001</v>
      </c>
      <c r="O132">
        <v>166.30000000000001</v>
      </c>
      <c r="P132">
        <v>1.1140000000000001</v>
      </c>
      <c r="Q132">
        <v>0.26400000000000001</v>
      </c>
      <c r="R132">
        <v>0.217</v>
      </c>
      <c r="S132">
        <v>0.97999999999999998</v>
      </c>
      <c r="T132">
        <v>0.99199999999999999</v>
      </c>
      <c r="U132">
        <v>0.033000000000000002</v>
      </c>
      <c r="V132">
        <v>45</v>
      </c>
      <c r="W132">
        <v>3.8079999999999998</v>
      </c>
      <c r="X132">
        <v>11.789999999999999</v>
      </c>
      <c r="Y132">
        <v>0.076999999999999999</v>
      </c>
      <c r="Z132">
        <v>189</v>
      </c>
      <c r="AA132">
        <v>5.2439999999999998</v>
      </c>
      <c r="AB132">
        <v>49.579999999999998</v>
      </c>
      <c r="AC132">
        <v>56.200000000000003</v>
      </c>
      <c r="AD132">
        <v>0.35699999999999998</v>
      </c>
      <c r="AE132">
        <v>147</v>
      </c>
      <c r="AF132" s="24">
        <v>4.9930000000000003</v>
      </c>
      <c r="AG132">
        <v>38.560000000000002</v>
      </c>
      <c r="AH132">
        <v>43.710000000000001</v>
      </c>
      <c r="AI132">
        <v>382</v>
      </c>
      <c r="AJ132">
        <v>5.9459999999999997</v>
      </c>
      <c r="AK132">
        <v>1.286</v>
      </c>
      <c r="AL132">
        <v>3.7000000000000002</v>
      </c>
      <c r="AM132">
        <v>0.22</v>
      </c>
      <c r="AN132" s="2">
        <v>57</v>
      </c>
      <c r="AO132" s="2" t="s">
        <v>75</v>
      </c>
      <c r="AP132" s="4">
        <v>1.1000000000000001</v>
      </c>
      <c r="AQ132" s="2">
        <v>0</v>
      </c>
      <c r="AR132" s="2">
        <v>0</v>
      </c>
      <c r="AS132" s="2">
        <v>0</v>
      </c>
      <c r="AT132" s="2">
        <v>0</v>
      </c>
      <c r="AU132" s="2">
        <v>5</v>
      </c>
      <c r="AV132" s="2" t="s">
        <v>96</v>
      </c>
      <c r="AW132" s="2">
        <v>0</v>
      </c>
      <c r="AX132" s="2">
        <v>0</v>
      </c>
      <c r="AY132" s="5">
        <v>0</v>
      </c>
      <c r="AZ132" s="2">
        <v>256</v>
      </c>
      <c r="BA132" s="2">
        <v>0</v>
      </c>
      <c r="BB132" s="2">
        <v>1</v>
      </c>
      <c r="BC132" s="2">
        <v>0</v>
      </c>
      <c r="BD132" s="2">
        <v>19</v>
      </c>
      <c r="BE132" s="2">
        <v>0</v>
      </c>
      <c r="BF132" s="2">
        <v>1</v>
      </c>
      <c r="BG132" s="2">
        <v>2</v>
      </c>
      <c r="BH132" s="4">
        <v>14</v>
      </c>
      <c r="BI132" s="2">
        <v>44.799999999999997</v>
      </c>
      <c r="BJ132" s="2">
        <v>26.800000000000001</v>
      </c>
      <c r="BK132" s="7" t="s">
        <v>381</v>
      </c>
      <c r="BL132" s="2">
        <v>3.0099999999999998</v>
      </c>
      <c r="BM132" s="7">
        <v>63</v>
      </c>
      <c r="BN132" s="2">
        <v>1.04</v>
      </c>
      <c r="BO132" s="6">
        <v>3.2000000000000002</v>
      </c>
      <c r="BP132" s="2">
        <v>329</v>
      </c>
      <c r="BQ132" s="3" t="s">
        <v>421</v>
      </c>
      <c r="BR132" s="2">
        <v>0</v>
      </c>
      <c r="BS132" s="2">
        <v>1</v>
      </c>
      <c r="BT132" s="2">
        <v>1</v>
      </c>
      <c r="BU132" s="2">
        <v>2</v>
      </c>
      <c r="BV132">
        <v>1</v>
      </c>
    </row>
    <row r="133" ht="15">
      <c r="A133" s="1">
        <v>207662</v>
      </c>
      <c r="B133" s="2" t="s">
        <v>422</v>
      </c>
      <c r="C133">
        <v>710</v>
      </c>
      <c r="D133">
        <v>84</v>
      </c>
      <c r="E133">
        <v>54</v>
      </c>
      <c r="F133">
        <v>106</v>
      </c>
      <c r="G133">
        <v>81.5</v>
      </c>
      <c r="H133">
        <v>116.3</v>
      </c>
      <c r="I133">
        <v>23</v>
      </c>
      <c r="J133">
        <v>3.0299999999999998</v>
      </c>
      <c r="K133">
        <v>2.48</v>
      </c>
      <c r="L133">
        <v>1452</v>
      </c>
      <c r="M133">
        <v>4.9000000000000004</v>
      </c>
      <c r="N133">
        <v>82.299999999999997</v>
      </c>
      <c r="O133">
        <v>80.700000000000003</v>
      </c>
      <c r="P133">
        <v>0.97999999999999998</v>
      </c>
      <c r="Q133">
        <v>0.34100000000000003</v>
      </c>
      <c r="R133">
        <v>0.23200000000000001</v>
      </c>
      <c r="S133">
        <v>0.61399999999999999</v>
      </c>
      <c r="T133">
        <v>0.63300000000000001</v>
      </c>
      <c r="U133">
        <v>0.040000000000000001</v>
      </c>
      <c r="V133">
        <v>3</v>
      </c>
      <c r="W133">
        <v>0.93000000000000005</v>
      </c>
      <c r="X133">
        <v>0.62</v>
      </c>
      <c r="Y133">
        <v>0.097000000000000003</v>
      </c>
      <c r="Z133">
        <v>94</v>
      </c>
      <c r="AA133">
        <v>4.548</v>
      </c>
      <c r="AB133">
        <v>23.109999999999999</v>
      </c>
      <c r="AC133">
        <v>23.260000000000002</v>
      </c>
      <c r="AD133">
        <v>0.34999999999999998</v>
      </c>
      <c r="AE133">
        <v>310</v>
      </c>
      <c r="AF133" s="24">
        <v>5.7359999999999998</v>
      </c>
      <c r="AG133">
        <v>75.879999999999995</v>
      </c>
      <c r="AH133">
        <v>76.349999999999994</v>
      </c>
      <c r="AI133">
        <v>408</v>
      </c>
      <c r="AJ133">
        <v>6.0119999999999996</v>
      </c>
      <c r="AK133">
        <v>0.30499999999999999</v>
      </c>
      <c r="AL133">
        <v>1.25</v>
      </c>
      <c r="AM133">
        <v>0.28999999999999998</v>
      </c>
      <c r="AN133" s="2">
        <v>41</v>
      </c>
      <c r="AO133" s="2" t="s">
        <v>75</v>
      </c>
      <c r="AP133" s="4">
        <v>2</v>
      </c>
      <c r="AQ133" s="2">
        <v>0</v>
      </c>
      <c r="AR133" s="2">
        <v>0</v>
      </c>
      <c r="AS133" s="2">
        <v>0</v>
      </c>
      <c r="AT133" s="2">
        <v>0</v>
      </c>
      <c r="AU133" s="2">
        <v>5</v>
      </c>
      <c r="AV133" s="2">
        <v>746874</v>
      </c>
      <c r="AW133" s="2">
        <v>0</v>
      </c>
      <c r="AX133" s="2">
        <v>0</v>
      </c>
      <c r="AY133" s="5">
        <v>8</v>
      </c>
      <c r="AZ133" s="2">
        <v>192</v>
      </c>
      <c r="BA133" s="2">
        <v>0</v>
      </c>
      <c r="BB133" s="2">
        <v>1</v>
      </c>
      <c r="BC133" s="2">
        <v>0</v>
      </c>
      <c r="BD133" s="2">
        <v>14</v>
      </c>
      <c r="BE133" s="2">
        <v>0</v>
      </c>
      <c r="BF133" s="2">
        <v>0</v>
      </c>
      <c r="BG133" s="2">
        <v>2</v>
      </c>
      <c r="BH133" s="2">
        <v>3.2000000000000002</v>
      </c>
      <c r="BI133" s="2">
        <v>19</v>
      </c>
      <c r="BJ133" s="2">
        <v>31.300000000000001</v>
      </c>
      <c r="BK133" s="7" t="s">
        <v>423</v>
      </c>
      <c r="BL133" s="2">
        <v>2.3799999999999999</v>
      </c>
      <c r="BM133" s="7">
        <v>79</v>
      </c>
      <c r="BN133" s="2">
        <v>1.1200000000000001</v>
      </c>
      <c r="BO133" s="6">
        <v>3.2000000000000002</v>
      </c>
      <c r="BP133" s="2">
        <v>219</v>
      </c>
      <c r="BQ133" s="3" t="s">
        <v>424</v>
      </c>
      <c r="BR133" s="2">
        <v>1</v>
      </c>
      <c r="BS133" s="2">
        <v>8</v>
      </c>
      <c r="BT133" s="2">
        <v>9</v>
      </c>
      <c r="BU133" s="2">
        <v>2</v>
      </c>
      <c r="BV133">
        <v>1</v>
      </c>
    </row>
    <row r="134" ht="15">
      <c r="A134" s="1">
        <v>210982</v>
      </c>
      <c r="B134" s="2" t="s">
        <v>425</v>
      </c>
      <c r="C134">
        <v>671</v>
      </c>
      <c r="D134">
        <v>89</v>
      </c>
      <c r="E134">
        <v>78</v>
      </c>
      <c r="F134">
        <v>101</v>
      </c>
      <c r="G134">
        <v>20.5</v>
      </c>
      <c r="H134">
        <v>29.600000000000001</v>
      </c>
      <c r="I134">
        <v>3</v>
      </c>
      <c r="J134">
        <v>0.29999999999999999</v>
      </c>
      <c r="K134">
        <v>1.75</v>
      </c>
      <c r="L134">
        <v>437</v>
      </c>
      <c r="M134">
        <v>10.5</v>
      </c>
      <c r="N134">
        <v>20.899999999999999</v>
      </c>
      <c r="O134">
        <v>20.100000000000001</v>
      </c>
      <c r="P134">
        <v>0.95999999999999996</v>
      </c>
      <c r="Q134">
        <v>0.874</v>
      </c>
      <c r="R134">
        <v>0.70999999999999996</v>
      </c>
      <c r="S134">
        <v>1.4079999999999999</v>
      </c>
      <c r="T134">
        <v>0.34599999999999997</v>
      </c>
      <c r="U134">
        <v>0.040000000000000001</v>
      </c>
      <c r="V134">
        <v>8</v>
      </c>
      <c r="W134">
        <v>2.1400000000000001</v>
      </c>
      <c r="X134">
        <v>2.1299999999999999</v>
      </c>
      <c r="Y134">
        <v>0.083000000000000004</v>
      </c>
      <c r="Z134">
        <v>145</v>
      </c>
      <c r="AA134">
        <v>4.9770000000000003</v>
      </c>
      <c r="AB134">
        <v>36.439999999999998</v>
      </c>
      <c r="AC134">
        <v>37.229999999999997</v>
      </c>
      <c r="AD134">
        <v>0.193</v>
      </c>
      <c r="AE134">
        <v>244</v>
      </c>
      <c r="AF134" s="24">
        <v>5.4969999999999999</v>
      </c>
      <c r="AG134">
        <v>61.289999999999999</v>
      </c>
      <c r="AH134">
        <v>62.630000000000003</v>
      </c>
      <c r="AI134">
        <v>398</v>
      </c>
      <c r="AJ134">
        <v>5.9870000000000001</v>
      </c>
      <c r="AK134">
        <v>0.59399999999999997</v>
      </c>
      <c r="AL134">
        <v>-1.27</v>
      </c>
      <c r="AM134">
        <v>1.49</v>
      </c>
      <c r="AN134" s="2">
        <v>37</v>
      </c>
      <c r="AO134" s="2" t="s">
        <v>92</v>
      </c>
      <c r="AP134" s="4">
        <v>0</v>
      </c>
      <c r="AQ134" s="2">
        <v>1</v>
      </c>
      <c r="AR134" s="2" t="s">
        <v>76</v>
      </c>
      <c r="AS134" s="2">
        <v>1</v>
      </c>
      <c r="AT134" s="2">
        <v>1</v>
      </c>
      <c r="AU134" s="2">
        <v>6</v>
      </c>
      <c r="AV134" s="2">
        <v>287815</v>
      </c>
      <c r="AW134" s="2">
        <v>0</v>
      </c>
      <c r="AX134" s="2">
        <v>0</v>
      </c>
      <c r="AY134" s="5">
        <v>11</v>
      </c>
      <c r="AZ134" s="2">
        <v>159</v>
      </c>
      <c r="BA134" s="2">
        <v>0</v>
      </c>
      <c r="BB134" s="2">
        <v>1</v>
      </c>
      <c r="BC134" s="2">
        <v>0</v>
      </c>
      <c r="BD134" s="2">
        <v>12</v>
      </c>
      <c r="BE134" s="2">
        <v>0</v>
      </c>
      <c r="BF134" s="2">
        <v>0</v>
      </c>
      <c r="BG134" s="2">
        <v>0</v>
      </c>
      <c r="BH134" s="4">
        <v>2</v>
      </c>
      <c r="BI134" s="2">
        <v>22.800000000000001</v>
      </c>
      <c r="BJ134" s="2">
        <v>29</v>
      </c>
      <c r="BK134" s="7" t="s">
        <v>426</v>
      </c>
      <c r="BL134" s="2">
        <v>1.3999999999999999</v>
      </c>
      <c r="BM134" s="7">
        <v>44</v>
      </c>
      <c r="BN134" s="2">
        <v>1.8999999999999999</v>
      </c>
      <c r="BO134" s="6">
        <v>2.4700000000000002</v>
      </c>
      <c r="BP134" s="2">
        <v>392</v>
      </c>
      <c r="BQ134" s="3" t="s">
        <v>427</v>
      </c>
      <c r="BR134" s="2">
        <v>1</v>
      </c>
      <c r="BS134" s="2">
        <v>10</v>
      </c>
      <c r="BT134" s="2">
        <v>11</v>
      </c>
      <c r="BU134" s="2">
        <v>2</v>
      </c>
      <c r="BV134">
        <v>1</v>
      </c>
    </row>
    <row r="135" ht="15">
      <c r="A135" s="1">
        <v>211475</v>
      </c>
      <c r="B135" s="2" t="s">
        <v>428</v>
      </c>
      <c r="C135">
        <v>633</v>
      </c>
      <c r="D135">
        <v>95</v>
      </c>
      <c r="E135">
        <v>24</v>
      </c>
      <c r="F135">
        <v>108</v>
      </c>
      <c r="G135">
        <v>336.5</v>
      </c>
      <c r="H135">
        <v>441.30000000000001</v>
      </c>
      <c r="I135">
        <v>71</v>
      </c>
      <c r="J135">
        <v>13.050000000000001</v>
      </c>
      <c r="K135">
        <v>7.79</v>
      </c>
      <c r="L135">
        <v>3554</v>
      </c>
      <c r="M135">
        <v>3.1000000000000001</v>
      </c>
      <c r="N135">
        <v>312.30000000000001</v>
      </c>
      <c r="O135">
        <v>347.69999999999999</v>
      </c>
      <c r="P135">
        <v>1.113</v>
      </c>
      <c r="Q135">
        <v>0.14000000000000001</v>
      </c>
      <c r="R135">
        <v>0.075999999999999998</v>
      </c>
      <c r="S135">
        <v>0.67800000000000005</v>
      </c>
      <c r="T135">
        <v>0.51700000000000002</v>
      </c>
      <c r="U135">
        <v>0.036999999999999998</v>
      </c>
      <c r="V135">
        <v>284</v>
      </c>
      <c r="W135">
        <v>5.6479999999999997</v>
      </c>
      <c r="X135">
        <v>6.2800000000000002</v>
      </c>
      <c r="Y135">
        <v>0.14000000000000001</v>
      </c>
      <c r="Z135">
        <v>1421</v>
      </c>
      <c r="AA135">
        <v>7.2590000000000003</v>
      </c>
      <c r="AB135">
        <v>31.449999999999999</v>
      </c>
      <c r="AC135">
        <v>33.549999999999997</v>
      </c>
      <c r="AD135">
        <v>0.16</v>
      </c>
      <c r="AE135">
        <v>2809</v>
      </c>
      <c r="AF135" s="24">
        <v>7.9409999999999998</v>
      </c>
      <c r="AG135">
        <v>62.159999999999997</v>
      </c>
      <c r="AH135">
        <v>66.319999999999993</v>
      </c>
      <c r="AI135">
        <v>4520</v>
      </c>
      <c r="AJ135">
        <v>8.4160000000000004</v>
      </c>
      <c r="AK135">
        <v>0.50600000000000001</v>
      </c>
      <c r="AL135">
        <v>9.7400000000000002</v>
      </c>
      <c r="AM135">
        <v>0.71999999999999997</v>
      </c>
      <c r="AN135" s="2">
        <v>57</v>
      </c>
      <c r="AO135" s="2" t="s">
        <v>92</v>
      </c>
      <c r="AP135" s="4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5</v>
      </c>
      <c r="AV135" s="2" t="s">
        <v>96</v>
      </c>
      <c r="AW135" s="2">
        <v>1</v>
      </c>
      <c r="AX135" s="2">
        <v>1</v>
      </c>
      <c r="AY135" s="5">
        <v>9</v>
      </c>
      <c r="AZ135" s="2">
        <v>85</v>
      </c>
      <c r="BA135" s="2">
        <v>0</v>
      </c>
      <c r="BB135" s="2">
        <v>0</v>
      </c>
      <c r="BC135" s="2">
        <v>0</v>
      </c>
      <c r="BD135" s="2">
        <v>10</v>
      </c>
      <c r="BE135" s="2">
        <v>1</v>
      </c>
      <c r="BF135" s="2">
        <v>0</v>
      </c>
      <c r="BG135" s="2">
        <v>2</v>
      </c>
      <c r="BH135" s="2">
        <v>10.699999999999999</v>
      </c>
      <c r="BI135" s="2">
        <v>0.28000000000000003</v>
      </c>
      <c r="BJ135" s="2">
        <v>32.200000000000003</v>
      </c>
      <c r="BK135" s="7" t="s">
        <v>429</v>
      </c>
      <c r="BL135" s="2">
        <v>0.54000000000000004</v>
      </c>
      <c r="BM135" s="7">
        <v>18</v>
      </c>
      <c r="BN135" s="2">
        <v>2</v>
      </c>
      <c r="BO135" s="2">
        <v>3.0699999999999998</v>
      </c>
      <c r="BP135" s="2">
        <v>527</v>
      </c>
      <c r="BQ135" s="2">
        <v>27.399999999999999</v>
      </c>
      <c r="BR135" s="2">
        <v>3</v>
      </c>
      <c r="BS135" s="2">
        <v>9</v>
      </c>
      <c r="BT135" s="2">
        <v>12</v>
      </c>
      <c r="BU135" s="2">
        <v>2</v>
      </c>
      <c r="BV135">
        <v>1</v>
      </c>
    </row>
    <row r="136" s="36" customFormat="1" ht="15">
      <c r="A136" s="1">
        <v>217124</v>
      </c>
      <c r="B136" s="5" t="s">
        <v>430</v>
      </c>
      <c r="C136">
        <v>625</v>
      </c>
      <c r="D136">
        <v>96</v>
      </c>
      <c r="E136">
        <v>39</v>
      </c>
      <c r="F136">
        <v>107</v>
      </c>
      <c r="G136">
        <v>186.19999999999999</v>
      </c>
      <c r="H136">
        <v>250.19999999999999</v>
      </c>
      <c r="I136">
        <v>36</v>
      </c>
      <c r="J136">
        <v>3.8799999999999999</v>
      </c>
      <c r="K136">
        <v>5.21</v>
      </c>
      <c r="L136">
        <v>3172</v>
      </c>
      <c r="M136">
        <v>3.5</v>
      </c>
      <c r="N136">
        <v>177</v>
      </c>
      <c r="O136">
        <v>192.69999999999999</v>
      </c>
      <c r="P136">
        <v>1.089</v>
      </c>
      <c r="Q136">
        <v>0.16700000000000001</v>
      </c>
      <c r="R136">
        <v>0.082000000000000003</v>
      </c>
      <c r="S136">
        <v>0.70799999999999996</v>
      </c>
      <c r="T136">
        <v>0.87</v>
      </c>
      <c r="U136">
        <v>0.040000000000000001</v>
      </c>
      <c r="V136">
        <v>824</v>
      </c>
      <c r="W136">
        <v>6.7140000000000004</v>
      </c>
      <c r="X136">
        <v>5.9800000000000004</v>
      </c>
      <c r="Y136">
        <v>0.067000000000000004</v>
      </c>
      <c r="Z136">
        <v>8928</v>
      </c>
      <c r="AA136">
        <v>9.0969999999999995</v>
      </c>
      <c r="AB136">
        <v>64.769999999999996</v>
      </c>
      <c r="AC136">
        <v>68.890000000000001</v>
      </c>
      <c r="AD136">
        <v>0.16700000000000001</v>
      </c>
      <c r="AE136">
        <v>4029</v>
      </c>
      <c r="AF136" s="24">
        <v>8.3010000000000002</v>
      </c>
      <c r="AG136">
        <v>29.23</v>
      </c>
      <c r="AH136">
        <v>31.079999999999998</v>
      </c>
      <c r="AI136">
        <v>13784</v>
      </c>
      <c r="AJ136">
        <v>9.5310000000000006</v>
      </c>
      <c r="AK136">
        <v>2.2160000000000002</v>
      </c>
      <c r="AL136">
        <v>4.5</v>
      </c>
      <c r="AM136">
        <v>0.84999999999999998</v>
      </c>
      <c r="AN136" s="2">
        <v>37</v>
      </c>
      <c r="AO136" s="5" t="s">
        <v>75</v>
      </c>
      <c r="AP136" s="5">
        <v>0</v>
      </c>
      <c r="AQ136" s="2">
        <v>1</v>
      </c>
      <c r="AR136" s="2">
        <v>7</v>
      </c>
      <c r="AS136" s="2">
        <v>0</v>
      </c>
      <c r="AT136" s="2">
        <v>0</v>
      </c>
      <c r="AU136" s="2">
        <v>2</v>
      </c>
      <c r="AV136" s="5">
        <v>359263</v>
      </c>
      <c r="AW136" s="2">
        <v>0</v>
      </c>
      <c r="AX136" s="2">
        <v>0</v>
      </c>
      <c r="AY136" s="5">
        <v>12</v>
      </c>
      <c r="AZ136" s="5">
        <v>160</v>
      </c>
      <c r="BA136" s="5">
        <v>1</v>
      </c>
      <c r="BB136" s="5">
        <v>1</v>
      </c>
      <c r="BC136" s="5">
        <v>1</v>
      </c>
      <c r="BD136" s="5">
        <v>4</v>
      </c>
      <c r="BE136" s="5">
        <v>1</v>
      </c>
      <c r="BF136" s="5">
        <v>1</v>
      </c>
      <c r="BG136" s="5">
        <v>0</v>
      </c>
      <c r="BH136" s="5">
        <v>12.4</v>
      </c>
      <c r="BI136" s="5">
        <v>0.34000000000000002</v>
      </c>
      <c r="BJ136" s="5">
        <v>40.299999999999997</v>
      </c>
      <c r="BK136" s="5">
        <v>355000</v>
      </c>
      <c r="BL136" s="5">
        <v>1.3999999999999999</v>
      </c>
      <c r="BM136" s="5">
        <v>25</v>
      </c>
      <c r="BN136" s="5">
        <v>2.1400000000000001</v>
      </c>
      <c r="BO136" s="5">
        <v>7.7199999999999998</v>
      </c>
      <c r="BP136" s="5">
        <v>571</v>
      </c>
      <c r="BQ136" s="5" t="s">
        <v>431</v>
      </c>
      <c r="BR136" s="5">
        <v>1</v>
      </c>
      <c r="BS136" s="5">
        <v>19</v>
      </c>
      <c r="BT136" s="5">
        <v>40</v>
      </c>
      <c r="BU136" s="5">
        <v>2</v>
      </c>
      <c r="BV136">
        <v>1</v>
      </c>
    </row>
    <row r="137" s="36" customFormat="1" ht="15">
      <c r="A137" s="1">
        <v>201629</v>
      </c>
      <c r="B137" s="5" t="s">
        <v>432</v>
      </c>
      <c r="C137">
        <v>761</v>
      </c>
      <c r="D137">
        <v>79</v>
      </c>
      <c r="E137">
        <v>74</v>
      </c>
      <c r="F137">
        <v>83</v>
      </c>
      <c r="G137">
        <v>15.1</v>
      </c>
      <c r="H137">
        <v>24.100000000000001</v>
      </c>
      <c r="I137">
        <v>9</v>
      </c>
      <c r="J137">
        <v>1.4399999999999999</v>
      </c>
      <c r="K137">
        <v>1.8799999999999999</v>
      </c>
      <c r="L137">
        <v>213</v>
      </c>
      <c r="M137">
        <v>13.699999999999999</v>
      </c>
      <c r="N137">
        <v>17.100000000000001</v>
      </c>
      <c r="O137">
        <v>12.9</v>
      </c>
      <c r="P137">
        <v>0.75700000000000001</v>
      </c>
      <c r="Q137">
        <v>1.2310000000000001</v>
      </c>
      <c r="R137">
        <v>1.139</v>
      </c>
      <c r="S137">
        <v>0.47199999999999998</v>
      </c>
      <c r="T137">
        <v>0.22500000000000001</v>
      </c>
      <c r="U137">
        <v>0.027</v>
      </c>
      <c r="V137">
        <v>1</v>
      </c>
      <c r="W137">
        <v>0.156</v>
      </c>
      <c r="X137">
        <v>0.94999999999999996</v>
      </c>
      <c r="Y137">
        <v>0.10000000000000001</v>
      </c>
      <c r="Z137">
        <v>22</v>
      </c>
      <c r="AA137">
        <v>3.0720000000000001</v>
      </c>
      <c r="AB137">
        <v>17.559999999999999</v>
      </c>
      <c r="AC137">
        <v>17.719999999999999</v>
      </c>
      <c r="AD137">
        <v>0.28999999999999998</v>
      </c>
      <c r="AE137">
        <v>100</v>
      </c>
      <c r="AF137" s="24">
        <v>4.6029999999999998</v>
      </c>
      <c r="AG137">
        <v>81.079999999999998</v>
      </c>
      <c r="AH137">
        <v>81.859999999999999</v>
      </c>
      <c r="AI137">
        <v>123</v>
      </c>
      <c r="AJ137">
        <v>4.8120000000000003</v>
      </c>
      <c r="AK137">
        <v>0.217</v>
      </c>
      <c r="AL137">
        <v>-0.92000000000000004</v>
      </c>
      <c r="AM137">
        <v>1.22</v>
      </c>
      <c r="AN137" s="2">
        <v>29</v>
      </c>
      <c r="AO137" s="5" t="s">
        <v>75</v>
      </c>
      <c r="AP137" s="5">
        <v>0.20000000000000001</v>
      </c>
      <c r="AQ137" s="2">
        <v>0</v>
      </c>
      <c r="AR137" s="2">
        <v>0</v>
      </c>
      <c r="AS137" s="2">
        <v>0</v>
      </c>
      <c r="AT137" s="2">
        <v>0</v>
      </c>
      <c r="AU137" s="2">
        <v>8</v>
      </c>
      <c r="AV137" s="5">
        <v>214604</v>
      </c>
      <c r="AW137" s="2">
        <v>1</v>
      </c>
      <c r="AX137" s="2">
        <v>1</v>
      </c>
      <c r="AY137" s="5">
        <v>12</v>
      </c>
      <c r="AZ137" s="5">
        <v>74</v>
      </c>
      <c r="BA137" s="5">
        <v>0</v>
      </c>
      <c r="BB137" s="5">
        <v>0</v>
      </c>
      <c r="BC137" s="5">
        <v>0</v>
      </c>
      <c r="BD137" s="5">
        <v>7</v>
      </c>
      <c r="BE137" s="5">
        <v>1</v>
      </c>
      <c r="BF137" s="5">
        <v>0</v>
      </c>
      <c r="BG137" s="5">
        <v>1</v>
      </c>
      <c r="BH137" s="5">
        <v>4.9000000000000004</v>
      </c>
      <c r="BI137" s="5">
        <v>0.20999999999999999</v>
      </c>
      <c r="BJ137" s="5">
        <v>34.399999999999999</v>
      </c>
      <c r="BK137" s="5">
        <v>225</v>
      </c>
      <c r="BL137" s="5">
        <v>0.77000000000000002</v>
      </c>
      <c r="BM137" s="5">
        <v>28</v>
      </c>
      <c r="BN137" s="5">
        <v>1.5</v>
      </c>
      <c r="BO137" s="5">
        <v>3.8999999999999999</v>
      </c>
      <c r="BP137" s="5">
        <v>425</v>
      </c>
      <c r="BQ137" s="5" t="s">
        <v>433</v>
      </c>
      <c r="BR137" s="5">
        <v>8</v>
      </c>
      <c r="BS137" s="5">
        <v>11</v>
      </c>
      <c r="BT137" s="5">
        <v>19</v>
      </c>
      <c r="BU137" s="5">
        <v>2</v>
      </c>
      <c r="BV137">
        <v>1</v>
      </c>
    </row>
    <row r="138" s="36" customFormat="1" ht="15">
      <c r="A138" s="1">
        <v>205608</v>
      </c>
      <c r="B138" s="5" t="s">
        <v>434</v>
      </c>
      <c r="C138">
        <v>714</v>
      </c>
      <c r="D138">
        <v>84</v>
      </c>
      <c r="E138">
        <v>48</v>
      </c>
      <c r="F138">
        <v>104</v>
      </c>
      <c r="G138">
        <v>84.400000000000006</v>
      </c>
      <c r="H138">
        <v>119.3</v>
      </c>
      <c r="I138">
        <v>153</v>
      </c>
      <c r="J138">
        <v>17.079999999999998</v>
      </c>
      <c r="K138">
        <v>8.9700000000000006</v>
      </c>
      <c r="L138">
        <v>1596</v>
      </c>
      <c r="M138">
        <v>3.7999999999999998</v>
      </c>
      <c r="N138">
        <v>84.400000000000006</v>
      </c>
      <c r="O138">
        <v>83.599999999999994</v>
      </c>
      <c r="P138">
        <v>0.98999999999999999</v>
      </c>
      <c r="Q138">
        <v>1.0940000000000001</v>
      </c>
      <c r="R138">
        <v>1.0329999999999999</v>
      </c>
      <c r="S138">
        <v>0.61399999999999999</v>
      </c>
      <c r="T138">
        <v>0.45200000000000001</v>
      </c>
      <c r="U138">
        <v>0.029999999999999999</v>
      </c>
      <c r="V138">
        <v>45</v>
      </c>
      <c r="W138">
        <v>3.8130000000000002</v>
      </c>
      <c r="X138">
        <v>5.1100000000000003</v>
      </c>
      <c r="Y138">
        <v>0.070000000000000007</v>
      </c>
      <c r="Z138">
        <v>379</v>
      </c>
      <c r="AA138">
        <v>5.9379999999999997</v>
      </c>
      <c r="AB138">
        <v>42.729999999999997</v>
      </c>
      <c r="AC138">
        <v>45.030000000000001</v>
      </c>
      <c r="AD138">
        <v>0.39300000000000002</v>
      </c>
      <c r="AE138">
        <v>458</v>
      </c>
      <c r="AF138" s="24">
        <v>6.1280000000000001</v>
      </c>
      <c r="AG138">
        <v>51.689999999999998</v>
      </c>
      <c r="AH138">
        <v>54.469999999999999</v>
      </c>
      <c r="AI138">
        <v>887</v>
      </c>
      <c r="AJ138">
        <v>6.7880000000000003</v>
      </c>
      <c r="AK138">
        <v>0.82699999999999996</v>
      </c>
      <c r="AL138">
        <v>1.3500000000000001</v>
      </c>
      <c r="AM138">
        <v>0.080000000000000002</v>
      </c>
      <c r="AN138" s="2">
        <v>27</v>
      </c>
      <c r="AO138" s="5" t="s">
        <v>92</v>
      </c>
      <c r="AP138" s="5">
        <v>0</v>
      </c>
      <c r="AQ138" s="2">
        <v>1</v>
      </c>
      <c r="AR138" s="2">
        <v>7</v>
      </c>
      <c r="AS138" s="2">
        <v>0</v>
      </c>
      <c r="AT138" s="2">
        <v>0</v>
      </c>
      <c r="AU138" s="2">
        <v>3</v>
      </c>
      <c r="AV138" s="5">
        <v>177289</v>
      </c>
      <c r="AW138" s="2">
        <v>0</v>
      </c>
      <c r="AX138" s="2">
        <v>0</v>
      </c>
      <c r="AY138" s="5">
        <v>9</v>
      </c>
      <c r="AZ138" s="5">
        <v>156</v>
      </c>
      <c r="BA138" s="5">
        <v>0</v>
      </c>
      <c r="BB138" s="5">
        <v>1</v>
      </c>
      <c r="BC138" s="5">
        <v>0</v>
      </c>
      <c r="BD138" s="5">
        <v>12</v>
      </c>
      <c r="BE138" s="5">
        <v>0</v>
      </c>
      <c r="BF138" s="5">
        <v>0</v>
      </c>
      <c r="BG138" s="5">
        <v>2</v>
      </c>
      <c r="BH138" s="5">
        <v>10.9</v>
      </c>
      <c r="BI138" s="5">
        <v>0.45000000000000001</v>
      </c>
      <c r="BJ138" s="5">
        <v>28</v>
      </c>
      <c r="BK138" s="5">
        <v>7</v>
      </c>
      <c r="BL138" s="36" t="s">
        <v>435</v>
      </c>
      <c r="BM138" s="5">
        <v>18</v>
      </c>
      <c r="BN138" s="5">
        <v>0.90000000000000002</v>
      </c>
      <c r="BO138" s="5">
        <v>4.2000000000000002</v>
      </c>
      <c r="BP138" s="5">
        <v>274</v>
      </c>
      <c r="BQ138" s="5">
        <v>13.199999999999999</v>
      </c>
      <c r="BR138" s="5">
        <v>3</v>
      </c>
      <c r="BS138" s="5">
        <v>11</v>
      </c>
      <c r="BT138" s="5">
        <v>14</v>
      </c>
      <c r="BU138" s="5">
        <v>2</v>
      </c>
      <c r="BV138">
        <v>1</v>
      </c>
    </row>
    <row r="139" s="36" customFormat="1" ht="15">
      <c r="A139" s="1">
        <v>216863</v>
      </c>
      <c r="B139" s="5" t="s">
        <v>436</v>
      </c>
      <c r="C139">
        <v>466</v>
      </c>
      <c r="D139">
        <v>129</v>
      </c>
      <c r="E139">
        <v>36</v>
      </c>
      <c r="F139">
        <v>133</v>
      </c>
      <c r="G139">
        <v>14.800000000000001</v>
      </c>
      <c r="H139">
        <v>13.1</v>
      </c>
      <c r="I139">
        <v>14</v>
      </c>
      <c r="J139">
        <v>0.31</v>
      </c>
      <c r="K139">
        <v>1.54</v>
      </c>
      <c r="L139">
        <v>485</v>
      </c>
      <c r="M139">
        <v>12</v>
      </c>
      <c r="N139">
        <v>9.3000000000000007</v>
      </c>
      <c r="O139">
        <v>18.399999999999999</v>
      </c>
      <c r="P139">
        <v>1.986</v>
      </c>
      <c r="Q139">
        <v>0.76800000000000002</v>
      </c>
      <c r="R139">
        <v>0.69199999999999995</v>
      </c>
      <c r="S139">
        <v>0.57699999999999996</v>
      </c>
      <c r="T139">
        <v>0.22</v>
      </c>
      <c r="U139">
        <v>0.023</v>
      </c>
      <c r="V139">
        <v>0</v>
      </c>
      <c r="W139">
        <v>0</v>
      </c>
      <c r="X139">
        <v>1.05</v>
      </c>
      <c r="Y139">
        <v>0.14699999999999999</v>
      </c>
      <c r="Z139">
        <v>1</v>
      </c>
      <c r="AA139">
        <v>0</v>
      </c>
      <c r="AB139">
        <v>8.6999999999999993</v>
      </c>
      <c r="AC139">
        <v>8.8000000000000007</v>
      </c>
      <c r="AD139">
        <v>0.313</v>
      </c>
      <c r="AE139">
        <v>6</v>
      </c>
      <c r="AF139" s="24">
        <v>1.7529999999999999</v>
      </c>
      <c r="AG139">
        <v>90.120000000000005</v>
      </c>
      <c r="AH139">
        <v>91.079999999999998</v>
      </c>
      <c r="AI139">
        <v>6</v>
      </c>
      <c r="AJ139">
        <v>1.857</v>
      </c>
      <c r="AK139">
        <v>0.097000000000000003</v>
      </c>
      <c r="AL139">
        <v>-3.2400000000000002</v>
      </c>
      <c r="AM139">
        <v>5.0499999999999998</v>
      </c>
      <c r="AN139" s="2">
        <v>60</v>
      </c>
      <c r="AO139" s="5" t="s">
        <v>75</v>
      </c>
      <c r="AP139" s="5">
        <v>0</v>
      </c>
      <c r="AQ139" s="2">
        <v>1</v>
      </c>
      <c r="AR139" s="2">
        <v>60</v>
      </c>
      <c r="AS139" s="2">
        <v>1</v>
      </c>
      <c r="AT139" s="2">
        <v>0</v>
      </c>
      <c r="AU139" s="2">
        <v>19</v>
      </c>
      <c r="AV139" s="5">
        <v>1076000</v>
      </c>
      <c r="AW139" s="2">
        <v>0</v>
      </c>
      <c r="AX139" s="2">
        <v>0</v>
      </c>
      <c r="AY139" s="5">
        <v>15</v>
      </c>
      <c r="AZ139" s="5">
        <v>138</v>
      </c>
      <c r="BA139" s="5">
        <v>1</v>
      </c>
      <c r="BB139" s="5">
        <v>1</v>
      </c>
      <c r="BC139" s="5">
        <v>0</v>
      </c>
      <c r="BD139" s="5">
        <v>16</v>
      </c>
      <c r="BE139" s="5">
        <v>1</v>
      </c>
      <c r="BF139" s="5" t="s">
        <v>437</v>
      </c>
      <c r="BG139" s="5">
        <v>1</v>
      </c>
      <c r="BH139" s="5">
        <v>8</v>
      </c>
      <c r="BI139" s="5">
        <v>86</v>
      </c>
      <c r="BJ139" s="5">
        <v>26.600000000000001</v>
      </c>
      <c r="BK139" s="5">
        <v>37000</v>
      </c>
      <c r="BL139" s="36" t="s">
        <v>438</v>
      </c>
      <c r="BM139" s="5">
        <v>87</v>
      </c>
      <c r="BN139" s="5">
        <v>1.1899999999999999</v>
      </c>
      <c r="BO139" s="5">
        <v>3.7000000000000002</v>
      </c>
      <c r="BP139" s="5">
        <v>1317</v>
      </c>
      <c r="BQ139" s="5" t="s">
        <v>439</v>
      </c>
      <c r="BR139" s="5">
        <v>0</v>
      </c>
      <c r="BS139" s="5">
        <v>19</v>
      </c>
      <c r="BT139" s="5">
        <v>19</v>
      </c>
      <c r="BU139" s="5">
        <v>2</v>
      </c>
      <c r="BV139">
        <v>1</v>
      </c>
    </row>
    <row r="140" ht="15">
      <c r="A140" s="1" t="s">
        <v>440</v>
      </c>
      <c r="B140" s="2" t="s">
        <v>441</v>
      </c>
      <c r="C140">
        <v>586</v>
      </c>
      <c r="D140">
        <v>102</v>
      </c>
      <c r="E140">
        <v>50</v>
      </c>
      <c r="F140">
        <v>126</v>
      </c>
      <c r="G140">
        <v>78.099999999999994</v>
      </c>
      <c r="H140">
        <v>113.09999999999999</v>
      </c>
      <c r="I140">
        <v>63</v>
      </c>
      <c r="J140">
        <v>5.4699999999999998</v>
      </c>
      <c r="K140">
        <v>7.1600000000000001</v>
      </c>
      <c r="L140">
        <v>1492</v>
      </c>
      <c r="M140">
        <v>5.0999999999999996</v>
      </c>
      <c r="N140">
        <v>80</v>
      </c>
      <c r="O140">
        <v>75</v>
      </c>
      <c r="P140">
        <v>0.93799999999999994</v>
      </c>
      <c r="Q140">
        <v>0.88400000000000001</v>
      </c>
      <c r="R140">
        <v>0.86199999999999999</v>
      </c>
      <c r="S140">
        <v>0.73599999999999999</v>
      </c>
      <c r="T140">
        <v>0.57399999999999995</v>
      </c>
      <c r="U140">
        <v>0.036999999999999998</v>
      </c>
      <c r="V140">
        <v>79</v>
      </c>
      <c r="W140">
        <v>4.3739999999999997</v>
      </c>
      <c r="X140">
        <v>9.4100000000000001</v>
      </c>
      <c r="Y140">
        <v>0.083000000000000004</v>
      </c>
      <c r="Z140">
        <v>360</v>
      </c>
      <c r="AA140">
        <v>5.8860000000000001</v>
      </c>
      <c r="AB140">
        <v>42.719999999999999</v>
      </c>
      <c r="AC140">
        <v>47.159999999999997</v>
      </c>
      <c r="AD140">
        <v>0.16700000000000001</v>
      </c>
      <c r="AE140">
        <v>402</v>
      </c>
      <c r="AF140" s="24">
        <v>5.9960000000000004</v>
      </c>
      <c r="AG140">
        <v>47.670000000000002</v>
      </c>
      <c r="AH140">
        <v>52.630000000000003</v>
      </c>
      <c r="AI140">
        <v>843</v>
      </c>
      <c r="AJ140">
        <v>6.7370000000000001</v>
      </c>
      <c r="AK140">
        <v>0.89600000000000002</v>
      </c>
      <c r="AL140">
        <v>0.59999999999999998</v>
      </c>
      <c r="AM140">
        <v>1.53</v>
      </c>
      <c r="AN140" s="2">
        <v>34</v>
      </c>
      <c r="AO140" s="3" t="s">
        <v>92</v>
      </c>
      <c r="AP140" s="4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15</v>
      </c>
      <c r="AV140" s="2" t="s">
        <v>96</v>
      </c>
      <c r="AW140" s="2">
        <v>0</v>
      </c>
      <c r="AX140" s="2">
        <v>0</v>
      </c>
      <c r="AY140" s="5">
        <v>11</v>
      </c>
      <c r="AZ140" s="2">
        <v>151</v>
      </c>
      <c r="BA140" s="2">
        <v>0</v>
      </c>
      <c r="BB140" s="2">
        <v>1</v>
      </c>
      <c r="BC140" s="2">
        <v>1</v>
      </c>
      <c r="BD140" s="2">
        <v>8</v>
      </c>
      <c r="BE140" s="2">
        <v>0</v>
      </c>
      <c r="BF140" s="2">
        <v>0</v>
      </c>
      <c r="BG140" s="2">
        <v>1</v>
      </c>
      <c r="BH140" s="4">
        <v>16.600000000000001</v>
      </c>
      <c r="BI140" s="2">
        <v>1.22</v>
      </c>
      <c r="BK140" s="6">
        <v>574000</v>
      </c>
      <c r="BL140" s="2">
        <v>1.53</v>
      </c>
      <c r="BM140" s="7">
        <v>19</v>
      </c>
      <c r="BN140" s="2">
        <v>1.76</v>
      </c>
      <c r="BO140" s="3">
        <v>3.2000000000000002</v>
      </c>
      <c r="BP140" s="2">
        <v>499</v>
      </c>
      <c r="BQ140" s="2" t="s">
        <v>442</v>
      </c>
      <c r="BR140" s="2">
        <v>0</v>
      </c>
      <c r="BS140" s="2">
        <v>11</v>
      </c>
      <c r="BT140" s="2">
        <v>18</v>
      </c>
      <c r="BU140" s="2">
        <v>1</v>
      </c>
      <c r="BV140">
        <v>0</v>
      </c>
    </row>
    <row r="141" ht="15">
      <c r="A141" s="1">
        <v>217231</v>
      </c>
      <c r="B141" s="2" t="s">
        <v>443</v>
      </c>
      <c r="C141">
        <v>768</v>
      </c>
      <c r="D141">
        <v>78</v>
      </c>
      <c r="E141">
        <v>50</v>
      </c>
      <c r="F141">
        <v>85</v>
      </c>
      <c r="G141">
        <v>59.399999999999999</v>
      </c>
      <c r="H141">
        <v>82.299999999999997</v>
      </c>
      <c r="I141">
        <v>12</v>
      </c>
      <c r="J141">
        <v>0.93999999999999995</v>
      </c>
      <c r="K141">
        <v>5.4299999999999997</v>
      </c>
      <c r="L141">
        <v>1399</v>
      </c>
      <c r="M141">
        <v>4.9000000000000004</v>
      </c>
      <c r="N141">
        <v>58.200000000000003</v>
      </c>
      <c r="O141">
        <v>60.299999999999997</v>
      </c>
      <c r="P141">
        <v>1.036</v>
      </c>
      <c r="Q141">
        <v>0.66600000000000004</v>
      </c>
      <c r="R141">
        <v>0.55700000000000005</v>
      </c>
      <c r="S141">
        <v>1.6819999999999999</v>
      </c>
      <c r="T141">
        <v>0.47599999999999998</v>
      </c>
      <c r="U141">
        <v>0.040000000000000001</v>
      </c>
      <c r="V141">
        <v>13</v>
      </c>
      <c r="W141">
        <v>2.5960000000000001</v>
      </c>
      <c r="X141">
        <v>5.0599999999999996</v>
      </c>
      <c r="Y141">
        <v>0.057000000000000002</v>
      </c>
      <c r="Z141">
        <v>184</v>
      </c>
      <c r="AA141">
        <v>5.2140000000000004</v>
      </c>
      <c r="AB141">
        <v>69.310000000000002</v>
      </c>
      <c r="AC141">
        <v>73</v>
      </c>
      <c r="AD141">
        <v>0.23300000000000001</v>
      </c>
      <c r="AE141">
        <v>68</v>
      </c>
      <c r="AF141" s="24">
        <v>4.2169999999999996</v>
      </c>
      <c r="AG141">
        <v>25.579999999999998</v>
      </c>
      <c r="AH141">
        <v>26.940000000000001</v>
      </c>
      <c r="AI141">
        <v>265</v>
      </c>
      <c r="AJ141">
        <v>5.5800000000000001</v>
      </c>
      <c r="AK141">
        <v>2.71</v>
      </c>
      <c r="AL141">
        <v>0.57999999999999996</v>
      </c>
      <c r="AM141">
        <v>-0.11</v>
      </c>
      <c r="AN141" s="2">
        <v>22</v>
      </c>
      <c r="AO141" s="3" t="s">
        <v>75</v>
      </c>
      <c r="AP141" s="4">
        <v>1.25</v>
      </c>
      <c r="AQ141" s="2">
        <v>1</v>
      </c>
      <c r="AR141" s="2">
        <v>3</v>
      </c>
      <c r="AS141" s="2">
        <v>0</v>
      </c>
      <c r="AT141" s="2">
        <v>0</v>
      </c>
      <c r="AU141" s="2">
        <v>18</v>
      </c>
      <c r="AV141" s="2">
        <v>597097</v>
      </c>
      <c r="AW141" s="2">
        <v>1</v>
      </c>
      <c r="AX141" s="2">
        <v>1</v>
      </c>
      <c r="AZ141" s="2">
        <f>66.3/0.7</f>
        <v>94.714285714285694</v>
      </c>
      <c r="BA141" s="2">
        <v>0</v>
      </c>
      <c r="BB141" s="2">
        <v>1</v>
      </c>
      <c r="BC141" s="2">
        <v>1</v>
      </c>
      <c r="BD141" s="2">
        <v>10</v>
      </c>
      <c r="BE141" s="2">
        <v>1</v>
      </c>
      <c r="BF141" s="2">
        <v>1</v>
      </c>
      <c r="BG141" s="2">
        <v>0</v>
      </c>
      <c r="BH141" s="4">
        <v>13</v>
      </c>
      <c r="BI141" s="2">
        <v>3.3900000000000001</v>
      </c>
      <c r="BJ141" s="2">
        <v>28.199999999999999</v>
      </c>
      <c r="BK141" s="6">
        <v>447000</v>
      </c>
      <c r="BL141" s="2">
        <v>2.23</v>
      </c>
      <c r="BM141" s="7">
        <v>7.3600000000000003</v>
      </c>
      <c r="BN141" s="2">
        <v>1.1799999999999999</v>
      </c>
      <c r="BO141" s="2">
        <v>4.9299999999999997</v>
      </c>
      <c r="BP141" s="2">
        <v>752</v>
      </c>
      <c r="BQ141" s="2" t="s">
        <v>444</v>
      </c>
      <c r="BR141" s="2">
        <v>20</v>
      </c>
      <c r="BS141" s="2">
        <v>21</v>
      </c>
      <c r="BT141" s="2">
        <v>72</v>
      </c>
      <c r="BU141" s="2">
        <v>1</v>
      </c>
      <c r="BV141">
        <v>0</v>
      </c>
    </row>
    <row r="142" ht="15">
      <c r="A142" s="1">
        <v>220722</v>
      </c>
      <c r="B142" s="2" t="s">
        <v>445</v>
      </c>
      <c r="C142">
        <v>670</v>
      </c>
      <c r="D142">
        <v>90</v>
      </c>
      <c r="E142">
        <v>21</v>
      </c>
      <c r="F142">
        <v>123</v>
      </c>
      <c r="G142">
        <v>663</v>
      </c>
      <c r="H142">
        <v>743</v>
      </c>
      <c r="I142">
        <v>225</v>
      </c>
      <c r="J142">
        <v>41.740000000000002</v>
      </c>
      <c r="K142">
        <v>18</v>
      </c>
      <c r="L142">
        <v>6371</v>
      </c>
      <c r="M142">
        <v>1.6000000000000001</v>
      </c>
      <c r="N142">
        <v>525.89999999999998</v>
      </c>
      <c r="O142">
        <v>777.20000000000005</v>
      </c>
      <c r="P142">
        <v>1.478</v>
      </c>
      <c r="Q142">
        <v>0.59299999999999997</v>
      </c>
      <c r="R142">
        <v>0.39300000000000002</v>
      </c>
      <c r="S142">
        <v>0.48799999999999999</v>
      </c>
      <c r="T142">
        <v>1.1859999999999999</v>
      </c>
      <c r="U142">
        <v>0.040000000000000001</v>
      </c>
      <c r="V142">
        <v>22820</v>
      </c>
      <c r="W142">
        <v>10.035</v>
      </c>
      <c r="X142">
        <v>11.68</v>
      </c>
      <c r="Y142">
        <v>0.047</v>
      </c>
      <c r="Z142">
        <v>100935</v>
      </c>
      <c r="AA142">
        <v>11.522</v>
      </c>
      <c r="AB142">
        <v>51.640000000000001</v>
      </c>
      <c r="AC142">
        <v>58.469999999999999</v>
      </c>
      <c r="AD142">
        <v>0.26300000000000001</v>
      </c>
      <c r="AE142">
        <v>71466</v>
      </c>
      <c r="AF142" s="24">
        <v>11.177</v>
      </c>
      <c r="AG142">
        <v>36.560000000000002</v>
      </c>
      <c r="AH142">
        <v>41.399999999999999</v>
      </c>
      <c r="AI142">
        <v>195455</v>
      </c>
      <c r="AJ142">
        <v>12.183</v>
      </c>
      <c r="AK142">
        <v>1.4119999999999999</v>
      </c>
      <c r="AL142">
        <v>17.940000000000001</v>
      </c>
      <c r="AM142">
        <v>0.22</v>
      </c>
      <c r="AN142" s="2">
        <v>42</v>
      </c>
      <c r="AO142" s="3" t="s">
        <v>92</v>
      </c>
      <c r="AP142" s="4">
        <v>0</v>
      </c>
      <c r="AQ142" s="2">
        <v>1</v>
      </c>
      <c r="AR142" s="2" t="s">
        <v>446</v>
      </c>
      <c r="AS142" s="2">
        <v>0</v>
      </c>
      <c r="AT142" s="2">
        <v>0</v>
      </c>
      <c r="AU142" s="2">
        <v>100</v>
      </c>
      <c r="AV142" s="2" t="s">
        <v>96</v>
      </c>
      <c r="AW142" s="2">
        <v>0</v>
      </c>
      <c r="AX142" s="2">
        <v>0</v>
      </c>
      <c r="AY142" s="5">
        <v>6</v>
      </c>
      <c r="AZ142" s="2">
        <v>144</v>
      </c>
      <c r="BA142" s="2">
        <v>0</v>
      </c>
      <c r="BB142" s="2">
        <v>1</v>
      </c>
      <c r="BC142" s="2">
        <v>0</v>
      </c>
      <c r="BD142" s="2">
        <v>9</v>
      </c>
      <c r="BE142" s="2">
        <v>0</v>
      </c>
      <c r="BF142" s="2">
        <v>0</v>
      </c>
      <c r="BG142" s="2">
        <v>1</v>
      </c>
      <c r="BH142" s="4">
        <v>17.699999999999999</v>
      </c>
      <c r="BJ142" s="2">
        <v>40.100000000000001</v>
      </c>
      <c r="BK142" s="6">
        <v>391000</v>
      </c>
      <c r="BL142" s="2">
        <v>1.3200000000000001</v>
      </c>
      <c r="BM142" s="7">
        <v>28</v>
      </c>
      <c r="BN142" s="2">
        <v>2.7000000000000002</v>
      </c>
      <c r="BO142" s="2">
        <v>4.2000000000000002</v>
      </c>
      <c r="BP142" s="2">
        <v>4690</v>
      </c>
      <c r="BQ142" s="2" t="s">
        <v>447</v>
      </c>
      <c r="BR142" s="2">
        <v>0</v>
      </c>
      <c r="BS142" s="2">
        <v>8</v>
      </c>
      <c r="BT142" s="2">
        <v>15</v>
      </c>
      <c r="BU142" s="2">
        <v>0</v>
      </c>
      <c r="BV142">
        <v>0</v>
      </c>
    </row>
    <row r="143" ht="15.75">
      <c r="A143" s="1" t="s">
        <v>448</v>
      </c>
      <c r="B143" s="2" t="s">
        <v>449</v>
      </c>
      <c r="C143">
        <v>1139</v>
      </c>
      <c r="D143">
        <v>53</v>
      </c>
      <c r="E143">
        <v>47</v>
      </c>
      <c r="F143">
        <v>56</v>
      </c>
      <c r="G143">
        <v>48.799999999999997</v>
      </c>
      <c r="H143">
        <v>75.799999999999997</v>
      </c>
      <c r="I143">
        <v>458</v>
      </c>
      <c r="J143">
        <v>57.18</v>
      </c>
      <c r="K143">
        <v>15.130000000000001</v>
      </c>
      <c r="L143">
        <v>239</v>
      </c>
      <c r="M143">
        <v>7.5999999999999996</v>
      </c>
      <c r="N143">
        <v>53.700000000000003</v>
      </c>
      <c r="O143">
        <v>43.399999999999999</v>
      </c>
      <c r="P143">
        <v>0.80900000000000005</v>
      </c>
      <c r="Q143">
        <v>1.591</v>
      </c>
      <c r="R143">
        <v>2.113</v>
      </c>
      <c r="S143">
        <v>0.51500000000000001</v>
      </c>
      <c r="T143">
        <v>0.214</v>
      </c>
      <c r="U143">
        <v>0.040000000000000001</v>
      </c>
      <c r="V143">
        <v>62</v>
      </c>
      <c r="W143">
        <v>4.1299999999999999</v>
      </c>
      <c r="X143">
        <v>3.04</v>
      </c>
      <c r="Y143">
        <v>0.047</v>
      </c>
      <c r="Z143">
        <v>548</v>
      </c>
      <c r="AA143">
        <v>6.3070000000000004</v>
      </c>
      <c r="AB143">
        <v>26.829999999999998</v>
      </c>
      <c r="AC143">
        <v>27.670000000000002</v>
      </c>
      <c r="AD143">
        <v>0.34000000000000002</v>
      </c>
      <c r="AE143">
        <v>1433</v>
      </c>
      <c r="AF143" s="24">
        <v>7.2670000000000003</v>
      </c>
      <c r="AG143">
        <v>70.099999999999994</v>
      </c>
      <c r="AH143">
        <v>72.299999999999997</v>
      </c>
      <c r="AI143">
        <v>2044</v>
      </c>
      <c r="AJ143">
        <v>7.6230000000000002</v>
      </c>
      <c r="AK143">
        <v>0.38300000000000001</v>
      </c>
      <c r="AL143">
        <v>2.1400000000000001</v>
      </c>
      <c r="AM143">
        <v>-1.3799999999999999</v>
      </c>
      <c r="AN143" s="2">
        <v>41</v>
      </c>
      <c r="AO143" s="3" t="s">
        <v>75</v>
      </c>
      <c r="AP143" s="4">
        <v>0</v>
      </c>
      <c r="AQ143" s="2">
        <v>1</v>
      </c>
      <c r="AR143" s="2" t="s">
        <v>172</v>
      </c>
      <c r="AS143" s="2">
        <v>0</v>
      </c>
      <c r="AT143" s="2">
        <v>0</v>
      </c>
      <c r="AU143" s="2">
        <v>24</v>
      </c>
      <c r="AV143" s="2" t="s">
        <v>96</v>
      </c>
      <c r="AW143" s="2">
        <v>1</v>
      </c>
      <c r="AX143" s="2">
        <v>1</v>
      </c>
      <c r="AY143" s="5">
        <v>4</v>
      </c>
      <c r="AZ143" s="2">
        <v>188</v>
      </c>
      <c r="BA143" s="2">
        <v>0</v>
      </c>
      <c r="BB143" s="2">
        <v>0</v>
      </c>
      <c r="BC143" s="2">
        <v>0</v>
      </c>
      <c r="BD143" s="2">
        <v>4</v>
      </c>
      <c r="BE143" s="2">
        <v>0</v>
      </c>
      <c r="BF143" s="2">
        <v>0</v>
      </c>
      <c r="BG143" s="2">
        <v>1</v>
      </c>
      <c r="BH143" s="4">
        <v>7.7000000000000002</v>
      </c>
      <c r="BJ143" s="2">
        <v>31.300000000000001</v>
      </c>
      <c r="BK143" s="6">
        <v>193000</v>
      </c>
      <c r="BL143" s="2">
        <v>0.56999999999999995</v>
      </c>
      <c r="BM143" s="7">
        <v>10.5</v>
      </c>
      <c r="BN143" s="2">
        <v>1.6000000000000001</v>
      </c>
      <c r="BO143" s="2">
        <v>4.2000000000000002</v>
      </c>
      <c r="BP143" s="2">
        <v>735</v>
      </c>
      <c r="BQ143" s="2">
        <v>18.5</v>
      </c>
      <c r="BR143" s="2">
        <v>0</v>
      </c>
      <c r="BS143" s="2">
        <v>5</v>
      </c>
      <c r="BT143" s="2">
        <v>9</v>
      </c>
      <c r="BU143" s="2">
        <v>0</v>
      </c>
      <c r="BV143">
        <v>0</v>
      </c>
    </row>
    <row r="144" ht="15.75">
      <c r="A144" s="1">
        <v>174344</v>
      </c>
      <c r="B144" s="2" t="s">
        <v>450</v>
      </c>
      <c r="C144">
        <v>700</v>
      </c>
      <c r="D144">
        <v>86</v>
      </c>
      <c r="E144">
        <v>69</v>
      </c>
      <c r="F144">
        <v>91</v>
      </c>
      <c r="G144">
        <v>38.299999999999997</v>
      </c>
      <c r="H144">
        <v>58.100000000000001</v>
      </c>
      <c r="I144">
        <v>45</v>
      </c>
      <c r="J144">
        <v>4.3499999999999996</v>
      </c>
      <c r="K144">
        <v>2.5099999999999998</v>
      </c>
      <c r="L144">
        <v>647</v>
      </c>
      <c r="M144">
        <v>6.7999999999999998</v>
      </c>
      <c r="N144" s="27">
        <v>41.100000000000001</v>
      </c>
      <c r="O144">
        <v>35.200000000000003</v>
      </c>
      <c r="P144">
        <v>0.85599999999999998</v>
      </c>
      <c r="Q144">
        <v>0.53300000000000003</v>
      </c>
      <c r="R144">
        <v>0.377</v>
      </c>
      <c r="S144">
        <v>0.41199999999999998</v>
      </c>
      <c r="T144">
        <v>0.221</v>
      </c>
      <c r="U144">
        <v>0.040000000000000001</v>
      </c>
      <c r="V144">
        <v>40</v>
      </c>
      <c r="W144">
        <v>3.6909999999999998</v>
      </c>
      <c r="X144">
        <v>1.97</v>
      </c>
      <c r="Y144">
        <v>0.123</v>
      </c>
      <c r="Z144">
        <v>631</v>
      </c>
      <c r="AA144">
        <v>6.4480000000000004</v>
      </c>
      <c r="AB144">
        <v>31.100000000000001</v>
      </c>
      <c r="AC144">
        <v>31.719999999999999</v>
      </c>
      <c r="AD144">
        <v>0.23999999999999999</v>
      </c>
      <c r="AE144">
        <v>1355</v>
      </c>
      <c r="AF144" s="24">
        <v>7.2110000000000003</v>
      </c>
      <c r="AG144">
        <v>66.739999999999995</v>
      </c>
      <c r="AH144">
        <v>68.079999999999998</v>
      </c>
      <c r="AI144">
        <v>2030</v>
      </c>
      <c r="AJ144">
        <v>7.6159999999999997</v>
      </c>
      <c r="AK144">
        <v>0.46600000000000003</v>
      </c>
      <c r="AL144">
        <v>-0.32000000000000001</v>
      </c>
      <c r="AM144">
        <v>0.62</v>
      </c>
      <c r="AN144" s="2">
        <v>33</v>
      </c>
      <c r="AO144" s="3" t="s">
        <v>75</v>
      </c>
      <c r="AP144" s="4">
        <v>0</v>
      </c>
      <c r="AQ144" s="2">
        <v>1</v>
      </c>
      <c r="AR144" s="2" t="s">
        <v>131</v>
      </c>
      <c r="AS144" s="2">
        <v>1</v>
      </c>
      <c r="AT144" s="2">
        <v>0</v>
      </c>
      <c r="AU144" s="2">
        <v>1</v>
      </c>
      <c r="AV144" s="2">
        <v>133000</v>
      </c>
      <c r="AW144" s="2">
        <v>1</v>
      </c>
      <c r="AX144" s="2">
        <v>1</v>
      </c>
      <c r="AY144" s="5">
        <v>19</v>
      </c>
      <c r="AZ144" s="2">
        <v>66</v>
      </c>
      <c r="BA144" s="2">
        <v>1</v>
      </c>
      <c r="BB144" s="2">
        <v>0</v>
      </c>
      <c r="BC144" s="2">
        <v>0</v>
      </c>
      <c r="BD144" s="2">
        <v>5</v>
      </c>
      <c r="BE144" s="2">
        <v>1</v>
      </c>
      <c r="BF144" s="2">
        <v>1</v>
      </c>
      <c r="BG144" s="2">
        <v>1</v>
      </c>
      <c r="BH144" s="4">
        <v>5.7999999999999998</v>
      </c>
      <c r="BI144" s="2">
        <v>0.070000000000000007</v>
      </c>
      <c r="BJ144" s="2">
        <v>38.700000000000003</v>
      </c>
      <c r="BK144" s="6">
        <v>163000</v>
      </c>
      <c r="BL144" s="2">
        <v>0.48999999999999999</v>
      </c>
      <c r="BM144" s="7">
        <v>11</v>
      </c>
      <c r="BN144" s="2">
        <v>2.5</v>
      </c>
      <c r="BO144" s="2">
        <v>3.3999999999999999</v>
      </c>
      <c r="BP144" s="2">
        <v>547</v>
      </c>
      <c r="BQ144" s="3" t="s">
        <v>451</v>
      </c>
      <c r="BR144" s="2">
        <v>1</v>
      </c>
      <c r="BS144" s="2">
        <v>29</v>
      </c>
      <c r="BT144" s="2">
        <v>45</v>
      </c>
      <c r="BU144" s="2">
        <v>1</v>
      </c>
      <c r="BV144">
        <v>0</v>
      </c>
    </row>
    <row r="145" ht="15.75">
      <c r="A145" s="1">
        <v>206276</v>
      </c>
      <c r="B145" s="2" t="s">
        <v>452</v>
      </c>
      <c r="C145">
        <v>675</v>
      </c>
      <c r="D145">
        <v>89</v>
      </c>
      <c r="E145">
        <v>47</v>
      </c>
      <c r="F145">
        <v>116</v>
      </c>
      <c r="G145">
        <v>135.80000000000001</v>
      </c>
      <c r="H145">
        <v>194.80000000000001</v>
      </c>
      <c r="I145">
        <v>182</v>
      </c>
      <c r="J145">
        <v>15.619999999999999</v>
      </c>
      <c r="K145">
        <v>6.8600000000000003</v>
      </c>
      <c r="L145">
        <v>1961</v>
      </c>
      <c r="M145">
        <v>3.7999999999999998</v>
      </c>
      <c r="N145">
        <v>137.80000000000001</v>
      </c>
      <c r="O145">
        <v>134</v>
      </c>
      <c r="P145">
        <v>0.97299999999999998</v>
      </c>
      <c r="Q145">
        <v>0.51300000000000001</v>
      </c>
      <c r="R145">
        <v>0.29399999999999998</v>
      </c>
      <c r="S145">
        <v>0.52000000000000002</v>
      </c>
      <c r="T145">
        <v>0.49199999999999999</v>
      </c>
      <c r="U145">
        <v>0.040000000000000001</v>
      </c>
      <c r="V145">
        <v>1328</v>
      </c>
      <c r="W145">
        <v>7.1909999999999998</v>
      </c>
      <c r="X145">
        <v>3.6299999999999999</v>
      </c>
      <c r="Y145">
        <v>0.14699999999999999</v>
      </c>
      <c r="Z145">
        <v>15561</v>
      </c>
      <c r="AA145">
        <v>9.6530000000000005</v>
      </c>
      <c r="AB145">
        <v>42.57</v>
      </c>
      <c r="AC145">
        <v>44.18</v>
      </c>
      <c r="AD145">
        <v>0.17999999999999999</v>
      </c>
      <c r="AE145">
        <v>19622</v>
      </c>
      <c r="AF145" s="24">
        <v>9.8840000000000003</v>
      </c>
      <c r="AG145">
        <v>53.68</v>
      </c>
      <c r="AH145">
        <v>55.710000000000001</v>
      </c>
      <c r="AI145">
        <v>36553</v>
      </c>
      <c r="AJ145">
        <v>10.507</v>
      </c>
      <c r="AK145">
        <v>0.79300000000000004</v>
      </c>
      <c r="AL145">
        <v>3.2200000000000002</v>
      </c>
      <c r="AM145">
        <v>0.40000000000000002</v>
      </c>
      <c r="AN145" s="2">
        <v>28</v>
      </c>
      <c r="AO145" s="3" t="s">
        <v>75</v>
      </c>
      <c r="AP145" s="4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50</v>
      </c>
      <c r="AV145" s="2">
        <v>293712</v>
      </c>
      <c r="AW145" s="2">
        <v>1</v>
      </c>
      <c r="AX145" s="2">
        <v>1</v>
      </c>
      <c r="AY145" s="5">
        <v>34</v>
      </c>
      <c r="AZ145" s="2">
        <v>184</v>
      </c>
      <c r="BA145" s="2">
        <v>0</v>
      </c>
      <c r="BB145" s="2">
        <v>0</v>
      </c>
      <c r="BC145" s="2">
        <v>1</v>
      </c>
      <c r="BD145" s="2">
        <v>4</v>
      </c>
      <c r="BE145" s="2">
        <v>1</v>
      </c>
      <c r="BF145" s="2">
        <v>1</v>
      </c>
      <c r="BG145" s="2">
        <v>1</v>
      </c>
      <c r="BH145" s="4">
        <v>13.9</v>
      </c>
      <c r="BI145" s="2">
        <v>1.22</v>
      </c>
      <c r="BJ145" s="2">
        <v>38.399999999999999</v>
      </c>
      <c r="BK145" s="6">
        <v>253000</v>
      </c>
      <c r="BL145" s="2">
        <v>0.68999999999999995</v>
      </c>
      <c r="BM145" s="7">
        <v>12</v>
      </c>
      <c r="BN145" s="2">
        <v>1.97</v>
      </c>
      <c r="BO145" s="2">
        <v>5.0999999999999996</v>
      </c>
      <c r="BP145" s="2">
        <v>260</v>
      </c>
      <c r="BQ145" s="3" t="s">
        <v>453</v>
      </c>
      <c r="BR145" s="2">
        <v>1</v>
      </c>
      <c r="BS145" s="2">
        <v>37</v>
      </c>
      <c r="BT145" s="2">
        <v>52</v>
      </c>
      <c r="BU145" s="2">
        <v>1</v>
      </c>
      <c r="BV145">
        <v>0</v>
      </c>
    </row>
    <row r="146" ht="15">
      <c r="A146" s="38">
        <v>221431</v>
      </c>
      <c r="B146" s="38" t="s">
        <v>454</v>
      </c>
      <c r="C146">
        <v>439</v>
      </c>
      <c r="D146">
        <v>137</v>
      </c>
      <c r="E146">
        <v>20</v>
      </c>
      <c r="F146">
        <v>142</v>
      </c>
      <c r="G146">
        <v>174.59999999999999</v>
      </c>
      <c r="H146">
        <v>221.19999999999999</v>
      </c>
      <c r="I146">
        <v>22</v>
      </c>
      <c r="J146">
        <v>1.4199999999999999</v>
      </c>
      <c r="K146">
        <v>2.0699999999999998</v>
      </c>
      <c r="L146">
        <v>4334</v>
      </c>
      <c r="M146">
        <v>4.0999999999999996</v>
      </c>
      <c r="N146">
        <v>156.5</v>
      </c>
      <c r="O146">
        <v>191</v>
      </c>
      <c r="P146">
        <v>1.2210000000000001</v>
      </c>
      <c r="Q146">
        <v>0.012</v>
      </c>
      <c r="R146">
        <v>0.0030000000000000001</v>
      </c>
      <c r="S146">
        <v>1.2410000000000001</v>
      </c>
      <c r="T146">
        <v>1.2829999999999999</v>
      </c>
      <c r="U146">
        <v>0.033000000000000002</v>
      </c>
      <c r="V146">
        <v>15</v>
      </c>
      <c r="W146">
        <v>2.7290000000000001</v>
      </c>
      <c r="X146">
        <v>31.289999999999999</v>
      </c>
      <c r="Y146">
        <v>0.040000000000000001</v>
      </c>
      <c r="Z146">
        <v>24</v>
      </c>
      <c r="AA146">
        <v>3.1739999999999999</v>
      </c>
      <c r="AB146">
        <v>48.82</v>
      </c>
      <c r="AC146">
        <v>71.060000000000002</v>
      </c>
      <c r="AD146">
        <v>0.33300000000000002</v>
      </c>
      <c r="AE146">
        <v>10</v>
      </c>
      <c r="AF146" s="24">
        <v>2.274</v>
      </c>
      <c r="AG146">
        <v>19.850000000000001</v>
      </c>
      <c r="AH146">
        <v>28.890000000000001</v>
      </c>
      <c r="AI146">
        <v>49</v>
      </c>
      <c r="AJ146">
        <v>3.891</v>
      </c>
      <c r="AK146">
        <v>2.46</v>
      </c>
      <c r="AL146">
        <v>3.1499999999999999</v>
      </c>
      <c r="AM146">
        <v>4.3200000000000003</v>
      </c>
      <c r="AN146" s="38">
        <v>36</v>
      </c>
      <c r="AO146" s="3" t="s">
        <v>75</v>
      </c>
      <c r="AP146" s="4">
        <v>2</v>
      </c>
      <c r="AQ146" s="2">
        <v>0</v>
      </c>
      <c r="AR146" s="2">
        <v>0</v>
      </c>
      <c r="AS146" s="2">
        <v>0</v>
      </c>
      <c r="AT146" s="2">
        <v>0</v>
      </c>
      <c r="AU146" s="2">
        <v>23</v>
      </c>
      <c r="AV146" s="2">
        <v>2598</v>
      </c>
      <c r="AW146" s="2">
        <v>0</v>
      </c>
      <c r="AX146" s="2">
        <v>0</v>
      </c>
      <c r="AY146" s="5">
        <v>12</v>
      </c>
      <c r="AZ146" s="2">
        <v>178</v>
      </c>
      <c r="BA146" s="2">
        <v>0</v>
      </c>
      <c r="BB146" s="2">
        <v>0</v>
      </c>
      <c r="BC146" s="2">
        <v>0</v>
      </c>
      <c r="BD146" s="2">
        <v>2</v>
      </c>
      <c r="BE146" s="2">
        <v>0</v>
      </c>
      <c r="BF146" s="2">
        <v>0</v>
      </c>
      <c r="BG146" s="2">
        <v>1</v>
      </c>
      <c r="BH146" s="4">
        <v>8.8000000000000007</v>
      </c>
      <c r="BI146" s="2">
        <v>1.2</v>
      </c>
      <c r="BJ146" s="2">
        <v>32</v>
      </c>
      <c r="BK146" s="6">
        <v>187000</v>
      </c>
      <c r="BL146" s="2">
        <v>0.97999999999999998</v>
      </c>
      <c r="BM146" s="7">
        <v>19</v>
      </c>
      <c r="BN146" s="3">
        <v>2.1000000000000001</v>
      </c>
      <c r="BO146" s="3">
        <v>3.2000000000000002</v>
      </c>
      <c r="BP146" s="3">
        <v>568</v>
      </c>
      <c r="BQ146" s="3" t="s">
        <v>455</v>
      </c>
      <c r="BR146" s="2">
        <v>0</v>
      </c>
      <c r="BS146" s="2">
        <v>12</v>
      </c>
      <c r="BT146" s="2">
        <v>26</v>
      </c>
      <c r="BU146" s="2">
        <v>1</v>
      </c>
      <c r="BV146">
        <v>0</v>
      </c>
    </row>
    <row r="147" ht="15">
      <c r="A147" s="1">
        <v>215654</v>
      </c>
      <c r="B147" s="2" t="s">
        <v>456</v>
      </c>
      <c r="C147">
        <v>600</v>
      </c>
      <c r="D147">
        <v>100</v>
      </c>
      <c r="E147">
        <v>63</v>
      </c>
      <c r="F147">
        <v>103</v>
      </c>
      <c r="G147">
        <v>58</v>
      </c>
      <c r="H147">
        <v>82.599999999999994</v>
      </c>
      <c r="I147">
        <v>4</v>
      </c>
      <c r="J147">
        <v>0.76000000000000001</v>
      </c>
      <c r="K147">
        <v>2.1099999999999999</v>
      </c>
      <c r="L147">
        <v>815</v>
      </c>
      <c r="M147">
        <v>7</v>
      </c>
      <c r="N147">
        <v>58.5</v>
      </c>
      <c r="O147">
        <v>56.700000000000003</v>
      </c>
      <c r="P147">
        <v>0.96899999999999997</v>
      </c>
      <c r="Q147">
        <v>0.29799999999999999</v>
      </c>
      <c r="R147">
        <v>0.186</v>
      </c>
      <c r="S147">
        <v>0.57799999999999996</v>
      </c>
      <c r="T147">
        <v>0.45400000000000001</v>
      </c>
      <c r="U147">
        <v>0.029999999999999999</v>
      </c>
      <c r="V147">
        <v>4</v>
      </c>
      <c r="W147">
        <v>1.391</v>
      </c>
      <c r="X147">
        <v>26.829999999999998</v>
      </c>
      <c r="Y147">
        <v>0.063</v>
      </c>
      <c r="Z147">
        <v>8</v>
      </c>
      <c r="AA147">
        <v>2.101</v>
      </c>
      <c r="AB147">
        <v>54.609999999999999</v>
      </c>
      <c r="AC147">
        <v>74.629999999999995</v>
      </c>
      <c r="AD147">
        <v>0.39300000000000002</v>
      </c>
      <c r="AE147">
        <v>3</v>
      </c>
      <c r="AF147" s="24">
        <v>1.018</v>
      </c>
      <c r="AG147">
        <v>18.489999999999998</v>
      </c>
      <c r="AH147">
        <v>25.27</v>
      </c>
      <c r="AI147">
        <v>15</v>
      </c>
      <c r="AJ147">
        <v>2.706</v>
      </c>
      <c r="AK147">
        <v>2.9540000000000002</v>
      </c>
      <c r="AL147">
        <v>-0.17000000000000001</v>
      </c>
      <c r="AM147">
        <v>1.6699999999999999</v>
      </c>
      <c r="AN147" s="2">
        <v>29</v>
      </c>
      <c r="AO147" s="3" t="s">
        <v>75</v>
      </c>
    </row>
    <row r="148" ht="15">
      <c r="A148" s="1">
        <v>215864</v>
      </c>
      <c r="B148" s="2" t="s">
        <v>457</v>
      </c>
      <c r="C148">
        <v>674</v>
      </c>
      <c r="D148">
        <v>89</v>
      </c>
      <c r="E148">
        <v>29</v>
      </c>
      <c r="F148">
        <v>105</v>
      </c>
      <c r="G148">
        <v>205</v>
      </c>
      <c r="H148">
        <v>286.5</v>
      </c>
      <c r="I148">
        <v>240</v>
      </c>
      <c r="J148">
        <v>40.890000000000001</v>
      </c>
      <c r="K148">
        <v>15.890000000000001</v>
      </c>
      <c r="L148">
        <v>1739</v>
      </c>
      <c r="M148">
        <v>2.7999999999999998</v>
      </c>
      <c r="N148">
        <v>202.80000000000001</v>
      </c>
      <c r="O148">
        <v>204.69999999999999</v>
      </c>
      <c r="P148">
        <v>1.01</v>
      </c>
      <c r="Q148">
        <v>0.67500000000000004</v>
      </c>
      <c r="R148">
        <v>0.627</v>
      </c>
      <c r="S148">
        <v>0.45600000000000002</v>
      </c>
      <c r="T148">
        <v>0.72599999999999998</v>
      </c>
      <c r="U148">
        <v>0.036999999999999998</v>
      </c>
      <c r="V148">
        <v>615</v>
      </c>
      <c r="W148">
        <v>6.4210000000000003</v>
      </c>
      <c r="X148">
        <v>1.8100000000000001</v>
      </c>
      <c r="Y148">
        <v>0.089999999999999997</v>
      </c>
      <c r="Z148">
        <v>9017</v>
      </c>
      <c r="AA148">
        <v>9.1069999999999993</v>
      </c>
      <c r="AB148">
        <v>26.59</v>
      </c>
      <c r="AC148">
        <v>27.079999999999998</v>
      </c>
      <c r="AD148">
        <v>0.187</v>
      </c>
      <c r="AE148">
        <v>24214</v>
      </c>
      <c r="AF148" s="24">
        <v>10.095000000000001</v>
      </c>
      <c r="AG148">
        <v>71.400000000000006</v>
      </c>
      <c r="AH148">
        <v>72.719999999999999</v>
      </c>
      <c r="AI148">
        <v>33913</v>
      </c>
      <c r="AJ148">
        <v>10.432</v>
      </c>
      <c r="AK148">
        <v>0.372</v>
      </c>
      <c r="AL148">
        <v>5.6900000000000004</v>
      </c>
      <c r="AM148">
        <v>0.26000000000000001</v>
      </c>
      <c r="AN148" s="2">
        <v>32</v>
      </c>
      <c r="AO148" s="3" t="s">
        <v>75</v>
      </c>
    </row>
    <row r="149" ht="15">
      <c r="A149" s="1">
        <v>215864</v>
      </c>
      <c r="B149" s="2" t="s">
        <v>180</v>
      </c>
      <c r="C149">
        <v>838</v>
      </c>
      <c r="D149">
        <v>72</v>
      </c>
      <c r="E149">
        <v>42</v>
      </c>
      <c r="F149">
        <v>125</v>
      </c>
      <c r="G149">
        <v>291.39999999999998</v>
      </c>
      <c r="H149">
        <v>410.80000000000001</v>
      </c>
      <c r="I149">
        <v>131</v>
      </c>
      <c r="J149">
        <v>18.399999999999999</v>
      </c>
      <c r="K149">
        <v>13.710000000000001</v>
      </c>
      <c r="L149">
        <v>1655</v>
      </c>
      <c r="M149">
        <v>2.7000000000000002</v>
      </c>
      <c r="N149">
        <v>290.69999999999999</v>
      </c>
      <c r="O149">
        <v>292.5</v>
      </c>
      <c r="P149">
        <v>1.006</v>
      </c>
      <c r="Q149">
        <v>0.46400000000000002</v>
      </c>
      <c r="R149">
        <v>0.222</v>
      </c>
      <c r="S149">
        <v>0.52000000000000002</v>
      </c>
      <c r="T149">
        <v>0.38800000000000001</v>
      </c>
      <c r="U149">
        <v>0.040000000000000001</v>
      </c>
      <c r="V149">
        <v>4986</v>
      </c>
      <c r="W149">
        <v>8.5139999999999993</v>
      </c>
      <c r="X149">
        <v>2.7400000000000002</v>
      </c>
      <c r="Y149">
        <v>0.123</v>
      </c>
      <c r="Z149">
        <v>75789</v>
      </c>
      <c r="AA149">
        <v>11.236000000000001</v>
      </c>
      <c r="AB149">
        <v>41.630000000000003</v>
      </c>
      <c r="AC149">
        <v>42.799999999999997</v>
      </c>
      <c r="AD149">
        <v>0.153</v>
      </c>
      <c r="AE149">
        <v>101238</v>
      </c>
      <c r="AF149" s="24">
        <v>11.525</v>
      </c>
      <c r="AG149">
        <v>55.609999999999999</v>
      </c>
      <c r="AH149">
        <v>57.170000000000002</v>
      </c>
      <c r="AI149">
        <v>182065</v>
      </c>
      <c r="AJ149">
        <v>12.112</v>
      </c>
      <c r="AK149">
        <v>0.749</v>
      </c>
      <c r="AL149">
        <v>9.6999999999999993</v>
      </c>
      <c r="AM149">
        <v>-0.87</v>
      </c>
      <c r="AN149" s="2">
        <v>51</v>
      </c>
      <c r="AO149" s="3" t="s">
        <v>75</v>
      </c>
    </row>
    <row r="150" ht="15">
      <c r="A150" s="1">
        <v>215824</v>
      </c>
      <c r="B150" s="2" t="s">
        <v>144</v>
      </c>
      <c r="C150">
        <v>1010</v>
      </c>
      <c r="D150">
        <v>59</v>
      </c>
      <c r="E150">
        <v>29</v>
      </c>
      <c r="F150">
        <v>84</v>
      </c>
      <c r="G150">
        <v>322.30000000000001</v>
      </c>
      <c r="H150">
        <v>432.5</v>
      </c>
      <c r="I150">
        <v>331</v>
      </c>
      <c r="J150">
        <v>62.340000000000003</v>
      </c>
      <c r="K150">
        <v>26.600000000000001</v>
      </c>
      <c r="L150">
        <v>2554</v>
      </c>
      <c r="M150">
        <v>1.6000000000000001</v>
      </c>
      <c r="N150">
        <v>306.10000000000002</v>
      </c>
      <c r="O150">
        <v>336.69999999999999</v>
      </c>
      <c r="P150">
        <v>1.1000000000000001</v>
      </c>
      <c r="Q150">
        <v>0.84999999999999998</v>
      </c>
      <c r="R150">
        <v>0.79500000000000004</v>
      </c>
      <c r="S150">
        <v>0.60099999999999998</v>
      </c>
      <c r="T150">
        <v>0.48399999999999999</v>
      </c>
      <c r="U150">
        <v>0.040000000000000001</v>
      </c>
      <c r="V150">
        <v>12900</v>
      </c>
      <c r="W150">
        <v>9.4649999999999999</v>
      </c>
      <c r="X150">
        <v>9.1400000000000006</v>
      </c>
      <c r="Y150">
        <v>0.070000000000000007</v>
      </c>
      <c r="Z150">
        <v>82873</v>
      </c>
      <c r="AA150">
        <v>11.324999999999999</v>
      </c>
      <c r="AB150">
        <v>58.689999999999998</v>
      </c>
      <c r="AC150">
        <v>64.590000000000003</v>
      </c>
      <c r="AD150">
        <v>0.187</v>
      </c>
      <c r="AE150">
        <v>45354</v>
      </c>
      <c r="AF150" s="24">
        <v>10.722</v>
      </c>
      <c r="AG150">
        <v>32.119999999999997</v>
      </c>
      <c r="AH150">
        <v>35.350000000000001</v>
      </c>
      <c r="AI150">
        <v>141210</v>
      </c>
      <c r="AJ150">
        <v>11.858000000000001</v>
      </c>
      <c r="AK150">
        <v>1.827</v>
      </c>
      <c r="AL150">
        <v>11</v>
      </c>
      <c r="AM150">
        <v>-1.78</v>
      </c>
      <c r="AN150" s="2">
        <v>27</v>
      </c>
      <c r="AO150" s="3" t="s">
        <v>75</v>
      </c>
    </row>
    <row r="151" ht="15">
      <c r="A151" s="1">
        <v>216383</v>
      </c>
      <c r="B151" s="2" t="s">
        <v>458</v>
      </c>
      <c r="C151">
        <v>863</v>
      </c>
      <c r="D151">
        <v>70</v>
      </c>
      <c r="E151">
        <v>66</v>
      </c>
      <c r="F151">
        <v>75</v>
      </c>
      <c r="G151">
        <v>11.199999999999999</v>
      </c>
      <c r="H151">
        <v>15.199999999999999</v>
      </c>
      <c r="I151">
        <v>0</v>
      </c>
      <c r="J151">
        <v>0</v>
      </c>
      <c r="K151">
        <v>3.2400000000000002</v>
      </c>
      <c r="L151">
        <v>63</v>
      </c>
      <c r="M151">
        <v>25.300000000000001</v>
      </c>
      <c r="N151">
        <v>10.800000000000001</v>
      </c>
      <c r="O151">
        <v>11.699999999999999</v>
      </c>
      <c r="P151">
        <v>1.0820000000000001</v>
      </c>
      <c r="Q151">
        <v>1.252</v>
      </c>
      <c r="R151">
        <v>1.9650000000000001</v>
      </c>
      <c r="S151">
        <v>0.81299999999999994</v>
      </c>
      <c r="T151">
        <v>0.63500000000000001</v>
      </c>
      <c r="U151">
        <v>0.029999999999999999</v>
      </c>
      <c r="V151">
        <v>20</v>
      </c>
      <c r="W151">
        <v>2.992</v>
      </c>
      <c r="X151">
        <v>32.18</v>
      </c>
      <c r="Y151">
        <v>0.067000000000000004</v>
      </c>
      <c r="Z151">
        <v>25</v>
      </c>
      <c r="AA151">
        <v>3.2010000000000001</v>
      </c>
      <c r="AB151">
        <v>39.649999999999999</v>
      </c>
      <c r="AC151">
        <v>58.469999999999999</v>
      </c>
      <c r="AD151">
        <v>0.16700000000000001</v>
      </c>
      <c r="AE151">
        <v>17</v>
      </c>
      <c r="AF151" s="24">
        <v>2.855</v>
      </c>
      <c r="AG151">
        <v>28.059999999999999</v>
      </c>
      <c r="AH151">
        <v>41.369999999999997</v>
      </c>
      <c r="AI151">
        <v>62</v>
      </c>
      <c r="AJ151">
        <v>4.1260000000000003</v>
      </c>
      <c r="AK151">
        <v>1.413</v>
      </c>
      <c r="AL151">
        <v>-0.80000000000000004</v>
      </c>
      <c r="AM151">
        <v>2.5299999999999998</v>
      </c>
      <c r="AN151" s="2">
        <v>28</v>
      </c>
      <c r="AO151" s="3" t="s">
        <v>92</v>
      </c>
    </row>
    <row r="152" ht="15">
      <c r="A152" s="1">
        <v>216389</v>
      </c>
      <c r="B152" s="2" t="s">
        <v>182</v>
      </c>
      <c r="C152">
        <v>599</v>
      </c>
      <c r="D152">
        <v>100</v>
      </c>
      <c r="E152">
        <v>56</v>
      </c>
      <c r="F152">
        <v>104</v>
      </c>
      <c r="G152">
        <v>71.299999999999997</v>
      </c>
      <c r="H152">
        <v>100.59999999999999</v>
      </c>
      <c r="I152">
        <v>8</v>
      </c>
      <c r="J152">
        <v>0.80000000000000004</v>
      </c>
      <c r="K152">
        <v>3.77</v>
      </c>
      <c r="L152">
        <v>1481</v>
      </c>
      <c r="M152">
        <v>4.7000000000000002</v>
      </c>
      <c r="N152">
        <v>71.200000000000003</v>
      </c>
      <c r="O152">
        <v>71.299999999999997</v>
      </c>
      <c r="P152">
        <v>1.0009999999999999</v>
      </c>
      <c r="Q152">
        <v>0.47599999999999998</v>
      </c>
      <c r="R152">
        <v>0.41999999999999998</v>
      </c>
      <c r="S152">
        <v>-0.19700000000000001</v>
      </c>
      <c r="T152">
        <v>0.443</v>
      </c>
      <c r="U152">
        <v>0.040000000000000001</v>
      </c>
      <c r="V152">
        <v>5</v>
      </c>
      <c r="W152">
        <v>1.647</v>
      </c>
      <c r="X152">
        <v>17.510000000000002</v>
      </c>
      <c r="Y152">
        <v>0.047</v>
      </c>
      <c r="Z152">
        <v>16</v>
      </c>
      <c r="AA152">
        <v>2.7850000000000001</v>
      </c>
      <c r="AB152">
        <v>54.649999999999999</v>
      </c>
      <c r="AC152">
        <v>66.25</v>
      </c>
      <c r="AD152">
        <v>0.37</v>
      </c>
      <c r="AE152">
        <v>8</v>
      </c>
      <c r="AF152" s="24">
        <v>2.101</v>
      </c>
      <c r="AG152">
        <v>27.59</v>
      </c>
      <c r="AH152">
        <v>33.439999999999998</v>
      </c>
      <c r="AI152">
        <v>30</v>
      </c>
      <c r="AJ152">
        <v>3.3889999999999998</v>
      </c>
      <c r="AK152">
        <v>1.9810000000000001</v>
      </c>
      <c r="AL152">
        <v>0.31</v>
      </c>
      <c r="AM152">
        <v>1.3100000000000001</v>
      </c>
      <c r="AN152" s="2">
        <v>50</v>
      </c>
      <c r="AO152" s="3" t="s">
        <v>75</v>
      </c>
    </row>
    <row r="153" ht="15">
      <c r="A153" s="1">
        <v>209889</v>
      </c>
      <c r="B153" s="2" t="s">
        <v>269</v>
      </c>
      <c r="C153">
        <v>492</v>
      </c>
      <c r="D153">
        <v>122</v>
      </c>
      <c r="E153">
        <v>23</v>
      </c>
      <c r="F153">
        <v>153</v>
      </c>
      <c r="G153">
        <v>433.60000000000002</v>
      </c>
      <c r="H153">
        <v>509.19999999999999</v>
      </c>
      <c r="I153">
        <v>289</v>
      </c>
      <c r="J153">
        <v>23.73</v>
      </c>
      <c r="K153">
        <v>13.85</v>
      </c>
      <c r="L153">
        <v>6196</v>
      </c>
      <c r="M153">
        <v>1.8999999999999999</v>
      </c>
      <c r="N153">
        <v>360.19999999999999</v>
      </c>
      <c r="O153">
        <v>496.60000000000002</v>
      </c>
      <c r="P153">
        <v>1.3779999999999999</v>
      </c>
      <c r="Q153">
        <v>0.40500000000000003</v>
      </c>
      <c r="R153">
        <v>0.33500000000000002</v>
      </c>
      <c r="S153">
        <v>0.47599999999999998</v>
      </c>
      <c r="T153">
        <v>1.1419999999999999</v>
      </c>
      <c r="U153">
        <v>0.040000000000000001</v>
      </c>
      <c r="V153">
        <v>18360</v>
      </c>
      <c r="W153">
        <v>9.8179999999999996</v>
      </c>
      <c r="X153">
        <v>9.4900000000000002</v>
      </c>
      <c r="Y153">
        <v>0.052999999999999999</v>
      </c>
      <c r="Z153">
        <v>79426</v>
      </c>
      <c r="AA153">
        <v>11.282999999999999</v>
      </c>
      <c r="AB153">
        <v>41.039999999999999</v>
      </c>
      <c r="AC153">
        <v>45.340000000000003</v>
      </c>
      <c r="AD153">
        <v>0.25</v>
      </c>
      <c r="AE153">
        <v>95597</v>
      </c>
      <c r="AF153" s="24">
        <v>11.468</v>
      </c>
      <c r="AG153">
        <v>49.390000000000001</v>
      </c>
      <c r="AH153">
        <v>54.57</v>
      </c>
      <c r="AI153">
        <v>93557</v>
      </c>
      <c r="AJ153">
        <v>12.173</v>
      </c>
      <c r="AK153">
        <v>0.83099999999999996</v>
      </c>
      <c r="AL153">
        <v>11.859999999999999</v>
      </c>
      <c r="AM153">
        <v>2.6200000000000001</v>
      </c>
      <c r="AN153" s="2">
        <v>51</v>
      </c>
      <c r="AO153" s="3" t="s">
        <v>75</v>
      </c>
    </row>
    <row r="154" ht="15">
      <c r="A154" s="1">
        <v>214363</v>
      </c>
      <c r="B154" s="2" t="s">
        <v>244</v>
      </c>
      <c r="C154">
        <v>582</v>
      </c>
      <c r="D154">
        <v>103</v>
      </c>
      <c r="E154">
        <v>99</v>
      </c>
      <c r="F154">
        <v>108</v>
      </c>
      <c r="G154">
        <v>11.800000000000001</v>
      </c>
      <c r="H154">
        <v>19.899999999999999</v>
      </c>
      <c r="I154">
        <v>15</v>
      </c>
      <c r="J154">
        <v>1.3999999999999999</v>
      </c>
      <c r="K154">
        <v>1.3700000000000001</v>
      </c>
      <c r="L154">
        <v>154</v>
      </c>
      <c r="M154">
        <v>19.100000000000001</v>
      </c>
      <c r="N154">
        <v>14.1</v>
      </c>
      <c r="O154">
        <v>8.9000000000000004</v>
      </c>
      <c r="P154">
        <v>0.63600000000000001</v>
      </c>
      <c r="Q154">
        <v>0.90800000000000003</v>
      </c>
      <c r="R154">
        <v>0.82299999999999995</v>
      </c>
      <c r="S154">
        <v>0.318</v>
      </c>
      <c r="T154">
        <v>0.021000000000000001</v>
      </c>
      <c r="U154">
        <v>0.040000000000000001</v>
      </c>
      <c r="V154">
        <v>0</v>
      </c>
      <c r="W154">
        <v>0</v>
      </c>
      <c r="X154">
        <v>0.27000000000000002</v>
      </c>
      <c r="Y154">
        <v>0.127</v>
      </c>
      <c r="Z154">
        <v>2</v>
      </c>
      <c r="AA154">
        <v>0.70399999999999996</v>
      </c>
      <c r="AB154">
        <v>9.6899999999999995</v>
      </c>
      <c r="AC154">
        <v>9.7200000000000006</v>
      </c>
      <c r="AD154">
        <v>0.38300000000000001</v>
      </c>
      <c r="AE154">
        <v>19</v>
      </c>
      <c r="AF154" s="24">
        <v>2.9260000000000002</v>
      </c>
      <c r="AG154">
        <v>89.480000000000004</v>
      </c>
      <c r="AH154">
        <v>89.719999999999999</v>
      </c>
      <c r="AI154">
        <v>21</v>
      </c>
      <c r="AJ154">
        <v>3.0379999999999998</v>
      </c>
      <c r="AK154">
        <v>0.108</v>
      </c>
      <c r="AL154">
        <v>-1.9099999999999999</v>
      </c>
      <c r="AM154">
        <v>3.73</v>
      </c>
      <c r="AN154" s="2">
        <v>23</v>
      </c>
      <c r="AO154" s="3" t="s">
        <v>92</v>
      </c>
    </row>
    <row r="155" ht="15">
      <c r="A155" s="1">
        <v>218199</v>
      </c>
      <c r="B155" s="2" t="s">
        <v>459</v>
      </c>
      <c r="C155">
        <v>878</v>
      </c>
      <c r="D155">
        <v>68</v>
      </c>
      <c r="E155">
        <v>63</v>
      </c>
      <c r="F155">
        <v>76</v>
      </c>
      <c r="G155">
        <v>15.6</v>
      </c>
      <c r="H155">
        <v>18.399999999999999</v>
      </c>
      <c r="I155">
        <v>15</v>
      </c>
      <c r="J155">
        <v>2.1200000000000001</v>
      </c>
      <c r="K155">
        <v>4.96</v>
      </c>
      <c r="L155">
        <v>74</v>
      </c>
      <c r="M155">
        <v>24</v>
      </c>
      <c r="N155">
        <v>13</v>
      </c>
      <c r="O155">
        <v>17.800000000000001</v>
      </c>
      <c r="P155">
        <v>1.363</v>
      </c>
      <c r="Q155">
        <v>1.452</v>
      </c>
      <c r="R155">
        <v>1.95</v>
      </c>
      <c r="S155">
        <v>0.79400000000000004</v>
      </c>
      <c r="T155">
        <v>0.70999999999999996</v>
      </c>
      <c r="U155">
        <v>0.027</v>
      </c>
      <c r="V155">
        <v>41</v>
      </c>
      <c r="W155">
        <v>3.7069999999999999</v>
      </c>
      <c r="X155">
        <v>23.010000000000002</v>
      </c>
      <c r="Y155">
        <v>0.047</v>
      </c>
      <c r="Z155">
        <v>64</v>
      </c>
      <c r="AA155">
        <v>4.1660000000000004</v>
      </c>
      <c r="AB155">
        <v>36.43</v>
      </c>
      <c r="AC155">
        <v>47.310000000000002</v>
      </c>
      <c r="AD155">
        <v>0.26700000000000002</v>
      </c>
      <c r="AE155">
        <v>72</v>
      </c>
      <c r="AF155" s="24">
        <v>4.2720000000000002</v>
      </c>
      <c r="AG155">
        <v>40.509999999999998</v>
      </c>
      <c r="AH155">
        <v>52.619999999999997</v>
      </c>
      <c r="AI155">
        <v>177</v>
      </c>
      <c r="AJ155">
        <v>5.1760000000000002</v>
      </c>
      <c r="AK155">
        <v>0.89900000000000002</v>
      </c>
      <c r="AL155">
        <v>-0.71999999999999997</v>
      </c>
      <c r="AM155">
        <v>2.3100000000000001</v>
      </c>
      <c r="AN155" s="2">
        <v>41</v>
      </c>
      <c r="AO155" s="3" t="s">
        <v>75</v>
      </c>
    </row>
    <row r="156" ht="15">
      <c r="A156" s="1">
        <v>219702</v>
      </c>
      <c r="B156" s="2" t="s">
        <v>460</v>
      </c>
      <c r="C156">
        <v>581</v>
      </c>
      <c r="D156">
        <v>103</v>
      </c>
      <c r="E156">
        <v>56</v>
      </c>
      <c r="F156">
        <v>119</v>
      </c>
      <c r="G156">
        <v>39.100000000000001</v>
      </c>
      <c r="H156">
        <v>52.600000000000001</v>
      </c>
      <c r="I156">
        <v>17</v>
      </c>
      <c r="J156">
        <v>2.5099999999999998</v>
      </c>
      <c r="K156">
        <v>3.1099999999999999</v>
      </c>
      <c r="L156">
        <v>489</v>
      </c>
      <c r="M156">
        <v>10.4</v>
      </c>
      <c r="N156">
        <v>37.200000000000003</v>
      </c>
      <c r="O156">
        <v>40.799999999999997</v>
      </c>
      <c r="P156">
        <v>1.0960000000000001</v>
      </c>
      <c r="Q156">
        <v>0.69599999999999995</v>
      </c>
      <c r="R156">
        <v>0.58799999999999997</v>
      </c>
      <c r="S156">
        <v>0.64800000000000002</v>
      </c>
      <c r="T156">
        <v>0.72599999999999998</v>
      </c>
      <c r="U156">
        <v>0.040000000000000001</v>
      </c>
      <c r="V156">
        <v>11</v>
      </c>
      <c r="W156">
        <v>2.367</v>
      </c>
      <c r="X156">
        <v>20.670000000000002</v>
      </c>
      <c r="Y156">
        <v>0.057000000000000002</v>
      </c>
      <c r="Z156">
        <v>29</v>
      </c>
      <c r="AA156">
        <v>3.371</v>
      </c>
      <c r="AB156">
        <v>56.409999999999997</v>
      </c>
      <c r="AC156">
        <v>71.109999999999999</v>
      </c>
      <c r="AD156">
        <v>0.33000000000000002</v>
      </c>
      <c r="AE156">
        <v>12</v>
      </c>
      <c r="AF156" s="24">
        <v>2.464</v>
      </c>
      <c r="AG156">
        <v>22.77</v>
      </c>
      <c r="AH156">
        <v>28.699999999999999</v>
      </c>
      <c r="AI156">
        <v>52</v>
      </c>
      <c r="AJ156">
        <v>3.944</v>
      </c>
      <c r="AK156">
        <v>2.4769999999999999</v>
      </c>
      <c r="AL156">
        <v>-1.1399999999999999</v>
      </c>
      <c r="AM156">
        <v>2.48</v>
      </c>
      <c r="AN156" s="2">
        <v>41</v>
      </c>
      <c r="AO156" s="3" t="s">
        <v>75</v>
      </c>
    </row>
    <row r="157" ht="15">
      <c r="AF157" s="24"/>
    </row>
    <row r="158" ht="15">
      <c r="AF158" s="24"/>
    </row>
    <row r="159" ht="15">
      <c r="AF159" s="24"/>
    </row>
    <row r="160" ht="15">
      <c r="AF160" s="24"/>
    </row>
    <row r="161" ht="15">
      <c r="AF161" s="24"/>
    </row>
    <row r="162" ht="15">
      <c r="AF162" s="24"/>
    </row>
  </sheetData>
  <printOptions headings="0" gridLines="0" horizontalCentered="0" verticalCentered="0"/>
  <pageMargins left="0.69999999999999996" right="0.69999999999999996" top="0.75" bottom="0.75" header="0.51181102362204689" footer="0.5118110236220468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I1" zoomScale="100" workbookViewId="0">
      <selection activeCell="A1" activeCellId="0" sqref="A1"/>
    </sheetView>
  </sheetViews>
  <sheetFormatPr defaultRowHeight="15"/>
  <cols>
    <col customWidth="1" min="39" max="39" width="8.4000000000000004"/>
    <col customWidth="1" min="40" max="40" width="7.8499999999999996"/>
    <col customWidth="1" min="41" max="41" width="9.1400000000000006"/>
    <col customWidth="1" min="42" max="42" width="9.2799999999999994"/>
    <col customWidth="1" min="43" max="43" style="39" width="11"/>
    <col customWidth="1" min="44" max="44" width="11"/>
    <col customWidth="1" min="45" max="45" width="14.710000000000001"/>
    <col customWidth="1" min="46" max="46" width="9.4299999999999997"/>
    <col customWidth="1" min="47" max="47" width="13"/>
    <col customWidth="1" min="48" max="48" width="22.739999999999998"/>
  </cols>
  <sheetData>
    <row r="1" ht="16.5">
      <c r="A1" s="10" t="s">
        <v>2</v>
      </c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1" t="s">
        <v>13</v>
      </c>
      <c r="M1" s="11" t="s">
        <v>14</v>
      </c>
      <c r="N1" s="11" t="s">
        <v>15</v>
      </c>
      <c r="O1" s="11" t="s">
        <v>16</v>
      </c>
      <c r="P1" s="11" t="s">
        <v>17</v>
      </c>
      <c r="Q1" s="11" t="s">
        <v>18</v>
      </c>
      <c r="R1" s="11" t="s">
        <v>19</v>
      </c>
      <c r="S1" s="12" t="s">
        <v>20</v>
      </c>
      <c r="T1" s="12" t="s">
        <v>21</v>
      </c>
      <c r="U1" s="12" t="s">
        <v>22</v>
      </c>
      <c r="V1" s="12" t="s">
        <v>23</v>
      </c>
      <c r="W1" s="12" t="s">
        <v>24</v>
      </c>
      <c r="X1" s="12" t="s">
        <v>25</v>
      </c>
      <c r="Y1" s="12" t="s">
        <v>26</v>
      </c>
      <c r="Z1" s="12" t="s">
        <v>27</v>
      </c>
      <c r="AA1" s="13" t="s">
        <v>28</v>
      </c>
      <c r="AB1" s="12" t="s">
        <v>29</v>
      </c>
      <c r="AC1" s="12" t="s">
        <v>30</v>
      </c>
      <c r="AD1" s="12" t="s">
        <v>31</v>
      </c>
      <c r="AE1" s="12" t="s">
        <v>32</v>
      </c>
      <c r="AF1" s="13" t="s">
        <v>33</v>
      </c>
      <c r="AG1" s="12" t="s">
        <v>34</v>
      </c>
      <c r="AH1" s="12" t="s">
        <v>35</v>
      </c>
      <c r="AI1" s="12" t="s">
        <v>36</v>
      </c>
      <c r="AJ1" s="14" t="s">
        <v>37</v>
      </c>
      <c r="AK1" s="14" t="s">
        <v>38</v>
      </c>
      <c r="AL1" s="9" t="s">
        <v>39</v>
      </c>
      <c r="AM1" s="9" t="s">
        <v>46</v>
      </c>
      <c r="AN1" s="17" t="s">
        <v>51</v>
      </c>
      <c r="AO1" s="9" t="s">
        <v>55</v>
      </c>
      <c r="AP1" s="19" t="s">
        <v>59</v>
      </c>
      <c r="AQ1" s="17" t="s">
        <v>62</v>
      </c>
      <c r="AR1" s="9" t="s">
        <v>63</v>
      </c>
      <c r="AS1" s="9" t="s">
        <v>65</v>
      </c>
      <c r="AT1" s="9" t="s">
        <v>67</v>
      </c>
      <c r="AU1" s="15" t="s">
        <v>70</v>
      </c>
      <c r="AV1" s="15" t="s">
        <v>73</v>
      </c>
    </row>
    <row r="2" ht="16.5">
      <c r="A2">
        <v>899</v>
      </c>
      <c r="B2">
        <v>67</v>
      </c>
      <c r="C2">
        <v>62</v>
      </c>
      <c r="D2">
        <v>76</v>
      </c>
      <c r="E2">
        <v>28.199999999999999</v>
      </c>
      <c r="F2">
        <v>35.799999999999997</v>
      </c>
      <c r="G2">
        <v>68</v>
      </c>
      <c r="H2">
        <v>10.68</v>
      </c>
      <c r="I2">
        <v>7.5999999999999996</v>
      </c>
      <c r="J2">
        <v>286</v>
      </c>
      <c r="K2">
        <v>8.0999999999999996</v>
      </c>
      <c r="L2">
        <v>25.399999999999999</v>
      </c>
      <c r="M2">
        <v>28.399999999999999</v>
      </c>
      <c r="N2">
        <v>1.1200000000000001</v>
      </c>
      <c r="O2">
        <v>1.357</v>
      </c>
      <c r="P2">
        <v>1.6339999999999999</v>
      </c>
      <c r="Q2">
        <v>0.61399999999999999</v>
      </c>
      <c r="R2">
        <v>0.317</v>
      </c>
      <c r="S2">
        <v>0.040000000000000001</v>
      </c>
      <c r="T2">
        <v>27</v>
      </c>
      <c r="U2">
        <v>3.3029999999999999</v>
      </c>
      <c r="V2">
        <v>5.6600000000000001</v>
      </c>
      <c r="W2">
        <v>0.059999999999999998</v>
      </c>
      <c r="X2">
        <v>104</v>
      </c>
      <c r="Y2">
        <v>4.6429999999999998</v>
      </c>
      <c r="Z2">
        <v>21.620000000000001</v>
      </c>
      <c r="AA2">
        <v>22.920000000000002</v>
      </c>
      <c r="AB2">
        <v>0.253</v>
      </c>
      <c r="AC2">
        <v>349</v>
      </c>
      <c r="AD2">
        <v>5.8550000000000004</v>
      </c>
      <c r="AE2">
        <v>72.650000000000006</v>
      </c>
      <c r="AF2">
        <v>77.019999999999996</v>
      </c>
      <c r="AG2">
        <v>480</v>
      </c>
      <c r="AH2">
        <v>6.1740000000000004</v>
      </c>
      <c r="AI2">
        <v>0.29799999999999999</v>
      </c>
      <c r="AJ2">
        <v>-0.10000000000000001</v>
      </c>
      <c r="AK2">
        <v>-0.31</v>
      </c>
      <c r="AL2" s="2">
        <v>34</v>
      </c>
      <c r="AM2" s="2">
        <v>272</v>
      </c>
      <c r="AN2" s="2">
        <v>85.5</v>
      </c>
      <c r="AO2" s="2">
        <v>8</v>
      </c>
      <c r="AP2" s="21">
        <v>6.7000000000000002</v>
      </c>
      <c r="AQ2" s="7">
        <v>58000</v>
      </c>
      <c r="AR2" s="2">
        <v>0.82999999999999996</v>
      </c>
      <c r="AS2" s="2">
        <v>3.1000000000000001</v>
      </c>
      <c r="AT2" s="2">
        <v>841</v>
      </c>
      <c r="AU2" s="2">
        <v>9</v>
      </c>
      <c r="AV2">
        <v>0</v>
      </c>
    </row>
    <row r="3" ht="16.5">
      <c r="A3">
        <v>616</v>
      </c>
      <c r="B3">
        <v>97</v>
      </c>
      <c r="C3">
        <v>54</v>
      </c>
      <c r="D3">
        <v>102</v>
      </c>
      <c r="E3">
        <v>77.400000000000006</v>
      </c>
      <c r="F3">
        <v>108.3</v>
      </c>
      <c r="G3">
        <v>11</v>
      </c>
      <c r="H3">
        <v>1.1299999999999999</v>
      </c>
      <c r="I3">
        <v>2.6000000000000001</v>
      </c>
      <c r="J3">
        <v>1605</v>
      </c>
      <c r="K3">
        <v>5.2000000000000002</v>
      </c>
      <c r="L3">
        <v>76.599999999999994</v>
      </c>
      <c r="M3">
        <v>77.299999999999997</v>
      </c>
      <c r="N3">
        <v>1.008</v>
      </c>
      <c r="O3">
        <v>0.501</v>
      </c>
      <c r="P3">
        <v>0.50700000000000001</v>
      </c>
      <c r="Q3">
        <v>0.66800000000000004</v>
      </c>
      <c r="R3">
        <v>0.627</v>
      </c>
      <c r="S3">
        <v>0.027</v>
      </c>
      <c r="T3">
        <v>2</v>
      </c>
      <c r="U3">
        <v>0.84899999999999998</v>
      </c>
      <c r="V3">
        <v>5.0499999999999998</v>
      </c>
      <c r="W3">
        <v>0.063</v>
      </c>
      <c r="X3">
        <v>8</v>
      </c>
      <c r="Y3">
        <v>2.1000000000000001</v>
      </c>
      <c r="Z3">
        <v>17.66</v>
      </c>
      <c r="AA3">
        <v>18.600000000000001</v>
      </c>
      <c r="AB3">
        <v>0.39700000000000002</v>
      </c>
      <c r="AC3">
        <v>34</v>
      </c>
      <c r="AD3" s="24">
        <v>3.54</v>
      </c>
      <c r="AE3">
        <v>74.540000000000006</v>
      </c>
      <c r="AF3">
        <v>78.510000000000005</v>
      </c>
      <c r="AG3">
        <v>46</v>
      </c>
      <c r="AH3">
        <v>3.8340000000000001</v>
      </c>
      <c r="AI3">
        <v>0.23699999999999999</v>
      </c>
      <c r="AJ3">
        <v>0.59999999999999998</v>
      </c>
      <c r="AK3">
        <v>1.2</v>
      </c>
      <c r="AL3" s="2">
        <v>38</v>
      </c>
      <c r="AM3" s="2">
        <v>21</v>
      </c>
      <c r="AN3" s="2">
        <v>41.399999999999999</v>
      </c>
      <c r="AO3" s="2">
        <v>8</v>
      </c>
      <c r="AP3" s="21">
        <v>5.4000000000000004</v>
      </c>
      <c r="AQ3" s="7">
        <v>277000</v>
      </c>
      <c r="AR3" s="2">
        <v>0.57999999999999996</v>
      </c>
      <c r="AS3" s="2">
        <v>2.2999999999999998</v>
      </c>
      <c r="AT3" s="2">
        <v>167</v>
      </c>
      <c r="AU3" s="2">
        <v>5</v>
      </c>
      <c r="AV3">
        <v>0</v>
      </c>
    </row>
    <row r="4" ht="16.5">
      <c r="A4">
        <v>670</v>
      </c>
      <c r="B4">
        <v>90</v>
      </c>
      <c r="C4">
        <v>86</v>
      </c>
      <c r="D4">
        <v>93</v>
      </c>
      <c r="E4">
        <v>9.5999999999999996</v>
      </c>
      <c r="F4">
        <v>10.300000000000001</v>
      </c>
      <c r="G4">
        <v>0</v>
      </c>
      <c r="H4">
        <v>0</v>
      </c>
      <c r="I4">
        <v>2.5699999999999998</v>
      </c>
      <c r="J4">
        <v>59</v>
      </c>
      <c r="K4">
        <v>29.600000000000001</v>
      </c>
      <c r="L4">
        <v>7.2999999999999998</v>
      </c>
      <c r="M4">
        <v>11.4</v>
      </c>
      <c r="N4">
        <v>1.571</v>
      </c>
      <c r="O4">
        <v>1.234</v>
      </c>
      <c r="P4">
        <v>1.4750000000000001</v>
      </c>
      <c r="Q4">
        <v>1.024</v>
      </c>
      <c r="R4">
        <v>0.60799999999999998</v>
      </c>
      <c r="S4">
        <v>0.036999999999999998</v>
      </c>
      <c r="T4">
        <v>6</v>
      </c>
      <c r="U4">
        <v>1.865</v>
      </c>
      <c r="V4">
        <v>9.6099999999999994</v>
      </c>
      <c r="W4">
        <v>0.067000000000000004</v>
      </c>
      <c r="X4">
        <v>48</v>
      </c>
      <c r="Y4">
        <v>3.8690000000000002</v>
      </c>
      <c r="Z4">
        <v>71.280000000000001</v>
      </c>
      <c r="AA4">
        <v>78.849999999999994</v>
      </c>
      <c r="AB4">
        <v>0.24299999999999999</v>
      </c>
      <c r="AC4">
        <v>13</v>
      </c>
      <c r="AD4">
        <v>2.552</v>
      </c>
      <c r="AE4">
        <v>19.100000000000001</v>
      </c>
      <c r="AF4">
        <v>21.129999999999999</v>
      </c>
      <c r="AG4">
        <v>67</v>
      </c>
      <c r="AH4">
        <v>4.2080000000000002</v>
      </c>
      <c r="AI4">
        <v>3.7309999999999999</v>
      </c>
      <c r="AJ4">
        <v>-1.9399999999999999</v>
      </c>
      <c r="AK4">
        <v>4.6299999999999999</v>
      </c>
      <c r="AL4" s="2">
        <v>36</v>
      </c>
      <c r="AM4" s="2">
        <v>47</v>
      </c>
      <c r="AN4" s="2">
        <v>42.299999999999997</v>
      </c>
      <c r="AO4" s="2">
        <v>4</v>
      </c>
      <c r="AP4" s="2">
        <v>9.0999999999999996</v>
      </c>
      <c r="AQ4" s="7">
        <v>228000</v>
      </c>
      <c r="AR4" s="2">
        <v>0.55000000000000004</v>
      </c>
      <c r="AS4" s="2">
        <v>2.8999999999999999</v>
      </c>
      <c r="AT4" s="2">
        <v>114</v>
      </c>
      <c r="AU4" s="2">
        <v>4</v>
      </c>
      <c r="AV4">
        <v>0</v>
      </c>
    </row>
    <row r="5" ht="16.5">
      <c r="A5">
        <v>634</v>
      </c>
      <c r="B5">
        <v>95</v>
      </c>
      <c r="C5">
        <v>60</v>
      </c>
      <c r="D5">
        <v>96</v>
      </c>
      <c r="E5">
        <v>21.899999999999999</v>
      </c>
      <c r="F5">
        <v>19.399999999999999</v>
      </c>
      <c r="G5">
        <v>2</v>
      </c>
      <c r="H5">
        <v>0.17000000000000001</v>
      </c>
      <c r="I5">
        <v>1.4099999999999999</v>
      </c>
      <c r="J5">
        <v>401</v>
      </c>
      <c r="K5">
        <v>11.199999999999999</v>
      </c>
      <c r="L5">
        <v>13.699999999999999</v>
      </c>
      <c r="M5">
        <v>26.300000000000001</v>
      </c>
      <c r="N5">
        <v>1.919</v>
      </c>
      <c r="O5">
        <v>0.378</v>
      </c>
      <c r="P5">
        <v>0.26200000000000001</v>
      </c>
      <c r="Q5">
        <v>0.20599999999999999</v>
      </c>
      <c r="R5">
        <v>1.21</v>
      </c>
      <c r="S5">
        <v>0.029999999999999999</v>
      </c>
      <c r="T5">
        <v>0</v>
      </c>
      <c r="U5">
        <v>0</v>
      </c>
      <c r="V5">
        <v>0.97999999999999998</v>
      </c>
      <c r="W5">
        <v>0.13</v>
      </c>
      <c r="X5">
        <v>1</v>
      </c>
      <c r="Y5">
        <v>0</v>
      </c>
      <c r="Z5">
        <v>7.9900000000000002</v>
      </c>
      <c r="AA5">
        <v>8.0700000000000003</v>
      </c>
      <c r="AB5">
        <v>0.29999999999999999</v>
      </c>
      <c r="AC5">
        <v>9</v>
      </c>
      <c r="AD5">
        <v>2.1829999999999998</v>
      </c>
      <c r="AE5">
        <v>90.909999999999997</v>
      </c>
      <c r="AF5">
        <v>91.810000000000002</v>
      </c>
      <c r="AG5">
        <v>10</v>
      </c>
      <c r="AH5">
        <v>2.278</v>
      </c>
      <c r="AI5">
        <v>0.087999999999999995</v>
      </c>
      <c r="AJ5">
        <v>-1.9199999999999999</v>
      </c>
      <c r="AK5">
        <v>2.1499999999999999</v>
      </c>
      <c r="AL5" s="2">
        <v>31</v>
      </c>
      <c r="AM5" s="2">
        <v>40</v>
      </c>
      <c r="AN5" s="2">
        <v>42.399999999999999</v>
      </c>
      <c r="AO5" s="2">
        <v>6</v>
      </c>
      <c r="AP5" s="2">
        <v>4</v>
      </c>
      <c r="AQ5" s="7">
        <v>517000</v>
      </c>
      <c r="AR5" s="2">
        <v>0.59999999999999998</v>
      </c>
      <c r="AS5" s="2">
        <v>2.6000000000000001</v>
      </c>
      <c r="AT5" s="2">
        <v>282</v>
      </c>
      <c r="AU5" s="2">
        <v>10</v>
      </c>
      <c r="AV5">
        <v>0</v>
      </c>
    </row>
    <row r="6" ht="16.5">
      <c r="A6">
        <v>855</v>
      </c>
      <c r="B6">
        <v>70</v>
      </c>
      <c r="C6">
        <v>38</v>
      </c>
      <c r="D6">
        <v>86</v>
      </c>
      <c r="E6">
        <v>90.599999999999994</v>
      </c>
      <c r="F6">
        <v>107.3</v>
      </c>
      <c r="G6">
        <v>13</v>
      </c>
      <c r="H6">
        <v>1.4299999999999999</v>
      </c>
      <c r="I6">
        <v>3.1899999999999999</v>
      </c>
      <c r="J6">
        <v>1947</v>
      </c>
      <c r="K6">
        <v>3.5</v>
      </c>
      <c r="L6">
        <v>76</v>
      </c>
      <c r="M6">
        <v>98.200000000000003</v>
      </c>
      <c r="N6">
        <v>1.2929999999999999</v>
      </c>
      <c r="O6">
        <v>0.16200000000000001</v>
      </c>
      <c r="P6">
        <v>0.126</v>
      </c>
      <c r="Q6">
        <v>0.83899999999999997</v>
      </c>
      <c r="R6">
        <v>0.627</v>
      </c>
      <c r="S6">
        <v>0.027</v>
      </c>
      <c r="T6">
        <v>2</v>
      </c>
      <c r="U6">
        <v>0.89400000000000002</v>
      </c>
      <c r="V6">
        <v>2.8799999999999999</v>
      </c>
      <c r="W6">
        <v>0.047</v>
      </c>
      <c r="X6">
        <v>11</v>
      </c>
      <c r="Y6">
        <v>2.355</v>
      </c>
      <c r="Z6">
        <v>12.43</v>
      </c>
      <c r="AA6">
        <v>12.800000000000001</v>
      </c>
      <c r="AB6">
        <v>0.38</v>
      </c>
      <c r="AC6">
        <v>71</v>
      </c>
      <c r="AD6">
        <v>4.266</v>
      </c>
      <c r="AE6">
        <v>83.959999999999994</v>
      </c>
      <c r="AF6">
        <v>86.459999999999994</v>
      </c>
      <c r="AG6">
        <v>85</v>
      </c>
      <c r="AH6">
        <v>4.4400000000000004</v>
      </c>
      <c r="AI6">
        <v>0.14799999999999999</v>
      </c>
      <c r="AJ6">
        <v>1.5700000000000001</v>
      </c>
      <c r="AK6">
        <v>-0.75</v>
      </c>
      <c r="AL6" s="2">
        <v>25</v>
      </c>
      <c r="AM6" s="2">
        <v>200</v>
      </c>
      <c r="AN6" s="2">
        <v>35.200000000000003</v>
      </c>
      <c r="AO6" s="2">
        <v>7</v>
      </c>
      <c r="AP6" s="2">
        <v>6.2999999999999998</v>
      </c>
      <c r="AQ6" s="7">
        <v>152000</v>
      </c>
      <c r="AR6" s="2">
        <v>1.1200000000000001</v>
      </c>
      <c r="AS6" s="2">
        <v>2.7999999999999998</v>
      </c>
      <c r="AT6" s="2">
        <v>393</v>
      </c>
      <c r="AU6" s="2">
        <v>11</v>
      </c>
      <c r="AV6">
        <v>0</v>
      </c>
    </row>
    <row r="7" ht="16.5">
      <c r="A7">
        <v>463</v>
      </c>
      <c r="B7">
        <v>130</v>
      </c>
      <c r="C7">
        <v>56</v>
      </c>
      <c r="D7">
        <v>144</v>
      </c>
      <c r="E7">
        <v>81.400000000000006</v>
      </c>
      <c r="F7">
        <v>119.8</v>
      </c>
      <c r="G7">
        <v>199</v>
      </c>
      <c r="H7">
        <v>9.1999999999999993</v>
      </c>
      <c r="I7">
        <v>5.6299999999999999</v>
      </c>
      <c r="J7">
        <v>789</v>
      </c>
      <c r="K7" s="27">
        <v>7.5999999999999996</v>
      </c>
      <c r="L7">
        <v>84.700000000000003</v>
      </c>
      <c r="M7">
        <v>77.799999999999997</v>
      </c>
      <c r="N7">
        <v>0.91800000000000004</v>
      </c>
      <c r="O7">
        <v>0.48199999999999998</v>
      </c>
      <c r="P7">
        <v>0.32300000000000001</v>
      </c>
      <c r="Q7">
        <v>0.499</v>
      </c>
      <c r="R7">
        <v>0.54100000000000004</v>
      </c>
      <c r="S7">
        <v>0.040000000000000001</v>
      </c>
      <c r="T7">
        <v>168</v>
      </c>
      <c r="U7">
        <v>5.1260000000000003</v>
      </c>
      <c r="V7">
        <v>3.1400000000000001</v>
      </c>
      <c r="W7">
        <v>0.042999999999999997</v>
      </c>
      <c r="X7">
        <v>798</v>
      </c>
      <c r="Y7">
        <v>6.681</v>
      </c>
      <c r="Z7">
        <v>14.890000000000001</v>
      </c>
      <c r="AA7">
        <v>15.380000000000001</v>
      </c>
      <c r="AB7">
        <v>0.36699999999999999</v>
      </c>
      <c r="AC7">
        <v>4378</v>
      </c>
      <c r="AD7">
        <v>8.3840000000000003</v>
      </c>
      <c r="AE7">
        <v>81.769999999999996</v>
      </c>
      <c r="AF7">
        <v>84.420000000000002</v>
      </c>
      <c r="AG7">
        <v>5354</v>
      </c>
      <c r="AH7">
        <v>8.5860000000000003</v>
      </c>
      <c r="AI7">
        <v>0.182</v>
      </c>
      <c r="AJ7">
        <v>0.11</v>
      </c>
      <c r="AK7">
        <v>4.25</v>
      </c>
      <c r="AL7" s="2">
        <v>27</v>
      </c>
      <c r="AM7" s="2">
        <v>7</v>
      </c>
      <c r="AN7" s="2">
        <v>19.600000000000001</v>
      </c>
      <c r="AO7" s="2">
        <v>8</v>
      </c>
      <c r="AP7" s="2">
        <v>5.5999999999999996</v>
      </c>
      <c r="AQ7" s="7">
        <v>274000</v>
      </c>
      <c r="AR7" s="2">
        <v>0.34999999999999998</v>
      </c>
      <c r="AS7" s="2">
        <v>1.3999999999999999</v>
      </c>
      <c r="AT7" s="2">
        <v>330</v>
      </c>
      <c r="AU7" s="2">
        <v>34</v>
      </c>
      <c r="AV7">
        <v>0</v>
      </c>
    </row>
    <row r="8" ht="16.5">
      <c r="A8">
        <v>733</v>
      </c>
      <c r="B8">
        <v>82</v>
      </c>
      <c r="C8">
        <v>59</v>
      </c>
      <c r="D8">
        <v>89</v>
      </c>
      <c r="E8">
        <v>60.700000000000003</v>
      </c>
      <c r="F8">
        <v>89</v>
      </c>
      <c r="G8">
        <v>20</v>
      </c>
      <c r="H8">
        <v>2.3999999999999999</v>
      </c>
      <c r="I8">
        <v>2.9300000000000002</v>
      </c>
      <c r="J8">
        <v>1088</v>
      </c>
      <c r="K8">
        <v>6.2000000000000002</v>
      </c>
      <c r="L8">
        <v>62.899999999999999</v>
      </c>
      <c r="M8">
        <v>58.5</v>
      </c>
      <c r="N8">
        <v>0.92900000000000005</v>
      </c>
      <c r="O8">
        <v>0.55300000000000005</v>
      </c>
      <c r="P8">
        <v>0.41299999999999998</v>
      </c>
      <c r="Q8">
        <v>0.64200000000000002</v>
      </c>
      <c r="R8">
        <v>0.46899999999999997</v>
      </c>
      <c r="S8">
        <v>0.040000000000000001</v>
      </c>
      <c r="T8">
        <v>154</v>
      </c>
      <c r="U8">
        <v>5.0350000000000001</v>
      </c>
      <c r="V8">
        <v>1.6599999999999999</v>
      </c>
      <c r="W8">
        <v>0.086999999999999994</v>
      </c>
      <c r="X8">
        <v>3896</v>
      </c>
      <c r="Y8">
        <v>8.2680000000000007</v>
      </c>
      <c r="Z8">
        <v>41.979999999999997</v>
      </c>
      <c r="AA8">
        <v>42.689999999999998</v>
      </c>
      <c r="AB8">
        <v>0.17299999999999999</v>
      </c>
      <c r="AC8">
        <v>5229</v>
      </c>
      <c r="AD8">
        <v>8.5619999999999994</v>
      </c>
      <c r="AE8">
        <v>56.340000000000003</v>
      </c>
      <c r="AF8">
        <v>57.289999999999999</v>
      </c>
      <c r="AG8">
        <v>9280</v>
      </c>
      <c r="AH8">
        <v>9.1359999999999992</v>
      </c>
      <c r="AI8">
        <v>0.745</v>
      </c>
      <c r="AJ8">
        <v>0.64000000000000001</v>
      </c>
      <c r="AK8">
        <v>0.29999999999999999</v>
      </c>
      <c r="AL8" s="2">
        <v>27</v>
      </c>
      <c r="AM8" s="2">
        <v>200</v>
      </c>
      <c r="AN8" s="2">
        <v>38.899999999999999</v>
      </c>
      <c r="AO8" s="2">
        <v>4</v>
      </c>
      <c r="AP8" s="2">
        <v>3.1000000000000001</v>
      </c>
      <c r="AQ8" s="7">
        <v>44000</v>
      </c>
      <c r="AR8" s="2">
        <v>0.38</v>
      </c>
      <c r="AS8" s="2">
        <v>1.8799999999999999</v>
      </c>
      <c r="AT8" s="2">
        <v>195</v>
      </c>
      <c r="AU8" s="2">
        <v>7</v>
      </c>
      <c r="AV8">
        <v>0</v>
      </c>
    </row>
    <row r="9" ht="16.5">
      <c r="A9">
        <v>491</v>
      </c>
      <c r="B9">
        <v>122</v>
      </c>
      <c r="C9">
        <v>27</v>
      </c>
      <c r="D9">
        <v>127</v>
      </c>
      <c r="E9">
        <v>176.69999999999999</v>
      </c>
      <c r="F9">
        <v>227.19999999999999</v>
      </c>
      <c r="G9">
        <v>34</v>
      </c>
      <c r="H9">
        <v>2.5299999999999998</v>
      </c>
      <c r="I9">
        <v>4.79</v>
      </c>
      <c r="J9">
        <v>3926</v>
      </c>
      <c r="K9">
        <v>3.7999999999999998</v>
      </c>
      <c r="L9">
        <v>160.69999999999999</v>
      </c>
      <c r="M9">
        <v>189.5</v>
      </c>
      <c r="N9">
        <v>1.179</v>
      </c>
      <c r="O9">
        <v>0.035999999999999997</v>
      </c>
      <c r="P9">
        <v>0.028000000000000001</v>
      </c>
      <c r="Q9">
        <v>1.127</v>
      </c>
      <c r="R9">
        <v>1.1890000000000001</v>
      </c>
      <c r="S9">
        <v>0.029999999999999999</v>
      </c>
      <c r="T9">
        <v>14</v>
      </c>
      <c r="U9">
        <v>2.6299999999999999</v>
      </c>
      <c r="V9">
        <v>27.210000000000001</v>
      </c>
      <c r="W9">
        <v>0.042999999999999997</v>
      </c>
      <c r="X9">
        <v>17</v>
      </c>
      <c r="Y9">
        <v>2.8090000000000002</v>
      </c>
      <c r="Z9">
        <v>32.530000000000001</v>
      </c>
      <c r="AA9">
        <v>44.689999999999998</v>
      </c>
      <c r="AB9">
        <v>0.33300000000000002</v>
      </c>
      <c r="AC9">
        <v>20</v>
      </c>
      <c r="AD9">
        <v>3.0190000000000001</v>
      </c>
      <c r="AE9">
        <v>40.159999999999997</v>
      </c>
      <c r="AF9">
        <v>55.18</v>
      </c>
      <c r="AG9">
        <v>51</v>
      </c>
      <c r="AH9">
        <v>3.9319999999999999</v>
      </c>
      <c r="AI9">
        <v>0.81000000000000005</v>
      </c>
      <c r="AJ9">
        <v>3.46</v>
      </c>
      <c r="AK9">
        <v>2.9500000000000002</v>
      </c>
      <c r="AL9" s="2">
        <v>32</v>
      </c>
      <c r="AM9" s="2">
        <v>207</v>
      </c>
      <c r="AN9" s="2">
        <v>42.899999999999999</v>
      </c>
      <c r="AO9" s="2">
        <v>6</v>
      </c>
      <c r="AP9" s="2">
        <v>4.0999999999999996</v>
      </c>
      <c r="AQ9" s="7">
        <v>218000</v>
      </c>
      <c r="AR9" s="2">
        <v>0.85999999999999999</v>
      </c>
      <c r="AS9" s="2">
        <v>1.6299999999999999</v>
      </c>
      <c r="AT9" s="2">
        <v>326</v>
      </c>
      <c r="AU9" s="2">
        <v>9</v>
      </c>
      <c r="AV9">
        <v>0</v>
      </c>
    </row>
    <row r="10" ht="16.5">
      <c r="A10">
        <v>515</v>
      </c>
      <c r="B10">
        <v>117</v>
      </c>
      <c r="C10">
        <v>59</v>
      </c>
      <c r="D10">
        <v>122</v>
      </c>
      <c r="E10">
        <v>22</v>
      </c>
      <c r="F10">
        <v>20.5</v>
      </c>
      <c r="G10">
        <v>30</v>
      </c>
      <c r="H10">
        <v>2.1800000000000002</v>
      </c>
      <c r="I10">
        <v>1.3799999999999999</v>
      </c>
      <c r="J10">
        <v>319</v>
      </c>
      <c r="K10">
        <v>13.9</v>
      </c>
      <c r="L10">
        <v>14.5</v>
      </c>
      <c r="M10">
        <v>27.300000000000001</v>
      </c>
      <c r="N10">
        <v>1.881</v>
      </c>
      <c r="O10">
        <v>0.42099999999999999</v>
      </c>
      <c r="P10">
        <v>0.27100000000000002</v>
      </c>
      <c r="Q10">
        <v>1.087</v>
      </c>
      <c r="R10">
        <v>0.71699999999999997</v>
      </c>
      <c r="S10">
        <v>0.040000000000000001</v>
      </c>
      <c r="T10">
        <v>0</v>
      </c>
      <c r="U10">
        <v>0</v>
      </c>
      <c r="V10">
        <v>0.81999999999999995</v>
      </c>
      <c r="W10">
        <v>0.052999999999999999</v>
      </c>
      <c r="X10">
        <v>1</v>
      </c>
      <c r="Y10">
        <v>0.11700000000000001</v>
      </c>
      <c r="Z10">
        <v>3.1200000000000001</v>
      </c>
      <c r="AA10">
        <v>3.1499999999999999</v>
      </c>
      <c r="AB10">
        <v>0.37</v>
      </c>
      <c r="AC10">
        <v>34</v>
      </c>
      <c r="AD10" s="24">
        <v>3.5310000000000001</v>
      </c>
      <c r="AE10">
        <v>94.909999999999997</v>
      </c>
      <c r="AF10">
        <v>95.689999999999998</v>
      </c>
      <c r="AG10">
        <v>36</v>
      </c>
      <c r="AH10">
        <v>3.5830000000000002</v>
      </c>
      <c r="AI10">
        <v>0.033000000000000002</v>
      </c>
      <c r="AJ10">
        <v>-2.6000000000000001</v>
      </c>
      <c r="AK10">
        <v>4.2599999999999998</v>
      </c>
      <c r="AL10" s="2">
        <v>28</v>
      </c>
      <c r="AM10" s="2">
        <v>34</v>
      </c>
      <c r="AN10" s="21">
        <v>88.299999999999997</v>
      </c>
      <c r="AO10" s="2">
        <v>8</v>
      </c>
      <c r="AP10" s="4">
        <v>10.4</v>
      </c>
      <c r="AQ10" s="7">
        <v>326000</v>
      </c>
      <c r="AR10" s="2">
        <v>0.80000000000000004</v>
      </c>
      <c r="AS10" s="2">
        <v>1.3999999999999999</v>
      </c>
      <c r="AT10" s="2">
        <v>226</v>
      </c>
      <c r="AU10" s="2">
        <v>7</v>
      </c>
      <c r="AV10">
        <v>0</v>
      </c>
    </row>
    <row r="11" ht="16.5">
      <c r="A11">
        <v>552</v>
      </c>
      <c r="B11">
        <v>109</v>
      </c>
      <c r="C11">
        <v>90</v>
      </c>
      <c r="D11">
        <v>118</v>
      </c>
      <c r="E11">
        <v>17.899999999999999</v>
      </c>
      <c r="F11">
        <v>24.600000000000001</v>
      </c>
      <c r="G11">
        <v>2</v>
      </c>
      <c r="H11">
        <v>0.20000000000000001</v>
      </c>
      <c r="I11">
        <v>2.2200000000000002</v>
      </c>
      <c r="J11">
        <v>363</v>
      </c>
      <c r="K11">
        <v>11.199999999999999</v>
      </c>
      <c r="L11">
        <v>17.399999999999999</v>
      </c>
      <c r="M11">
        <v>18.300000000000001</v>
      </c>
      <c r="N11">
        <v>1.0509999999999999</v>
      </c>
      <c r="O11">
        <v>0.90100000000000002</v>
      </c>
      <c r="P11">
        <v>0.77200000000000002</v>
      </c>
      <c r="Q11">
        <v>1.4299999999999999</v>
      </c>
      <c r="R11">
        <v>0.495</v>
      </c>
      <c r="S11">
        <v>0.040000000000000001</v>
      </c>
      <c r="T11">
        <v>6</v>
      </c>
      <c r="U11">
        <v>1.8100000000000001</v>
      </c>
      <c r="V11">
        <v>14.85</v>
      </c>
      <c r="W11">
        <v>0.042999999999999997</v>
      </c>
      <c r="X11">
        <v>29</v>
      </c>
      <c r="Y11">
        <v>3.3799999999999999</v>
      </c>
      <c r="Z11">
        <v>71.370000000000005</v>
      </c>
      <c r="AA11">
        <v>83.819999999999993</v>
      </c>
      <c r="AB11">
        <v>0.153</v>
      </c>
      <c r="AC11">
        <v>6</v>
      </c>
      <c r="AD11" s="24">
        <v>1.7310000000000001</v>
      </c>
      <c r="AE11">
        <v>13.720000000000001</v>
      </c>
      <c r="AF11">
        <v>16.120000000000001</v>
      </c>
      <c r="AG11">
        <v>41</v>
      </c>
      <c r="AH11">
        <v>3.7170000000000001</v>
      </c>
      <c r="AI11">
        <v>5.2000000000000002</v>
      </c>
      <c r="AJ11">
        <v>-2.0899999999999999</v>
      </c>
      <c r="AK11">
        <v>3.02</v>
      </c>
      <c r="AL11" s="2">
        <v>20</v>
      </c>
      <c r="AM11" s="2">
        <v>175</v>
      </c>
      <c r="AN11" s="2">
        <v>132</v>
      </c>
      <c r="AO11" s="2">
        <v>6</v>
      </c>
      <c r="AP11" s="2">
        <v>15.6</v>
      </c>
      <c r="AQ11" s="7">
        <v>347000</v>
      </c>
      <c r="AR11" s="2">
        <v>0.94999999999999996</v>
      </c>
      <c r="AS11" s="2">
        <v>3.1200000000000001</v>
      </c>
      <c r="AT11" s="2">
        <v>265</v>
      </c>
      <c r="AU11" s="2">
        <v>10</v>
      </c>
      <c r="AV11">
        <v>0</v>
      </c>
    </row>
    <row r="12" ht="16.5">
      <c r="A12">
        <v>581</v>
      </c>
      <c r="B12">
        <v>103</v>
      </c>
      <c r="C12">
        <v>58</v>
      </c>
      <c r="D12">
        <v>105</v>
      </c>
      <c r="E12">
        <v>81.200000000000003</v>
      </c>
      <c r="F12">
        <v>113.40000000000001</v>
      </c>
      <c r="G12">
        <v>4</v>
      </c>
      <c r="H12">
        <v>0.42999999999999999</v>
      </c>
      <c r="I12">
        <v>2.9900000000000002</v>
      </c>
      <c r="J12">
        <v>1465</v>
      </c>
      <c r="K12">
        <v>6.0999999999999996</v>
      </c>
      <c r="L12">
        <v>80.200000000000003</v>
      </c>
      <c r="M12">
        <v>81.400000000000006</v>
      </c>
      <c r="N12">
        <v>1.014</v>
      </c>
      <c r="O12">
        <v>0.17999999999999999</v>
      </c>
      <c r="P12">
        <v>0.13</v>
      </c>
      <c r="Q12">
        <v>0.69399999999999995</v>
      </c>
      <c r="R12">
        <v>0.58599999999999997</v>
      </c>
      <c r="S12">
        <v>0.040000000000000001</v>
      </c>
      <c r="T12">
        <v>28</v>
      </c>
      <c r="U12">
        <v>3.3410000000000002</v>
      </c>
      <c r="V12">
        <v>2.6200000000000001</v>
      </c>
      <c r="W12">
        <v>0.089999999999999997</v>
      </c>
      <c r="X12">
        <v>420</v>
      </c>
      <c r="Y12">
        <v>6.04</v>
      </c>
      <c r="Z12">
        <v>38.859999999999999</v>
      </c>
      <c r="AA12">
        <v>39.909999999999997</v>
      </c>
      <c r="AB12">
        <v>0.153</v>
      </c>
      <c r="AC12">
        <v>631</v>
      </c>
      <c r="AD12" s="24">
        <v>6.4470000000000001</v>
      </c>
      <c r="AE12">
        <v>58.409999999999997</v>
      </c>
      <c r="AF12">
        <v>59.979999999999997</v>
      </c>
      <c r="AG12">
        <v>1080</v>
      </c>
      <c r="AH12">
        <v>6.9850000000000003</v>
      </c>
      <c r="AI12">
        <v>0.66500000000000004</v>
      </c>
      <c r="AJ12">
        <v>0.56999999999999995</v>
      </c>
      <c r="AK12">
        <v>1.76</v>
      </c>
      <c r="AL12" s="2">
        <v>38</v>
      </c>
      <c r="AM12" s="2">
        <v>21</v>
      </c>
      <c r="AN12" s="2">
        <v>138</v>
      </c>
      <c r="AO12" s="2">
        <v>5</v>
      </c>
      <c r="AP12" s="2">
        <v>8</v>
      </c>
      <c r="AQ12" s="7">
        <v>184000</v>
      </c>
      <c r="AR12" s="2">
        <v>0.53000000000000003</v>
      </c>
      <c r="AS12" s="2">
        <v>1.27</v>
      </c>
      <c r="AT12" s="2">
        <v>557</v>
      </c>
      <c r="AU12" s="2">
        <v>8</v>
      </c>
      <c r="AV12">
        <v>0</v>
      </c>
    </row>
    <row r="13" ht="16.5">
      <c r="A13">
        <v>505</v>
      </c>
      <c r="B13">
        <v>119</v>
      </c>
      <c r="C13">
        <v>59</v>
      </c>
      <c r="D13">
        <v>123</v>
      </c>
      <c r="E13">
        <v>24</v>
      </c>
      <c r="F13">
        <v>16.600000000000001</v>
      </c>
      <c r="G13">
        <v>2</v>
      </c>
      <c r="H13">
        <v>0.20000000000000001</v>
      </c>
      <c r="I13">
        <v>1.99</v>
      </c>
      <c r="J13">
        <v>309</v>
      </c>
      <c r="K13">
        <v>11.800000000000001</v>
      </c>
      <c r="L13">
        <v>11.800000000000001</v>
      </c>
      <c r="M13">
        <v>31.699999999999999</v>
      </c>
      <c r="N13">
        <v>2.6960000000000002</v>
      </c>
      <c r="O13">
        <v>0.50700000000000001</v>
      </c>
      <c r="P13">
        <v>0.42099999999999999</v>
      </c>
      <c r="Q13">
        <v>1.157</v>
      </c>
      <c r="R13">
        <v>0.79800000000000004</v>
      </c>
      <c r="S13">
        <v>0.027</v>
      </c>
      <c r="T13">
        <v>0</v>
      </c>
      <c r="U13">
        <v>0</v>
      </c>
      <c r="V13">
        <v>6.6799999999999997</v>
      </c>
      <c r="W13">
        <v>0.047</v>
      </c>
      <c r="X13">
        <v>1</v>
      </c>
      <c r="Y13">
        <v>0.107</v>
      </c>
      <c r="Z13">
        <v>18.690000000000001</v>
      </c>
      <c r="AA13">
        <v>20.02</v>
      </c>
      <c r="AB13">
        <v>0.223</v>
      </c>
      <c r="AC13">
        <v>4</v>
      </c>
      <c r="AD13" s="24">
        <v>1.4890000000000001</v>
      </c>
      <c r="AE13">
        <v>74.379999999999995</v>
      </c>
      <c r="AF13">
        <v>79.700000000000003</v>
      </c>
      <c r="AG13">
        <v>6</v>
      </c>
      <c r="AH13">
        <v>1.7849999999999999</v>
      </c>
      <c r="AI13">
        <v>0.251</v>
      </c>
      <c r="AJ13">
        <v>-2.8500000000000001</v>
      </c>
      <c r="AK13">
        <v>4.1500000000000004</v>
      </c>
      <c r="AL13" s="2">
        <v>29</v>
      </c>
      <c r="AM13" s="2">
        <v>12</v>
      </c>
      <c r="AN13" s="2">
        <v>122</v>
      </c>
      <c r="AO13" s="2">
        <v>4</v>
      </c>
      <c r="AP13" s="4">
        <v>15.6</v>
      </c>
      <c r="AQ13" s="7">
        <v>369000</v>
      </c>
      <c r="AR13" s="2">
        <v>0.89000000000000001</v>
      </c>
      <c r="AS13" s="2">
        <v>2.7999999999999998</v>
      </c>
      <c r="AT13" s="2">
        <v>402</v>
      </c>
      <c r="AU13" s="2">
        <v>5</v>
      </c>
      <c r="AV13">
        <v>0</v>
      </c>
    </row>
    <row r="14" ht="16.5">
      <c r="A14">
        <v>765</v>
      </c>
      <c r="B14">
        <v>78</v>
      </c>
      <c r="C14">
        <v>45</v>
      </c>
      <c r="D14">
        <v>84</v>
      </c>
      <c r="E14">
        <v>151.09999999999999</v>
      </c>
      <c r="F14">
        <v>212.30000000000001</v>
      </c>
      <c r="G14">
        <v>49</v>
      </c>
      <c r="H14">
        <v>6.2800000000000002</v>
      </c>
      <c r="I14">
        <v>3.5499999999999998</v>
      </c>
      <c r="J14">
        <v>1272</v>
      </c>
      <c r="K14">
        <v>4.9000000000000004</v>
      </c>
      <c r="L14">
        <v>150.19999999999999</v>
      </c>
      <c r="M14">
        <v>152.09999999999999</v>
      </c>
      <c r="N14">
        <v>1.012</v>
      </c>
      <c r="O14">
        <v>0.24199999999999999</v>
      </c>
      <c r="P14">
        <v>0.070999999999999994</v>
      </c>
      <c r="Q14">
        <v>0.5</v>
      </c>
      <c r="R14">
        <v>0.52900000000000003</v>
      </c>
      <c r="S14">
        <v>0.040000000000000001</v>
      </c>
      <c r="T14">
        <v>500</v>
      </c>
      <c r="U14">
        <v>6.2149999999999999</v>
      </c>
      <c r="V14">
        <v>1.1200000000000001</v>
      </c>
      <c r="W14">
        <v>0.11</v>
      </c>
      <c r="X14">
        <v>17009</v>
      </c>
      <c r="Y14">
        <v>9.7409999999999997</v>
      </c>
      <c r="Z14">
        <v>38.229999999999997</v>
      </c>
      <c r="AA14">
        <v>38.670000000000002</v>
      </c>
      <c r="AB14">
        <v>0.20699999999999999</v>
      </c>
      <c r="AC14">
        <v>26972</v>
      </c>
      <c r="AD14" s="24">
        <v>10.202999999999999</v>
      </c>
      <c r="AE14">
        <v>60.630000000000003</v>
      </c>
      <c r="AF14">
        <v>61.32</v>
      </c>
      <c r="AG14">
        <v>44486</v>
      </c>
      <c r="AH14">
        <v>10.702999999999999</v>
      </c>
      <c r="AI14">
        <v>0.63100000000000001</v>
      </c>
      <c r="AJ14">
        <v>4.0700000000000003</v>
      </c>
      <c r="AK14">
        <v>-0.10000000000000001</v>
      </c>
      <c r="AL14" s="2">
        <v>28</v>
      </c>
      <c r="AM14" s="2">
        <v>3</v>
      </c>
      <c r="AN14" s="2">
        <v>168</v>
      </c>
      <c r="AO14" s="2">
        <v>4</v>
      </c>
      <c r="AP14" s="4">
        <v>11.5</v>
      </c>
      <c r="AQ14" s="7">
        <v>395000</v>
      </c>
      <c r="AR14" s="2">
        <v>0.71999999999999997</v>
      </c>
      <c r="AS14" s="2">
        <v>1.3999999999999999</v>
      </c>
      <c r="AT14" s="2">
        <v>342</v>
      </c>
      <c r="AU14" s="2">
        <v>8</v>
      </c>
      <c r="AV14">
        <v>0</v>
      </c>
    </row>
    <row r="15" ht="16.5">
      <c r="A15">
        <v>864</v>
      </c>
      <c r="B15">
        <v>69</v>
      </c>
      <c r="C15">
        <v>65</v>
      </c>
      <c r="D15">
        <v>93</v>
      </c>
      <c r="E15">
        <v>36.799999999999997</v>
      </c>
      <c r="F15">
        <v>42</v>
      </c>
      <c r="G15">
        <v>50</v>
      </c>
      <c r="H15">
        <v>6.5499999999999998</v>
      </c>
      <c r="I15">
        <v>6.7000000000000002</v>
      </c>
      <c r="J15">
        <v>389</v>
      </c>
      <c r="K15">
        <v>8.5999999999999996</v>
      </c>
      <c r="L15">
        <v>29.699999999999999</v>
      </c>
      <c r="M15">
        <v>42.700000000000003</v>
      </c>
      <c r="N15">
        <v>1.4350000000000001</v>
      </c>
      <c r="O15">
        <v>1.4390000000000001</v>
      </c>
      <c r="P15">
        <v>1.5169999999999999</v>
      </c>
      <c r="Q15">
        <v>0.81999999999999995</v>
      </c>
      <c r="R15">
        <v>0.442</v>
      </c>
      <c r="S15">
        <v>0.040000000000000001</v>
      </c>
      <c r="T15">
        <v>16</v>
      </c>
      <c r="U15">
        <v>2.8010000000000002</v>
      </c>
      <c r="V15">
        <v>4</v>
      </c>
      <c r="W15">
        <v>0.083000000000000004</v>
      </c>
      <c r="X15">
        <v>96</v>
      </c>
      <c r="Y15">
        <v>4.5650000000000004</v>
      </c>
      <c r="Z15">
        <v>23.370000000000001</v>
      </c>
      <c r="AA15">
        <v>24.34</v>
      </c>
      <c r="AB15">
        <v>0.23300000000000001</v>
      </c>
      <c r="AC15">
        <v>298</v>
      </c>
      <c r="AD15" s="24">
        <v>5.6980000000000004</v>
      </c>
      <c r="AE15">
        <v>72.540000000000006</v>
      </c>
      <c r="AF15">
        <v>75.569999999999993</v>
      </c>
      <c r="AG15">
        <v>411</v>
      </c>
      <c r="AH15">
        <v>6.0190000000000001</v>
      </c>
      <c r="AI15">
        <v>0.32200000000000001</v>
      </c>
      <c r="AJ15">
        <v>-0.16</v>
      </c>
      <c r="AK15">
        <v>0.01</v>
      </c>
      <c r="AL15" s="2">
        <v>50</v>
      </c>
      <c r="AM15" s="2">
        <v>16</v>
      </c>
      <c r="AN15" s="2">
        <v>80</v>
      </c>
      <c r="AO15" s="2">
        <v>5</v>
      </c>
      <c r="AP15" s="4">
        <v>10</v>
      </c>
      <c r="AQ15" s="7">
        <v>277000</v>
      </c>
      <c r="AR15" s="2">
        <v>0.85999999999999999</v>
      </c>
      <c r="AS15" s="2">
        <v>2.04</v>
      </c>
      <c r="AT15" s="2">
        <v>478</v>
      </c>
      <c r="AU15" s="2">
        <v>5</v>
      </c>
      <c r="AV15">
        <v>0</v>
      </c>
    </row>
    <row r="16" ht="16.5">
      <c r="A16">
        <v>581</v>
      </c>
      <c r="B16">
        <v>103</v>
      </c>
      <c r="C16">
        <v>56</v>
      </c>
      <c r="D16">
        <v>119</v>
      </c>
      <c r="E16">
        <v>39.100000000000001</v>
      </c>
      <c r="F16">
        <v>52.600000000000001</v>
      </c>
      <c r="G16">
        <v>17</v>
      </c>
      <c r="H16">
        <v>2.5099999999999998</v>
      </c>
      <c r="I16">
        <v>3.1099999999999999</v>
      </c>
      <c r="J16">
        <v>489</v>
      </c>
      <c r="K16">
        <v>10.4</v>
      </c>
      <c r="L16">
        <v>37.200000000000003</v>
      </c>
      <c r="M16">
        <v>40.799999999999997</v>
      </c>
      <c r="N16">
        <v>1.0960000000000001</v>
      </c>
      <c r="O16">
        <v>0.69599999999999995</v>
      </c>
      <c r="P16">
        <v>0.58799999999999997</v>
      </c>
      <c r="Q16">
        <v>0.64800000000000002</v>
      </c>
      <c r="R16">
        <v>0.72599999999999998</v>
      </c>
      <c r="S16">
        <v>0.040000000000000001</v>
      </c>
      <c r="T16">
        <v>11</v>
      </c>
      <c r="U16">
        <v>2.367</v>
      </c>
      <c r="V16">
        <v>20.670000000000002</v>
      </c>
      <c r="W16">
        <v>0.057000000000000002</v>
      </c>
      <c r="X16">
        <v>29</v>
      </c>
      <c r="Y16">
        <v>3.371</v>
      </c>
      <c r="Z16">
        <v>56.409999999999997</v>
      </c>
      <c r="AA16">
        <v>71.109999999999999</v>
      </c>
      <c r="AB16">
        <v>0.33000000000000002</v>
      </c>
      <c r="AC16">
        <v>12</v>
      </c>
      <c r="AD16" s="24">
        <v>2.464</v>
      </c>
      <c r="AE16">
        <v>22.77</v>
      </c>
      <c r="AF16">
        <v>28.699999999999999</v>
      </c>
      <c r="AG16">
        <v>52</v>
      </c>
      <c r="AH16">
        <v>3.944</v>
      </c>
      <c r="AI16">
        <v>2.4769999999999999</v>
      </c>
      <c r="AJ16">
        <v>-1.1399999999999999</v>
      </c>
      <c r="AK16">
        <v>2.48</v>
      </c>
      <c r="AL16" s="2">
        <v>39</v>
      </c>
      <c r="AM16" s="2">
        <v>19</v>
      </c>
      <c r="AN16" s="2">
        <v>108</v>
      </c>
      <c r="AO16" s="2">
        <v>4</v>
      </c>
      <c r="AP16" s="4">
        <v>8.5999999999999996</v>
      </c>
      <c r="AQ16" s="7">
        <v>163000</v>
      </c>
      <c r="AR16" s="2">
        <v>1.1000000000000001</v>
      </c>
      <c r="AS16" s="2">
        <v>2.7000000000000002</v>
      </c>
      <c r="AT16" s="2" t="s">
        <v>124</v>
      </c>
      <c r="AU16" s="2">
        <v>9</v>
      </c>
      <c r="AV16">
        <v>0</v>
      </c>
    </row>
    <row r="17" ht="16.5">
      <c r="A17">
        <v>778</v>
      </c>
      <c r="B17">
        <v>77</v>
      </c>
      <c r="C17">
        <v>48</v>
      </c>
      <c r="D17">
        <v>81</v>
      </c>
      <c r="E17">
        <v>51.899999999999999</v>
      </c>
      <c r="F17">
        <v>74</v>
      </c>
      <c r="G17">
        <v>9</v>
      </c>
      <c r="H17">
        <v>1.1699999999999999</v>
      </c>
      <c r="I17">
        <v>5.7199999999999998</v>
      </c>
      <c r="J17">
        <v>791</v>
      </c>
      <c r="K17">
        <v>6.9000000000000004</v>
      </c>
      <c r="L17">
        <v>52.299999999999997</v>
      </c>
      <c r="M17">
        <v>49.200000000000003</v>
      </c>
      <c r="N17">
        <v>0.93899999999999995</v>
      </c>
      <c r="O17">
        <v>0.90500000000000003</v>
      </c>
      <c r="P17">
        <v>0.85699999999999998</v>
      </c>
      <c r="Q17">
        <v>0.52400000000000002</v>
      </c>
      <c r="R17">
        <v>0.42799999999999999</v>
      </c>
      <c r="S17">
        <v>0.029999999999999999</v>
      </c>
      <c r="T17">
        <v>10</v>
      </c>
      <c r="U17">
        <v>2.3210000000000002</v>
      </c>
      <c r="V17">
        <v>2.4199999999999999</v>
      </c>
      <c r="W17">
        <v>0.086999999999999994</v>
      </c>
      <c r="X17">
        <v>158</v>
      </c>
      <c r="Y17">
        <v>5.0599999999999996</v>
      </c>
      <c r="Z17">
        <v>37.460000000000001</v>
      </c>
      <c r="AA17">
        <v>38.390000000000001</v>
      </c>
      <c r="AB17">
        <v>0.28299999999999997</v>
      </c>
      <c r="AC17">
        <v>252</v>
      </c>
      <c r="AD17" s="24">
        <v>5.5300000000000002</v>
      </c>
      <c r="AE17">
        <v>59.939999999999998</v>
      </c>
      <c r="AF17">
        <v>61.43</v>
      </c>
      <c r="AG17">
        <v>421</v>
      </c>
      <c r="AH17">
        <v>6.0419999999999998</v>
      </c>
      <c r="AI17">
        <v>0.625</v>
      </c>
      <c r="AJ17">
        <v>0.44</v>
      </c>
      <c r="AK17">
        <v>0.12</v>
      </c>
      <c r="AL17" s="2">
        <v>24</v>
      </c>
      <c r="AM17" s="2">
        <v>614</v>
      </c>
      <c r="AN17" s="2">
        <v>156</v>
      </c>
      <c r="AO17" s="2">
        <v>3</v>
      </c>
      <c r="AP17" s="4">
        <v>15.6</v>
      </c>
      <c r="AQ17" s="7">
        <v>151000</v>
      </c>
      <c r="AR17" s="2">
        <v>1.3100000000000001</v>
      </c>
      <c r="AS17" s="2">
        <v>3.8999999999999999</v>
      </c>
      <c r="AT17" s="2">
        <v>278</v>
      </c>
      <c r="AU17" s="2">
        <v>9</v>
      </c>
      <c r="AV17">
        <v>0</v>
      </c>
    </row>
    <row r="18" ht="16.5">
      <c r="A18">
        <v>519</v>
      </c>
      <c r="B18">
        <v>116</v>
      </c>
      <c r="C18">
        <v>41</v>
      </c>
      <c r="D18">
        <v>123</v>
      </c>
      <c r="E18">
        <v>68</v>
      </c>
      <c r="F18">
        <v>88</v>
      </c>
      <c r="G18">
        <v>9</v>
      </c>
      <c r="H18">
        <v>0.87</v>
      </c>
      <c r="I18">
        <v>2.0499999999999998</v>
      </c>
      <c r="J18">
        <v>1445</v>
      </c>
      <c r="K18">
        <v>6.5</v>
      </c>
      <c r="L18">
        <v>62.299999999999997</v>
      </c>
      <c r="M18">
        <v>73.299999999999997</v>
      </c>
      <c r="N18">
        <v>1.177</v>
      </c>
      <c r="O18">
        <v>0.28100000000000003</v>
      </c>
      <c r="P18">
        <v>0.187</v>
      </c>
      <c r="Q18">
        <v>0.61199999999999999</v>
      </c>
      <c r="R18">
        <v>0.74399999999999999</v>
      </c>
      <c r="S18">
        <v>0.036999999999999998</v>
      </c>
      <c r="T18">
        <v>1</v>
      </c>
      <c r="U18">
        <v>0.19700000000000001</v>
      </c>
      <c r="V18">
        <v>6.96</v>
      </c>
      <c r="W18">
        <v>0.14000000000000001</v>
      </c>
      <c r="X18">
        <v>3</v>
      </c>
      <c r="Y18">
        <v>1.1419999999999999</v>
      </c>
      <c r="Z18">
        <v>17.93</v>
      </c>
      <c r="AA18">
        <v>19.280000000000001</v>
      </c>
      <c r="AB18">
        <v>0.33000000000000002</v>
      </c>
      <c r="AC18">
        <v>13</v>
      </c>
      <c r="AD18" s="24">
        <v>2.5720000000000001</v>
      </c>
      <c r="AE18">
        <v>74.900000000000006</v>
      </c>
      <c r="AF18">
        <v>80.510000000000005</v>
      </c>
      <c r="AG18">
        <v>17</v>
      </c>
      <c r="AH18">
        <v>2.8610000000000002</v>
      </c>
      <c r="AI18">
        <v>0.23899999999999999</v>
      </c>
      <c r="AJ18">
        <v>-0.52000000000000002</v>
      </c>
      <c r="AK18">
        <v>2.8399999999999999</v>
      </c>
      <c r="AL18" s="2">
        <v>24</v>
      </c>
      <c r="AM18" s="2">
        <v>17</v>
      </c>
      <c r="AN18" s="2">
        <v>143</v>
      </c>
      <c r="AO18" s="2">
        <v>3</v>
      </c>
      <c r="AP18" s="4">
        <v>7.4000000000000004</v>
      </c>
      <c r="AQ18" s="7">
        <v>231000</v>
      </c>
      <c r="AR18" s="2">
        <v>0.75</v>
      </c>
      <c r="AS18" s="2">
        <v>1.29</v>
      </c>
      <c r="AT18" s="2">
        <v>409</v>
      </c>
      <c r="AU18" s="2">
        <v>5</v>
      </c>
      <c r="AV18">
        <v>0</v>
      </c>
    </row>
    <row r="19" ht="16.5">
      <c r="A19">
        <v>581</v>
      </c>
      <c r="B19">
        <v>103</v>
      </c>
      <c r="C19">
        <v>91</v>
      </c>
      <c r="D19">
        <v>110</v>
      </c>
      <c r="E19">
        <v>15.699999999999999</v>
      </c>
      <c r="F19">
        <v>20.300000000000001</v>
      </c>
      <c r="G19">
        <v>35</v>
      </c>
      <c r="H19">
        <v>3.0899999999999999</v>
      </c>
      <c r="I19">
        <v>3.6600000000000001</v>
      </c>
      <c r="J19">
        <v>141</v>
      </c>
      <c r="K19">
        <v>19.800000000000001</v>
      </c>
      <c r="L19">
        <v>14.4</v>
      </c>
      <c r="M19">
        <v>16.899999999999999</v>
      </c>
      <c r="N19">
        <v>1.175</v>
      </c>
      <c r="O19">
        <v>1.325</v>
      </c>
      <c r="P19">
        <v>1.349</v>
      </c>
      <c r="Q19">
        <v>0.621</v>
      </c>
      <c r="R19">
        <v>0.81699999999999995</v>
      </c>
      <c r="S19">
        <v>0.036999999999999998</v>
      </c>
      <c r="T19">
        <v>32</v>
      </c>
      <c r="U19">
        <v>3.4550000000000001</v>
      </c>
      <c r="V19">
        <v>20.43</v>
      </c>
      <c r="W19">
        <v>0.057000000000000002</v>
      </c>
      <c r="X19">
        <v>71</v>
      </c>
      <c r="Y19">
        <v>4.2599999999999998</v>
      </c>
      <c r="Z19">
        <v>45.719999999999999</v>
      </c>
      <c r="AA19">
        <v>57.450000000000003</v>
      </c>
      <c r="AB19">
        <v>0.34999999999999998</v>
      </c>
      <c r="AC19">
        <v>52</v>
      </c>
      <c r="AD19" s="24">
        <v>3.9540000000000002</v>
      </c>
      <c r="AE19">
        <v>33.659999999999997</v>
      </c>
      <c r="AF19">
        <v>42.299999999999997</v>
      </c>
      <c r="AG19">
        <v>155</v>
      </c>
      <c r="AH19">
        <v>5.0430000000000001</v>
      </c>
      <c r="AI19">
        <v>1.3580000000000001</v>
      </c>
      <c r="AJ19">
        <v>-2.0600000000000001</v>
      </c>
      <c r="AK19">
        <v>4.0199999999999996</v>
      </c>
      <c r="AL19" s="2">
        <v>49</v>
      </c>
      <c r="AM19" s="2">
        <v>27</v>
      </c>
      <c r="AN19" s="2">
        <v>200</v>
      </c>
      <c r="AO19" s="2">
        <v>3</v>
      </c>
      <c r="AP19" s="4">
        <v>11.300000000000001</v>
      </c>
      <c r="AQ19" s="7">
        <v>310000</v>
      </c>
      <c r="AR19" s="2">
        <v>1</v>
      </c>
      <c r="AS19" s="2">
        <v>3.3300000000000001</v>
      </c>
      <c r="AT19" s="2">
        <v>329</v>
      </c>
      <c r="AU19" s="2">
        <v>7</v>
      </c>
      <c r="AV19">
        <v>0</v>
      </c>
    </row>
    <row r="20" ht="16.5">
      <c r="A20">
        <v>770</v>
      </c>
      <c r="B20">
        <v>78</v>
      </c>
      <c r="C20">
        <v>71</v>
      </c>
      <c r="D20">
        <v>89</v>
      </c>
      <c r="E20">
        <v>14.4</v>
      </c>
      <c r="F20">
        <v>10.800000000000001</v>
      </c>
      <c r="G20">
        <v>0</v>
      </c>
      <c r="H20">
        <v>0</v>
      </c>
      <c r="I20">
        <v>4.5700000000000003</v>
      </c>
      <c r="J20">
        <v>84</v>
      </c>
      <c r="K20">
        <v>23</v>
      </c>
      <c r="L20">
        <v>7.5999999999999996</v>
      </c>
      <c r="M20">
        <v>18.800000000000001</v>
      </c>
      <c r="N20">
        <v>2.464</v>
      </c>
      <c r="O20">
        <v>1.4239999999999999</v>
      </c>
      <c r="P20">
        <v>1.6060000000000001</v>
      </c>
      <c r="Q20">
        <v>1.202</v>
      </c>
      <c r="R20">
        <v>0.77100000000000002</v>
      </c>
      <c r="S20">
        <v>0.033000000000000002</v>
      </c>
      <c r="T20">
        <v>60</v>
      </c>
      <c r="U20">
        <v>4.0949999999999998</v>
      </c>
      <c r="V20">
        <v>33.390000000000001</v>
      </c>
      <c r="W20">
        <v>0.047</v>
      </c>
      <c r="X20">
        <v>92</v>
      </c>
      <c r="Y20">
        <v>4.5190000000000001</v>
      </c>
      <c r="Z20">
        <v>51.039999999999999</v>
      </c>
      <c r="AA20">
        <v>76.620000000000005</v>
      </c>
      <c r="AB20">
        <v>0.40000000000000002</v>
      </c>
      <c r="AC20">
        <v>28</v>
      </c>
      <c r="AD20" s="24">
        <v>3.3210000000000002</v>
      </c>
      <c r="AE20">
        <v>15.4</v>
      </c>
      <c r="AF20">
        <v>23.120000000000001</v>
      </c>
      <c r="AG20">
        <v>180</v>
      </c>
      <c r="AH20">
        <v>5.1909999999999998</v>
      </c>
      <c r="AI20">
        <v>3.3140000000000001</v>
      </c>
      <c r="AJ20">
        <v>-1.5700000000000001</v>
      </c>
      <c r="AK20">
        <v>2.9500000000000002</v>
      </c>
      <c r="AL20" s="2">
        <v>32</v>
      </c>
      <c r="AM20" s="2">
        <v>1</v>
      </c>
      <c r="AN20" s="2">
        <v>178</v>
      </c>
      <c r="AO20" s="2">
        <v>2</v>
      </c>
      <c r="AP20" s="4">
        <v>4.7000000000000002</v>
      </c>
      <c r="AQ20" s="7">
        <v>335000</v>
      </c>
      <c r="AR20" s="2">
        <v>0.41999999999999998</v>
      </c>
      <c r="AS20" s="2">
        <v>2.8799999999999999</v>
      </c>
      <c r="AT20" s="2">
        <v>258</v>
      </c>
      <c r="AU20" s="2">
        <v>9</v>
      </c>
      <c r="AV20">
        <v>0</v>
      </c>
    </row>
    <row r="21" ht="16.5">
      <c r="A21">
        <v>598</v>
      </c>
      <c r="B21">
        <v>100</v>
      </c>
      <c r="C21">
        <v>39</v>
      </c>
      <c r="D21">
        <v>104</v>
      </c>
      <c r="E21">
        <v>152</v>
      </c>
      <c r="F21">
        <v>197.30000000000001</v>
      </c>
      <c r="G21">
        <v>9</v>
      </c>
      <c r="H21">
        <v>0.89000000000000001</v>
      </c>
      <c r="I21">
        <v>2.5600000000000001</v>
      </c>
      <c r="J21">
        <v>3008</v>
      </c>
      <c r="K21">
        <v>4.0999999999999996</v>
      </c>
      <c r="L21">
        <v>139.59999999999999</v>
      </c>
      <c r="M21">
        <v>160.69999999999999</v>
      </c>
      <c r="N21">
        <v>1.1519999999999999</v>
      </c>
      <c r="O21">
        <v>0.027</v>
      </c>
      <c r="P21">
        <v>0.012</v>
      </c>
      <c r="Q21">
        <v>1.0489999999999999</v>
      </c>
      <c r="R21">
        <v>1.075</v>
      </c>
      <c r="S21">
        <v>0.023</v>
      </c>
      <c r="T21">
        <v>3</v>
      </c>
      <c r="U21">
        <v>1.135</v>
      </c>
      <c r="V21">
        <v>11.619999999999999</v>
      </c>
      <c r="W21">
        <v>0.057000000000000002</v>
      </c>
      <c r="X21">
        <v>11</v>
      </c>
      <c r="Y21">
        <v>2.4199999999999999</v>
      </c>
      <c r="Z21">
        <v>42.039999999999999</v>
      </c>
      <c r="AA21">
        <v>47.57</v>
      </c>
      <c r="AB21">
        <v>0.36299999999999999</v>
      </c>
      <c r="AC21">
        <v>12</v>
      </c>
      <c r="AD21" s="24">
        <v>2.508</v>
      </c>
      <c r="AE21">
        <v>45.859999999999999</v>
      </c>
      <c r="AF21">
        <v>51.899999999999999</v>
      </c>
      <c r="AG21">
        <v>27</v>
      </c>
      <c r="AH21">
        <v>3.2869999999999999</v>
      </c>
      <c r="AI21">
        <v>0.91700000000000004</v>
      </c>
      <c r="AJ21">
        <v>2.9300000000000002</v>
      </c>
      <c r="AK21">
        <v>1.26</v>
      </c>
      <c r="AL21" s="2">
        <v>21</v>
      </c>
      <c r="AM21" s="2">
        <v>21</v>
      </c>
      <c r="AN21" s="2">
        <v>228</v>
      </c>
      <c r="AO21" s="2">
        <v>4</v>
      </c>
      <c r="AP21" s="4">
        <v>7.0999999999999996</v>
      </c>
      <c r="AQ21" s="7">
        <v>530000</v>
      </c>
      <c r="AR21" s="2">
        <v>1.3600000000000001</v>
      </c>
      <c r="AS21" s="2">
        <v>2.0299999999999998</v>
      </c>
      <c r="AT21" s="2">
        <v>531</v>
      </c>
      <c r="AU21" s="2">
        <v>7</v>
      </c>
      <c r="AV21">
        <v>0</v>
      </c>
    </row>
    <row r="22" ht="16.5">
      <c r="A22">
        <v>651</v>
      </c>
      <c r="B22">
        <v>92</v>
      </c>
      <c r="C22">
        <v>80</v>
      </c>
      <c r="D22">
        <v>105</v>
      </c>
      <c r="E22">
        <v>9.3000000000000007</v>
      </c>
      <c r="F22">
        <v>10.199999999999999</v>
      </c>
      <c r="G22">
        <v>3</v>
      </c>
      <c r="H22">
        <v>0.17000000000000001</v>
      </c>
      <c r="I22">
        <v>2.5299999999999998</v>
      </c>
      <c r="J22">
        <v>69</v>
      </c>
      <c r="K22">
        <v>22.399999999999999</v>
      </c>
      <c r="L22">
        <v>7.2000000000000002</v>
      </c>
      <c r="M22">
        <v>11</v>
      </c>
      <c r="N22">
        <v>1.5269999999999999</v>
      </c>
      <c r="O22">
        <v>1.4790000000000001</v>
      </c>
      <c r="P22">
        <v>1.7310000000000001</v>
      </c>
      <c r="Q22">
        <v>0.86199999999999999</v>
      </c>
      <c r="R22">
        <v>0.68400000000000005</v>
      </c>
      <c r="S22">
        <v>0.036999999999999998</v>
      </c>
      <c r="T22">
        <v>10</v>
      </c>
      <c r="U22">
        <v>2.2770000000000001</v>
      </c>
      <c r="V22">
        <v>14.720000000000001</v>
      </c>
      <c r="W22">
        <v>0.042999999999999997</v>
      </c>
      <c r="X22">
        <v>25</v>
      </c>
      <c r="Y22">
        <v>3.23</v>
      </c>
      <c r="Z22">
        <v>38.189999999999998</v>
      </c>
      <c r="AA22">
        <v>44.780000000000001</v>
      </c>
      <c r="AB22">
        <v>0.23300000000000001</v>
      </c>
      <c r="AC22">
        <v>31</v>
      </c>
      <c r="AD22" s="24">
        <v>3.4380000000000002</v>
      </c>
      <c r="AE22">
        <v>47.030000000000001</v>
      </c>
      <c r="AF22">
        <v>55.149999999999999</v>
      </c>
      <c r="AG22">
        <v>66</v>
      </c>
      <c r="AH22">
        <v>4.1920000000000002</v>
      </c>
      <c r="AI22">
        <v>0.81200000000000006</v>
      </c>
      <c r="AJ22">
        <v>-2.02</v>
      </c>
      <c r="AK22">
        <v>3.6699999999999999</v>
      </c>
      <c r="AL22" s="2">
        <v>40</v>
      </c>
      <c r="AM22" s="2">
        <v>7</v>
      </c>
      <c r="AN22" s="2">
        <v>221</v>
      </c>
      <c r="AO22" s="2">
        <v>3</v>
      </c>
      <c r="AP22" s="4">
        <v>11.4</v>
      </c>
      <c r="AQ22" s="7">
        <v>193000</v>
      </c>
      <c r="AR22" s="2">
        <v>0.69999999999999996</v>
      </c>
      <c r="AS22" s="2">
        <v>2.1400000000000001</v>
      </c>
      <c r="AT22" s="2">
        <v>277</v>
      </c>
      <c r="AU22" s="2">
        <v>9</v>
      </c>
      <c r="AV22">
        <v>0</v>
      </c>
    </row>
    <row r="23" ht="16.5">
      <c r="A23">
        <v>721</v>
      </c>
      <c r="B23">
        <v>83</v>
      </c>
      <c r="C23">
        <v>52</v>
      </c>
      <c r="D23">
        <v>139</v>
      </c>
      <c r="E23">
        <v>70.799999999999997</v>
      </c>
      <c r="F23">
        <v>93.5</v>
      </c>
      <c r="G23">
        <v>24</v>
      </c>
      <c r="H23">
        <v>2.2599999999999998</v>
      </c>
      <c r="I23">
        <v>1.95</v>
      </c>
      <c r="J23">
        <v>1596</v>
      </c>
      <c r="K23">
        <v>5.2000000000000002</v>
      </c>
      <c r="L23">
        <v>66.200000000000003</v>
      </c>
      <c r="M23">
        <v>74.799999999999997</v>
      </c>
      <c r="N23">
        <v>1.131</v>
      </c>
      <c r="O23">
        <v>0.29099999999999998</v>
      </c>
      <c r="P23">
        <v>0.20300000000000001</v>
      </c>
      <c r="Q23">
        <v>0.64500000000000002</v>
      </c>
      <c r="R23">
        <v>0.67600000000000005</v>
      </c>
      <c r="S23">
        <v>0.033000000000000002</v>
      </c>
      <c r="T23">
        <v>1</v>
      </c>
      <c r="U23">
        <v>0.031</v>
      </c>
      <c r="V23">
        <v>2.8999999999999999</v>
      </c>
      <c r="W23">
        <v>0.063</v>
      </c>
      <c r="X23">
        <v>5</v>
      </c>
      <c r="Y23">
        <v>1.6890000000000001</v>
      </c>
      <c r="Z23">
        <v>15.210000000000001</v>
      </c>
      <c r="AA23">
        <v>15.66</v>
      </c>
      <c r="AB23">
        <v>0.27000000000000002</v>
      </c>
      <c r="AC23">
        <v>29</v>
      </c>
      <c r="AD23" s="24">
        <v>3.3639999999999999</v>
      </c>
      <c r="AE23">
        <v>81.230000000000004</v>
      </c>
      <c r="AF23">
        <v>83.659999999999997</v>
      </c>
      <c r="AG23">
        <v>36</v>
      </c>
      <c r="AH23">
        <v>3.5720000000000001</v>
      </c>
      <c r="AI23">
        <v>0.187</v>
      </c>
      <c r="AJ23">
        <v>0.65000000000000002</v>
      </c>
      <c r="AK23">
        <v>0.29999999999999999</v>
      </c>
      <c r="AL23" s="21">
        <v>23</v>
      </c>
      <c r="AM23" s="21">
        <v>32</v>
      </c>
      <c r="AN23" s="21">
        <v>145</v>
      </c>
      <c r="AO23" s="21">
        <v>3</v>
      </c>
      <c r="AP23" s="28">
        <v>3.5</v>
      </c>
      <c r="AQ23" s="32">
        <v>305000</v>
      </c>
      <c r="AR23" s="21">
        <v>0.57999999999999996</v>
      </c>
      <c r="AS23" s="21">
        <v>1.73</v>
      </c>
      <c r="AT23" s="21">
        <v>350</v>
      </c>
      <c r="AU23" s="21">
        <v>11</v>
      </c>
      <c r="AV23">
        <v>0</v>
      </c>
    </row>
    <row r="24" ht="16.5">
      <c r="A24">
        <v>819</v>
      </c>
      <c r="B24">
        <v>73</v>
      </c>
      <c r="C24">
        <v>68</v>
      </c>
      <c r="D24">
        <v>81</v>
      </c>
      <c r="E24">
        <v>43.600000000000001</v>
      </c>
      <c r="F24">
        <v>71.5</v>
      </c>
      <c r="G24">
        <v>37</v>
      </c>
      <c r="H24">
        <v>5.6399999999999997</v>
      </c>
      <c r="I24">
        <v>3.0699999999999998</v>
      </c>
      <c r="J24">
        <v>339</v>
      </c>
      <c r="K24">
        <v>10.5</v>
      </c>
      <c r="L24">
        <v>50.600000000000001</v>
      </c>
      <c r="M24">
        <v>35.399999999999999</v>
      </c>
      <c r="N24">
        <v>0.69899999999999995</v>
      </c>
      <c r="O24">
        <v>0.85199999999999998</v>
      </c>
      <c r="P24">
        <v>0.67700000000000005</v>
      </c>
      <c r="Q24">
        <v>0.32800000000000001</v>
      </c>
      <c r="R24">
        <v>0.14999999999999999</v>
      </c>
      <c r="S24">
        <v>0.040000000000000001</v>
      </c>
      <c r="T24">
        <v>8</v>
      </c>
      <c r="U24">
        <v>2.1179999999999999</v>
      </c>
      <c r="V24">
        <v>0.75</v>
      </c>
      <c r="W24">
        <v>0.092999999999999999</v>
      </c>
      <c r="X24">
        <v>134</v>
      </c>
      <c r="Y24">
        <v>4.8959999999999999</v>
      </c>
      <c r="Z24">
        <v>12.029999999999999</v>
      </c>
      <c r="AA24">
        <v>12.130000000000001</v>
      </c>
      <c r="AB24">
        <v>0.34000000000000002</v>
      </c>
      <c r="AC24">
        <v>967</v>
      </c>
      <c r="AD24" s="24">
        <v>6.875</v>
      </c>
      <c r="AE24">
        <v>87.060000000000002</v>
      </c>
      <c r="AF24">
        <v>87.709999999999994</v>
      </c>
      <c r="AG24">
        <v>1111</v>
      </c>
      <c r="AH24">
        <v>7.0129999999999999</v>
      </c>
      <c r="AI24">
        <v>0.13800000000000001</v>
      </c>
      <c r="AJ24">
        <v>0.64000000000000001</v>
      </c>
      <c r="AK24">
        <v>0.33000000000000002</v>
      </c>
      <c r="AL24" s="2">
        <v>28</v>
      </c>
      <c r="AM24" s="2">
        <v>63</v>
      </c>
      <c r="AN24" s="2">
        <v>213</v>
      </c>
      <c r="AO24" s="2">
        <v>2</v>
      </c>
      <c r="AP24" s="4">
        <v>15.699999999999999</v>
      </c>
      <c r="AQ24" s="7">
        <v>345000</v>
      </c>
      <c r="AR24" s="2">
        <v>0.81999999999999995</v>
      </c>
      <c r="AS24" s="2">
        <v>2.1600000000000001</v>
      </c>
      <c r="AT24" s="2">
        <v>386</v>
      </c>
      <c r="AU24" s="2">
        <v>4</v>
      </c>
      <c r="AV24">
        <v>0</v>
      </c>
    </row>
    <row r="25" ht="16.5">
      <c r="A25">
        <v>865</v>
      </c>
      <c r="B25">
        <v>69</v>
      </c>
      <c r="C25">
        <v>68</v>
      </c>
      <c r="D25">
        <v>71</v>
      </c>
      <c r="E25">
        <v>8.8000000000000007</v>
      </c>
      <c r="F25">
        <v>14</v>
      </c>
      <c r="G25">
        <v>2</v>
      </c>
      <c r="H25">
        <v>0.26000000000000001</v>
      </c>
      <c r="I25">
        <v>2.9300000000000002</v>
      </c>
      <c r="J25">
        <v>50</v>
      </c>
      <c r="K25">
        <v>28.600000000000001</v>
      </c>
      <c r="L25">
        <v>9.9000000000000004</v>
      </c>
      <c r="M25">
        <v>7.5999999999999996</v>
      </c>
      <c r="N25">
        <v>0.76700000000000002</v>
      </c>
      <c r="O25">
        <v>1.4159999999999999</v>
      </c>
      <c r="P25">
        <v>1.72</v>
      </c>
      <c r="Q25">
        <v>0.41899999999999998</v>
      </c>
      <c r="R25">
        <v>0.39000000000000001</v>
      </c>
      <c r="S25">
        <v>0.040000000000000001</v>
      </c>
      <c r="T25">
        <v>3</v>
      </c>
      <c r="U25">
        <v>1.054</v>
      </c>
      <c r="V25">
        <v>6.0999999999999996</v>
      </c>
      <c r="W25">
        <v>0.040000000000000001</v>
      </c>
      <c r="X25">
        <v>9</v>
      </c>
      <c r="Y25">
        <v>2.2250000000000001</v>
      </c>
      <c r="Z25">
        <v>19.670000000000002</v>
      </c>
      <c r="AA25">
        <v>20.949999999999999</v>
      </c>
      <c r="AB25">
        <v>0.36699999999999999</v>
      </c>
      <c r="AC25">
        <v>35</v>
      </c>
      <c r="AD25" s="24">
        <v>3.5510000000000002</v>
      </c>
      <c r="AE25">
        <v>74.079999999999998</v>
      </c>
      <c r="AF25">
        <v>78.890000000000001</v>
      </c>
      <c r="AG25">
        <v>47</v>
      </c>
      <c r="AH25">
        <v>3.851</v>
      </c>
      <c r="AI25">
        <v>0.26600000000000001</v>
      </c>
      <c r="AJ25">
        <v>-0.71999999999999997</v>
      </c>
      <c r="AK25">
        <v>2.9199999999999999</v>
      </c>
      <c r="AL25" s="2">
        <v>46</v>
      </c>
      <c r="AM25" s="2">
        <v>8</v>
      </c>
      <c r="AN25" s="2">
        <v>224</v>
      </c>
      <c r="AO25" s="2">
        <v>5</v>
      </c>
      <c r="AP25" s="4">
        <v>7.9000000000000004</v>
      </c>
      <c r="AQ25" s="7">
        <v>376000</v>
      </c>
      <c r="AR25" s="2">
        <v>0.67000000000000004</v>
      </c>
      <c r="AS25" s="2">
        <v>1.53</v>
      </c>
      <c r="AT25" s="2">
        <v>476</v>
      </c>
      <c r="AU25" s="2">
        <v>11</v>
      </c>
      <c r="AV25">
        <v>0</v>
      </c>
    </row>
    <row r="26" ht="16.5">
      <c r="A26">
        <v>728</v>
      </c>
      <c r="B26">
        <v>82</v>
      </c>
      <c r="C26">
        <v>71</v>
      </c>
      <c r="D26">
        <v>89</v>
      </c>
      <c r="E26">
        <v>33.700000000000003</v>
      </c>
      <c r="F26">
        <v>52</v>
      </c>
      <c r="G26">
        <v>31</v>
      </c>
      <c r="H26">
        <v>3.73</v>
      </c>
      <c r="I26">
        <v>3.2999999999999998</v>
      </c>
      <c r="J26">
        <v>567</v>
      </c>
      <c r="K26">
        <v>8.6999999999999993</v>
      </c>
      <c r="L26">
        <v>36.799999999999997</v>
      </c>
      <c r="M26">
        <v>30.300000000000001</v>
      </c>
      <c r="N26">
        <v>0.82299999999999995</v>
      </c>
      <c r="O26">
        <v>0.85599999999999998</v>
      </c>
      <c r="P26">
        <v>0.76000000000000001</v>
      </c>
      <c r="Q26">
        <v>0.51600000000000001</v>
      </c>
      <c r="R26">
        <v>0.216</v>
      </c>
      <c r="S26">
        <v>0.040000000000000001</v>
      </c>
      <c r="T26">
        <v>5</v>
      </c>
      <c r="U26">
        <v>1.5649999999999999</v>
      </c>
      <c r="V26">
        <v>1.5</v>
      </c>
      <c r="W26">
        <v>0.083000000000000004</v>
      </c>
      <c r="X26">
        <v>62</v>
      </c>
      <c r="Y26">
        <v>4.1289999999999996</v>
      </c>
      <c r="Z26">
        <v>19.469999999999999</v>
      </c>
      <c r="AA26">
        <v>19.760000000000002</v>
      </c>
      <c r="AB26">
        <v>0.313</v>
      </c>
      <c r="AC26">
        <v>251</v>
      </c>
      <c r="AD26" s="24">
        <v>5.524</v>
      </c>
      <c r="AE26">
        <v>78.599999999999994</v>
      </c>
      <c r="AF26">
        <v>79.799999999999997</v>
      </c>
      <c r="AG26">
        <v>319</v>
      </c>
      <c r="AH26">
        <v>5.7649999999999997</v>
      </c>
      <c r="AI26">
        <v>0.248</v>
      </c>
      <c r="AJ26">
        <v>-0.34000000000000002</v>
      </c>
      <c r="AK26">
        <v>0.69999999999999996</v>
      </c>
      <c r="AL26" s="2">
        <v>45</v>
      </c>
      <c r="AM26" s="2">
        <v>71</v>
      </c>
      <c r="AN26" s="2">
        <v>307</v>
      </c>
      <c r="AO26" s="2">
        <v>3</v>
      </c>
      <c r="AP26" s="4">
        <v>10.6</v>
      </c>
      <c r="AQ26" s="7">
        <v>226000</v>
      </c>
      <c r="AR26" s="2">
        <v>0.80000000000000004</v>
      </c>
      <c r="AS26" s="2">
        <v>2.4199999999999999</v>
      </c>
      <c r="AT26" s="2">
        <v>488</v>
      </c>
      <c r="AU26" s="2">
        <v>4</v>
      </c>
      <c r="AV26">
        <v>0</v>
      </c>
    </row>
    <row r="27" ht="16.5">
      <c r="A27">
        <v>1252</v>
      </c>
      <c r="B27">
        <v>48</v>
      </c>
      <c r="C27">
        <v>34</v>
      </c>
      <c r="D27">
        <v>52</v>
      </c>
      <c r="E27">
        <v>88.799999999999997</v>
      </c>
      <c r="F27">
        <v>136.59999999999999</v>
      </c>
      <c r="G27">
        <v>26</v>
      </c>
      <c r="H27">
        <v>3.0899999999999999</v>
      </c>
      <c r="I27">
        <v>4.1699999999999999</v>
      </c>
      <c r="J27">
        <v>1790</v>
      </c>
      <c r="K27">
        <v>2.7999999999999998</v>
      </c>
      <c r="L27">
        <v>96.700000000000003</v>
      </c>
      <c r="M27">
        <v>80.200000000000003</v>
      </c>
      <c r="N27">
        <v>0.82999999999999996</v>
      </c>
      <c r="O27">
        <v>0.48099999999999998</v>
      </c>
      <c r="P27">
        <v>0.378</v>
      </c>
      <c r="Q27">
        <v>0.218</v>
      </c>
      <c r="R27">
        <v>0.32200000000000001</v>
      </c>
      <c r="S27">
        <v>0.040000000000000001</v>
      </c>
      <c r="T27">
        <v>22</v>
      </c>
      <c r="U27">
        <v>3.0899999999999999</v>
      </c>
      <c r="V27">
        <v>1.51</v>
      </c>
      <c r="W27">
        <v>0.10299999999999999</v>
      </c>
      <c r="X27">
        <v>192</v>
      </c>
      <c r="Y27">
        <v>5.2590000000000003</v>
      </c>
      <c r="Z27">
        <v>13.220000000000001</v>
      </c>
      <c r="AA27">
        <v>13.42</v>
      </c>
      <c r="AB27">
        <v>0.29999999999999999</v>
      </c>
      <c r="AC27">
        <v>1239</v>
      </c>
      <c r="AD27" s="24">
        <v>7.1219999999999999</v>
      </c>
      <c r="AE27">
        <v>85.180000000000007</v>
      </c>
      <c r="AF27">
        <v>86.489999999999995</v>
      </c>
      <c r="AG27">
        <v>1454</v>
      </c>
      <c r="AH27">
        <v>7.282</v>
      </c>
      <c r="AI27">
        <v>0.155</v>
      </c>
      <c r="AJ27">
        <v>4.2599999999999998</v>
      </c>
      <c r="AK27">
        <v>-2.4100000000000001</v>
      </c>
      <c r="AL27" s="2">
        <v>26</v>
      </c>
      <c r="AM27" s="2">
        <v>18</v>
      </c>
      <c r="AN27" s="2">
        <v>274</v>
      </c>
      <c r="AO27" s="2">
        <v>2</v>
      </c>
      <c r="AP27" s="4">
        <v>9.4000000000000004</v>
      </c>
      <c r="AQ27" s="7">
        <v>313000</v>
      </c>
      <c r="AR27" s="2">
        <v>0.60999999999999999</v>
      </c>
      <c r="AS27" s="2">
        <v>2.0299999999999998</v>
      </c>
      <c r="AT27" s="2">
        <v>532</v>
      </c>
      <c r="AU27" s="2">
        <v>4</v>
      </c>
      <c r="AV27">
        <v>0</v>
      </c>
    </row>
    <row r="28" ht="16.5">
      <c r="A28">
        <v>803</v>
      </c>
      <c r="B28">
        <v>75</v>
      </c>
      <c r="C28">
        <v>66</v>
      </c>
      <c r="D28">
        <v>84</v>
      </c>
      <c r="E28">
        <v>28</v>
      </c>
      <c r="F28">
        <v>32</v>
      </c>
      <c r="G28">
        <v>87</v>
      </c>
      <c r="H28">
        <v>11.710000000000001</v>
      </c>
      <c r="I28">
        <v>8.5500000000000007</v>
      </c>
      <c r="J28">
        <v>147</v>
      </c>
      <c r="K28">
        <v>13</v>
      </c>
      <c r="L28">
        <v>22.600000000000001</v>
      </c>
      <c r="M28">
        <v>32.5</v>
      </c>
      <c r="N28">
        <v>1.4339999999999999</v>
      </c>
      <c r="O28">
        <v>1.458</v>
      </c>
      <c r="P28">
        <v>1.9530000000000001</v>
      </c>
      <c r="Q28">
        <v>0.82099999999999995</v>
      </c>
      <c r="R28">
        <v>0.54000000000000004</v>
      </c>
      <c r="S28">
        <v>0.029999999999999999</v>
      </c>
      <c r="T28">
        <v>81</v>
      </c>
      <c r="U28">
        <v>4.3949999999999996</v>
      </c>
      <c r="V28">
        <v>11.16</v>
      </c>
      <c r="W28">
        <v>0.092999999999999999</v>
      </c>
      <c r="X28">
        <v>284</v>
      </c>
      <c r="Y28">
        <v>5.649</v>
      </c>
      <c r="Z28">
        <v>39.119999999999997</v>
      </c>
      <c r="AA28">
        <v>44.030000000000001</v>
      </c>
      <c r="AB28">
        <v>0.34300000000000003</v>
      </c>
      <c r="AC28">
        <v>361</v>
      </c>
      <c r="AD28" s="24">
        <v>5.8879999999999999</v>
      </c>
      <c r="AE28">
        <v>49.630000000000003</v>
      </c>
      <c r="AF28">
        <v>55.869999999999997</v>
      </c>
      <c r="AG28">
        <v>726</v>
      </c>
      <c r="AH28">
        <v>6.5880000000000001</v>
      </c>
      <c r="AI28">
        <v>0.78800000000000003</v>
      </c>
      <c r="AJ28">
        <v>-0.69999999999999996</v>
      </c>
      <c r="AK28">
        <v>1.03</v>
      </c>
      <c r="AL28" s="2">
        <v>25</v>
      </c>
      <c r="AM28" s="2">
        <v>8</v>
      </c>
      <c r="AN28" s="2">
        <v>219</v>
      </c>
      <c r="AO28" s="2">
        <v>3</v>
      </c>
      <c r="AP28" s="4">
        <v>5.0999999999999996</v>
      </c>
      <c r="AQ28" s="7">
        <v>35400</v>
      </c>
      <c r="AR28" s="2">
        <v>0.58999999999999997</v>
      </c>
      <c r="AS28" s="2">
        <v>1.99</v>
      </c>
      <c r="AT28" s="2">
        <v>338</v>
      </c>
      <c r="AU28" s="2">
        <v>8</v>
      </c>
      <c r="AV28">
        <v>0</v>
      </c>
    </row>
    <row r="29" ht="16.5">
      <c r="A29" s="27">
        <v>809</v>
      </c>
      <c r="B29">
        <v>74</v>
      </c>
      <c r="C29">
        <v>41</v>
      </c>
      <c r="D29">
        <v>102</v>
      </c>
      <c r="E29">
        <v>153.69999999999999</v>
      </c>
      <c r="F29">
        <v>206.59999999999999</v>
      </c>
      <c r="G29">
        <v>192</v>
      </c>
      <c r="H29">
        <v>26.93</v>
      </c>
      <c r="I29">
        <v>20.399999999999999</v>
      </c>
      <c r="J29">
        <v>2133</v>
      </c>
      <c r="K29">
        <v>2.2000000000000002</v>
      </c>
      <c r="L29">
        <v>146.19999999999999</v>
      </c>
      <c r="M29">
        <v>160.5</v>
      </c>
      <c r="N29">
        <v>1.0980000000000001</v>
      </c>
      <c r="O29">
        <v>0.91600000000000004</v>
      </c>
      <c r="P29">
        <v>0.84699999999999998</v>
      </c>
      <c r="Q29">
        <v>0.79500000000000004</v>
      </c>
      <c r="R29">
        <v>0.42899999999999999</v>
      </c>
      <c r="S29">
        <v>0.040000000000000001</v>
      </c>
      <c r="T29">
        <v>1991</v>
      </c>
      <c r="U29">
        <v>7.5960000000000001</v>
      </c>
      <c r="V29">
        <v>4.9699999999999998</v>
      </c>
      <c r="W29">
        <v>0.083000000000000004</v>
      </c>
      <c r="X29">
        <v>25811</v>
      </c>
      <c r="Y29">
        <v>10.159000000000001</v>
      </c>
      <c r="Z29">
        <v>64.459999999999994</v>
      </c>
      <c r="AA29">
        <v>67.829999999999998</v>
      </c>
      <c r="AB29">
        <v>0.17299999999999999</v>
      </c>
      <c r="AC29">
        <v>12210</v>
      </c>
      <c r="AD29" s="24">
        <v>9.4100000000000001</v>
      </c>
      <c r="AE29">
        <v>30.489999999999998</v>
      </c>
      <c r="AF29">
        <v>32.090000000000003</v>
      </c>
      <c r="AG29">
        <v>40043</v>
      </c>
      <c r="AH29">
        <v>10.598000000000001</v>
      </c>
      <c r="AI29">
        <v>2.1139999999999999</v>
      </c>
      <c r="AJ29">
        <v>4.0800000000000001</v>
      </c>
      <c r="AK29">
        <v>-0.75</v>
      </c>
      <c r="AL29" s="2">
        <v>33</v>
      </c>
      <c r="AM29" s="2">
        <v>12</v>
      </c>
      <c r="AN29" s="2">
        <v>233</v>
      </c>
      <c r="AO29" s="2">
        <v>2</v>
      </c>
      <c r="AP29" s="4">
        <v>8.1999999999999993</v>
      </c>
      <c r="AQ29" s="7">
        <v>372000</v>
      </c>
      <c r="AR29" s="2">
        <v>0.72999999999999998</v>
      </c>
      <c r="AS29" s="2">
        <v>1.5700000000000001</v>
      </c>
      <c r="AT29" s="2">
        <v>500</v>
      </c>
      <c r="AU29" s="2">
        <v>4</v>
      </c>
      <c r="AV29">
        <v>0</v>
      </c>
    </row>
    <row r="30" ht="16.5">
      <c r="A30">
        <v>843</v>
      </c>
      <c r="B30">
        <v>71</v>
      </c>
      <c r="C30">
        <v>58</v>
      </c>
      <c r="D30">
        <v>86</v>
      </c>
      <c r="E30">
        <v>35.5</v>
      </c>
      <c r="F30">
        <v>52.600000000000001</v>
      </c>
      <c r="G30">
        <v>15</v>
      </c>
      <c r="H30">
        <v>2.3700000000000001</v>
      </c>
      <c r="I30">
        <v>3.0800000000000001</v>
      </c>
      <c r="J30">
        <v>634</v>
      </c>
      <c r="K30">
        <v>7.0999999999999996</v>
      </c>
      <c r="L30">
        <v>37.200000000000003</v>
      </c>
      <c r="M30">
        <v>33.700000000000003</v>
      </c>
      <c r="N30">
        <v>0.90600000000000003</v>
      </c>
      <c r="O30">
        <v>0.91700000000000004</v>
      </c>
      <c r="P30">
        <v>0.82899999999999996</v>
      </c>
      <c r="Q30">
        <v>0.41599999999999998</v>
      </c>
      <c r="R30">
        <v>0.35499999999999998</v>
      </c>
      <c r="S30">
        <v>0.036999999999999998</v>
      </c>
      <c r="T30">
        <v>31</v>
      </c>
      <c r="U30">
        <v>3.4180000000000001</v>
      </c>
      <c r="V30">
        <v>2.2200000000000002</v>
      </c>
      <c r="W30">
        <v>0.14299999999999999</v>
      </c>
      <c r="X30">
        <v>304</v>
      </c>
      <c r="Y30">
        <v>5.718</v>
      </c>
      <c r="Z30">
        <v>22.16</v>
      </c>
      <c r="AA30">
        <v>22.66</v>
      </c>
      <c r="AB30">
        <v>0.23999999999999999</v>
      </c>
      <c r="AC30">
        <v>1036</v>
      </c>
      <c r="AD30" s="24">
        <v>6.9429999999999996</v>
      </c>
      <c r="AE30">
        <v>75.439999999999998</v>
      </c>
      <c r="AF30">
        <v>77.150000000000006</v>
      </c>
      <c r="AG30">
        <v>1374</v>
      </c>
      <c r="AH30">
        <v>7.2249999999999996</v>
      </c>
      <c r="AI30">
        <v>0.29399999999999998</v>
      </c>
      <c r="AJ30">
        <v>0.17000000000000001</v>
      </c>
      <c r="AK30">
        <v>-0.25</v>
      </c>
      <c r="AL30" s="2">
        <v>33</v>
      </c>
      <c r="AM30" s="2">
        <v>19</v>
      </c>
      <c r="AN30" s="2">
        <v>253</v>
      </c>
      <c r="AO30" s="2">
        <v>2</v>
      </c>
      <c r="AP30" s="4">
        <v>5.9000000000000004</v>
      </c>
      <c r="AQ30" s="7">
        <v>242000</v>
      </c>
      <c r="AR30" s="2">
        <v>1.1899999999999999</v>
      </c>
      <c r="AS30" s="2">
        <v>2.4900000000000002</v>
      </c>
      <c r="AT30" s="2">
        <v>388</v>
      </c>
      <c r="AU30" s="2">
        <v>6</v>
      </c>
      <c r="AV30">
        <v>0</v>
      </c>
    </row>
    <row r="31" ht="16.5">
      <c r="A31">
        <v>757</v>
      </c>
      <c r="B31">
        <v>79</v>
      </c>
      <c r="C31">
        <v>66</v>
      </c>
      <c r="D31">
        <v>84</v>
      </c>
      <c r="E31">
        <v>26.600000000000001</v>
      </c>
      <c r="F31">
        <v>38.799999999999997</v>
      </c>
      <c r="G31">
        <v>5</v>
      </c>
      <c r="H31">
        <v>0.59999999999999998</v>
      </c>
      <c r="I31">
        <v>2.6200000000000001</v>
      </c>
      <c r="J31">
        <v>541</v>
      </c>
      <c r="K31">
        <v>8.1999999999999993</v>
      </c>
      <c r="L31">
        <v>27.5</v>
      </c>
      <c r="M31">
        <v>25.699999999999999</v>
      </c>
      <c r="N31">
        <v>0.93600000000000005</v>
      </c>
      <c r="O31">
        <v>0.78900000000000003</v>
      </c>
      <c r="P31">
        <v>0.69299999999999995</v>
      </c>
      <c r="Q31">
        <v>0.33800000000000002</v>
      </c>
      <c r="R31">
        <v>0.25900000000000001</v>
      </c>
      <c r="S31">
        <v>0.040000000000000001</v>
      </c>
      <c r="T31">
        <v>5</v>
      </c>
      <c r="U31">
        <v>1.579</v>
      </c>
      <c r="V31">
        <v>9.1199999999999992</v>
      </c>
      <c r="W31">
        <v>0.042999999999999997</v>
      </c>
      <c r="X31">
        <v>12</v>
      </c>
      <c r="Y31">
        <v>2.4830000000000001</v>
      </c>
      <c r="Z31">
        <v>22.550000000000001</v>
      </c>
      <c r="AA31">
        <v>24.82</v>
      </c>
      <c r="AB31">
        <v>0.27000000000000002</v>
      </c>
      <c r="AC31">
        <v>36</v>
      </c>
      <c r="AD31" s="24">
        <v>3.5870000000000002</v>
      </c>
      <c r="AE31">
        <v>67.959999999999994</v>
      </c>
      <c r="AF31">
        <v>74.790000000000006</v>
      </c>
      <c r="AG31">
        <v>53</v>
      </c>
      <c r="AH31">
        <v>3.9729999999999999</v>
      </c>
      <c r="AI31">
        <v>0.33200000000000002</v>
      </c>
      <c r="AJ31">
        <v>-0.59999999999999998</v>
      </c>
      <c r="AK31">
        <v>0.46000000000000002</v>
      </c>
      <c r="AL31" s="2">
        <v>38</v>
      </c>
      <c r="AM31" s="2">
        <v>28</v>
      </c>
      <c r="AN31" s="2">
        <v>205</v>
      </c>
      <c r="AO31" s="2">
        <v>2</v>
      </c>
      <c r="AP31" s="4">
        <v>9.5</v>
      </c>
      <c r="AQ31" s="7">
        <v>165000</v>
      </c>
      <c r="AR31" s="2">
        <v>1.02</v>
      </c>
      <c r="AS31" s="2">
        <v>1.6699999999999999</v>
      </c>
      <c r="AT31" s="2">
        <v>357</v>
      </c>
      <c r="AU31" s="2">
        <v>3</v>
      </c>
      <c r="AV31">
        <v>0</v>
      </c>
    </row>
    <row r="32" ht="16.5">
      <c r="A32">
        <v>753</v>
      </c>
      <c r="B32">
        <v>80</v>
      </c>
      <c r="C32">
        <v>65</v>
      </c>
      <c r="D32">
        <v>102</v>
      </c>
      <c r="E32">
        <v>37.899999999999999</v>
      </c>
      <c r="F32">
        <v>49</v>
      </c>
      <c r="G32">
        <v>17</v>
      </c>
      <c r="H32">
        <v>2.4399999999999999</v>
      </c>
      <c r="I32">
        <v>3.1800000000000002</v>
      </c>
      <c r="J32">
        <v>723</v>
      </c>
      <c r="K32">
        <v>5.7999999999999998</v>
      </c>
      <c r="L32">
        <v>34.700000000000003</v>
      </c>
      <c r="M32">
        <v>39.899999999999999</v>
      </c>
      <c r="N32">
        <v>1.1499999999999999</v>
      </c>
      <c r="O32">
        <v>0.75</v>
      </c>
      <c r="P32">
        <v>0.60199999999999998</v>
      </c>
      <c r="Q32">
        <v>0.69199999999999995</v>
      </c>
      <c r="R32">
        <v>0.309</v>
      </c>
      <c r="S32">
        <v>0.036999999999999998</v>
      </c>
      <c r="T32">
        <v>10</v>
      </c>
      <c r="U32">
        <v>2.2549999999999999</v>
      </c>
      <c r="V32">
        <v>5.3799999999999999</v>
      </c>
      <c r="W32">
        <v>0.057000000000000002</v>
      </c>
      <c r="X32">
        <v>48</v>
      </c>
      <c r="Y32">
        <v>3.8719999999999999</v>
      </c>
      <c r="Z32">
        <v>27.129999999999999</v>
      </c>
      <c r="AA32">
        <v>28.68</v>
      </c>
      <c r="AB32">
        <v>0.17000000000000001</v>
      </c>
      <c r="AC32">
        <v>119</v>
      </c>
      <c r="AD32" s="24">
        <v>4.7789999999999999</v>
      </c>
      <c r="AE32">
        <v>67.200000000000003</v>
      </c>
      <c r="AF32">
        <v>71.019999999999996</v>
      </c>
      <c r="AG32">
        <v>177</v>
      </c>
      <c r="AH32">
        <v>5.1769999999999996</v>
      </c>
      <c r="AI32">
        <v>0.40400000000000003</v>
      </c>
      <c r="AJ32">
        <v>-0.40999999999999998</v>
      </c>
      <c r="AK32">
        <v>0.16</v>
      </c>
      <c r="AL32" s="2">
        <v>24</v>
      </c>
      <c r="AM32" s="2">
        <v>29</v>
      </c>
      <c r="AN32" s="2">
        <v>333</v>
      </c>
      <c r="AO32" s="2">
        <v>3</v>
      </c>
      <c r="AP32" s="2">
        <v>4.2000000000000002</v>
      </c>
      <c r="AQ32" s="7">
        <v>174000</v>
      </c>
      <c r="AR32" s="2">
        <v>0.62</v>
      </c>
      <c r="AS32" s="2">
        <v>2.1099999999999999</v>
      </c>
      <c r="AT32" s="2">
        <v>286</v>
      </c>
      <c r="AU32" s="2">
        <v>8</v>
      </c>
      <c r="AV32">
        <v>0</v>
      </c>
    </row>
    <row r="33" ht="16.5">
      <c r="A33">
        <v>634</v>
      </c>
      <c r="B33">
        <v>95</v>
      </c>
      <c r="C33">
        <v>91</v>
      </c>
      <c r="D33">
        <v>100</v>
      </c>
      <c r="E33">
        <v>6.2000000000000002</v>
      </c>
      <c r="F33">
        <v>7.5999999999999996</v>
      </c>
      <c r="G33">
        <v>2</v>
      </c>
      <c r="H33">
        <v>0.14000000000000001</v>
      </c>
      <c r="I33">
        <v>1.99</v>
      </c>
      <c r="J33">
        <v>48</v>
      </c>
      <c r="K33">
        <v>33.899999999999999</v>
      </c>
      <c r="L33">
        <v>5.4000000000000004</v>
      </c>
      <c r="M33">
        <v>6.9000000000000004</v>
      </c>
      <c r="N33">
        <v>1.278</v>
      </c>
      <c r="O33">
        <v>1.546</v>
      </c>
      <c r="P33">
        <v>1.8460000000000001</v>
      </c>
      <c r="Q33">
        <v>0.73399999999999999</v>
      </c>
      <c r="R33">
        <v>0.73599999999999999</v>
      </c>
      <c r="S33">
        <v>0.029999999999999999</v>
      </c>
      <c r="T33">
        <v>4</v>
      </c>
      <c r="U33">
        <v>1.496</v>
      </c>
      <c r="V33">
        <v>18.579999999999998</v>
      </c>
      <c r="W33">
        <v>0.050000000000000003</v>
      </c>
      <c r="X33">
        <v>8</v>
      </c>
      <c r="Y33">
        <v>2.1059999999999999</v>
      </c>
      <c r="Z33">
        <v>34.200000000000003</v>
      </c>
      <c r="AA33">
        <v>42</v>
      </c>
      <c r="AB33">
        <v>0.24299999999999999</v>
      </c>
      <c r="AC33">
        <v>11</v>
      </c>
      <c r="AD33" s="24">
        <v>2.4239999999999999</v>
      </c>
      <c r="AE33">
        <v>47.039999999999999</v>
      </c>
      <c r="AF33">
        <v>57.770000000000003</v>
      </c>
      <c r="AG33">
        <v>24</v>
      </c>
      <c r="AH33">
        <v>3.1789999999999998</v>
      </c>
      <c r="AI33">
        <v>0.72699999999999998</v>
      </c>
      <c r="AJ33">
        <v>-2.1299999999999999</v>
      </c>
      <c r="AK33">
        <v>5.6200000000000001</v>
      </c>
      <c r="AL33" s="2">
        <v>23</v>
      </c>
      <c r="AM33" s="2">
        <v>46</v>
      </c>
      <c r="AN33" s="2">
        <v>270</v>
      </c>
      <c r="AO33" s="2">
        <v>2</v>
      </c>
      <c r="AP33" s="4">
        <v>8</v>
      </c>
      <c r="AQ33" s="7">
        <v>123000</v>
      </c>
      <c r="AR33" s="2">
        <v>0.97999999999999998</v>
      </c>
      <c r="AS33" s="2">
        <v>1.77</v>
      </c>
      <c r="AT33" s="2">
        <v>455</v>
      </c>
      <c r="AU33" s="2">
        <v>6</v>
      </c>
      <c r="AV33">
        <v>0</v>
      </c>
    </row>
    <row r="34" ht="16.5">
      <c r="A34">
        <v>704</v>
      </c>
      <c r="B34">
        <v>85</v>
      </c>
      <c r="C34">
        <v>79</v>
      </c>
      <c r="D34">
        <v>108</v>
      </c>
      <c r="E34">
        <v>43.899999999999999</v>
      </c>
      <c r="F34">
        <v>55.5</v>
      </c>
      <c r="G34">
        <v>24</v>
      </c>
      <c r="H34">
        <v>3.0800000000000001</v>
      </c>
      <c r="I34">
        <v>3.3900000000000001</v>
      </c>
      <c r="J34">
        <v>443</v>
      </c>
      <c r="K34">
        <v>9</v>
      </c>
      <c r="L34">
        <v>39.299999999999997</v>
      </c>
      <c r="M34">
        <v>48.200000000000003</v>
      </c>
      <c r="N34">
        <v>1.2250000000000001</v>
      </c>
      <c r="O34">
        <v>0.77600000000000002</v>
      </c>
      <c r="P34">
        <v>0.71199999999999997</v>
      </c>
      <c r="Q34">
        <v>0.80400000000000005</v>
      </c>
      <c r="R34">
        <v>0.42199999999999999</v>
      </c>
      <c r="S34">
        <v>0.036999999999999998</v>
      </c>
      <c r="T34">
        <v>13</v>
      </c>
      <c r="U34">
        <v>2.5630000000000002</v>
      </c>
      <c r="V34">
        <v>1.99</v>
      </c>
      <c r="W34">
        <v>0.059999999999999998</v>
      </c>
      <c r="X34">
        <v>172</v>
      </c>
      <c r="Y34">
        <v>5.1500000000000004</v>
      </c>
      <c r="Z34">
        <v>26.5</v>
      </c>
      <c r="AA34">
        <v>27.039999999999999</v>
      </c>
      <c r="AB34">
        <v>0.29299999999999998</v>
      </c>
      <c r="AC34">
        <v>464</v>
      </c>
      <c r="AD34" s="24">
        <v>6.1399999999999997</v>
      </c>
      <c r="AE34">
        <v>71.359999999999999</v>
      </c>
      <c r="AF34">
        <v>72.810000000000002</v>
      </c>
      <c r="AG34">
        <v>651</v>
      </c>
      <c r="AH34">
        <v>6.4779999999999998</v>
      </c>
      <c r="AI34">
        <v>0.371</v>
      </c>
      <c r="AJ34">
        <v>-0.47999999999999998</v>
      </c>
      <c r="AK34">
        <v>1.04</v>
      </c>
      <c r="AL34" s="2">
        <v>49</v>
      </c>
      <c r="AM34" s="2">
        <v>18</v>
      </c>
      <c r="AN34" s="2">
        <v>234</v>
      </c>
      <c r="AO34" s="2">
        <v>1</v>
      </c>
      <c r="AP34" s="4">
        <v>4.2999999999999998</v>
      </c>
      <c r="AQ34" s="7">
        <v>188000</v>
      </c>
      <c r="AR34" s="2">
        <v>0.85999999999999999</v>
      </c>
      <c r="AS34" s="2">
        <v>2.6299999999999999</v>
      </c>
      <c r="AT34" s="2">
        <v>373</v>
      </c>
      <c r="AU34" s="2">
        <v>6</v>
      </c>
      <c r="AV34">
        <v>0</v>
      </c>
    </row>
    <row r="35" ht="16.5">
      <c r="A35">
        <v>736</v>
      </c>
      <c r="B35">
        <v>81</v>
      </c>
      <c r="C35">
        <v>61</v>
      </c>
      <c r="D35">
        <v>89</v>
      </c>
      <c r="E35">
        <v>27</v>
      </c>
      <c r="F35">
        <v>36.299999999999997</v>
      </c>
      <c r="G35">
        <v>3</v>
      </c>
      <c r="H35">
        <v>0.37</v>
      </c>
      <c r="I35">
        <v>4.1799999999999997</v>
      </c>
      <c r="J35">
        <v>482</v>
      </c>
      <c r="K35">
        <v>8.8000000000000007</v>
      </c>
      <c r="L35">
        <v>25.699999999999999</v>
      </c>
      <c r="M35">
        <v>27.899999999999999</v>
      </c>
      <c r="N35">
        <v>1.087</v>
      </c>
      <c r="O35">
        <v>1.085</v>
      </c>
      <c r="P35">
        <v>0.98599999999999999</v>
      </c>
      <c r="Q35">
        <v>0.72399999999999998</v>
      </c>
      <c r="R35">
        <v>0.58399999999999996</v>
      </c>
      <c r="S35">
        <v>0.033000000000000002</v>
      </c>
      <c r="T35">
        <v>26</v>
      </c>
      <c r="U35">
        <v>3.2559999999999998</v>
      </c>
      <c r="V35">
        <v>16.57</v>
      </c>
      <c r="W35">
        <v>0.047</v>
      </c>
      <c r="X35">
        <v>105</v>
      </c>
      <c r="Y35">
        <v>4.6500000000000004</v>
      </c>
      <c r="Z35">
        <v>66.799999999999997</v>
      </c>
      <c r="AA35">
        <v>80.069999999999993</v>
      </c>
      <c r="AB35">
        <v>0.28299999999999997</v>
      </c>
      <c r="AC35">
        <v>26</v>
      </c>
      <c r="AD35" s="24">
        <v>3.2559999999999998</v>
      </c>
      <c r="AE35">
        <v>16.579999999999998</v>
      </c>
      <c r="AF35">
        <v>19.870000000000001</v>
      </c>
      <c r="AG35">
        <v>157</v>
      </c>
      <c r="AH35">
        <v>5.0529999999999999</v>
      </c>
      <c r="AI35">
        <v>4.0300000000000002</v>
      </c>
      <c r="AJ35">
        <v>-0.81000000000000005</v>
      </c>
      <c r="AK35">
        <v>0.72999999999999998</v>
      </c>
      <c r="AL35" s="2">
        <v>37</v>
      </c>
      <c r="AM35" s="2">
        <v>2</v>
      </c>
      <c r="AN35" s="2">
        <v>204</v>
      </c>
      <c r="AO35" s="2">
        <v>4</v>
      </c>
      <c r="AP35" s="4">
        <v>7.4000000000000004</v>
      </c>
      <c r="AQ35" s="7">
        <v>164000</v>
      </c>
      <c r="AR35" s="2">
        <v>0.87</v>
      </c>
      <c r="AS35" s="2">
        <v>3.3599999999999999</v>
      </c>
      <c r="AT35" s="2">
        <v>273</v>
      </c>
      <c r="AU35" s="2">
        <v>5</v>
      </c>
      <c r="AV35">
        <v>0</v>
      </c>
    </row>
    <row r="36" ht="16.5">
      <c r="A36">
        <v>611</v>
      </c>
      <c r="B36">
        <v>98</v>
      </c>
      <c r="C36">
        <v>50</v>
      </c>
      <c r="D36">
        <v>117</v>
      </c>
      <c r="E36">
        <v>162.59999999999999</v>
      </c>
      <c r="F36">
        <v>208.19999999999999</v>
      </c>
      <c r="G36">
        <v>203</v>
      </c>
      <c r="H36">
        <v>18.829999999999998</v>
      </c>
      <c r="I36">
        <v>15.640000000000001</v>
      </c>
      <c r="J36">
        <v>1692</v>
      </c>
      <c r="K36">
        <v>3.5</v>
      </c>
      <c r="L36">
        <v>147.30000000000001</v>
      </c>
      <c r="M36">
        <v>176.19999999999999</v>
      </c>
      <c r="N36">
        <v>1.196</v>
      </c>
      <c r="O36">
        <v>0.49299999999999999</v>
      </c>
      <c r="P36">
        <v>0.28799999999999998</v>
      </c>
      <c r="Q36">
        <v>0.72999999999999998</v>
      </c>
      <c r="R36">
        <v>0.41399999999999998</v>
      </c>
      <c r="S36">
        <v>0.040000000000000001</v>
      </c>
      <c r="T36">
        <v>1046</v>
      </c>
      <c r="U36">
        <v>6.9530000000000003</v>
      </c>
      <c r="V36">
        <v>3.3300000000000001</v>
      </c>
      <c r="W36">
        <v>0.057000000000000002</v>
      </c>
      <c r="X36">
        <v>12066</v>
      </c>
      <c r="Y36">
        <v>9.3979999999999997</v>
      </c>
      <c r="Z36">
        <v>38.409999999999997</v>
      </c>
      <c r="AA36">
        <v>39.729999999999997</v>
      </c>
      <c r="AB36">
        <v>0.157</v>
      </c>
      <c r="AC36">
        <v>18272</v>
      </c>
      <c r="AD36" s="24">
        <v>9.8130000000000006</v>
      </c>
      <c r="AE36">
        <v>58.159999999999997</v>
      </c>
      <c r="AF36">
        <v>60.170000000000002</v>
      </c>
      <c r="AG36">
        <v>31414</v>
      </c>
      <c r="AH36">
        <v>10.355</v>
      </c>
      <c r="AI36">
        <v>0.66000000000000003</v>
      </c>
      <c r="AJ36">
        <v>3.27</v>
      </c>
      <c r="AK36">
        <v>1.05</v>
      </c>
      <c r="AL36" s="2">
        <v>28</v>
      </c>
      <c r="AM36" s="2">
        <v>58</v>
      </c>
      <c r="AN36" s="2">
        <v>178</v>
      </c>
      <c r="AO36" s="2">
        <v>2</v>
      </c>
      <c r="AP36" s="4">
        <v>3.7000000000000002</v>
      </c>
      <c r="AQ36" s="7">
        <v>139000</v>
      </c>
      <c r="AR36" s="2">
        <v>0.68999999999999995</v>
      </c>
      <c r="AS36" s="2">
        <v>1.71</v>
      </c>
      <c r="AT36" s="2">
        <v>207</v>
      </c>
      <c r="AU36" s="2">
        <v>6</v>
      </c>
      <c r="AV36">
        <v>0</v>
      </c>
    </row>
    <row r="37" ht="16.5">
      <c r="A37">
        <v>575</v>
      </c>
      <c r="B37">
        <v>104</v>
      </c>
      <c r="C37">
        <v>44</v>
      </c>
      <c r="D37">
        <v>108</v>
      </c>
      <c r="E37">
        <v>111.90000000000001</v>
      </c>
      <c r="F37">
        <v>115.09999999999999</v>
      </c>
      <c r="G37">
        <v>21</v>
      </c>
      <c r="H37">
        <v>2.2400000000000002</v>
      </c>
      <c r="I37">
        <v>3.2599999999999998</v>
      </c>
      <c r="J37">
        <v>1884</v>
      </c>
      <c r="K37">
        <v>5.2000000000000002</v>
      </c>
      <c r="L37">
        <v>81.400000000000006</v>
      </c>
      <c r="M37">
        <v>135.59999999999999</v>
      </c>
      <c r="N37">
        <v>1.665</v>
      </c>
      <c r="O37">
        <v>0.20999999999999999</v>
      </c>
      <c r="P37">
        <v>0.14499999999999999</v>
      </c>
      <c r="Q37">
        <v>0.187</v>
      </c>
      <c r="R37">
        <v>0.876</v>
      </c>
      <c r="S37">
        <v>0.040000000000000001</v>
      </c>
      <c r="T37">
        <v>24</v>
      </c>
      <c r="U37">
        <v>3.169</v>
      </c>
      <c r="V37">
        <v>2.04</v>
      </c>
      <c r="W37">
        <v>0.127</v>
      </c>
      <c r="X37">
        <v>422</v>
      </c>
      <c r="Y37">
        <v>6.0449999999999999</v>
      </c>
      <c r="Z37">
        <v>36.189999999999998</v>
      </c>
      <c r="AA37">
        <v>36.939999999999998</v>
      </c>
      <c r="AB37">
        <v>0.23300000000000001</v>
      </c>
      <c r="AC37">
        <v>719</v>
      </c>
      <c r="AD37" s="24">
        <v>6.577</v>
      </c>
      <c r="AE37">
        <v>61.609999999999999</v>
      </c>
      <c r="AF37">
        <v>62.890000000000001</v>
      </c>
      <c r="AG37">
        <v>1166</v>
      </c>
      <c r="AH37">
        <v>7.0620000000000003</v>
      </c>
      <c r="AI37">
        <v>0.58699999999999997</v>
      </c>
      <c r="AJ37">
        <v>0.46000000000000002</v>
      </c>
      <c r="AK37">
        <v>1.8300000000000001</v>
      </c>
      <c r="AL37" s="2">
        <v>44</v>
      </c>
      <c r="AM37" s="2">
        <v>9</v>
      </c>
      <c r="AN37" s="2">
        <v>79</v>
      </c>
      <c r="AO37" s="2">
        <v>8</v>
      </c>
      <c r="AP37" s="4"/>
      <c r="AQ37" s="7">
        <v>347000</v>
      </c>
      <c r="AR37" s="2">
        <v>1.54</v>
      </c>
      <c r="AS37" s="2">
        <v>1.6499999999999999</v>
      </c>
      <c r="AT37" s="2">
        <v>409</v>
      </c>
      <c r="AU37" s="2">
        <v>8</v>
      </c>
      <c r="AV37">
        <v>0</v>
      </c>
    </row>
    <row r="38" ht="16.5">
      <c r="A38">
        <v>530</v>
      </c>
      <c r="B38">
        <v>113</v>
      </c>
      <c r="C38">
        <v>46</v>
      </c>
      <c r="D38">
        <v>126</v>
      </c>
      <c r="E38">
        <v>47.299999999999997</v>
      </c>
      <c r="F38">
        <v>60.100000000000001</v>
      </c>
      <c r="G38">
        <v>12</v>
      </c>
      <c r="H38">
        <v>1.04</v>
      </c>
      <c r="I38">
        <v>2.9700000000000002</v>
      </c>
      <c r="J38">
        <v>967</v>
      </c>
      <c r="K38">
        <v>7.7000000000000002</v>
      </c>
      <c r="L38">
        <v>42.5</v>
      </c>
      <c r="M38">
        <v>51.399999999999999</v>
      </c>
      <c r="N38">
        <v>1.21</v>
      </c>
      <c r="O38">
        <v>0.52500000000000002</v>
      </c>
      <c r="P38">
        <v>0.39300000000000002</v>
      </c>
      <c r="Q38">
        <v>0.76500000000000001</v>
      </c>
      <c r="R38">
        <v>0.45300000000000001</v>
      </c>
      <c r="S38">
        <v>0.036999999999999998</v>
      </c>
      <c r="T38">
        <v>15</v>
      </c>
      <c r="U38">
        <v>2.71</v>
      </c>
      <c r="V38">
        <v>5.5199999999999996</v>
      </c>
      <c r="W38">
        <v>0.052999999999999999</v>
      </c>
      <c r="X38">
        <v>153</v>
      </c>
      <c r="Y38">
        <v>5.032</v>
      </c>
      <c r="Z38">
        <v>56.280000000000001</v>
      </c>
      <c r="AA38">
        <v>59.57</v>
      </c>
      <c r="AB38">
        <v>0.40000000000000002</v>
      </c>
      <c r="AC38">
        <v>102</v>
      </c>
      <c r="AD38" s="24">
        <v>4.6269999999999998</v>
      </c>
      <c r="AE38">
        <v>37.549999999999997</v>
      </c>
      <c r="AF38">
        <v>39.75</v>
      </c>
      <c r="AG38">
        <v>272</v>
      </c>
      <c r="AH38">
        <v>5.6070000000000002</v>
      </c>
      <c r="AI38">
        <v>1.4990000000000001</v>
      </c>
      <c r="AJ38">
        <v>-1.26</v>
      </c>
      <c r="AK38">
        <v>2.8500000000000001</v>
      </c>
      <c r="AL38" s="2">
        <v>30</v>
      </c>
      <c r="AM38" s="2">
        <v>35</v>
      </c>
      <c r="AN38" s="2">
        <v>277</v>
      </c>
      <c r="AO38" s="2">
        <v>1</v>
      </c>
      <c r="AP38" s="4">
        <v>7.9000000000000004</v>
      </c>
      <c r="AQ38" s="7">
        <v>152000</v>
      </c>
      <c r="AR38" s="2">
        <v>0.89000000000000001</v>
      </c>
      <c r="AS38" s="2">
        <v>2.3900000000000001</v>
      </c>
      <c r="AT38" s="2">
        <v>356</v>
      </c>
      <c r="AU38" s="2">
        <v>3</v>
      </c>
      <c r="AV38">
        <v>0</v>
      </c>
    </row>
    <row r="39" ht="16.5">
      <c r="A39">
        <v>556</v>
      </c>
      <c r="B39">
        <v>108</v>
      </c>
      <c r="C39">
        <v>33</v>
      </c>
      <c r="D39">
        <v>113</v>
      </c>
      <c r="E39">
        <v>205.19999999999999</v>
      </c>
      <c r="F39">
        <v>261.69999999999999</v>
      </c>
      <c r="G39">
        <v>14</v>
      </c>
      <c r="H39">
        <v>2.6099999999999999</v>
      </c>
      <c r="I39">
        <v>1.79</v>
      </c>
      <c r="J39">
        <v>3217</v>
      </c>
      <c r="K39">
        <v>4</v>
      </c>
      <c r="L39">
        <v>185.30000000000001</v>
      </c>
      <c r="M39">
        <v>222.5</v>
      </c>
      <c r="N39">
        <v>1.2010000000000001</v>
      </c>
      <c r="O39">
        <v>0.021999999999999999</v>
      </c>
      <c r="P39">
        <v>0.0089999999999999993</v>
      </c>
      <c r="Q39">
        <v>0.92000000000000004</v>
      </c>
      <c r="R39">
        <v>1.0029999999999999</v>
      </c>
      <c r="S39">
        <v>0.029999999999999999</v>
      </c>
      <c r="T39">
        <v>18</v>
      </c>
      <c r="U39">
        <v>2.9089999999999998</v>
      </c>
      <c r="V39">
        <v>31.460000000000001</v>
      </c>
      <c r="W39">
        <v>0.042999999999999997</v>
      </c>
      <c r="X39">
        <v>28</v>
      </c>
      <c r="Y39">
        <v>3.347</v>
      </c>
      <c r="Z39">
        <v>48.729999999999997</v>
      </c>
      <c r="AA39">
        <v>71.099999999999994</v>
      </c>
      <c r="AB39">
        <v>0.16700000000000001</v>
      </c>
      <c r="AC39">
        <v>12</v>
      </c>
      <c r="AD39" s="24">
        <v>2.4460000000000002</v>
      </c>
      <c r="AE39">
        <v>19.800000000000001</v>
      </c>
      <c r="AF39">
        <v>28.879999999999999</v>
      </c>
      <c r="AG39">
        <v>58</v>
      </c>
      <c r="AH39">
        <v>4.0659999999999998</v>
      </c>
      <c r="AI39">
        <v>2.4620000000000002</v>
      </c>
      <c r="AJ39">
        <v>4.5899999999999999</v>
      </c>
      <c r="AK39">
        <v>1.8200000000000001</v>
      </c>
      <c r="AL39" s="2">
        <v>48</v>
      </c>
      <c r="AM39" s="2">
        <v>32</v>
      </c>
      <c r="AN39" s="2">
        <v>198</v>
      </c>
      <c r="AO39" s="2">
        <v>2</v>
      </c>
      <c r="AP39" s="2">
        <v>6.5999999999999996</v>
      </c>
      <c r="AQ39" s="7">
        <v>514000</v>
      </c>
      <c r="AR39" s="2">
        <v>0.89000000000000001</v>
      </c>
      <c r="AS39" s="2">
        <v>1.8999999999999999</v>
      </c>
      <c r="AT39" s="2">
        <v>265</v>
      </c>
      <c r="AU39" s="2">
        <v>5</v>
      </c>
      <c r="AV39">
        <v>0</v>
      </c>
    </row>
    <row r="40" ht="16.5">
      <c r="A40">
        <v>1186</v>
      </c>
      <c r="B40">
        <v>51</v>
      </c>
      <c r="C40">
        <v>45</v>
      </c>
      <c r="D40">
        <v>57</v>
      </c>
      <c r="E40">
        <v>55.100000000000001</v>
      </c>
      <c r="F40">
        <v>83.400000000000006</v>
      </c>
      <c r="G40">
        <v>253</v>
      </c>
      <c r="H40">
        <v>54.289999999999999</v>
      </c>
      <c r="I40">
        <v>11.68</v>
      </c>
      <c r="J40">
        <v>302</v>
      </c>
      <c r="K40">
        <v>6.2999999999999998</v>
      </c>
      <c r="L40">
        <v>59.100000000000001</v>
      </c>
      <c r="M40">
        <v>51</v>
      </c>
      <c r="N40">
        <v>0.86299999999999999</v>
      </c>
      <c r="O40">
        <v>1.2609999999999999</v>
      </c>
      <c r="P40">
        <v>1.9590000000000001</v>
      </c>
      <c r="Q40">
        <v>0.83699999999999997</v>
      </c>
      <c r="R40">
        <v>0.27600000000000002</v>
      </c>
      <c r="S40">
        <v>0.036999999999999998</v>
      </c>
      <c r="T40">
        <v>241</v>
      </c>
      <c r="U40">
        <v>5.4859999999999998</v>
      </c>
      <c r="V40">
        <v>12.890000000000001</v>
      </c>
      <c r="W40">
        <v>0.059999999999999998</v>
      </c>
      <c r="X40">
        <v>753</v>
      </c>
      <c r="Y40">
        <v>6.6239999999999997</v>
      </c>
      <c r="Z40">
        <v>40.200000000000003</v>
      </c>
      <c r="AA40">
        <v>46.149999999999999</v>
      </c>
      <c r="AB40">
        <v>0.40000000000000002</v>
      </c>
      <c r="AC40">
        <v>822</v>
      </c>
      <c r="AD40" s="24">
        <v>6.7110000000000003</v>
      </c>
      <c r="AE40">
        <v>43.880000000000003</v>
      </c>
      <c r="AF40">
        <v>50.369999999999997</v>
      </c>
      <c r="AG40">
        <v>1872</v>
      </c>
      <c r="AH40">
        <v>7.5350000000000001</v>
      </c>
      <c r="AI40">
        <v>0.91600000000000004</v>
      </c>
      <c r="AJ40">
        <v>2.5299999999999998</v>
      </c>
      <c r="AK40">
        <v>-1.6899999999999999</v>
      </c>
      <c r="AL40" s="2">
        <v>55</v>
      </c>
      <c r="AM40" s="2">
        <v>2</v>
      </c>
      <c r="AN40" s="2">
        <v>76.299999999999997</v>
      </c>
      <c r="AO40" s="2">
        <v>6</v>
      </c>
      <c r="AP40" s="4">
        <v>26.199999999999999</v>
      </c>
      <c r="AQ40" s="7">
        <v>267000</v>
      </c>
      <c r="AR40" s="2">
        <v>1.9099999999999999</v>
      </c>
      <c r="AS40" s="2">
        <v>2.3700000000000001</v>
      </c>
      <c r="AT40" s="2">
        <v>537</v>
      </c>
      <c r="AU40" s="2">
        <v>20</v>
      </c>
      <c r="AV40">
        <v>0</v>
      </c>
    </row>
    <row r="41" ht="16.5">
      <c r="A41">
        <v>976</v>
      </c>
      <c r="B41">
        <v>61</v>
      </c>
      <c r="C41">
        <v>58</v>
      </c>
      <c r="D41">
        <v>64</v>
      </c>
      <c r="E41">
        <v>33.700000000000003</v>
      </c>
      <c r="F41">
        <v>52.600000000000001</v>
      </c>
      <c r="G41">
        <v>263</v>
      </c>
      <c r="H41">
        <v>38.850000000000001</v>
      </c>
      <c r="I41">
        <v>11.109999999999999</v>
      </c>
      <c r="J41">
        <v>171</v>
      </c>
      <c r="K41">
        <v>12.300000000000001</v>
      </c>
      <c r="L41">
        <v>37.200000000000003</v>
      </c>
      <c r="M41">
        <v>29.800000000000001</v>
      </c>
      <c r="N41">
        <v>0.80000000000000004</v>
      </c>
      <c r="O41">
        <v>1.4810000000000001</v>
      </c>
      <c r="P41">
        <v>2.048</v>
      </c>
      <c r="Q41">
        <v>0.64800000000000002</v>
      </c>
      <c r="R41">
        <v>0.23999999999999999</v>
      </c>
      <c r="S41" s="27">
        <v>0.040000000000000001</v>
      </c>
      <c r="T41">
        <v>19</v>
      </c>
      <c r="U41">
        <v>2.9660000000000002</v>
      </c>
      <c r="V41">
        <v>2.7799999999999998</v>
      </c>
      <c r="W41">
        <v>0.042999999999999997</v>
      </c>
      <c r="X41">
        <v>319</v>
      </c>
      <c r="Y41">
        <v>5.766</v>
      </c>
      <c r="Z41">
        <v>45.670000000000002</v>
      </c>
      <c r="AA41">
        <v>46.969999999999999</v>
      </c>
      <c r="AB41">
        <v>0.40000000000000002</v>
      </c>
      <c r="AC41">
        <v>346</v>
      </c>
      <c r="AD41" s="24">
        <v>5.8449999999999998</v>
      </c>
      <c r="AE41">
        <v>49.439999999999998</v>
      </c>
      <c r="AF41">
        <v>50.859999999999999</v>
      </c>
      <c r="AG41">
        <v>699</v>
      </c>
      <c r="AH41">
        <v>6.5499999999999998</v>
      </c>
      <c r="AI41">
        <v>0.92400000000000004</v>
      </c>
      <c r="AJ41">
        <v>0.80000000000000004</v>
      </c>
      <c r="AK41">
        <v>-0.089999999999999997</v>
      </c>
      <c r="AL41" s="2">
        <v>51</v>
      </c>
      <c r="AM41" s="2">
        <v>6</v>
      </c>
      <c r="AN41" s="2">
        <v>189</v>
      </c>
      <c r="AO41" s="2">
        <v>3</v>
      </c>
      <c r="AP41" s="4">
        <v>20.100000000000001</v>
      </c>
      <c r="AQ41" s="7">
        <v>406000</v>
      </c>
      <c r="AR41" s="2">
        <v>0.98999999999999999</v>
      </c>
      <c r="AS41" s="2">
        <v>0.94999999999999996</v>
      </c>
      <c r="AT41" s="2">
        <v>473</v>
      </c>
      <c r="AU41" s="2">
        <v>9</v>
      </c>
      <c r="AV41">
        <v>0</v>
      </c>
    </row>
    <row r="42" ht="16.5">
      <c r="A42">
        <v>600</v>
      </c>
      <c r="B42">
        <v>100</v>
      </c>
      <c r="C42">
        <v>83</v>
      </c>
      <c r="D42">
        <v>106</v>
      </c>
      <c r="E42">
        <v>22.199999999999999</v>
      </c>
      <c r="F42">
        <v>33.700000000000003</v>
      </c>
      <c r="G42">
        <v>58</v>
      </c>
      <c r="H42">
        <v>4.25</v>
      </c>
      <c r="I42">
        <v>1.48</v>
      </c>
      <c r="J42">
        <v>489</v>
      </c>
      <c r="K42">
        <v>9.6999999999999993</v>
      </c>
      <c r="L42">
        <v>23.800000000000001</v>
      </c>
      <c r="M42">
        <v>20.5</v>
      </c>
      <c r="N42">
        <v>0.85899999999999999</v>
      </c>
      <c r="O42">
        <v>0.59199999999999997</v>
      </c>
      <c r="P42">
        <v>0.315</v>
      </c>
      <c r="Q42">
        <v>0.56699999999999995</v>
      </c>
      <c r="R42">
        <v>-0.089999999999999997</v>
      </c>
      <c r="S42">
        <v>0.036999999999999998</v>
      </c>
      <c r="T42">
        <v>8</v>
      </c>
      <c r="U42">
        <v>2.0270000000000001</v>
      </c>
      <c r="V42">
        <v>1.95</v>
      </c>
      <c r="W42">
        <v>0.070000000000000007</v>
      </c>
      <c r="X42">
        <v>121</v>
      </c>
      <c r="Y42">
        <v>4.7990000000000004</v>
      </c>
      <c r="Z42">
        <v>31.239999999999998</v>
      </c>
      <c r="AA42">
        <v>31.859999999999999</v>
      </c>
      <c r="AB42">
        <v>0.21299999999999999</v>
      </c>
      <c r="AC42">
        <v>258</v>
      </c>
      <c r="AD42" s="24">
        <v>5.5540000000000003</v>
      </c>
      <c r="AE42">
        <v>66.489999999999995</v>
      </c>
      <c r="AF42">
        <v>67.810000000000002</v>
      </c>
      <c r="AG42">
        <v>389</v>
      </c>
      <c r="AH42">
        <v>5.9630000000000001</v>
      </c>
      <c r="AI42">
        <v>0.46999999999999997</v>
      </c>
      <c r="AJ42">
        <v>-1.5</v>
      </c>
      <c r="AK42">
        <v>2.0600000000000001</v>
      </c>
      <c r="AL42" s="2">
        <v>26</v>
      </c>
      <c r="AM42" s="2">
        <v>24</v>
      </c>
      <c r="AN42" s="2">
        <v>144.75</v>
      </c>
      <c r="AO42" s="2">
        <v>11</v>
      </c>
      <c r="AP42" s="2">
        <v>7.5999999999999996</v>
      </c>
      <c r="AQ42" s="7">
        <v>165000</v>
      </c>
      <c r="AR42" s="2">
        <v>1.6000000000000001</v>
      </c>
      <c r="AS42" s="2">
        <v>1.8400000000000001</v>
      </c>
      <c r="AT42" s="2">
        <v>248</v>
      </c>
      <c r="AU42" s="2">
        <v>12</v>
      </c>
      <c r="AV42">
        <v>0</v>
      </c>
    </row>
    <row r="43" ht="16.5">
      <c r="A43">
        <v>536</v>
      </c>
      <c r="B43">
        <v>112</v>
      </c>
      <c r="C43">
        <v>14</v>
      </c>
      <c r="D43">
        <v>148</v>
      </c>
      <c r="E43">
        <v>539.5</v>
      </c>
      <c r="F43">
        <v>511.80000000000001</v>
      </c>
      <c r="G43">
        <v>241</v>
      </c>
      <c r="H43">
        <v>26.109999999999999</v>
      </c>
      <c r="I43">
        <v>15.93</v>
      </c>
      <c r="J43">
        <v>5797</v>
      </c>
      <c r="K43">
        <v>1.8999999999999999</v>
      </c>
      <c r="L43">
        <v>362.10000000000002</v>
      </c>
      <c r="M43">
        <v>671.39999999999998</v>
      </c>
      <c r="N43">
        <v>1.8540000000000001</v>
      </c>
      <c r="O43">
        <v>0.373</v>
      </c>
      <c r="P43">
        <v>0.17399999999999999</v>
      </c>
      <c r="Q43">
        <v>0.76700000000000002</v>
      </c>
      <c r="R43">
        <v>1.3360000000000001</v>
      </c>
      <c r="S43">
        <v>0.036999999999999998</v>
      </c>
      <c r="T43">
        <v>102724</v>
      </c>
      <c r="U43">
        <v>11.539999999999999</v>
      </c>
      <c r="V43">
        <v>37.609999999999999</v>
      </c>
      <c r="W43">
        <v>0.040000000000000001</v>
      </c>
      <c r="X43">
        <v>132369</v>
      </c>
      <c r="Y43">
        <v>11.792999999999999</v>
      </c>
      <c r="Z43">
        <v>48.469999999999999</v>
      </c>
      <c r="AA43">
        <v>77.689999999999998</v>
      </c>
      <c r="AB43">
        <v>0.17999999999999999</v>
      </c>
      <c r="AC43">
        <v>37981</v>
      </c>
      <c r="AD43" s="24">
        <v>10.545</v>
      </c>
      <c r="AE43">
        <v>13.91</v>
      </c>
      <c r="AF43">
        <v>22.289999999999999</v>
      </c>
      <c r="AG43">
        <v>273109</v>
      </c>
      <c r="AH43">
        <v>12.518000000000001</v>
      </c>
      <c r="AI43">
        <v>3.4849999999999999</v>
      </c>
      <c r="AJ43">
        <v>11.619999999999999</v>
      </c>
      <c r="AK43">
        <v>1.8799999999999999</v>
      </c>
      <c r="AL43" s="2">
        <v>38</v>
      </c>
      <c r="AM43" s="2">
        <v>51</v>
      </c>
      <c r="AN43" s="2">
        <v>178</v>
      </c>
      <c r="AO43" s="2">
        <v>8</v>
      </c>
      <c r="AP43" s="4">
        <v>19.5</v>
      </c>
      <c r="AQ43" s="7">
        <v>39000</v>
      </c>
      <c r="AR43" s="2">
        <v>10.06</v>
      </c>
      <c r="AS43" s="2">
        <v>1.8999999999999999</v>
      </c>
      <c r="AT43" s="2">
        <v>345</v>
      </c>
      <c r="AU43" s="2">
        <v>12</v>
      </c>
      <c r="AV43">
        <v>0</v>
      </c>
    </row>
    <row r="44" ht="16.5">
      <c r="A44">
        <v>628</v>
      </c>
      <c r="B44">
        <v>96</v>
      </c>
      <c r="C44">
        <v>88</v>
      </c>
      <c r="D44">
        <v>105</v>
      </c>
      <c r="E44">
        <v>40.5</v>
      </c>
      <c r="F44">
        <v>64.5</v>
      </c>
      <c r="G44">
        <v>67</v>
      </c>
      <c r="H44">
        <v>5.1200000000000001</v>
      </c>
      <c r="I44">
        <v>1.49</v>
      </c>
      <c r="J44">
        <v>347</v>
      </c>
      <c r="K44">
        <v>12</v>
      </c>
      <c r="L44">
        <v>45.600000000000001</v>
      </c>
      <c r="M44">
        <v>34.700000000000003</v>
      </c>
      <c r="N44">
        <v>0.76200000000000001</v>
      </c>
      <c r="O44">
        <v>0.255</v>
      </c>
      <c r="P44">
        <v>0.098000000000000004</v>
      </c>
      <c r="Q44">
        <v>0.40200000000000002</v>
      </c>
      <c r="R44">
        <v>0.072999999999999995</v>
      </c>
      <c r="S44">
        <v>0.040000000000000001</v>
      </c>
      <c r="T44">
        <v>2</v>
      </c>
      <c r="U44">
        <v>0.78700000000000003</v>
      </c>
      <c r="V44">
        <v>0.34999999999999998</v>
      </c>
      <c r="W44">
        <v>0.14999999999999999</v>
      </c>
      <c r="X44">
        <v>82</v>
      </c>
      <c r="Y44">
        <v>4.4009999999999998</v>
      </c>
      <c r="Z44">
        <v>12.93</v>
      </c>
      <c r="AA44">
        <v>12.970000000000001</v>
      </c>
      <c r="AB44">
        <v>0.29999999999999999</v>
      </c>
      <c r="AC44">
        <v>544</v>
      </c>
      <c r="AD44" s="24">
        <v>6.2990000000000004</v>
      </c>
      <c r="AE44">
        <v>86.280000000000001</v>
      </c>
      <c r="AF44">
        <v>86.579999999999998</v>
      </c>
      <c r="AG44">
        <v>631</v>
      </c>
      <c r="AH44">
        <v>6.4470000000000001</v>
      </c>
      <c r="AI44">
        <v>0.14999999999999999</v>
      </c>
      <c r="AJ44">
        <v>-0.46999999999999997</v>
      </c>
      <c r="AK44">
        <v>2.0899999999999999</v>
      </c>
      <c r="AL44" s="2">
        <v>49</v>
      </c>
      <c r="AM44" s="2">
        <v>17</v>
      </c>
      <c r="AN44" s="2">
        <v>280</v>
      </c>
      <c r="AO44" s="2">
        <v>4</v>
      </c>
      <c r="AP44" s="2">
        <v>10.5</v>
      </c>
      <c r="AQ44" s="7">
        <v>391000</v>
      </c>
      <c r="AR44" s="2">
        <v>1.99</v>
      </c>
      <c r="AS44" s="2">
        <v>1.9099999999999999</v>
      </c>
      <c r="AT44" s="2">
        <v>335</v>
      </c>
      <c r="AU44" s="2">
        <v>24</v>
      </c>
      <c r="AV44">
        <v>0</v>
      </c>
    </row>
    <row r="45" ht="16.5">
      <c r="A45">
        <v>889</v>
      </c>
      <c r="B45">
        <v>68</v>
      </c>
      <c r="C45">
        <v>42</v>
      </c>
      <c r="D45">
        <v>88</v>
      </c>
      <c r="E45">
        <v>120.3</v>
      </c>
      <c r="F45">
        <v>157.80000000000001</v>
      </c>
      <c r="G45">
        <v>42</v>
      </c>
      <c r="H45">
        <v>6.9500000000000002</v>
      </c>
      <c r="I45">
        <v>5.5499999999999998</v>
      </c>
      <c r="J45">
        <v>1866</v>
      </c>
      <c r="K45">
        <v>3.8999999999999999</v>
      </c>
      <c r="L45">
        <v>111.7</v>
      </c>
      <c r="M45">
        <v>128.5</v>
      </c>
      <c r="N45">
        <v>1.151</v>
      </c>
      <c r="O45">
        <v>0.35899999999999999</v>
      </c>
      <c r="P45">
        <v>0.318</v>
      </c>
      <c r="Q45">
        <v>1.1140000000000001</v>
      </c>
      <c r="R45">
        <v>0.69499999999999995</v>
      </c>
      <c r="S45">
        <v>0.029999999999999999</v>
      </c>
      <c r="T45">
        <v>4</v>
      </c>
      <c r="U45">
        <v>1.2569999999999999</v>
      </c>
      <c r="V45">
        <v>2.3399999999999999</v>
      </c>
      <c r="W45">
        <v>0.050000000000000003</v>
      </c>
      <c r="X45">
        <v>14</v>
      </c>
      <c r="Y45">
        <v>2.637</v>
      </c>
      <c r="Z45">
        <v>9.3000000000000007</v>
      </c>
      <c r="AA45">
        <v>9.5299999999999994</v>
      </c>
      <c r="AB45">
        <v>0.26700000000000002</v>
      </c>
      <c r="AC45">
        <v>132</v>
      </c>
      <c r="AD45" s="24">
        <v>4.883</v>
      </c>
      <c r="AE45">
        <v>87.969999999999999</v>
      </c>
      <c r="AF45">
        <v>90.079999999999998</v>
      </c>
      <c r="AG45">
        <v>150</v>
      </c>
      <c r="AH45">
        <v>5.0110000000000001</v>
      </c>
      <c r="AI45">
        <v>0.106</v>
      </c>
      <c r="AJ45">
        <v>3.1099999999999999</v>
      </c>
      <c r="AK45">
        <v>-0.90000000000000002</v>
      </c>
      <c r="AL45" s="2">
        <v>47</v>
      </c>
      <c r="AM45" s="2">
        <v>147</v>
      </c>
      <c r="AN45" s="2">
        <v>225</v>
      </c>
      <c r="AO45" s="2">
        <v>3</v>
      </c>
      <c r="AP45" s="4">
        <v>5.2000000000000002</v>
      </c>
      <c r="AQ45" s="7">
        <v>336000</v>
      </c>
      <c r="AR45" s="2">
        <v>0.66000000000000003</v>
      </c>
      <c r="AS45" s="2">
        <v>1.6000000000000001</v>
      </c>
      <c r="AT45" s="2">
        <v>322</v>
      </c>
      <c r="AU45" s="2">
        <v>4</v>
      </c>
      <c r="AV45">
        <v>0</v>
      </c>
    </row>
    <row r="46" ht="16.5">
      <c r="A46">
        <v>864</v>
      </c>
      <c r="B46">
        <v>69</v>
      </c>
      <c r="C46">
        <v>65</v>
      </c>
      <c r="D46">
        <v>93</v>
      </c>
      <c r="E46">
        <v>36.799999999999997</v>
      </c>
      <c r="F46">
        <v>42</v>
      </c>
      <c r="G46">
        <v>50</v>
      </c>
      <c r="H46">
        <v>6.5499999999999998</v>
      </c>
      <c r="I46">
        <v>6.7000000000000002</v>
      </c>
      <c r="J46">
        <v>389</v>
      </c>
      <c r="K46">
        <v>8.5999999999999996</v>
      </c>
      <c r="L46">
        <v>29.699999999999999</v>
      </c>
      <c r="M46">
        <v>42.700000000000003</v>
      </c>
      <c r="N46">
        <v>1.4350000000000001</v>
      </c>
      <c r="O46">
        <v>1.4390000000000001</v>
      </c>
      <c r="P46">
        <v>1.5169999999999999</v>
      </c>
      <c r="Q46">
        <v>0.81999999999999995</v>
      </c>
      <c r="R46">
        <v>0.442</v>
      </c>
      <c r="S46">
        <v>0.040000000000000001</v>
      </c>
      <c r="T46">
        <v>16</v>
      </c>
      <c r="U46">
        <v>2.8010000000000002</v>
      </c>
      <c r="V46">
        <v>4</v>
      </c>
      <c r="W46">
        <v>0.083000000000000004</v>
      </c>
      <c r="X46">
        <v>96</v>
      </c>
      <c r="Y46">
        <v>4.5650000000000004</v>
      </c>
      <c r="Z46">
        <v>23.370000000000001</v>
      </c>
      <c r="AA46">
        <v>24.34</v>
      </c>
      <c r="AB46">
        <v>0.23300000000000001</v>
      </c>
      <c r="AC46">
        <v>298</v>
      </c>
      <c r="AD46" s="24">
        <v>5.6980000000000004</v>
      </c>
      <c r="AE46">
        <v>72.540000000000006</v>
      </c>
      <c r="AF46">
        <v>75.569999999999993</v>
      </c>
      <c r="AG46">
        <v>411</v>
      </c>
      <c r="AH46">
        <v>6.0190000000000001</v>
      </c>
      <c r="AI46">
        <v>0.32200000000000001</v>
      </c>
      <c r="AJ46">
        <v>-0.16</v>
      </c>
      <c r="AK46">
        <v>0.01</v>
      </c>
      <c r="AL46" s="2">
        <v>36</v>
      </c>
      <c r="AM46" s="2">
        <v>16</v>
      </c>
      <c r="AN46" s="2">
        <v>260</v>
      </c>
      <c r="AO46" s="2">
        <v>1</v>
      </c>
      <c r="AP46" s="4">
        <v>2.3999999999999999</v>
      </c>
      <c r="AQ46" s="7">
        <v>205000</v>
      </c>
      <c r="AR46" s="2">
        <v>0.46999999999999997</v>
      </c>
      <c r="AS46" s="2">
        <v>3.2799999999999998</v>
      </c>
      <c r="AT46" s="2">
        <v>264</v>
      </c>
      <c r="AU46" s="2">
        <v>2</v>
      </c>
      <c r="AV46">
        <v>0</v>
      </c>
    </row>
    <row r="47" ht="16.5">
      <c r="A47">
        <v>672</v>
      </c>
      <c r="B47">
        <v>89</v>
      </c>
      <c r="C47">
        <v>38</v>
      </c>
      <c r="D47">
        <v>94</v>
      </c>
      <c r="E47">
        <v>52.100000000000001</v>
      </c>
      <c r="F47">
        <v>62.700000000000003</v>
      </c>
      <c r="G47">
        <v>8</v>
      </c>
      <c r="H47">
        <v>1.3500000000000001</v>
      </c>
      <c r="I47">
        <v>3.3799999999999999</v>
      </c>
      <c r="J47">
        <v>849</v>
      </c>
      <c r="K47">
        <v>7.4000000000000004</v>
      </c>
      <c r="L47">
        <v>44.299999999999997</v>
      </c>
      <c r="M47">
        <v>58.799999999999997</v>
      </c>
      <c r="N47">
        <v>1.327</v>
      </c>
      <c r="O47">
        <v>0.53200000000000003</v>
      </c>
      <c r="P47">
        <v>0.45600000000000002</v>
      </c>
      <c r="Q47">
        <v>0.65900000000000003</v>
      </c>
      <c r="R47">
        <v>1.0660000000000001</v>
      </c>
      <c r="S47">
        <v>0.040000000000000001</v>
      </c>
      <c r="T47">
        <v>7</v>
      </c>
      <c r="U47">
        <v>1.907</v>
      </c>
      <c r="V47">
        <v>9.9499999999999993</v>
      </c>
      <c r="W47">
        <v>0.042999999999999997</v>
      </c>
      <c r="X47">
        <v>41</v>
      </c>
      <c r="Y47">
        <v>3.7109999999999999</v>
      </c>
      <c r="Z47">
        <v>60.43</v>
      </c>
      <c r="AA47">
        <v>67.099999999999994</v>
      </c>
      <c r="AB47">
        <v>0.26700000000000002</v>
      </c>
      <c r="AC47">
        <v>20</v>
      </c>
      <c r="AD47" s="24">
        <v>2.9950000000000001</v>
      </c>
      <c r="AE47">
        <v>29.550000000000001</v>
      </c>
      <c r="AF47">
        <v>32.82</v>
      </c>
      <c r="AG47">
        <v>68</v>
      </c>
      <c r="AH47">
        <v>4.2140000000000004</v>
      </c>
      <c r="AI47">
        <v>2.0449999999999999</v>
      </c>
      <c r="AJ47">
        <v>-0.46000000000000002</v>
      </c>
      <c r="AK47">
        <v>1.0700000000000001</v>
      </c>
      <c r="AL47" s="2">
        <v>31</v>
      </c>
      <c r="AM47" s="2">
        <v>25</v>
      </c>
      <c r="AN47" s="2">
        <v>200</v>
      </c>
      <c r="AO47" s="2">
        <v>3</v>
      </c>
      <c r="AP47" s="4">
        <v>7.5</v>
      </c>
      <c r="AQ47" s="7">
        <v>337000</v>
      </c>
      <c r="AR47" s="2">
        <v>0.85999999999999999</v>
      </c>
      <c r="AS47" s="2">
        <v>2.6000000000000001</v>
      </c>
      <c r="AT47" s="2">
        <v>689</v>
      </c>
      <c r="AU47" s="2">
        <v>4</v>
      </c>
      <c r="AV47">
        <v>0</v>
      </c>
    </row>
    <row r="48" ht="16.5">
      <c r="A48">
        <v>781</v>
      </c>
      <c r="B48">
        <v>77</v>
      </c>
      <c r="C48">
        <v>30</v>
      </c>
      <c r="D48">
        <v>115</v>
      </c>
      <c r="E48">
        <v>432.39999999999998</v>
      </c>
      <c r="F48">
        <v>588.60000000000002</v>
      </c>
      <c r="G48">
        <v>148</v>
      </c>
      <c r="H48">
        <v>46.979999999999997</v>
      </c>
      <c r="I48">
        <v>35.109999999999999</v>
      </c>
      <c r="J48">
        <v>3764</v>
      </c>
      <c r="K48">
        <v>1.3999999999999999</v>
      </c>
      <c r="L48">
        <v>416.89999999999998</v>
      </c>
      <c r="M48">
        <v>446.80000000000001</v>
      </c>
      <c r="N48">
        <v>1.0720000000000001</v>
      </c>
      <c r="O48">
        <v>0.61499999999999999</v>
      </c>
      <c r="P48">
        <v>0.46100000000000002</v>
      </c>
      <c r="Q48">
        <v>0.70999999999999996</v>
      </c>
      <c r="R48">
        <v>0.71599999999999997</v>
      </c>
      <c r="S48">
        <v>0.040000000000000001</v>
      </c>
      <c r="T48">
        <v>13694</v>
      </c>
      <c r="U48">
        <v>9.5250000000000004</v>
      </c>
      <c r="V48">
        <v>4.54</v>
      </c>
      <c r="W48">
        <v>0.067000000000000004</v>
      </c>
      <c r="X48">
        <v>178641</v>
      </c>
      <c r="Y48">
        <v>12.093</v>
      </c>
      <c r="Z48">
        <v>59.18</v>
      </c>
      <c r="AA48">
        <v>61.990000000000002</v>
      </c>
      <c r="AB48">
        <v>0.20999999999999999</v>
      </c>
      <c r="AC48">
        <v>109411</v>
      </c>
      <c r="AD48" s="24">
        <v>11.603</v>
      </c>
      <c r="AE48">
        <v>36.25</v>
      </c>
      <c r="AF48">
        <v>37.969999999999999</v>
      </c>
      <c r="AG48">
        <v>301853</v>
      </c>
      <c r="AH48">
        <v>12.618</v>
      </c>
      <c r="AI48">
        <v>1.633</v>
      </c>
      <c r="AJ48">
        <v>14.210000000000001</v>
      </c>
      <c r="AK48">
        <v>-0.72999999999999998</v>
      </c>
      <c r="AL48" s="2">
        <v>33</v>
      </c>
      <c r="AM48" s="2">
        <v>6</v>
      </c>
      <c r="AN48" s="2">
        <v>157</v>
      </c>
      <c r="AO48" s="2">
        <v>7</v>
      </c>
      <c r="AP48" s="4">
        <v>11.6</v>
      </c>
      <c r="AQ48" s="7">
        <v>300000</v>
      </c>
      <c r="AR48" s="2">
        <v>0.76000000000000001</v>
      </c>
      <c r="AS48" s="2">
        <v>2.8999999999999999</v>
      </c>
      <c r="AT48" s="2">
        <v>225</v>
      </c>
      <c r="AU48" s="2">
        <v>30</v>
      </c>
      <c r="AV48">
        <v>0</v>
      </c>
    </row>
    <row r="49" ht="16.5">
      <c r="A49">
        <v>470</v>
      </c>
      <c r="B49">
        <v>128</v>
      </c>
      <c r="C49">
        <v>19</v>
      </c>
      <c r="D49">
        <v>131</v>
      </c>
      <c r="E49">
        <v>100</v>
      </c>
      <c r="F49">
        <v>132.5</v>
      </c>
      <c r="G49">
        <v>12</v>
      </c>
      <c r="H49">
        <v>0.77000000000000002</v>
      </c>
      <c r="I49">
        <v>1.79</v>
      </c>
      <c r="J49">
        <v>2493</v>
      </c>
      <c r="K49">
        <v>5.2999999999999998</v>
      </c>
      <c r="L49">
        <v>93.700000000000003</v>
      </c>
      <c r="M49">
        <v>105.7</v>
      </c>
      <c r="N49">
        <v>1.1279999999999999</v>
      </c>
      <c r="O49">
        <v>0.014</v>
      </c>
      <c r="P49">
        <v>0.0030000000000000001</v>
      </c>
      <c r="Q49">
        <v>0.443</v>
      </c>
      <c r="R49">
        <v>1.0700000000000001</v>
      </c>
      <c r="S49">
        <v>0.023</v>
      </c>
      <c r="T49">
        <v>3</v>
      </c>
      <c r="U49">
        <v>0.94399999999999995</v>
      </c>
      <c r="V49">
        <v>32.840000000000003</v>
      </c>
      <c r="W49">
        <v>0.040000000000000001</v>
      </c>
      <c r="X49">
        <v>1</v>
      </c>
      <c r="Y49">
        <v>0.32500000000000001</v>
      </c>
      <c r="Z49">
        <v>17.690000000000001</v>
      </c>
      <c r="AA49">
        <v>26.350000000000001</v>
      </c>
      <c r="AB49">
        <v>0.35999999999999999</v>
      </c>
      <c r="AC49">
        <v>4</v>
      </c>
      <c r="AD49" s="24">
        <v>1.3500000000000001</v>
      </c>
      <c r="AE49">
        <v>49.32</v>
      </c>
      <c r="AF49">
        <v>73.439999999999998</v>
      </c>
      <c r="AG49">
        <v>8</v>
      </c>
      <c r="AH49">
        <v>2.0569999999999999</v>
      </c>
      <c r="AI49">
        <v>0.35899999999999999</v>
      </c>
      <c r="AJ49">
        <v>0.52000000000000002</v>
      </c>
      <c r="AK49">
        <v>3.6800000000000002</v>
      </c>
      <c r="AL49" s="2">
        <v>30</v>
      </c>
      <c r="AM49" s="2">
        <v>18</v>
      </c>
      <c r="AN49" s="2">
        <v>114</v>
      </c>
      <c r="AO49" s="2">
        <v>4</v>
      </c>
      <c r="AP49" s="4">
        <v>5.7999999999999998</v>
      </c>
      <c r="AQ49" s="7">
        <v>206000</v>
      </c>
      <c r="AR49" s="2">
        <v>0.64000000000000001</v>
      </c>
      <c r="AS49" s="2">
        <v>1.25</v>
      </c>
      <c r="AT49" s="2">
        <v>461</v>
      </c>
      <c r="AU49" s="2">
        <v>33</v>
      </c>
      <c r="AV49">
        <v>1</v>
      </c>
    </row>
    <row r="50" ht="16.5">
      <c r="A50">
        <v>577</v>
      </c>
      <c r="B50">
        <v>104</v>
      </c>
      <c r="C50">
        <v>95</v>
      </c>
      <c r="D50">
        <v>120</v>
      </c>
      <c r="E50">
        <v>19.600000000000001</v>
      </c>
      <c r="F50">
        <v>25.199999999999999</v>
      </c>
      <c r="G50">
        <v>3</v>
      </c>
      <c r="H50">
        <v>0.32000000000000001</v>
      </c>
      <c r="I50">
        <v>3.6899999999999999</v>
      </c>
      <c r="J50">
        <v>337</v>
      </c>
      <c r="K50">
        <v>12.800000000000001</v>
      </c>
      <c r="L50">
        <v>17.800000000000001</v>
      </c>
      <c r="M50">
        <v>21.300000000000001</v>
      </c>
      <c r="N50">
        <v>1.1910000000000001</v>
      </c>
      <c r="O50">
        <v>1.4139999999999999</v>
      </c>
      <c r="P50">
        <v>1.4239999999999999</v>
      </c>
      <c r="Q50">
        <v>1.034</v>
      </c>
      <c r="R50">
        <v>0.50900000000000001</v>
      </c>
      <c r="S50">
        <v>0.040000000000000001</v>
      </c>
      <c r="T50">
        <v>6</v>
      </c>
      <c r="U50">
        <v>1.8640000000000001</v>
      </c>
      <c r="V50">
        <v>7.5300000000000002</v>
      </c>
      <c r="W50">
        <v>0.059999999999999998</v>
      </c>
      <c r="X50">
        <v>65</v>
      </c>
      <c r="Y50">
        <v>4.1790000000000003</v>
      </c>
      <c r="Z50">
        <v>76.230000000000004</v>
      </c>
      <c r="AA50">
        <v>82.439999999999998</v>
      </c>
      <c r="AB50">
        <v>0.25</v>
      </c>
      <c r="AC50">
        <v>14</v>
      </c>
      <c r="AD50" s="24">
        <v>2.6299999999999999</v>
      </c>
      <c r="AE50">
        <v>16.190000000000001</v>
      </c>
      <c r="AF50">
        <v>17.510000000000002</v>
      </c>
      <c r="AG50">
        <v>86</v>
      </c>
      <c r="AH50">
        <v>4.4500000000000002</v>
      </c>
      <c r="AI50">
        <v>4.7069999999999999</v>
      </c>
      <c r="AJ50">
        <v>-1.95</v>
      </c>
      <c r="AK50">
        <v>2.9399999999999999</v>
      </c>
      <c r="AL50" s="2">
        <v>23</v>
      </c>
      <c r="AM50" s="2">
        <v>2</v>
      </c>
      <c r="AN50" s="2">
        <v>180</v>
      </c>
      <c r="AO50" s="2">
        <v>4</v>
      </c>
      <c r="AP50" s="2">
        <v>6.7000000000000002</v>
      </c>
      <c r="AQ50" s="7">
        <v>304000</v>
      </c>
      <c r="AR50" s="2">
        <v>0.63</v>
      </c>
      <c r="AS50" s="2">
        <v>1.8700000000000001</v>
      </c>
      <c r="AT50" s="2">
        <v>361</v>
      </c>
      <c r="AU50" s="2">
        <v>12</v>
      </c>
      <c r="AV50">
        <v>1</v>
      </c>
    </row>
    <row r="51" ht="16.5">
      <c r="A51">
        <v>830</v>
      </c>
      <c r="B51">
        <v>72</v>
      </c>
      <c r="C51">
        <v>33</v>
      </c>
      <c r="D51">
        <v>76</v>
      </c>
      <c r="E51">
        <v>116.5</v>
      </c>
      <c r="F51">
        <v>176.59999999999999</v>
      </c>
      <c r="G51">
        <v>9</v>
      </c>
      <c r="H51">
        <v>1.24</v>
      </c>
      <c r="I51">
        <v>2.9100000000000001</v>
      </c>
      <c r="J51">
        <v>1638</v>
      </c>
      <c r="K51">
        <v>4.9000000000000004</v>
      </c>
      <c r="L51">
        <v>125</v>
      </c>
      <c r="M51">
        <v>106.59999999999999</v>
      </c>
      <c r="N51">
        <v>0.85299999999999998</v>
      </c>
      <c r="O51">
        <v>0.064000000000000001</v>
      </c>
      <c r="P51">
        <v>0.035000000000000003</v>
      </c>
      <c r="Q51">
        <v>0.50600000000000001</v>
      </c>
      <c r="R51">
        <v>0.59999999999999998</v>
      </c>
      <c r="S51">
        <v>0.029999999999999999</v>
      </c>
      <c r="T51">
        <v>4</v>
      </c>
      <c r="U51">
        <v>1.4370000000000001</v>
      </c>
      <c r="V51">
        <v>18.18</v>
      </c>
      <c r="W51">
        <v>0.052999999999999999</v>
      </c>
      <c r="X51">
        <v>9</v>
      </c>
      <c r="Y51">
        <v>2.1890000000000001</v>
      </c>
      <c r="Z51">
        <v>38.57</v>
      </c>
      <c r="AA51">
        <v>47.140000000000001</v>
      </c>
      <c r="AB51">
        <v>0.40000000000000002</v>
      </c>
      <c r="AC51">
        <v>9</v>
      </c>
      <c r="AD51" s="24">
        <v>2.1640000000000001</v>
      </c>
      <c r="AE51">
        <v>37.619999999999997</v>
      </c>
      <c r="AF51">
        <v>45.979999999999997</v>
      </c>
      <c r="AG51">
        <v>23</v>
      </c>
      <c r="AH51">
        <v>3.1419999999999999</v>
      </c>
      <c r="AI51">
        <v>1.0249999999999999</v>
      </c>
      <c r="AJ51">
        <v>3.4500000000000002</v>
      </c>
      <c r="AK51">
        <v>-0.54000000000000004</v>
      </c>
      <c r="AL51" s="2">
        <v>23</v>
      </c>
      <c r="AM51" s="2">
        <v>16</v>
      </c>
      <c r="AN51" s="2">
        <v>318</v>
      </c>
      <c r="AO51" s="2">
        <v>3</v>
      </c>
      <c r="AP51" s="4">
        <v>1.2</v>
      </c>
      <c r="AQ51" s="7">
        <v>901000</v>
      </c>
      <c r="AR51" s="2">
        <v>0.52000000000000002</v>
      </c>
      <c r="AS51" s="2">
        <v>1.4399999999999999</v>
      </c>
      <c r="AT51" s="2">
        <v>380</v>
      </c>
      <c r="AU51" s="2">
        <v>6</v>
      </c>
      <c r="AV51">
        <v>0</v>
      </c>
    </row>
    <row r="52" ht="16.5">
      <c r="A52">
        <v>640</v>
      </c>
      <c r="B52">
        <v>94</v>
      </c>
      <c r="C52">
        <v>78</v>
      </c>
      <c r="D52">
        <v>99</v>
      </c>
      <c r="E52">
        <v>15.699999999999999</v>
      </c>
      <c r="F52">
        <v>19.100000000000001</v>
      </c>
      <c r="G52">
        <v>6</v>
      </c>
      <c r="H52">
        <v>0.71999999999999997</v>
      </c>
      <c r="I52">
        <v>4.3499999999999996</v>
      </c>
      <c r="J52">
        <v>115</v>
      </c>
      <c r="K52">
        <v>20.600000000000001</v>
      </c>
      <c r="L52">
        <v>13.5</v>
      </c>
      <c r="M52">
        <v>17.699999999999999</v>
      </c>
      <c r="N52">
        <v>1.3089999999999999</v>
      </c>
      <c r="O52">
        <v>1.429</v>
      </c>
      <c r="P52">
        <v>1.714</v>
      </c>
      <c r="Q52">
        <v>0.79900000000000004</v>
      </c>
      <c r="R52">
        <v>0.63300000000000001</v>
      </c>
      <c r="S52">
        <v>0.036999999999999998</v>
      </c>
      <c r="T52">
        <v>34</v>
      </c>
      <c r="U52">
        <v>3.5270000000000001</v>
      </c>
      <c r="V52">
        <v>15.630000000000001</v>
      </c>
      <c r="W52">
        <v>0.083000000000000004</v>
      </c>
      <c r="X52">
        <v>98</v>
      </c>
      <c r="Y52">
        <v>4.5800000000000001</v>
      </c>
      <c r="Z52">
        <v>44.810000000000002</v>
      </c>
      <c r="AA52">
        <v>53.109999999999999</v>
      </c>
      <c r="AB52">
        <v>0.34699999999999998</v>
      </c>
      <c r="AC52">
        <v>86</v>
      </c>
      <c r="AD52" s="24">
        <v>4.4539999999999997</v>
      </c>
      <c r="AE52">
        <v>39.5</v>
      </c>
      <c r="AF52">
        <v>46.810000000000002</v>
      </c>
      <c r="AG52">
        <v>218</v>
      </c>
      <c r="AH52">
        <v>5.383</v>
      </c>
      <c r="AI52">
        <v>1.1339999999999999</v>
      </c>
      <c r="AJ52">
        <v>-1.8</v>
      </c>
      <c r="AK52">
        <v>3.46</v>
      </c>
      <c r="AL52" s="2">
        <v>34</v>
      </c>
      <c r="AM52" s="2">
        <v>18</v>
      </c>
      <c r="AN52" s="2">
        <f>79/0.35</f>
        <v>225.71428571428572</v>
      </c>
      <c r="AO52" s="2">
        <v>3</v>
      </c>
      <c r="AP52" s="4">
        <v>7.7000000000000002</v>
      </c>
      <c r="AQ52" s="7">
        <v>240000</v>
      </c>
      <c r="AR52" s="2">
        <v>1.03</v>
      </c>
      <c r="AS52" s="2">
        <v>1.96</v>
      </c>
      <c r="AT52" s="2">
        <v>476</v>
      </c>
      <c r="AU52" s="2">
        <v>13</v>
      </c>
      <c r="AV52">
        <v>0</v>
      </c>
    </row>
    <row r="53" ht="16.5">
      <c r="A53">
        <v>735</v>
      </c>
      <c r="B53">
        <v>82</v>
      </c>
      <c r="C53">
        <v>61</v>
      </c>
      <c r="D53">
        <v>109</v>
      </c>
      <c r="E53">
        <v>67.200000000000003</v>
      </c>
      <c r="F53">
        <v>86.400000000000006</v>
      </c>
      <c r="G53">
        <v>255</v>
      </c>
      <c r="H53">
        <v>36.020000000000003</v>
      </c>
      <c r="I53">
        <v>12.890000000000001</v>
      </c>
      <c r="J53">
        <v>657</v>
      </c>
      <c r="K53">
        <v>5.0999999999999996</v>
      </c>
      <c r="L53">
        <v>61.100000000000001</v>
      </c>
      <c r="M53">
        <v>72.799999999999997</v>
      </c>
      <c r="N53">
        <v>1.1910000000000001</v>
      </c>
      <c r="O53">
        <v>1.4690000000000001</v>
      </c>
      <c r="P53">
        <v>1.718</v>
      </c>
      <c r="Q53">
        <v>0.65400000000000003</v>
      </c>
      <c r="R53">
        <v>0.44800000000000001</v>
      </c>
      <c r="S53">
        <v>0.033000000000000002</v>
      </c>
      <c r="T53">
        <v>249</v>
      </c>
      <c r="U53">
        <v>5.516</v>
      </c>
      <c r="V53">
        <v>4.0099999999999998</v>
      </c>
      <c r="W53">
        <v>0.107</v>
      </c>
      <c r="X53">
        <v>2434</v>
      </c>
      <c r="Y53">
        <v>7.7969999999999997</v>
      </c>
      <c r="Z53">
        <v>39.200000000000003</v>
      </c>
      <c r="AA53">
        <v>40.829999999999998</v>
      </c>
      <c r="AB53">
        <v>0.34999999999999998</v>
      </c>
      <c r="AC53">
        <v>3515</v>
      </c>
      <c r="AD53" s="24">
        <v>8.1649999999999991</v>
      </c>
      <c r="AE53">
        <v>56.609999999999999</v>
      </c>
      <c r="AF53">
        <v>58.969999999999999</v>
      </c>
      <c r="AG53">
        <v>6209</v>
      </c>
      <c r="AH53">
        <v>8.734</v>
      </c>
      <c r="AI53">
        <v>0.69199999999999995</v>
      </c>
      <c r="AJ53">
        <v>0.5</v>
      </c>
      <c r="AK53">
        <v>0.20000000000000001</v>
      </c>
      <c r="AL53" s="2">
        <v>53</v>
      </c>
      <c r="AM53" s="2">
        <v>18</v>
      </c>
      <c r="AN53" s="2">
        <v>188</v>
      </c>
      <c r="AO53" s="2">
        <v>2</v>
      </c>
      <c r="AP53" s="4">
        <v>12.4</v>
      </c>
      <c r="AQ53" s="7">
        <v>436000</v>
      </c>
      <c r="AR53" s="2">
        <v>1.0800000000000001</v>
      </c>
      <c r="AS53" s="2">
        <v>2.3599999999999999</v>
      </c>
      <c r="AT53" s="2">
        <v>359</v>
      </c>
      <c r="AU53" s="2">
        <v>6</v>
      </c>
      <c r="AV53">
        <v>0</v>
      </c>
    </row>
    <row r="54" ht="16.5">
      <c r="A54">
        <v>653</v>
      </c>
      <c r="B54">
        <v>92</v>
      </c>
      <c r="C54">
        <v>90</v>
      </c>
      <c r="D54">
        <v>94</v>
      </c>
      <c r="E54">
        <v>5.4000000000000004</v>
      </c>
      <c r="F54">
        <v>8.4000000000000004</v>
      </c>
      <c r="G54">
        <v>0</v>
      </c>
      <c r="H54">
        <v>0</v>
      </c>
      <c r="I54">
        <v>1.98</v>
      </c>
      <c r="J54">
        <v>35</v>
      </c>
      <c r="K54">
        <v>34.100000000000001</v>
      </c>
      <c r="L54">
        <v>6</v>
      </c>
      <c r="M54">
        <v>4.7000000000000002</v>
      </c>
      <c r="N54">
        <v>0.78300000000000003</v>
      </c>
      <c r="O54">
        <v>1.5149999999999999</v>
      </c>
      <c r="P54">
        <v>1.8120000000000001</v>
      </c>
      <c r="Q54">
        <v>0.49199999999999999</v>
      </c>
      <c r="R54">
        <v>0.45800000000000002</v>
      </c>
      <c r="S54">
        <v>0.036999999999999998</v>
      </c>
      <c r="T54">
        <v>1</v>
      </c>
      <c r="U54">
        <v>0</v>
      </c>
      <c r="V54">
        <v>6.3899999999999997</v>
      </c>
      <c r="W54">
        <v>0.063</v>
      </c>
      <c r="X54">
        <v>3</v>
      </c>
      <c r="Y54">
        <v>1.242</v>
      </c>
      <c r="Z54">
        <v>36.770000000000003</v>
      </c>
      <c r="AA54">
        <v>39.270000000000003</v>
      </c>
      <c r="AB54">
        <v>0.29699999999999999</v>
      </c>
      <c r="AC54">
        <v>5</v>
      </c>
      <c r="AD54" s="24">
        <v>1.6719999999999999</v>
      </c>
      <c r="AE54">
        <v>56.490000000000002</v>
      </c>
      <c r="AF54">
        <v>60.350000000000001</v>
      </c>
      <c r="AG54">
        <v>9</v>
      </c>
      <c r="AH54">
        <v>2.2429999999999999</v>
      </c>
      <c r="AI54">
        <v>0.65100000000000002</v>
      </c>
      <c r="AJ54">
        <v>-1.8700000000000001</v>
      </c>
      <c r="AK54">
        <v>5.3200000000000003</v>
      </c>
      <c r="AL54" s="2">
        <v>41</v>
      </c>
      <c r="AM54" s="2">
        <v>393</v>
      </c>
      <c r="AN54" s="2">
        <v>102.94</v>
      </c>
      <c r="AO54" s="2">
        <v>4</v>
      </c>
      <c r="AP54" s="7">
        <v>9.9000000000000004</v>
      </c>
      <c r="AQ54" s="7">
        <v>178000</v>
      </c>
      <c r="AR54" s="2">
        <v>0.70999999999999996</v>
      </c>
      <c r="AS54" s="3">
        <v>1.8999999999999999</v>
      </c>
      <c r="AT54" s="2">
        <v>463</v>
      </c>
      <c r="AU54" s="2">
        <v>28</v>
      </c>
      <c r="AV54">
        <v>0</v>
      </c>
    </row>
    <row r="55" ht="16.5">
      <c r="A55">
        <v>512</v>
      </c>
      <c r="B55">
        <v>117</v>
      </c>
      <c r="C55">
        <v>59</v>
      </c>
      <c r="D55">
        <v>120</v>
      </c>
      <c r="E55">
        <v>17</v>
      </c>
      <c r="F55">
        <v>13.199999999999999</v>
      </c>
      <c r="G55">
        <v>1</v>
      </c>
      <c r="H55">
        <v>0.050000000000000003</v>
      </c>
      <c r="I55">
        <v>1.5600000000000001</v>
      </c>
      <c r="J55">
        <v>308</v>
      </c>
      <c r="K55">
        <v>14.199999999999999</v>
      </c>
      <c r="L55">
        <v>9.3000000000000007</v>
      </c>
      <c r="M55">
        <v>22</v>
      </c>
      <c r="N55">
        <v>2.355</v>
      </c>
      <c r="O55">
        <v>0.497</v>
      </c>
      <c r="P55">
        <v>0.39000000000000001</v>
      </c>
      <c r="Q55">
        <v>1.0329999999999999</v>
      </c>
      <c r="R55">
        <v>0.70399999999999996</v>
      </c>
      <c r="S55">
        <v>0.036999999999999998</v>
      </c>
      <c r="T55">
        <v>0</v>
      </c>
      <c r="U55">
        <v>0</v>
      </c>
      <c r="V55">
        <v>3.7999999999999998</v>
      </c>
      <c r="W55">
        <v>0.040000000000000001</v>
      </c>
      <c r="X55">
        <v>1</v>
      </c>
      <c r="Y55">
        <v>0</v>
      </c>
      <c r="Z55">
        <v>9.4299999999999997</v>
      </c>
      <c r="AA55">
        <v>9.8100000000000005</v>
      </c>
      <c r="AB55">
        <v>0.33300000000000002</v>
      </c>
      <c r="AC55">
        <v>7</v>
      </c>
      <c r="AD55" s="24">
        <v>1.9990000000000001</v>
      </c>
      <c r="AE55">
        <v>86.719999999999999</v>
      </c>
      <c r="AF55">
        <v>90.140000000000001</v>
      </c>
      <c r="AG55">
        <v>9</v>
      </c>
      <c r="AH55">
        <v>2.141</v>
      </c>
      <c r="AI55">
        <v>0.109</v>
      </c>
      <c r="AJ55">
        <v>-2.8799999999999999</v>
      </c>
      <c r="AK55">
        <v>4.4000000000000004</v>
      </c>
      <c r="AL55" s="2">
        <v>29</v>
      </c>
      <c r="AM55" s="2">
        <v>20</v>
      </c>
      <c r="AN55" s="34">
        <v>114</v>
      </c>
      <c r="AO55" s="2">
        <v>4</v>
      </c>
      <c r="AP55" s="4">
        <v>5.0999999999999996</v>
      </c>
      <c r="AQ55" s="7">
        <v>222000</v>
      </c>
      <c r="AR55" s="2">
        <v>0.46000000000000002</v>
      </c>
      <c r="AS55" s="21">
        <v>2.3300000000000001</v>
      </c>
      <c r="AT55" s="21">
        <v>178</v>
      </c>
      <c r="AU55" s="21">
        <v>36</v>
      </c>
      <c r="AV55">
        <v>0</v>
      </c>
    </row>
    <row r="56" ht="16.5">
      <c r="A56">
        <v>504</v>
      </c>
      <c r="B56">
        <v>119</v>
      </c>
      <c r="C56">
        <v>61</v>
      </c>
      <c r="D56">
        <v>123</v>
      </c>
      <c r="E56">
        <v>28.399999999999999</v>
      </c>
      <c r="F56">
        <v>31.5</v>
      </c>
      <c r="G56">
        <v>10</v>
      </c>
      <c r="H56">
        <v>0.83999999999999997</v>
      </c>
      <c r="I56">
        <v>1.97</v>
      </c>
      <c r="J56">
        <v>482</v>
      </c>
      <c r="K56">
        <v>9.6999999999999993</v>
      </c>
      <c r="L56">
        <v>22.300000000000001</v>
      </c>
      <c r="M56">
        <v>33.299999999999997</v>
      </c>
      <c r="N56">
        <v>1.498</v>
      </c>
      <c r="O56">
        <v>0.70099999999999996</v>
      </c>
      <c r="P56">
        <v>0.45400000000000001</v>
      </c>
      <c r="Q56">
        <v>1.1020000000000001</v>
      </c>
      <c r="R56">
        <v>0.56299999999999994</v>
      </c>
      <c r="S56">
        <v>0.040000000000000001</v>
      </c>
      <c r="T56">
        <v>10</v>
      </c>
      <c r="U56">
        <v>2.298</v>
      </c>
      <c r="V56">
        <v>2.2799999999999998</v>
      </c>
      <c r="W56">
        <v>0.070000000000000007</v>
      </c>
      <c r="X56">
        <v>146</v>
      </c>
      <c r="Y56">
        <v>4.9809999999999999</v>
      </c>
      <c r="Z56">
        <v>33.329999999999998</v>
      </c>
      <c r="AA56">
        <v>34.109999999999999</v>
      </c>
      <c r="AB56">
        <v>0.23300000000000001</v>
      </c>
      <c r="AC56">
        <v>281</v>
      </c>
      <c r="AD56" s="24">
        <v>5.6369999999999996</v>
      </c>
      <c r="AE56">
        <v>64.239999999999995</v>
      </c>
      <c r="AF56">
        <v>65.739999999999995</v>
      </c>
      <c r="AG56">
        <v>437</v>
      </c>
      <c r="AH56">
        <v>6.0789999999999997</v>
      </c>
      <c r="AI56">
        <v>0.51900000000000002</v>
      </c>
      <c r="AJ56">
        <v>-2.3300000000000001</v>
      </c>
      <c r="AK56">
        <v>3.73</v>
      </c>
      <c r="AL56" s="2">
        <v>24</v>
      </c>
      <c r="AM56" s="2">
        <v>614</v>
      </c>
      <c r="AN56" s="2">
        <v>156</v>
      </c>
      <c r="AO56" s="2">
        <v>2</v>
      </c>
      <c r="AP56" s="4">
        <v>15.199999999999999</v>
      </c>
      <c r="AQ56" s="7">
        <v>151000</v>
      </c>
      <c r="AR56" s="2">
        <v>1.3600000000000001</v>
      </c>
      <c r="AS56" s="2">
        <v>3.9199999999999999</v>
      </c>
      <c r="AT56" s="2">
        <v>179</v>
      </c>
      <c r="AU56" s="2">
        <v>9</v>
      </c>
      <c r="AV56">
        <v>0</v>
      </c>
    </row>
    <row r="57" ht="16.5">
      <c r="A57">
        <v>741</v>
      </c>
      <c r="B57">
        <v>81</v>
      </c>
      <c r="C57">
        <v>76</v>
      </c>
      <c r="D57">
        <v>85</v>
      </c>
      <c r="E57">
        <v>8.1999999999999993</v>
      </c>
      <c r="F57">
        <v>11.199999999999999</v>
      </c>
      <c r="G57">
        <v>3</v>
      </c>
      <c r="H57">
        <v>0.29999999999999999</v>
      </c>
      <c r="I57">
        <v>2.0899999999999999</v>
      </c>
      <c r="J57">
        <v>54</v>
      </c>
      <c r="K57">
        <v>28.699999999999999</v>
      </c>
      <c r="L57">
        <v>7.9000000000000004</v>
      </c>
      <c r="M57">
        <v>8.5</v>
      </c>
      <c r="N57">
        <v>1.0760000000000001</v>
      </c>
      <c r="O57">
        <v>1.4490000000000001</v>
      </c>
      <c r="P57">
        <v>1.611</v>
      </c>
      <c r="Q57">
        <v>0.51400000000000001</v>
      </c>
      <c r="R57">
        <v>0.67300000000000004</v>
      </c>
      <c r="S57">
        <v>0.029999999999999999</v>
      </c>
      <c r="T57">
        <v>6</v>
      </c>
      <c r="U57">
        <v>1.724</v>
      </c>
      <c r="V57">
        <v>12.550000000000001</v>
      </c>
      <c r="W57">
        <v>0.040000000000000001</v>
      </c>
      <c r="X57">
        <v>6</v>
      </c>
      <c r="Y57">
        <v>1.8049999999999999</v>
      </c>
      <c r="Z57">
        <v>13.6</v>
      </c>
      <c r="AA57">
        <v>15.56</v>
      </c>
      <c r="AB57">
        <v>0.25</v>
      </c>
      <c r="AC57">
        <v>33</v>
      </c>
      <c r="AD57" s="24">
        <v>3.4950000000000001</v>
      </c>
      <c r="AE57">
        <v>73.730000000000004</v>
      </c>
      <c r="AF57">
        <v>84.310000000000002</v>
      </c>
      <c r="AG57">
        <v>45</v>
      </c>
      <c r="AH57">
        <v>3.7999999999999998</v>
      </c>
      <c r="AI57">
        <v>0.185</v>
      </c>
      <c r="AJ57">
        <v>-1.46</v>
      </c>
      <c r="AK57">
        <v>3.7999999999999998</v>
      </c>
      <c r="AL57" s="2">
        <v>28</v>
      </c>
      <c r="AM57" s="2">
        <v>7</v>
      </c>
      <c r="AN57" s="2">
        <v>161</v>
      </c>
      <c r="AO57" s="2">
        <v>4</v>
      </c>
      <c r="AP57" s="4">
        <v>7.9000000000000004</v>
      </c>
      <c r="AQ57" s="7">
        <v>350000</v>
      </c>
      <c r="AR57" s="2">
        <v>1.3300000000000001</v>
      </c>
      <c r="AS57" s="2">
        <v>1.04</v>
      </c>
      <c r="AT57" s="2">
        <v>331</v>
      </c>
      <c r="AU57" s="2">
        <v>22</v>
      </c>
      <c r="AV57">
        <v>0</v>
      </c>
    </row>
    <row r="58" ht="16.5">
      <c r="A58">
        <v>704</v>
      </c>
      <c r="B58">
        <v>85</v>
      </c>
      <c r="C58">
        <v>80</v>
      </c>
      <c r="D58">
        <v>99</v>
      </c>
      <c r="E58">
        <v>10.699999999999999</v>
      </c>
      <c r="F58">
        <v>13.6</v>
      </c>
      <c r="G58">
        <v>5</v>
      </c>
      <c r="H58">
        <v>0.34999999999999998</v>
      </c>
      <c r="I58">
        <v>3.2999999999999998</v>
      </c>
      <c r="J58">
        <v>73</v>
      </c>
      <c r="K58">
        <v>24.600000000000001</v>
      </c>
      <c r="L58">
        <v>9.5999999999999996</v>
      </c>
      <c r="M58">
        <v>11.699999999999999</v>
      </c>
      <c r="N58">
        <v>1.2150000000000001</v>
      </c>
      <c r="O58">
        <v>1.593</v>
      </c>
      <c r="P58">
        <v>1.9830000000000001</v>
      </c>
      <c r="Q58">
        <v>0.64000000000000001</v>
      </c>
      <c r="R58">
        <v>0.60699999999999998</v>
      </c>
      <c r="S58">
        <v>0.040000000000000001</v>
      </c>
      <c r="T58">
        <v>8</v>
      </c>
      <c r="U58">
        <v>2.1160000000000001</v>
      </c>
      <c r="V58">
        <v>10.140000000000001</v>
      </c>
      <c r="W58">
        <v>0.057000000000000002</v>
      </c>
      <c r="X58">
        <v>28</v>
      </c>
      <c r="Y58">
        <v>3.339</v>
      </c>
      <c r="Z58">
        <v>34.460000000000001</v>
      </c>
      <c r="AA58">
        <v>38.350000000000001</v>
      </c>
      <c r="AB58">
        <v>0.313</v>
      </c>
      <c r="AC58">
        <v>45</v>
      </c>
      <c r="AD58" s="24">
        <v>3.8100000000000001</v>
      </c>
      <c r="AE58">
        <v>55.18</v>
      </c>
      <c r="AF58">
        <v>61.409999999999997</v>
      </c>
      <c r="AG58">
        <v>82</v>
      </c>
      <c r="AH58">
        <v>4.4050000000000002</v>
      </c>
      <c r="AI58">
        <v>0.625</v>
      </c>
      <c r="AJ58">
        <v>-1.6100000000000001</v>
      </c>
      <c r="AK58">
        <v>3.48</v>
      </c>
      <c r="AL58" s="2">
        <v>32</v>
      </c>
      <c r="AM58" s="2">
        <v>28</v>
      </c>
      <c r="AN58" s="2">
        <v>232</v>
      </c>
      <c r="AO58" s="2">
        <v>7</v>
      </c>
      <c r="AP58" s="2">
        <v>3.7000000000000002</v>
      </c>
      <c r="AQ58" s="7">
        <v>230000</v>
      </c>
      <c r="AR58" s="2">
        <v>0.69999999999999996</v>
      </c>
      <c r="AS58" s="2">
        <v>2.23</v>
      </c>
      <c r="AT58" s="2">
        <v>493</v>
      </c>
      <c r="AU58" s="2">
        <v>3</v>
      </c>
      <c r="AV58">
        <v>0</v>
      </c>
    </row>
    <row r="59" ht="16.5">
      <c r="A59">
        <v>787</v>
      </c>
      <c r="B59">
        <v>76</v>
      </c>
      <c r="C59">
        <v>36</v>
      </c>
      <c r="D59">
        <v>96</v>
      </c>
      <c r="E59">
        <v>313</v>
      </c>
      <c r="F59">
        <v>444.89999999999998</v>
      </c>
      <c r="G59">
        <v>122</v>
      </c>
      <c r="H59">
        <v>31.199999999999999</v>
      </c>
      <c r="I59">
        <v>23.059999999999999</v>
      </c>
      <c r="J59">
        <v>1872</v>
      </c>
      <c r="K59">
        <v>2.2000000000000002</v>
      </c>
      <c r="L59">
        <v>315</v>
      </c>
      <c r="M59">
        <v>311.69999999999999</v>
      </c>
      <c r="N59">
        <v>0.98999999999999999</v>
      </c>
      <c r="O59">
        <v>0.47299999999999998</v>
      </c>
      <c r="P59">
        <v>0.311</v>
      </c>
      <c r="Q59">
        <v>0.56200000000000006</v>
      </c>
      <c r="R59">
        <v>0.34599999999999997</v>
      </c>
      <c r="S59">
        <v>0.033000000000000002</v>
      </c>
      <c r="T59">
        <v>3684</v>
      </c>
      <c r="U59">
        <v>8.2119999999999997</v>
      </c>
      <c r="V59">
        <v>2.5800000000000001</v>
      </c>
      <c r="W59">
        <v>0.12</v>
      </c>
      <c r="X59">
        <v>57000</v>
      </c>
      <c r="Y59">
        <v>10.951000000000001</v>
      </c>
      <c r="Z59">
        <v>39.939999999999998</v>
      </c>
      <c r="AA59">
        <v>40.990000000000002</v>
      </c>
      <c r="AB59">
        <v>0.157</v>
      </c>
      <c r="AC59">
        <v>82040</v>
      </c>
      <c r="AD59" s="24">
        <v>11.315</v>
      </c>
      <c r="AE59">
        <v>57.479999999999997</v>
      </c>
      <c r="AF59">
        <v>59</v>
      </c>
      <c r="AG59">
        <v>142732</v>
      </c>
      <c r="AH59">
        <v>11.869</v>
      </c>
      <c r="AI59">
        <v>0.69499999999999995</v>
      </c>
      <c r="AJ59">
        <v>10.41</v>
      </c>
      <c r="AK59">
        <v>-0.67000000000000004</v>
      </c>
      <c r="AL59" s="2">
        <v>42</v>
      </c>
      <c r="AM59" s="2">
        <v>22</v>
      </c>
      <c r="AN59" s="2">
        <v>108</v>
      </c>
      <c r="AO59" s="2">
        <v>11</v>
      </c>
      <c r="AP59" s="2">
        <v>15.300000000000001</v>
      </c>
      <c r="AQ59" s="7">
        <v>420000</v>
      </c>
      <c r="AR59" s="2">
        <v>1.2</v>
      </c>
      <c r="AS59" s="2">
        <v>2.5</v>
      </c>
      <c r="AT59" s="2">
        <v>485</v>
      </c>
      <c r="AU59" s="2">
        <v>8</v>
      </c>
      <c r="AV59">
        <v>0</v>
      </c>
    </row>
    <row r="60" ht="16.5">
      <c r="A60">
        <v>730</v>
      </c>
      <c r="B60">
        <v>82</v>
      </c>
      <c r="C60">
        <v>31</v>
      </c>
      <c r="D60">
        <v>102</v>
      </c>
      <c r="E60">
        <v>108.59999999999999</v>
      </c>
      <c r="F60">
        <v>142.09999999999999</v>
      </c>
      <c r="G60">
        <v>30</v>
      </c>
      <c r="H60">
        <v>1.47</v>
      </c>
      <c r="I60">
        <v>2.9900000000000002</v>
      </c>
      <c r="J60">
        <v>2826</v>
      </c>
      <c r="K60">
        <v>3.8999999999999999</v>
      </c>
      <c r="L60">
        <v>100.5</v>
      </c>
      <c r="M60">
        <v>114.2</v>
      </c>
      <c r="N60">
        <v>1.1359999999999999</v>
      </c>
      <c r="O60">
        <v>0.75600000000000001</v>
      </c>
      <c r="P60">
        <v>0.83999999999999997</v>
      </c>
      <c r="Q60">
        <v>0.443</v>
      </c>
      <c r="R60">
        <v>0.80900000000000005</v>
      </c>
      <c r="S60">
        <v>0.040000000000000001</v>
      </c>
      <c r="T60">
        <v>3</v>
      </c>
      <c r="U60">
        <v>1.099</v>
      </c>
      <c r="V60">
        <v>2.8999999999999999</v>
      </c>
      <c r="W60">
        <v>0.040000000000000001</v>
      </c>
      <c r="X60">
        <v>5</v>
      </c>
      <c r="Y60">
        <v>1.6459999999999999</v>
      </c>
      <c r="Z60">
        <v>5.0099999999999998</v>
      </c>
      <c r="AA60">
        <v>5.1600000000000001</v>
      </c>
      <c r="AB60">
        <v>0.26300000000000001</v>
      </c>
      <c r="AC60">
        <v>95</v>
      </c>
      <c r="AD60" s="24">
        <v>4.5549999999999997</v>
      </c>
      <c r="AE60">
        <v>91.879999999999995</v>
      </c>
      <c r="AF60">
        <v>94.620000000000005</v>
      </c>
      <c r="AG60">
        <v>104</v>
      </c>
      <c r="AH60">
        <v>4.6399999999999997</v>
      </c>
      <c r="AI60">
        <v>0.055</v>
      </c>
      <c r="AJ60">
        <v>1.99</v>
      </c>
      <c r="AK60">
        <v>0.040000000000000001</v>
      </c>
      <c r="AL60" s="2">
        <v>36</v>
      </c>
      <c r="AM60" s="2">
        <v>12</v>
      </c>
      <c r="AN60" s="2">
        <v>260</v>
      </c>
      <c r="AO60" s="2">
        <v>13</v>
      </c>
      <c r="AP60" s="2">
        <v>11.4</v>
      </c>
      <c r="AQ60" s="7">
        <v>331000</v>
      </c>
      <c r="AR60" s="2">
        <v>0.19</v>
      </c>
      <c r="AS60" s="2">
        <v>2.0299999999999998</v>
      </c>
      <c r="AT60" s="2">
        <v>483</v>
      </c>
      <c r="AU60" s="2">
        <v>9</v>
      </c>
      <c r="AV60">
        <v>0</v>
      </c>
    </row>
    <row r="61" ht="16.5">
      <c r="A61">
        <v>3013</v>
      </c>
      <c r="B61">
        <v>20</v>
      </c>
      <c r="C61">
        <v>3</v>
      </c>
      <c r="D61">
        <v>111</v>
      </c>
      <c r="E61">
        <v>1732.9000000000001</v>
      </c>
      <c r="F61">
        <v>2629.9000000000001</v>
      </c>
      <c r="G61">
        <v>69</v>
      </c>
      <c r="H61">
        <v>77.530000000000001</v>
      </c>
      <c r="I61">
        <v>0</v>
      </c>
      <c r="J61">
        <v>7576</v>
      </c>
      <c r="K61">
        <v>0.69999999999999996</v>
      </c>
      <c r="L61">
        <v>1870.0999999999999</v>
      </c>
      <c r="M61">
        <v>1603</v>
      </c>
      <c r="N61">
        <v>0.85699999999999998</v>
      </c>
      <c r="O61">
        <v>0.35499999999999998</v>
      </c>
      <c r="P61">
        <v>0.45300000000000001</v>
      </c>
      <c r="Q61">
        <v>0.51600000000000001</v>
      </c>
      <c r="R61">
        <v>-0.057000000000000002</v>
      </c>
      <c r="S61">
        <v>0.027</v>
      </c>
      <c r="T61">
        <v>430902</v>
      </c>
      <c r="U61">
        <v>12.974</v>
      </c>
      <c r="V61">
        <v>29.539999999999999</v>
      </c>
      <c r="W61">
        <v>0.067000000000000004</v>
      </c>
      <c r="X61">
        <v>902044</v>
      </c>
      <c r="Y61">
        <v>13.712</v>
      </c>
      <c r="Z61">
        <v>61.829999999999998</v>
      </c>
      <c r="AA61">
        <v>87.739999999999995</v>
      </c>
      <c r="AB61">
        <v>0.187</v>
      </c>
      <c r="AC61">
        <v>125767</v>
      </c>
      <c r="AD61" s="24">
        <v>11.742000000000001</v>
      </c>
      <c r="AE61">
        <v>8.6199999999999992</v>
      </c>
      <c r="AF61">
        <v>12.23</v>
      </c>
      <c r="AG61">
        <v>1458945</v>
      </c>
      <c r="AH61">
        <v>14.193</v>
      </c>
      <c r="AI61">
        <v>7.1719999999999997</v>
      </c>
      <c r="AJ61">
        <v>78.560000000000002</v>
      </c>
      <c r="AK61">
        <v>-4.4900000000000002</v>
      </c>
      <c r="AL61" s="2">
        <v>39</v>
      </c>
      <c r="AM61" s="2">
        <v>31</v>
      </c>
      <c r="AN61" s="2">
        <v>185</v>
      </c>
      <c r="AO61" s="2">
        <v>4</v>
      </c>
      <c r="AP61" s="2">
        <v>8.4000000000000004</v>
      </c>
      <c r="AQ61" s="7">
        <v>166000</v>
      </c>
      <c r="AR61" s="2">
        <v>1.3799999999999999</v>
      </c>
      <c r="AS61" s="2">
        <v>1.8700000000000001</v>
      </c>
      <c r="AT61" s="2">
        <v>211</v>
      </c>
      <c r="AU61" s="2">
        <v>3</v>
      </c>
      <c r="AV61">
        <v>0</v>
      </c>
    </row>
    <row r="62" ht="16.5">
      <c r="A62">
        <v>638</v>
      </c>
      <c r="B62">
        <v>94</v>
      </c>
      <c r="C62">
        <v>79</v>
      </c>
      <c r="D62">
        <v>97</v>
      </c>
      <c r="E62">
        <v>20.600000000000001</v>
      </c>
      <c r="F62">
        <v>30.100000000000001</v>
      </c>
      <c r="G62">
        <v>2</v>
      </c>
      <c r="H62">
        <v>0.20999999999999999</v>
      </c>
      <c r="I62">
        <v>1.8700000000000001</v>
      </c>
      <c r="J62">
        <v>433</v>
      </c>
      <c r="K62">
        <v>10.800000000000001</v>
      </c>
      <c r="L62">
        <v>21.300000000000001</v>
      </c>
      <c r="M62">
        <v>19.800000000000001</v>
      </c>
      <c r="N62">
        <v>0.93300000000000005</v>
      </c>
      <c r="O62">
        <v>0.63100000000000001</v>
      </c>
      <c r="P62">
        <v>0.48699999999999999</v>
      </c>
      <c r="Q62">
        <v>0.45300000000000001</v>
      </c>
      <c r="R62">
        <v>-0.122</v>
      </c>
      <c r="S62">
        <v>0.040000000000000001</v>
      </c>
      <c r="T62">
        <v>0</v>
      </c>
      <c r="U62">
        <v>0</v>
      </c>
      <c r="V62">
        <v>3.9500000000000002</v>
      </c>
      <c r="W62">
        <v>0.14299999999999999</v>
      </c>
      <c r="X62">
        <v>3</v>
      </c>
      <c r="Y62">
        <v>0.98999999999999999</v>
      </c>
      <c r="Z62">
        <v>22.59</v>
      </c>
      <c r="AA62">
        <v>23.52</v>
      </c>
      <c r="AB62">
        <v>0.28699999999999998</v>
      </c>
      <c r="AC62">
        <v>9</v>
      </c>
      <c r="AD62" s="24">
        <v>2.1669999999999998</v>
      </c>
      <c r="AE62">
        <v>73.329999999999998</v>
      </c>
      <c r="AF62">
        <v>76.349999999999994</v>
      </c>
      <c r="AG62">
        <v>12</v>
      </c>
      <c r="AH62">
        <v>2.4769999999999999</v>
      </c>
      <c r="AI62">
        <v>0.308</v>
      </c>
      <c r="AJ62">
        <v>-1.4099999999999999</v>
      </c>
      <c r="AK62">
        <v>1.8500000000000001</v>
      </c>
      <c r="AL62" s="2">
        <v>29</v>
      </c>
      <c r="AM62" s="2">
        <v>21</v>
      </c>
      <c r="AN62" s="2">
        <v>148</v>
      </c>
      <c r="AO62" s="2">
        <v>4</v>
      </c>
      <c r="AP62" s="2">
        <v>6.0999999999999996</v>
      </c>
      <c r="AQ62" s="7">
        <v>190000</v>
      </c>
      <c r="AR62" s="2">
        <v>1.3</v>
      </c>
      <c r="AS62" s="2">
        <v>2.3999999999999999</v>
      </c>
      <c r="AT62" s="2">
        <v>323</v>
      </c>
      <c r="AU62" s="2">
        <v>22</v>
      </c>
      <c r="AV62">
        <v>0</v>
      </c>
    </row>
    <row r="63" ht="16.5">
      <c r="A63">
        <v>598</v>
      </c>
      <c r="B63">
        <v>100</v>
      </c>
      <c r="C63">
        <v>56</v>
      </c>
      <c r="D63">
        <v>105</v>
      </c>
      <c r="E63">
        <v>87.5</v>
      </c>
      <c r="F63">
        <v>121.2</v>
      </c>
      <c r="G63">
        <v>32</v>
      </c>
      <c r="H63">
        <v>4.8300000000000001</v>
      </c>
      <c r="I63">
        <v>3.9500000000000002</v>
      </c>
      <c r="J63">
        <v>1482</v>
      </c>
      <c r="K63">
        <v>5</v>
      </c>
      <c r="L63">
        <v>85.799999999999997</v>
      </c>
      <c r="M63">
        <v>88.400000000000006</v>
      </c>
      <c r="N63">
        <v>1.0309999999999999</v>
      </c>
      <c r="O63">
        <v>0.41499999999999998</v>
      </c>
      <c r="P63">
        <v>0.29599999999999999</v>
      </c>
      <c r="Q63">
        <v>1.675</v>
      </c>
      <c r="R63">
        <v>0.56899999999999995</v>
      </c>
      <c r="S63">
        <v>0.040000000000000001</v>
      </c>
      <c r="T63">
        <v>1</v>
      </c>
      <c r="U63">
        <v>0.081000000000000003</v>
      </c>
      <c r="V63">
        <v>1.0700000000000001</v>
      </c>
      <c r="W63">
        <v>0.067000000000000004</v>
      </c>
      <c r="X63">
        <v>42</v>
      </c>
      <c r="Y63">
        <v>3.7309999999999999</v>
      </c>
      <c r="Z63">
        <v>41.140000000000001</v>
      </c>
      <c r="AA63">
        <v>41.579999999999998</v>
      </c>
      <c r="AB63">
        <v>0.16</v>
      </c>
      <c r="AC63">
        <v>58</v>
      </c>
      <c r="AD63" s="24">
        <v>4.0640000000000001</v>
      </c>
      <c r="AE63">
        <v>57.390000000000001</v>
      </c>
      <c r="AF63">
        <v>58.009999999999998</v>
      </c>
      <c r="AG63">
        <v>101</v>
      </c>
      <c r="AH63">
        <v>4.6189999999999998</v>
      </c>
      <c r="AI63">
        <v>0.71699999999999997</v>
      </c>
      <c r="AJ63">
        <v>0.85999999999999999</v>
      </c>
      <c r="AK63">
        <v>1.3799999999999999</v>
      </c>
      <c r="AL63" s="2">
        <v>20</v>
      </c>
      <c r="AM63" s="2">
        <v>175</v>
      </c>
      <c r="AN63" s="2">
        <v>200</v>
      </c>
      <c r="AO63" s="2">
        <v>7</v>
      </c>
      <c r="AP63" s="4">
        <v>14.199999999999999</v>
      </c>
      <c r="AQ63" s="7">
        <v>166000</v>
      </c>
      <c r="AR63" s="2">
        <v>1.3700000000000001</v>
      </c>
      <c r="AS63" s="2">
        <v>3.1200000000000001</v>
      </c>
      <c r="AT63" s="2">
        <v>265</v>
      </c>
      <c r="AU63" s="2">
        <v>10</v>
      </c>
      <c r="AV63">
        <v>0</v>
      </c>
    </row>
    <row r="64" ht="16.5">
      <c r="A64">
        <v>583</v>
      </c>
      <c r="B64">
        <v>103</v>
      </c>
      <c r="C64">
        <v>24</v>
      </c>
      <c r="D64">
        <v>112</v>
      </c>
      <c r="E64">
        <v>253.09999999999999</v>
      </c>
      <c r="F64">
        <v>359.69999999999999</v>
      </c>
      <c r="G64">
        <v>169</v>
      </c>
      <c r="H64">
        <v>16.390000000000001</v>
      </c>
      <c r="I64">
        <v>5.6699999999999999</v>
      </c>
      <c r="J64">
        <v>4151</v>
      </c>
      <c r="K64">
        <v>2.7999999999999998</v>
      </c>
      <c r="L64">
        <v>254.5</v>
      </c>
      <c r="M64">
        <v>251.69999999999999</v>
      </c>
      <c r="N64">
        <v>0.98899999999999999</v>
      </c>
      <c r="O64">
        <v>0.17799999999999999</v>
      </c>
      <c r="P64">
        <v>0.056000000000000001</v>
      </c>
      <c r="Q64">
        <v>0.33500000000000002</v>
      </c>
      <c r="R64">
        <v>1.1850000000000001</v>
      </c>
      <c r="S64">
        <v>0.040000000000000001</v>
      </c>
      <c r="T64">
        <v>220</v>
      </c>
      <c r="U64">
        <v>5.3929999999999998</v>
      </c>
      <c r="V64">
        <v>2.54</v>
      </c>
      <c r="W64">
        <v>0.13700000000000001</v>
      </c>
      <c r="X64">
        <v>4264</v>
      </c>
      <c r="Y64">
        <v>8.3580000000000005</v>
      </c>
      <c r="Z64">
        <v>49.340000000000003</v>
      </c>
      <c r="AA64">
        <v>50.630000000000003</v>
      </c>
      <c r="AB64">
        <v>0.14999999999999999</v>
      </c>
      <c r="AC64">
        <v>4156</v>
      </c>
      <c r="AD64" s="24">
        <v>8.3320000000000007</v>
      </c>
      <c r="AE64">
        <v>48.090000000000003</v>
      </c>
      <c r="AF64">
        <v>49.350000000000001</v>
      </c>
      <c r="AG64">
        <v>8641</v>
      </c>
      <c r="AH64">
        <v>9.0640000000000001</v>
      </c>
      <c r="AI64">
        <v>1.026</v>
      </c>
      <c r="AJ64">
        <v>7.4299999999999997</v>
      </c>
      <c r="AK64">
        <v>1.21</v>
      </c>
      <c r="AL64" s="2">
        <v>23</v>
      </c>
      <c r="AM64" s="2">
        <v>136</v>
      </c>
      <c r="AN64" s="2">
        <v>124</v>
      </c>
      <c r="AO64" s="2">
        <v>4</v>
      </c>
      <c r="AP64" s="2">
        <v>6.2000000000000002</v>
      </c>
      <c r="AQ64" s="7">
        <v>14000</v>
      </c>
      <c r="AR64" s="2">
        <v>0.42999999999999999</v>
      </c>
      <c r="AS64" s="2">
        <v>2.25</v>
      </c>
      <c r="AT64" s="2">
        <v>185</v>
      </c>
      <c r="AU64" s="2">
        <v>17</v>
      </c>
      <c r="AV64">
        <v>0</v>
      </c>
    </row>
    <row r="65">
      <c r="A65">
        <v>563</v>
      </c>
      <c r="B65">
        <v>107</v>
      </c>
      <c r="C65">
        <v>67</v>
      </c>
      <c r="D65">
        <v>109</v>
      </c>
      <c r="E65">
        <v>39.100000000000001</v>
      </c>
      <c r="F65">
        <v>48.700000000000003</v>
      </c>
      <c r="G65">
        <v>4</v>
      </c>
      <c r="H65">
        <v>0.76000000000000001</v>
      </c>
      <c r="I65">
        <v>2.71</v>
      </c>
      <c r="J65">
        <v>387</v>
      </c>
      <c r="K65">
        <v>11.300000000000001</v>
      </c>
      <c r="L65">
        <v>34.5</v>
      </c>
      <c r="M65">
        <v>43</v>
      </c>
      <c r="N65">
        <v>1.248</v>
      </c>
      <c r="O65">
        <v>0.69299999999999995</v>
      </c>
      <c r="P65">
        <v>0.53900000000000003</v>
      </c>
      <c r="Q65">
        <v>1.155</v>
      </c>
      <c r="R65">
        <v>0.26000000000000001</v>
      </c>
      <c r="S65">
        <v>0.029999999999999999</v>
      </c>
      <c r="T65">
        <v>1</v>
      </c>
      <c r="U65">
        <v>0</v>
      </c>
      <c r="V65">
        <v>3.1000000000000001</v>
      </c>
      <c r="W65" s="27">
        <v>0.089999999999999997</v>
      </c>
      <c r="X65">
        <v>2</v>
      </c>
      <c r="Y65">
        <v>0.59599999999999997</v>
      </c>
      <c r="Z65">
        <v>7.5700000000000003</v>
      </c>
      <c r="AA65">
        <v>7.8099999999999996</v>
      </c>
      <c r="AB65">
        <v>0.16700000000000001</v>
      </c>
      <c r="AC65">
        <v>21</v>
      </c>
      <c r="AD65" s="24">
        <v>3.0640000000000001</v>
      </c>
      <c r="AE65">
        <v>89.260000000000005</v>
      </c>
      <c r="AF65">
        <v>92.109999999999999</v>
      </c>
      <c r="AG65">
        <v>24</v>
      </c>
      <c r="AH65">
        <v>3.177</v>
      </c>
      <c r="AI65">
        <v>0.085000000000000006</v>
      </c>
      <c r="AJ65">
        <v>-1.3899999999999999</v>
      </c>
      <c r="AK65">
        <v>2.9300000000000002</v>
      </c>
      <c r="AL65" s="2">
        <v>28</v>
      </c>
      <c r="AM65" s="2">
        <v>13</v>
      </c>
      <c r="AN65" s="2">
        <v>176</v>
      </c>
      <c r="AO65" s="2">
        <v>4</v>
      </c>
      <c r="AP65" s="4">
        <v>4.2000000000000002</v>
      </c>
      <c r="AQ65" s="7">
        <v>254000</v>
      </c>
      <c r="AR65" s="2">
        <v>0.84999999999999998</v>
      </c>
      <c r="AS65" s="2">
        <v>1.1899999999999999</v>
      </c>
      <c r="AT65" s="2">
        <v>370</v>
      </c>
      <c r="AU65" s="2">
        <v>3</v>
      </c>
      <c r="AV65">
        <v>0</v>
      </c>
    </row>
    <row r="66">
      <c r="A66">
        <v>559</v>
      </c>
      <c r="B66">
        <v>107</v>
      </c>
      <c r="C66">
        <v>50</v>
      </c>
      <c r="D66">
        <v>112</v>
      </c>
      <c r="E66">
        <v>43</v>
      </c>
      <c r="F66">
        <v>45.799999999999997</v>
      </c>
      <c r="G66">
        <v>9</v>
      </c>
      <c r="H66">
        <v>1.1000000000000001</v>
      </c>
      <c r="I66">
        <v>2.0699999999999998</v>
      </c>
      <c r="J66">
        <v>677</v>
      </c>
      <c r="K66">
        <v>8</v>
      </c>
      <c r="L66">
        <v>32.399999999999999</v>
      </c>
      <c r="M66">
        <v>51.299999999999997</v>
      </c>
      <c r="N66">
        <v>1.583</v>
      </c>
      <c r="O66">
        <v>0.52500000000000002</v>
      </c>
      <c r="P66">
        <v>0.35399999999999998</v>
      </c>
      <c r="Q66">
        <v>1.0189999999999999</v>
      </c>
      <c r="R66">
        <v>0.78300000000000003</v>
      </c>
      <c r="S66">
        <v>0.036999999999999998</v>
      </c>
      <c r="T66">
        <v>0</v>
      </c>
      <c r="U66">
        <v>0</v>
      </c>
      <c r="V66">
        <v>2.4300000000000002</v>
      </c>
      <c r="W66">
        <v>0.13300000000000001</v>
      </c>
      <c r="X66">
        <v>2</v>
      </c>
      <c r="Y66">
        <v>0.89200000000000002</v>
      </c>
      <c r="Z66">
        <v>17.620000000000001</v>
      </c>
      <c r="AA66">
        <v>18.050000000000001</v>
      </c>
      <c r="AB66">
        <v>0.40000000000000002</v>
      </c>
      <c r="AC66">
        <v>11</v>
      </c>
      <c r="AD66" s="24">
        <v>2.3639999999999999</v>
      </c>
      <c r="AE66">
        <v>76.819999999999993</v>
      </c>
      <c r="AF66">
        <v>78.739999999999995</v>
      </c>
      <c r="AG66">
        <v>14</v>
      </c>
      <c r="AH66">
        <v>2.6280000000000001</v>
      </c>
      <c r="AI66">
        <v>0.22900000000000001</v>
      </c>
      <c r="AJ66">
        <v>-1.55</v>
      </c>
      <c r="AK66">
        <v>2.4900000000000002</v>
      </c>
      <c r="AL66" s="2">
        <v>25</v>
      </c>
      <c r="AM66" s="2">
        <v>127</v>
      </c>
      <c r="AN66" s="2">
        <v>220</v>
      </c>
      <c r="AO66" s="2">
        <v>6</v>
      </c>
      <c r="AP66" s="4">
        <v>7.0999999999999996</v>
      </c>
      <c r="AQ66" s="7">
        <v>272000</v>
      </c>
      <c r="AR66" s="2">
        <v>0.82999999999999996</v>
      </c>
      <c r="AS66" s="2">
        <v>2.2000000000000002</v>
      </c>
      <c r="AT66" s="2">
        <v>253</v>
      </c>
      <c r="AU66" s="2">
        <v>7</v>
      </c>
      <c r="AV66">
        <v>0</v>
      </c>
    </row>
    <row r="67">
      <c r="A67">
        <v>511</v>
      </c>
      <c r="B67">
        <v>117</v>
      </c>
      <c r="C67">
        <v>74</v>
      </c>
      <c r="D67">
        <v>120</v>
      </c>
      <c r="E67">
        <v>50.299999999999997</v>
      </c>
      <c r="F67">
        <v>69.200000000000003</v>
      </c>
      <c r="G67">
        <v>2</v>
      </c>
      <c r="H67">
        <v>0.20000000000000001</v>
      </c>
      <c r="I67">
        <v>2.1499999999999999</v>
      </c>
      <c r="J67">
        <v>1032</v>
      </c>
      <c r="K67">
        <v>7.5999999999999996</v>
      </c>
      <c r="L67">
        <v>48.899999999999999</v>
      </c>
      <c r="M67">
        <v>51.600000000000001</v>
      </c>
      <c r="N67">
        <v>1.0549999999999999</v>
      </c>
      <c r="O67">
        <v>0.27900000000000003</v>
      </c>
      <c r="P67">
        <v>0.183</v>
      </c>
      <c r="Q67">
        <v>0.96599999999999997</v>
      </c>
      <c r="R67">
        <v>0.48299999999999998</v>
      </c>
      <c r="S67">
        <v>0.040000000000000001</v>
      </c>
      <c r="T67">
        <v>346</v>
      </c>
      <c r="U67">
        <v>5.8460000000000001</v>
      </c>
      <c r="V67">
        <v>2.7999999999999998</v>
      </c>
      <c r="W67">
        <v>0.083000000000000004</v>
      </c>
      <c r="X67">
        <v>5291</v>
      </c>
      <c r="Y67">
        <v>8.5739999999999998</v>
      </c>
      <c r="Z67">
        <v>42.770000000000003</v>
      </c>
      <c r="AA67">
        <v>44</v>
      </c>
      <c r="AB67">
        <v>0.14999999999999999</v>
      </c>
      <c r="AC67">
        <v>6722</v>
      </c>
      <c r="AD67" s="24">
        <v>8.8130000000000006</v>
      </c>
      <c r="AE67">
        <v>54.350000000000001</v>
      </c>
      <c r="AF67">
        <v>55.909999999999997</v>
      </c>
      <c r="AG67">
        <v>12369</v>
      </c>
      <c r="AH67">
        <v>9.423</v>
      </c>
      <c r="AI67">
        <v>0.78700000000000003</v>
      </c>
      <c r="AJ67">
        <v>-1.1000000000000001</v>
      </c>
      <c r="AK67">
        <v>3.1600000000000001</v>
      </c>
      <c r="AL67" s="2">
        <v>29</v>
      </c>
      <c r="AM67" s="2">
        <v>10</v>
      </c>
      <c r="AN67" s="2" t="s">
        <v>254</v>
      </c>
      <c r="AO67" s="2">
        <v>6</v>
      </c>
      <c r="AP67" s="4">
        <v>6</v>
      </c>
      <c r="AQ67" s="7">
        <v>128000</v>
      </c>
      <c r="AR67" s="2">
        <v>0.40000000000000002</v>
      </c>
      <c r="AS67" s="2">
        <v>1.7</v>
      </c>
      <c r="AT67" s="2">
        <v>321</v>
      </c>
      <c r="AU67" s="2">
        <v>25</v>
      </c>
      <c r="AV67">
        <v>1</v>
      </c>
    </row>
    <row r="68">
      <c r="A68">
        <v>605</v>
      </c>
      <c r="B68">
        <v>99</v>
      </c>
      <c r="C68">
        <v>96</v>
      </c>
      <c r="D68">
        <v>126</v>
      </c>
      <c r="E68">
        <v>13.6</v>
      </c>
      <c r="F68">
        <v>15.5</v>
      </c>
      <c r="G68">
        <v>5</v>
      </c>
      <c r="H68">
        <v>0.47999999999999998</v>
      </c>
      <c r="I68">
        <v>2.3300000000000001</v>
      </c>
      <c r="J68">
        <v>238</v>
      </c>
      <c r="K68">
        <v>14</v>
      </c>
      <c r="L68">
        <v>11</v>
      </c>
      <c r="M68">
        <v>15.800000000000001</v>
      </c>
      <c r="N68">
        <v>1.4359999999999999</v>
      </c>
      <c r="O68">
        <v>1.0649999999999999</v>
      </c>
      <c r="P68">
        <v>0.98799999999999999</v>
      </c>
      <c r="Q68">
        <v>0.76400000000000001</v>
      </c>
      <c r="R68">
        <v>0.46800000000000003</v>
      </c>
      <c r="S68">
        <v>0.033000000000000002</v>
      </c>
      <c r="T68">
        <v>1</v>
      </c>
      <c r="U68">
        <v>0</v>
      </c>
      <c r="V68">
        <v>3.5600000000000001</v>
      </c>
      <c r="W68">
        <v>0.063</v>
      </c>
      <c r="X68">
        <v>3</v>
      </c>
      <c r="Y68">
        <v>1.145</v>
      </c>
      <c r="Z68">
        <v>22.300000000000001</v>
      </c>
      <c r="AA68">
        <v>23.120000000000001</v>
      </c>
      <c r="AB68">
        <v>0.253</v>
      </c>
      <c r="AC68">
        <v>10</v>
      </c>
      <c r="AD68" s="24">
        <v>2.3450000000000002</v>
      </c>
      <c r="AE68">
        <v>73.989999999999995</v>
      </c>
      <c r="AF68">
        <v>76.719999999999999</v>
      </c>
      <c r="AG68">
        <v>14</v>
      </c>
      <c r="AH68">
        <v>2.6459999999999999</v>
      </c>
      <c r="AI68">
        <v>0.30099999999999999</v>
      </c>
      <c r="AJ68">
        <v>-2.1099999999999999</v>
      </c>
      <c r="AK68">
        <v>2.8300000000000001</v>
      </c>
      <c r="AL68" s="2">
        <v>37</v>
      </c>
      <c r="AM68" s="2">
        <v>339</v>
      </c>
      <c r="AN68" s="2">
        <v>254</v>
      </c>
      <c r="AO68" s="2">
        <v>5</v>
      </c>
      <c r="AP68" s="4">
        <v>7.2000000000000002</v>
      </c>
      <c r="AQ68" s="7">
        <v>53000</v>
      </c>
      <c r="AR68" s="2">
        <v>2.54</v>
      </c>
      <c r="AS68" s="2">
        <v>1.29</v>
      </c>
      <c r="AT68" s="2">
        <v>264</v>
      </c>
      <c r="AU68" s="2">
        <v>18</v>
      </c>
      <c r="AV68">
        <v>1</v>
      </c>
    </row>
    <row r="69">
      <c r="A69">
        <v>548</v>
      </c>
      <c r="B69">
        <v>110</v>
      </c>
      <c r="C69">
        <v>55</v>
      </c>
      <c r="D69">
        <v>113</v>
      </c>
      <c r="E69">
        <v>32.100000000000001</v>
      </c>
      <c r="F69">
        <v>22.699999999999999</v>
      </c>
      <c r="G69">
        <v>2</v>
      </c>
      <c r="H69">
        <v>0.16</v>
      </c>
      <c r="I69">
        <v>1.8500000000000001</v>
      </c>
      <c r="J69">
        <v>460</v>
      </c>
      <c r="K69">
        <v>10.9</v>
      </c>
      <c r="L69">
        <v>16</v>
      </c>
      <c r="M69">
        <v>40.799999999999997</v>
      </c>
      <c r="N69">
        <v>2.544</v>
      </c>
      <c r="O69">
        <v>0.57899999999999996</v>
      </c>
      <c r="P69">
        <v>0.39800000000000002</v>
      </c>
      <c r="Q69">
        <v>1.2929999999999999</v>
      </c>
      <c r="R69">
        <v>0.78300000000000003</v>
      </c>
      <c r="S69">
        <v>0.040000000000000001</v>
      </c>
      <c r="T69">
        <v>1</v>
      </c>
      <c r="U69">
        <v>0.13900000000000001</v>
      </c>
      <c r="V69">
        <v>4.8600000000000003</v>
      </c>
      <c r="W69">
        <v>0.13700000000000001</v>
      </c>
      <c r="X69">
        <v>10</v>
      </c>
      <c r="Y69">
        <v>2.2719999999999998</v>
      </c>
      <c r="Z69">
        <v>41.009999999999998</v>
      </c>
      <c r="AA69">
        <v>43.109999999999999</v>
      </c>
      <c r="AB69">
        <v>0.29999999999999999</v>
      </c>
      <c r="AC69">
        <v>13</v>
      </c>
      <c r="AD69" s="24">
        <v>2.548</v>
      </c>
      <c r="AE69">
        <v>54.049999999999997</v>
      </c>
      <c r="AF69">
        <v>56.810000000000002</v>
      </c>
      <c r="AG69">
        <v>24</v>
      </c>
      <c r="AH69">
        <v>3.1640000000000001</v>
      </c>
      <c r="AI69">
        <v>0.75900000000000001</v>
      </c>
      <c r="AJ69">
        <v>-2.3700000000000001</v>
      </c>
      <c r="AK69">
        <v>3.2400000000000002</v>
      </c>
      <c r="AL69" s="2">
        <v>33</v>
      </c>
      <c r="AM69" s="2">
        <v>12</v>
      </c>
      <c r="AN69" s="2">
        <v>108</v>
      </c>
      <c r="AO69" s="2">
        <v>8</v>
      </c>
      <c r="AP69" s="2">
        <v>10.5</v>
      </c>
      <c r="AQ69" s="7">
        <v>147000</v>
      </c>
      <c r="AR69" s="2">
        <v>1.2</v>
      </c>
      <c r="AS69" s="2">
        <v>0.91000000000000003</v>
      </c>
      <c r="AT69" s="2">
        <v>220</v>
      </c>
      <c r="AU69" s="2">
        <v>8</v>
      </c>
      <c r="AV69">
        <v>1</v>
      </c>
    </row>
    <row r="70">
      <c r="A70">
        <v>619</v>
      </c>
      <c r="B70">
        <v>97</v>
      </c>
      <c r="C70">
        <v>40</v>
      </c>
      <c r="D70">
        <v>117</v>
      </c>
      <c r="E70">
        <v>120</v>
      </c>
      <c r="F70">
        <v>166.40000000000001</v>
      </c>
      <c r="G70">
        <v>161</v>
      </c>
      <c r="H70">
        <v>16.530000000000001</v>
      </c>
      <c r="I70">
        <v>6.8200000000000003</v>
      </c>
      <c r="J70">
        <v>1602</v>
      </c>
      <c r="K70">
        <v>3.7999999999999998</v>
      </c>
      <c r="L70">
        <v>117.7</v>
      </c>
      <c r="M70">
        <v>122</v>
      </c>
      <c r="N70">
        <v>1.036</v>
      </c>
      <c r="O70">
        <v>0.55100000000000005</v>
      </c>
      <c r="P70">
        <v>0.26600000000000001</v>
      </c>
      <c r="Q70">
        <v>0.54600000000000004</v>
      </c>
      <c r="R70">
        <v>0.48199999999999998</v>
      </c>
      <c r="S70">
        <v>0.036999999999999998</v>
      </c>
      <c r="T70">
        <v>185</v>
      </c>
      <c r="U70">
        <v>5.2220000000000004</v>
      </c>
      <c r="V70">
        <v>2.46</v>
      </c>
      <c r="W70">
        <v>0.14299999999999999</v>
      </c>
      <c r="X70">
        <v>1545</v>
      </c>
      <c r="Y70">
        <v>7.343</v>
      </c>
      <c r="Z70">
        <v>20.530000000000001</v>
      </c>
      <c r="AA70">
        <v>21.050000000000001</v>
      </c>
      <c r="AB70">
        <v>0.19700000000000001</v>
      </c>
      <c r="AC70">
        <v>5767</v>
      </c>
      <c r="AD70" s="24">
        <v>8.6600000000000001</v>
      </c>
      <c r="AE70">
        <v>76.599999999999994</v>
      </c>
      <c r="AF70">
        <v>78.530000000000001</v>
      </c>
      <c r="AG70">
        <v>7528</v>
      </c>
      <c r="AH70">
        <v>8.9260000000000002</v>
      </c>
      <c r="AI70">
        <v>0.26800000000000002</v>
      </c>
      <c r="AJ70">
        <v>2.2000000000000002</v>
      </c>
      <c r="AK70">
        <v>0.95999999999999996</v>
      </c>
      <c r="AL70" s="2">
        <v>29</v>
      </c>
      <c r="AM70" s="2">
        <v>24</v>
      </c>
      <c r="AN70" s="2">
        <v>142</v>
      </c>
      <c r="AO70" s="2">
        <v>4</v>
      </c>
      <c r="AP70" s="4">
        <v>1.1000000000000001</v>
      </c>
      <c r="AQ70" s="7">
        <v>88000</v>
      </c>
      <c r="AR70" s="2">
        <v>0.66000000000000003</v>
      </c>
      <c r="AS70" s="2">
        <v>1.73</v>
      </c>
      <c r="AT70" s="2">
        <v>155</v>
      </c>
      <c r="AU70" s="2">
        <v>28</v>
      </c>
      <c r="AV70">
        <v>1</v>
      </c>
    </row>
    <row r="71">
      <c r="A71">
        <v>722</v>
      </c>
      <c r="B71">
        <v>83</v>
      </c>
      <c r="C71">
        <v>41</v>
      </c>
      <c r="D71">
        <v>102</v>
      </c>
      <c r="E71">
        <v>229.59999999999999</v>
      </c>
      <c r="F71">
        <v>324.30000000000001</v>
      </c>
      <c r="G71">
        <v>52</v>
      </c>
      <c r="H71">
        <v>8.6099999999999994</v>
      </c>
      <c r="I71">
        <v>9.5999999999999996</v>
      </c>
      <c r="J71">
        <v>1523</v>
      </c>
      <c r="K71">
        <v>4</v>
      </c>
      <c r="L71">
        <v>229.5</v>
      </c>
      <c r="M71">
        <v>230</v>
      </c>
      <c r="N71">
        <v>1.002</v>
      </c>
      <c r="O71">
        <v>0.308</v>
      </c>
      <c r="P71">
        <v>0.14999999999999999</v>
      </c>
      <c r="Q71">
        <v>0.55800000000000005</v>
      </c>
      <c r="R71">
        <v>0.28399999999999997</v>
      </c>
      <c r="S71">
        <v>0.029999999999999999</v>
      </c>
      <c r="T71">
        <v>313</v>
      </c>
      <c r="U71">
        <v>5.7460000000000004</v>
      </c>
      <c r="V71">
        <v>0.58999999999999997</v>
      </c>
      <c r="W71">
        <v>0.083000000000000004</v>
      </c>
      <c r="X71">
        <v>25704</v>
      </c>
      <c r="Y71">
        <v>10.154</v>
      </c>
      <c r="Z71">
        <v>48.289999999999999</v>
      </c>
      <c r="AA71">
        <v>48.579999999999998</v>
      </c>
      <c r="AB71">
        <v>0.223</v>
      </c>
      <c r="AC71">
        <v>27152</v>
      </c>
      <c r="AD71" s="24">
        <v>10.209</v>
      </c>
      <c r="AE71">
        <v>51.009999999999998</v>
      </c>
      <c r="AF71">
        <v>51.310000000000002</v>
      </c>
      <c r="AG71">
        <v>53227</v>
      </c>
      <c r="AH71">
        <v>10.882</v>
      </c>
      <c r="AI71">
        <v>0.94699999999999995</v>
      </c>
      <c r="AJ71">
        <v>6.9000000000000004</v>
      </c>
      <c r="AK71">
        <v>0.070000000000000007</v>
      </c>
      <c r="AL71" s="2">
        <v>53</v>
      </c>
      <c r="AM71" s="2">
        <v>11</v>
      </c>
      <c r="AN71" s="2">
        <v>204</v>
      </c>
      <c r="AO71" s="2">
        <v>7</v>
      </c>
      <c r="AP71" s="2">
        <v>5.5999999999999996</v>
      </c>
      <c r="AQ71" s="7">
        <v>130000</v>
      </c>
      <c r="AR71" s="2">
        <v>0.40000000000000002</v>
      </c>
      <c r="AS71" s="2">
        <v>1.6399999999999999</v>
      </c>
      <c r="AT71" s="2">
        <v>331</v>
      </c>
      <c r="AU71" s="2">
        <v>20</v>
      </c>
      <c r="AV71">
        <v>1</v>
      </c>
    </row>
    <row r="72">
      <c r="A72">
        <v>686</v>
      </c>
      <c r="B72">
        <v>87</v>
      </c>
      <c r="C72">
        <v>61</v>
      </c>
      <c r="D72">
        <v>113</v>
      </c>
      <c r="E72">
        <v>216.40000000000001</v>
      </c>
      <c r="F72">
        <v>316.80000000000001</v>
      </c>
      <c r="G72">
        <v>296</v>
      </c>
      <c r="H72">
        <v>37.090000000000003</v>
      </c>
      <c r="I72">
        <v>17</v>
      </c>
      <c r="J72">
        <v>1082</v>
      </c>
      <c r="K72">
        <v>3.7000000000000002</v>
      </c>
      <c r="L72">
        <v>224.19999999999999</v>
      </c>
      <c r="M72">
        <v>208.40000000000001</v>
      </c>
      <c r="N72">
        <v>0.93000000000000005</v>
      </c>
      <c r="O72">
        <v>0.81100000000000005</v>
      </c>
      <c r="P72">
        <v>0.76300000000000001</v>
      </c>
      <c r="Q72">
        <v>0.52700000000000002</v>
      </c>
      <c r="R72">
        <v>0.26500000000000001</v>
      </c>
      <c r="S72">
        <v>0.040000000000000001</v>
      </c>
      <c r="T72">
        <v>626</v>
      </c>
      <c r="U72">
        <v>6.4390000000000001</v>
      </c>
      <c r="V72">
        <v>1</v>
      </c>
      <c r="W72">
        <v>0.10299999999999999</v>
      </c>
      <c r="X72">
        <v>15976</v>
      </c>
      <c r="Y72">
        <v>9.6790000000000003</v>
      </c>
      <c r="Z72">
        <v>25.52</v>
      </c>
      <c r="AA72">
        <v>25.780000000000001</v>
      </c>
      <c r="AB72">
        <v>0.20699999999999999</v>
      </c>
      <c r="AC72">
        <v>45923</v>
      </c>
      <c r="AD72" s="24">
        <v>10.734999999999999</v>
      </c>
      <c r="AE72">
        <v>73.359999999999999</v>
      </c>
      <c r="AF72">
        <v>74.099999999999994</v>
      </c>
      <c r="AG72">
        <v>62600</v>
      </c>
      <c r="AH72">
        <v>11.045</v>
      </c>
      <c r="AI72">
        <v>0.34799999999999998</v>
      </c>
      <c r="AJ72">
        <v>6.5899999999999999</v>
      </c>
      <c r="AK72">
        <v>0.28000000000000003</v>
      </c>
      <c r="AL72" s="2">
        <v>51</v>
      </c>
      <c r="AM72" s="2">
        <v>51</v>
      </c>
      <c r="AN72" s="2">
        <v>177</v>
      </c>
      <c r="AO72" s="2">
        <v>14</v>
      </c>
      <c r="AP72" s="4">
        <v>0.10000000000000001</v>
      </c>
      <c r="AQ72" s="7">
        <v>3000</v>
      </c>
      <c r="AR72" s="2">
        <v>0.70999999999999996</v>
      </c>
      <c r="AS72" s="2">
        <v>1.51</v>
      </c>
      <c r="AT72" s="2">
        <v>481</v>
      </c>
      <c r="AU72" s="2">
        <v>1</v>
      </c>
      <c r="AV72">
        <v>1</v>
      </c>
    </row>
    <row r="73">
      <c r="A73">
        <v>575</v>
      </c>
      <c r="B73">
        <v>104</v>
      </c>
      <c r="C73">
        <v>102</v>
      </c>
      <c r="D73">
        <v>106</v>
      </c>
      <c r="E73">
        <v>4.5999999999999996</v>
      </c>
      <c r="F73">
        <v>7</v>
      </c>
      <c r="G73">
        <v>0</v>
      </c>
      <c r="H73">
        <v>0</v>
      </c>
      <c r="I73">
        <v>1.23</v>
      </c>
      <c r="J73">
        <v>31</v>
      </c>
      <c r="K73">
        <v>44</v>
      </c>
      <c r="L73">
        <v>5</v>
      </c>
      <c r="M73">
        <v>4.2000000000000002</v>
      </c>
      <c r="N73">
        <v>0.85099999999999998</v>
      </c>
      <c r="O73">
        <v>1.3700000000000001</v>
      </c>
      <c r="P73">
        <v>1.498</v>
      </c>
      <c r="Q73">
        <v>0.39300000000000002</v>
      </c>
      <c r="R73">
        <v>0.503</v>
      </c>
      <c r="S73">
        <v>0.029999999999999999</v>
      </c>
      <c r="T73">
        <v>0</v>
      </c>
      <c r="U73">
        <v>0</v>
      </c>
      <c r="V73">
        <v>6.6699999999999999</v>
      </c>
      <c r="W73">
        <v>0.047</v>
      </c>
      <c r="X73">
        <v>1</v>
      </c>
      <c r="Y73">
        <v>0.22600000000000001</v>
      </c>
      <c r="Z73">
        <v>21.93</v>
      </c>
      <c r="AA73">
        <v>23.489999999999998</v>
      </c>
      <c r="AB73">
        <v>0.38700000000000001</v>
      </c>
      <c r="AC73">
        <v>4</v>
      </c>
      <c r="AD73" s="24">
        <v>1.403</v>
      </c>
      <c r="AE73">
        <v>71.170000000000002</v>
      </c>
      <c r="AF73">
        <v>76.260000000000005</v>
      </c>
      <c r="AG73">
        <v>6</v>
      </c>
      <c r="AH73">
        <v>1.7430000000000001</v>
      </c>
      <c r="AI73">
        <v>0.308</v>
      </c>
      <c r="AJ73">
        <v>-2.3799999999999999</v>
      </c>
      <c r="AK73">
        <v>7.9400000000000004</v>
      </c>
      <c r="AL73" s="2">
        <v>35</v>
      </c>
      <c r="AM73" s="2">
        <v>57</v>
      </c>
      <c r="AN73" s="2">
        <v>115</v>
      </c>
      <c r="AO73" s="2">
        <v>12</v>
      </c>
      <c r="AP73" s="4">
        <v>4.9000000000000004</v>
      </c>
      <c r="AQ73" s="7">
        <v>200000</v>
      </c>
      <c r="AR73" s="2">
        <v>0.29999999999999999</v>
      </c>
      <c r="AS73" s="2">
        <v>1.3999999999999999</v>
      </c>
      <c r="AT73" s="2">
        <v>676</v>
      </c>
      <c r="AU73" s="2">
        <v>29</v>
      </c>
      <c r="AV73">
        <v>1</v>
      </c>
    </row>
    <row r="74">
      <c r="A74">
        <v>697</v>
      </c>
      <c r="B74">
        <v>86</v>
      </c>
      <c r="C74">
        <v>82</v>
      </c>
      <c r="D74">
        <v>89</v>
      </c>
      <c r="E74">
        <v>9</v>
      </c>
      <c r="F74">
        <v>13.1</v>
      </c>
      <c r="G74">
        <v>2</v>
      </c>
      <c r="H74">
        <v>0.23000000000000001</v>
      </c>
      <c r="I74">
        <v>2.1000000000000001</v>
      </c>
      <c r="J74">
        <v>96</v>
      </c>
      <c r="K74">
        <v>18.100000000000001</v>
      </c>
      <c r="L74">
        <v>9.3000000000000007</v>
      </c>
      <c r="M74">
        <v>8.6999999999999993</v>
      </c>
      <c r="N74">
        <v>0.94499999999999995</v>
      </c>
      <c r="O74">
        <v>1.504</v>
      </c>
      <c r="P74">
        <v>1.76</v>
      </c>
      <c r="Q74">
        <v>0.56999999999999995</v>
      </c>
      <c r="R74">
        <v>0.61799999999999999</v>
      </c>
      <c r="S74">
        <v>0.040000000000000001</v>
      </c>
      <c r="T74">
        <v>7</v>
      </c>
      <c r="U74">
        <v>1.877</v>
      </c>
      <c r="V74">
        <v>14.15</v>
      </c>
      <c r="W74">
        <v>0.040000000000000001</v>
      </c>
      <c r="X74">
        <v>13</v>
      </c>
      <c r="Y74">
        <v>2.5449999999999999</v>
      </c>
      <c r="Z74">
        <v>27.600000000000001</v>
      </c>
      <c r="AA74">
        <v>32.149999999999999</v>
      </c>
      <c r="AB74">
        <v>0.39700000000000002</v>
      </c>
      <c r="AC74">
        <v>27</v>
      </c>
      <c r="AD74" s="24">
        <v>3.2869999999999999</v>
      </c>
      <c r="AE74">
        <v>57.920000000000002</v>
      </c>
      <c r="AF74">
        <v>67.469999999999999</v>
      </c>
      <c r="AG74">
        <v>46</v>
      </c>
      <c r="AH74">
        <v>3.8330000000000002</v>
      </c>
      <c r="AI74">
        <v>0.47599999999999998</v>
      </c>
      <c r="AJ74">
        <v>-1.5800000000000001</v>
      </c>
      <c r="AK74">
        <v>2.4399999999999999</v>
      </c>
      <c r="AL74" s="2">
        <v>33</v>
      </c>
      <c r="AM74" s="2">
        <v>65</v>
      </c>
      <c r="AN74" s="2">
        <v>168</v>
      </c>
      <c r="AO74" s="2">
        <v>10</v>
      </c>
      <c r="AP74" s="2">
        <v>3.8999999999999999</v>
      </c>
      <c r="AQ74" s="7">
        <v>12000</v>
      </c>
      <c r="AR74" s="2">
        <v>1.2</v>
      </c>
      <c r="AS74" s="2">
        <v>1.8999999999999999</v>
      </c>
      <c r="AT74" s="2">
        <v>153</v>
      </c>
      <c r="AU74" s="2">
        <v>29</v>
      </c>
      <c r="AV74">
        <v>1</v>
      </c>
    </row>
    <row r="75">
      <c r="A75">
        <v>513</v>
      </c>
      <c r="B75">
        <v>117</v>
      </c>
      <c r="C75">
        <v>42</v>
      </c>
      <c r="D75">
        <v>120</v>
      </c>
      <c r="E75">
        <v>66.900000000000006</v>
      </c>
      <c r="F75">
        <v>82.5</v>
      </c>
      <c r="G75">
        <v>4</v>
      </c>
      <c r="H75">
        <v>0.34000000000000002</v>
      </c>
      <c r="I75">
        <v>2.6600000000000001</v>
      </c>
      <c r="J75">
        <v>1509</v>
      </c>
      <c r="K75">
        <v>6</v>
      </c>
      <c r="L75">
        <v>58.399999999999999</v>
      </c>
      <c r="M75">
        <v>73.900000000000006</v>
      </c>
      <c r="N75">
        <v>1.266</v>
      </c>
      <c r="O75">
        <v>0.316</v>
      </c>
      <c r="P75">
        <v>0.246</v>
      </c>
      <c r="Q75">
        <v>0.93300000000000005</v>
      </c>
      <c r="R75">
        <v>0.69099999999999995</v>
      </c>
      <c r="S75">
        <v>0.033000000000000002</v>
      </c>
      <c r="T75">
        <v>1</v>
      </c>
      <c r="U75">
        <v>0</v>
      </c>
      <c r="V75">
        <v>6.21</v>
      </c>
      <c r="W75">
        <v>0.14000000000000001</v>
      </c>
      <c r="X75">
        <v>5</v>
      </c>
      <c r="Y75">
        <v>1.6879999999999999</v>
      </c>
      <c r="Z75">
        <v>37.789999999999999</v>
      </c>
      <c r="AA75">
        <v>40.299999999999997</v>
      </c>
      <c r="AB75">
        <v>0.28299999999999997</v>
      </c>
      <c r="AC75">
        <v>8</v>
      </c>
      <c r="AD75" s="24">
        <v>2.0790000000000002</v>
      </c>
      <c r="AE75">
        <v>55.859999999999999</v>
      </c>
      <c r="AF75">
        <v>59.560000000000002</v>
      </c>
      <c r="AG75">
        <v>14</v>
      </c>
      <c r="AH75">
        <v>2.661</v>
      </c>
      <c r="AI75">
        <v>0.67700000000000005</v>
      </c>
      <c r="AJ75">
        <v>-0.73999999999999999</v>
      </c>
      <c r="AK75">
        <v>2.8900000000000001</v>
      </c>
      <c r="AL75" s="2">
        <v>45</v>
      </c>
      <c r="AM75" s="2">
        <v>17</v>
      </c>
      <c r="AN75" s="2">
        <v>100</v>
      </c>
      <c r="AO75" s="2">
        <v>6</v>
      </c>
      <c r="AP75" s="4">
        <v>8.8000000000000007</v>
      </c>
      <c r="AQ75" s="7">
        <v>321000</v>
      </c>
      <c r="AR75" s="2">
        <v>0.46999999999999997</v>
      </c>
      <c r="AS75" s="2">
        <v>2.3999999999999999</v>
      </c>
      <c r="AT75" s="2">
        <v>847</v>
      </c>
      <c r="AU75" s="2">
        <v>10</v>
      </c>
      <c r="AV75">
        <v>0</v>
      </c>
    </row>
    <row r="76">
      <c r="A76">
        <v>716</v>
      </c>
      <c r="B76">
        <v>84</v>
      </c>
      <c r="C76">
        <v>77</v>
      </c>
      <c r="D76">
        <v>88</v>
      </c>
      <c r="E76">
        <v>11.5</v>
      </c>
      <c r="F76">
        <v>17</v>
      </c>
      <c r="G76">
        <v>9</v>
      </c>
      <c r="H76">
        <v>1.0700000000000001</v>
      </c>
      <c r="I76">
        <v>2.4399999999999999</v>
      </c>
      <c r="J76">
        <v>169</v>
      </c>
      <c r="K76">
        <v>16.300000000000001</v>
      </c>
      <c r="L76">
        <v>12.1</v>
      </c>
      <c r="M76">
        <v>11</v>
      </c>
      <c r="N76">
        <v>0.91200000000000003</v>
      </c>
      <c r="O76">
        <v>1.52</v>
      </c>
      <c r="P76">
        <v>1.6879999999999999</v>
      </c>
      <c r="Q76">
        <v>0.58799999999999997</v>
      </c>
      <c r="R76">
        <v>0.27100000000000002</v>
      </c>
      <c r="S76">
        <v>0.036999999999999998</v>
      </c>
      <c r="T76">
        <v>2</v>
      </c>
      <c r="U76">
        <v>0.878</v>
      </c>
      <c r="V76">
        <v>2.8900000000000001</v>
      </c>
      <c r="W76">
        <v>0.10000000000000001</v>
      </c>
      <c r="X76">
        <v>21</v>
      </c>
      <c r="Y76">
        <v>3.0209999999999999</v>
      </c>
      <c r="Z76">
        <v>24.66</v>
      </c>
      <c r="AA76">
        <v>25.390000000000001</v>
      </c>
      <c r="AB76">
        <v>0.17299999999999999</v>
      </c>
      <c r="AC76">
        <v>60</v>
      </c>
      <c r="AD76" s="24">
        <v>4.0919999999999996</v>
      </c>
      <c r="AE76">
        <v>71.980000000000004</v>
      </c>
      <c r="AF76">
        <v>74.120000000000005</v>
      </c>
      <c r="AG76">
        <v>83</v>
      </c>
      <c r="AH76">
        <v>4.4210000000000003</v>
      </c>
      <c r="AI76">
        <v>0.34300000000000003</v>
      </c>
      <c r="AJ76">
        <v>-1.3700000000000001</v>
      </c>
      <c r="AK76">
        <v>2</v>
      </c>
      <c r="AL76" s="2">
        <v>43</v>
      </c>
      <c r="AM76" s="2">
        <v>19</v>
      </c>
      <c r="AN76" s="2">
        <f>131/0.6</f>
        <v>218.33333333333334</v>
      </c>
      <c r="AO76" s="2">
        <v>13</v>
      </c>
      <c r="AP76" s="4">
        <v>5.9000000000000004</v>
      </c>
      <c r="AQ76" s="7">
        <v>118000</v>
      </c>
      <c r="AR76" s="2">
        <v>0.31</v>
      </c>
      <c r="AS76" s="3">
        <v>2.27</v>
      </c>
      <c r="AT76" s="2">
        <v>695</v>
      </c>
      <c r="AU76" s="2">
        <v>5</v>
      </c>
      <c r="AV76">
        <v>1</v>
      </c>
    </row>
    <row r="77">
      <c r="A77">
        <v>628</v>
      </c>
      <c r="B77">
        <v>96</v>
      </c>
      <c r="C77">
        <v>39</v>
      </c>
      <c r="D77">
        <v>98</v>
      </c>
      <c r="E77">
        <v>147.5</v>
      </c>
      <c r="F77">
        <v>198.09999999999999</v>
      </c>
      <c r="G77">
        <v>6</v>
      </c>
      <c r="H77">
        <v>0.58999999999999997</v>
      </c>
      <c r="I77">
        <v>1.53</v>
      </c>
      <c r="J77">
        <v>3066</v>
      </c>
      <c r="K77">
        <v>4.0999999999999996</v>
      </c>
      <c r="L77">
        <v>140.09999999999999</v>
      </c>
      <c r="M77">
        <v>151.30000000000001</v>
      </c>
      <c r="N77">
        <v>1.0800000000000001</v>
      </c>
      <c r="O77">
        <v>0.023</v>
      </c>
      <c r="P77">
        <v>0.012</v>
      </c>
      <c r="Q77">
        <v>1.355</v>
      </c>
      <c r="R77">
        <v>0.995</v>
      </c>
      <c r="S77">
        <v>0.040000000000000001</v>
      </c>
      <c r="T77">
        <v>2</v>
      </c>
      <c r="U77">
        <v>0.432</v>
      </c>
      <c r="V77">
        <v>7.3499999999999996</v>
      </c>
      <c r="W77">
        <v>0.12</v>
      </c>
      <c r="X77">
        <v>6</v>
      </c>
      <c r="Y77">
        <v>1.8380000000000001</v>
      </c>
      <c r="Z77">
        <v>29.989999999999998</v>
      </c>
      <c r="AA77">
        <v>32.369999999999997</v>
      </c>
      <c r="AB77">
        <v>0.34999999999999998</v>
      </c>
      <c r="AC77">
        <v>13</v>
      </c>
      <c r="AD77" s="24">
        <v>2.573</v>
      </c>
      <c r="AE77">
        <v>62.520000000000003</v>
      </c>
      <c r="AF77">
        <v>67.480000000000004</v>
      </c>
      <c r="AG77">
        <v>21</v>
      </c>
      <c r="AH77">
        <v>3.0419999999999998</v>
      </c>
      <c r="AI77">
        <v>0.47999999999999998</v>
      </c>
      <c r="AJ77">
        <v>3.0899999999999999</v>
      </c>
      <c r="AK77">
        <v>0.92000000000000004</v>
      </c>
      <c r="AL77" s="2">
        <v>28</v>
      </c>
      <c r="AM77" s="2">
        <v>190</v>
      </c>
      <c r="AN77" s="5">
        <v>89</v>
      </c>
      <c r="AO77" s="5">
        <v>14</v>
      </c>
      <c r="AP77" s="5">
        <v>8</v>
      </c>
      <c r="AQ77" s="40">
        <v>234000</v>
      </c>
      <c r="AR77" s="36">
        <v>0.70999999999999996</v>
      </c>
      <c r="AS77" s="36">
        <v>2.3199999999999998</v>
      </c>
      <c r="AT77" s="5">
        <v>1158</v>
      </c>
      <c r="AU77" s="5">
        <v>8</v>
      </c>
      <c r="AV77">
        <v>1</v>
      </c>
    </row>
    <row r="78">
      <c r="A78">
        <v>549</v>
      </c>
      <c r="B78">
        <v>109</v>
      </c>
      <c r="C78">
        <v>35</v>
      </c>
      <c r="D78">
        <v>131</v>
      </c>
      <c r="E78">
        <v>95.200000000000003</v>
      </c>
      <c r="F78">
        <v>129.90000000000001</v>
      </c>
      <c r="G78">
        <v>164</v>
      </c>
      <c r="H78">
        <v>12.74</v>
      </c>
      <c r="I78">
        <v>2.6400000000000001</v>
      </c>
      <c r="J78">
        <v>1414</v>
      </c>
      <c r="K78">
        <v>5.9000000000000004</v>
      </c>
      <c r="L78">
        <v>91.900000000000006</v>
      </c>
      <c r="M78">
        <v>97.299999999999997</v>
      </c>
      <c r="N78">
        <v>1.0589999999999999</v>
      </c>
      <c r="O78">
        <v>0.38</v>
      </c>
      <c r="P78">
        <v>0.129</v>
      </c>
      <c r="Q78">
        <v>0.52200000000000002</v>
      </c>
      <c r="R78">
        <v>0.55600000000000005</v>
      </c>
      <c r="S78">
        <v>0.040000000000000001</v>
      </c>
      <c r="T78">
        <v>178</v>
      </c>
      <c r="U78">
        <v>5.1820000000000004</v>
      </c>
      <c r="V78">
        <v>2.52</v>
      </c>
      <c r="W78">
        <v>0.089999999999999997</v>
      </c>
      <c r="X78">
        <v>2482</v>
      </c>
      <c r="Y78">
        <v>7.8170000000000002</v>
      </c>
      <c r="Z78">
        <v>35.049999999999997</v>
      </c>
      <c r="AA78">
        <v>35.960000000000001</v>
      </c>
      <c r="AB78">
        <v>0.183</v>
      </c>
      <c r="AC78">
        <v>4410</v>
      </c>
      <c r="AD78" s="24">
        <v>8.3919999999999995</v>
      </c>
      <c r="AE78">
        <v>62.289999999999999</v>
      </c>
      <c r="AF78">
        <v>63.899999999999999</v>
      </c>
      <c r="AG78">
        <v>7080</v>
      </c>
      <c r="AH78">
        <v>8.8650000000000002</v>
      </c>
      <c r="AI78">
        <v>0.56299999999999994</v>
      </c>
      <c r="AJ78">
        <v>0.87</v>
      </c>
      <c r="AK78">
        <v>2.2000000000000002</v>
      </c>
      <c r="AL78" s="2">
        <v>25</v>
      </c>
      <c r="AM78" s="2">
        <v>21</v>
      </c>
      <c r="AN78" s="2">
        <v>112</v>
      </c>
      <c r="AO78" s="2">
        <v>16</v>
      </c>
      <c r="AP78" s="4">
        <v>7.2000000000000002</v>
      </c>
      <c r="AQ78" s="7">
        <v>184000</v>
      </c>
      <c r="AR78" s="2">
        <v>0.90000000000000002</v>
      </c>
      <c r="AS78" s="3">
        <v>2.2999999999999998</v>
      </c>
      <c r="AT78" s="2">
        <v>589</v>
      </c>
      <c r="AU78" s="2">
        <v>6</v>
      </c>
      <c r="AV78">
        <v>0</v>
      </c>
    </row>
    <row r="79">
      <c r="A79">
        <v>470</v>
      </c>
      <c r="B79">
        <v>128</v>
      </c>
      <c r="C79">
        <v>30</v>
      </c>
      <c r="D79">
        <v>137</v>
      </c>
      <c r="E79">
        <v>52.700000000000003</v>
      </c>
      <c r="F79">
        <v>61.899999999999999</v>
      </c>
      <c r="G79">
        <v>26</v>
      </c>
      <c r="H79">
        <v>1.8500000000000001</v>
      </c>
      <c r="I79">
        <v>2.1400000000000001</v>
      </c>
      <c r="J79">
        <v>1117</v>
      </c>
      <c r="K79">
        <v>7.5999999999999996</v>
      </c>
      <c r="L79">
        <v>43.799999999999997</v>
      </c>
      <c r="M79">
        <v>56.200000000000003</v>
      </c>
      <c r="N79">
        <v>1.2829999999999999</v>
      </c>
      <c r="O79">
        <v>0.39400000000000002</v>
      </c>
      <c r="P79">
        <v>0.29599999999999999</v>
      </c>
      <c r="Q79">
        <v>0.17599999999999999</v>
      </c>
      <c r="R79">
        <v>1.5649999999999999</v>
      </c>
      <c r="S79">
        <v>0.040000000000000001</v>
      </c>
      <c r="T79">
        <v>5</v>
      </c>
      <c r="U79">
        <v>1.607</v>
      </c>
      <c r="V79">
        <v>2.5600000000000001</v>
      </c>
      <c r="W79">
        <v>0.14299999999999999</v>
      </c>
      <c r="X79">
        <v>61</v>
      </c>
      <c r="Y79">
        <v>4.1139999999999999</v>
      </c>
      <c r="Z79">
        <v>31.469999999999999</v>
      </c>
      <c r="AA79">
        <v>32.299999999999997</v>
      </c>
      <c r="AB79">
        <v>0.16</v>
      </c>
      <c r="AC79">
        <v>128</v>
      </c>
      <c r="AD79" s="24">
        <v>4.8520000000000003</v>
      </c>
      <c r="AE79">
        <v>65.819999999999993</v>
      </c>
      <c r="AF79">
        <v>67.549999999999997</v>
      </c>
      <c r="AG79">
        <v>195</v>
      </c>
      <c r="AH79">
        <v>5.2709999999999999</v>
      </c>
      <c r="AI79">
        <v>0.47799999999999998</v>
      </c>
      <c r="AJ79">
        <v>-1.6599999999999999</v>
      </c>
      <c r="AK79">
        <v>4.1399999999999997</v>
      </c>
      <c r="AL79" s="2">
        <v>37</v>
      </c>
      <c r="AM79" s="2">
        <v>18</v>
      </c>
      <c r="AN79" s="2">
        <v>284</v>
      </c>
      <c r="AO79" s="2">
        <v>1</v>
      </c>
      <c r="AP79" s="4">
        <v>14.1</v>
      </c>
      <c r="AQ79" s="7">
        <v>339000</v>
      </c>
      <c r="AR79" s="2">
        <v>0.39000000000000001</v>
      </c>
      <c r="AS79" s="2">
        <v>1.8100000000000001</v>
      </c>
      <c r="AT79" s="2" t="s">
        <v>292</v>
      </c>
      <c r="AU79" s="2">
        <v>8</v>
      </c>
      <c r="AV79">
        <v>0</v>
      </c>
    </row>
    <row r="80">
      <c r="A80">
        <v>646</v>
      </c>
      <c r="B80">
        <v>93</v>
      </c>
      <c r="C80">
        <v>90</v>
      </c>
      <c r="D80">
        <v>118</v>
      </c>
      <c r="E80">
        <v>17</v>
      </c>
      <c r="F80">
        <v>21.699999999999999</v>
      </c>
      <c r="G80">
        <v>8</v>
      </c>
      <c r="H80">
        <v>0.84999999999999998</v>
      </c>
      <c r="I80">
        <v>2.46</v>
      </c>
      <c r="J80">
        <v>239</v>
      </c>
      <c r="K80">
        <v>13</v>
      </c>
      <c r="L80">
        <v>15.300000000000001</v>
      </c>
      <c r="M80">
        <v>18.5</v>
      </c>
      <c r="N80">
        <v>1.2050000000000001</v>
      </c>
      <c r="O80">
        <v>1.1559999999999999</v>
      </c>
      <c r="P80">
        <v>1.177</v>
      </c>
      <c r="Q80">
        <v>0.64100000000000001</v>
      </c>
      <c r="R80">
        <v>0.442</v>
      </c>
      <c r="S80">
        <v>0.027</v>
      </c>
      <c r="T80">
        <v>1</v>
      </c>
      <c r="U80">
        <v>0.106</v>
      </c>
      <c r="V80">
        <v>2.5600000000000001</v>
      </c>
      <c r="W80">
        <v>0.047</v>
      </c>
      <c r="X80">
        <v>3</v>
      </c>
      <c r="Y80">
        <v>1.1919999999999999</v>
      </c>
      <c r="Z80">
        <v>7.5700000000000003</v>
      </c>
      <c r="AA80">
        <v>7.7599999999999998</v>
      </c>
      <c r="AB80">
        <v>0.32000000000000001</v>
      </c>
      <c r="AC80">
        <v>39</v>
      </c>
      <c r="AD80" s="24">
        <v>3.665</v>
      </c>
      <c r="AE80">
        <v>89.739999999999995</v>
      </c>
      <c r="AF80">
        <v>92.090000000000003</v>
      </c>
      <c r="AG80">
        <v>44</v>
      </c>
      <c r="AH80">
        <v>3.7730000000000001</v>
      </c>
      <c r="AI80">
        <v>0.084000000000000005</v>
      </c>
      <c r="AJ80">
        <v>-1.6699999999999999</v>
      </c>
      <c r="AK80">
        <v>2.1699999999999999</v>
      </c>
      <c r="AL80" s="2">
        <v>32</v>
      </c>
      <c r="AM80" s="2">
        <v>26</v>
      </c>
      <c r="AN80" s="2">
        <v>144</v>
      </c>
      <c r="AO80" s="2">
        <v>7</v>
      </c>
      <c r="AP80" s="2">
        <v>12.800000000000001</v>
      </c>
      <c r="AQ80" s="7">
        <v>137000</v>
      </c>
      <c r="AR80" s="2">
        <v>0.95999999999999996</v>
      </c>
      <c r="AS80" s="2">
        <v>2.2999999999999998</v>
      </c>
      <c r="AT80" s="2">
        <v>878</v>
      </c>
      <c r="AU80" s="2">
        <v>8</v>
      </c>
      <c r="AV80">
        <v>0</v>
      </c>
    </row>
    <row r="81">
      <c r="A81" s="27">
        <v>859</v>
      </c>
      <c r="B81">
        <v>70</v>
      </c>
      <c r="C81">
        <v>42</v>
      </c>
      <c r="D81">
        <v>73</v>
      </c>
      <c r="E81">
        <v>91.099999999999994</v>
      </c>
      <c r="F81">
        <v>131.69999999999999</v>
      </c>
      <c r="G81">
        <v>4</v>
      </c>
      <c r="H81">
        <v>0.56000000000000005</v>
      </c>
      <c r="I81">
        <v>2.1299999999999999</v>
      </c>
      <c r="J81">
        <v>1651</v>
      </c>
      <c r="K81">
        <v>4</v>
      </c>
      <c r="L81">
        <v>93.200000000000003</v>
      </c>
      <c r="M81">
        <v>88.400000000000006</v>
      </c>
      <c r="N81">
        <v>0.94899999999999995</v>
      </c>
      <c r="O81">
        <v>0.070000000000000007</v>
      </c>
      <c r="P81">
        <v>0.042000000000000003</v>
      </c>
      <c r="Q81">
        <v>0.63900000000000001</v>
      </c>
      <c r="R81">
        <v>0.52500000000000002</v>
      </c>
      <c r="S81">
        <v>0.029999999999999999</v>
      </c>
      <c r="T81">
        <v>12</v>
      </c>
      <c r="U81">
        <v>2.5190000000000001</v>
      </c>
      <c r="V81">
        <v>40.390000000000001</v>
      </c>
      <c r="W81">
        <v>0.040000000000000001</v>
      </c>
      <c r="X81">
        <v>9</v>
      </c>
      <c r="Y81">
        <v>2.1480000000000001</v>
      </c>
      <c r="Z81">
        <v>27.850000000000001</v>
      </c>
      <c r="AA81">
        <v>46.729999999999997</v>
      </c>
      <c r="AB81">
        <v>0.36299999999999999</v>
      </c>
      <c r="AC81">
        <v>10</v>
      </c>
      <c r="AD81" s="24">
        <v>2.2770000000000001</v>
      </c>
      <c r="AE81">
        <v>31.710000000000001</v>
      </c>
      <c r="AF81">
        <v>53.189999999999998</v>
      </c>
      <c r="AG81">
        <v>31</v>
      </c>
      <c r="AH81">
        <v>3.4260000000000002</v>
      </c>
      <c r="AI81">
        <v>0.878</v>
      </c>
      <c r="AJ81">
        <v>2.3399999999999999</v>
      </c>
      <c r="AK81">
        <v>-0.80000000000000004</v>
      </c>
      <c r="AL81" s="2">
        <v>34</v>
      </c>
      <c r="AM81" s="2">
        <v>44</v>
      </c>
      <c r="AN81" s="2">
        <v>336</v>
      </c>
      <c r="AO81" s="5">
        <v>7</v>
      </c>
      <c r="AP81" s="5">
        <v>5.2999999999999998</v>
      </c>
      <c r="AQ81" s="40">
        <v>248000</v>
      </c>
      <c r="AR81" s="36">
        <v>0.69999999999999996</v>
      </c>
      <c r="AS81" s="36">
        <v>2.3700000000000001</v>
      </c>
      <c r="AT81" s="36">
        <v>276</v>
      </c>
      <c r="AU81" s="5">
        <v>3</v>
      </c>
      <c r="AV81">
        <v>1</v>
      </c>
    </row>
    <row r="82">
      <c r="A82">
        <v>696</v>
      </c>
      <c r="B82">
        <v>86</v>
      </c>
      <c r="C82">
        <v>53</v>
      </c>
      <c r="D82">
        <v>123</v>
      </c>
      <c r="E82">
        <v>278.39999999999998</v>
      </c>
      <c r="F82">
        <v>406.69999999999999</v>
      </c>
      <c r="G82">
        <v>436</v>
      </c>
      <c r="H82">
        <v>49.43</v>
      </c>
      <c r="I82">
        <v>19.620000000000001</v>
      </c>
      <c r="J82">
        <v>1839</v>
      </c>
      <c r="K82">
        <v>2.7000000000000002</v>
      </c>
      <c r="L82">
        <v>287.69999999999999</v>
      </c>
      <c r="M82">
        <v>268.60000000000002</v>
      </c>
      <c r="N82">
        <v>0.93400000000000005</v>
      </c>
      <c r="O82">
        <v>0.84999999999999998</v>
      </c>
      <c r="P82">
        <v>0.73999999999999999</v>
      </c>
      <c r="Q82">
        <v>0.60899999999999999</v>
      </c>
      <c r="R82">
        <v>0.20300000000000001</v>
      </c>
      <c r="S82">
        <v>0.040000000000000001</v>
      </c>
      <c r="T82">
        <v>1613</v>
      </c>
      <c r="U82">
        <v>7.3860000000000001</v>
      </c>
      <c r="V82">
        <v>1.3300000000000001</v>
      </c>
      <c r="W82">
        <v>0.076999999999999999</v>
      </c>
      <c r="X82">
        <v>51873</v>
      </c>
      <c r="Y82">
        <v>10.856999999999999</v>
      </c>
      <c r="Z82">
        <v>42.740000000000002</v>
      </c>
      <c r="AA82">
        <v>43.310000000000002</v>
      </c>
      <c r="AB82">
        <v>0.26700000000000002</v>
      </c>
      <c r="AC82">
        <v>67802</v>
      </c>
      <c r="AD82" s="24">
        <v>11.124000000000001</v>
      </c>
      <c r="AE82">
        <v>55.859999999999999</v>
      </c>
      <c r="AF82">
        <v>56.609999999999999</v>
      </c>
      <c r="AG82">
        <v>121382</v>
      </c>
      <c r="AH82">
        <v>11.707000000000001</v>
      </c>
      <c r="AI82">
        <v>0.76500000000000001</v>
      </c>
      <c r="AJ82">
        <v>9.0500000000000007</v>
      </c>
      <c r="AK82">
        <v>0.040000000000000001</v>
      </c>
      <c r="AL82" s="2">
        <v>41</v>
      </c>
      <c r="AM82" s="2">
        <v>66</v>
      </c>
      <c r="AN82" s="2">
        <v>159</v>
      </c>
      <c r="AO82" s="2">
        <v>13</v>
      </c>
      <c r="AP82" s="4">
        <v>7.7999999999999998</v>
      </c>
      <c r="AQ82" s="7">
        <v>189000</v>
      </c>
      <c r="AR82" s="2">
        <v>0.80000000000000004</v>
      </c>
      <c r="AS82" s="3">
        <v>2.1000000000000001</v>
      </c>
      <c r="AT82" s="2">
        <v>445</v>
      </c>
      <c r="AU82" s="2">
        <v>1</v>
      </c>
      <c r="AV82">
        <v>0</v>
      </c>
    </row>
    <row r="83">
      <c r="A83">
        <v>495</v>
      </c>
      <c r="B83">
        <v>121</v>
      </c>
      <c r="C83">
        <v>27</v>
      </c>
      <c r="D83">
        <v>126</v>
      </c>
      <c r="E83">
        <v>178.40000000000001</v>
      </c>
      <c r="F83">
        <v>219.5</v>
      </c>
      <c r="G83">
        <v>22</v>
      </c>
      <c r="H83">
        <v>1.6899999999999999</v>
      </c>
      <c r="I83">
        <v>2.1899999999999999</v>
      </c>
      <c r="J83">
        <v>3858</v>
      </c>
      <c r="K83">
        <v>4</v>
      </c>
      <c r="L83">
        <v>155.30000000000001</v>
      </c>
      <c r="M83">
        <v>197.19999999999999</v>
      </c>
      <c r="N83">
        <v>1.27</v>
      </c>
      <c r="O83">
        <v>0.014999999999999999</v>
      </c>
      <c r="P83">
        <v>0.0050000000000000001</v>
      </c>
      <c r="Q83">
        <v>1.2889999999999999</v>
      </c>
      <c r="R83">
        <v>1.173</v>
      </c>
      <c r="S83">
        <v>0.029999999999999999</v>
      </c>
      <c r="T83">
        <v>11</v>
      </c>
      <c r="U83">
        <v>2.3799999999999999</v>
      </c>
      <c r="V83">
        <v>24.640000000000001</v>
      </c>
      <c r="W83">
        <v>0.042999999999999997</v>
      </c>
      <c r="X83">
        <v>15</v>
      </c>
      <c r="Y83">
        <v>2.6930000000000001</v>
      </c>
      <c r="Z83">
        <v>33.68</v>
      </c>
      <c r="AA83">
        <v>44.689999999999998</v>
      </c>
      <c r="AB83">
        <v>0.39300000000000002</v>
      </c>
      <c r="AC83">
        <v>18</v>
      </c>
      <c r="AD83" s="24">
        <v>2.8969999999999998</v>
      </c>
      <c r="AE83">
        <v>41.329999999999998</v>
      </c>
      <c r="AF83">
        <v>54.840000000000003</v>
      </c>
      <c r="AG83">
        <v>44</v>
      </c>
      <c r="AH83">
        <v>3.7810000000000001</v>
      </c>
      <c r="AI83">
        <v>0.81499999999999995</v>
      </c>
      <c r="AJ83">
        <v>3.23</v>
      </c>
      <c r="AK83">
        <v>2.9100000000000001</v>
      </c>
      <c r="AL83" s="2">
        <v>27</v>
      </c>
      <c r="AM83" s="2">
        <v>24</v>
      </c>
      <c r="AN83" s="2">
        <v>89</v>
      </c>
      <c r="AO83" s="2">
        <v>8</v>
      </c>
      <c r="AP83" s="4">
        <v>2.2999999999999998</v>
      </c>
      <c r="AQ83" s="7">
        <v>78000</v>
      </c>
      <c r="AR83" s="2">
        <v>1.8</v>
      </c>
      <c r="AS83" s="3">
        <v>1.3</v>
      </c>
      <c r="AT83" s="2">
        <v>889</v>
      </c>
      <c r="AU83" s="2">
        <v>4</v>
      </c>
      <c r="AV83">
        <v>1</v>
      </c>
    </row>
    <row r="84">
      <c r="A84">
        <v>653</v>
      </c>
      <c r="B84">
        <v>92</v>
      </c>
      <c r="C84">
        <v>51</v>
      </c>
      <c r="D84">
        <v>94</v>
      </c>
      <c r="E84">
        <v>81.599999999999994</v>
      </c>
      <c r="F84">
        <v>114</v>
      </c>
      <c r="G84">
        <v>4</v>
      </c>
      <c r="H84">
        <v>0.44</v>
      </c>
      <c r="I84">
        <v>1.6200000000000001</v>
      </c>
      <c r="J84">
        <v>1653</v>
      </c>
      <c r="K84">
        <v>4</v>
      </c>
      <c r="L84">
        <v>80.700000000000003</v>
      </c>
      <c r="M84">
        <v>81.700000000000003</v>
      </c>
      <c r="N84">
        <v>1.012</v>
      </c>
      <c r="O84">
        <v>0.088999999999999996</v>
      </c>
      <c r="P84">
        <v>0.044999999999999998</v>
      </c>
      <c r="Q84">
        <v>0.71199999999999997</v>
      </c>
      <c r="R84">
        <v>0.627</v>
      </c>
      <c r="S84">
        <v>0.027</v>
      </c>
      <c r="T84">
        <v>0</v>
      </c>
      <c r="U84">
        <v>0</v>
      </c>
      <c r="V84">
        <v>3.23</v>
      </c>
      <c r="W84">
        <v>0.14699999999999999</v>
      </c>
      <c r="X84">
        <v>2</v>
      </c>
      <c r="Y84">
        <v>0.58399999999999996</v>
      </c>
      <c r="Z84">
        <v>15.140000000000001</v>
      </c>
      <c r="AA84">
        <v>15.640000000000001</v>
      </c>
      <c r="AB84">
        <v>0.20999999999999999</v>
      </c>
      <c r="AC84">
        <v>10</v>
      </c>
      <c r="AD84" s="24">
        <v>2.266</v>
      </c>
      <c r="AE84">
        <v>81.329999999999998</v>
      </c>
      <c r="AF84">
        <v>84.049999999999997</v>
      </c>
      <c r="AG84">
        <v>12</v>
      </c>
      <c r="AH84">
        <v>2.472</v>
      </c>
      <c r="AI84">
        <v>0.186</v>
      </c>
      <c r="AJ84">
        <v>0.92000000000000004</v>
      </c>
      <c r="AK84">
        <v>0.64000000000000001</v>
      </c>
      <c r="AL84" s="2">
        <v>24</v>
      </c>
      <c r="AM84" s="2">
        <v>10</v>
      </c>
      <c r="AN84" s="2">
        <v>112</v>
      </c>
      <c r="AO84" s="2">
        <v>15</v>
      </c>
      <c r="AP84" s="4"/>
      <c r="AQ84" s="7">
        <v>98000</v>
      </c>
      <c r="AR84" s="2">
        <v>1.2</v>
      </c>
      <c r="AS84" s="3"/>
      <c r="AT84" s="2">
        <v>552</v>
      </c>
      <c r="AU84" s="2">
        <v>5</v>
      </c>
      <c r="AV84">
        <v>0</v>
      </c>
    </row>
    <row r="85">
      <c r="A85">
        <v>934</v>
      </c>
      <c r="B85">
        <v>64</v>
      </c>
      <c r="C85">
        <v>47</v>
      </c>
      <c r="D85">
        <v>71</v>
      </c>
      <c r="E85">
        <v>132.40000000000001</v>
      </c>
      <c r="F85">
        <v>190.5</v>
      </c>
      <c r="G85">
        <v>59</v>
      </c>
      <c r="H85">
        <v>9.2300000000000004</v>
      </c>
      <c r="I85">
        <v>10.49</v>
      </c>
      <c r="J85">
        <v>773</v>
      </c>
      <c r="K85">
        <v>4.5999999999999996</v>
      </c>
      <c r="L85">
        <v>134.80000000000001</v>
      </c>
      <c r="M85">
        <v>130.09999999999999</v>
      </c>
      <c r="N85">
        <v>0.96499999999999997</v>
      </c>
      <c r="O85">
        <v>0.65100000000000002</v>
      </c>
      <c r="P85">
        <v>0.50800000000000001</v>
      </c>
      <c r="Q85">
        <v>0.53200000000000003</v>
      </c>
      <c r="R85">
        <v>0.28799999999999998</v>
      </c>
      <c r="S85">
        <v>0.036999999999999998</v>
      </c>
      <c r="T85">
        <v>1157</v>
      </c>
      <c r="U85">
        <v>7.0540000000000003</v>
      </c>
      <c r="V85">
        <v>4.6500000000000004</v>
      </c>
      <c r="W85">
        <v>0.14699999999999999</v>
      </c>
      <c r="X85">
        <v>10099</v>
      </c>
      <c r="Y85">
        <v>9.2200000000000006</v>
      </c>
      <c r="Z85">
        <v>40.600000000000001</v>
      </c>
      <c r="AA85">
        <v>42.579999999999998</v>
      </c>
      <c r="AB85">
        <v>0.14999999999999999</v>
      </c>
      <c r="AC85">
        <v>13589</v>
      </c>
      <c r="AD85" s="24">
        <v>9.5169999999999995</v>
      </c>
      <c r="AE85">
        <v>54.619999999999997</v>
      </c>
      <c r="AF85">
        <v>57.289999999999999</v>
      </c>
      <c r="AG85">
        <v>24877</v>
      </c>
      <c r="AH85">
        <v>10.122</v>
      </c>
      <c r="AI85">
        <v>0.74299999999999999</v>
      </c>
      <c r="AJ85">
        <v>4.2400000000000002</v>
      </c>
      <c r="AK85">
        <v>-1.05</v>
      </c>
      <c r="AL85" s="2">
        <v>34</v>
      </c>
      <c r="AM85" s="2">
        <v>29</v>
      </c>
      <c r="AN85" s="2">
        <v>241</v>
      </c>
      <c r="AO85" s="2">
        <v>7</v>
      </c>
      <c r="AP85" s="4">
        <v>3.2999999999999998</v>
      </c>
      <c r="AQ85" s="7">
        <v>218000</v>
      </c>
      <c r="AR85" s="2">
        <v>0.63</v>
      </c>
      <c r="AS85" s="2">
        <v>3.6499999999999999</v>
      </c>
      <c r="AT85" s="2">
        <v>506</v>
      </c>
      <c r="AU85" s="2">
        <v>12</v>
      </c>
      <c r="AV85">
        <v>0</v>
      </c>
    </row>
    <row r="86">
      <c r="A86">
        <v>999</v>
      </c>
      <c r="B86">
        <v>60</v>
      </c>
      <c r="C86">
        <v>43</v>
      </c>
      <c r="D86">
        <v>71</v>
      </c>
      <c r="E86">
        <v>90.599999999999994</v>
      </c>
      <c r="F86">
        <v>122.90000000000001</v>
      </c>
      <c r="G86">
        <v>249</v>
      </c>
      <c r="H86">
        <v>41.710000000000001</v>
      </c>
      <c r="I86">
        <v>10.140000000000001</v>
      </c>
      <c r="J86">
        <v>740</v>
      </c>
      <c r="K86">
        <v>4.5999999999999996</v>
      </c>
      <c r="L86">
        <v>87</v>
      </c>
      <c r="M86">
        <v>94.200000000000003</v>
      </c>
      <c r="N86">
        <v>1.083</v>
      </c>
      <c r="O86">
        <v>1.2150000000000001</v>
      </c>
      <c r="P86">
        <v>1.2230000000000001</v>
      </c>
      <c r="Q86">
        <v>0.65200000000000002</v>
      </c>
      <c r="R86">
        <v>0.22700000000000001</v>
      </c>
      <c r="S86">
        <v>0.033000000000000002</v>
      </c>
      <c r="T86">
        <v>485</v>
      </c>
      <c r="U86">
        <v>6.1840000000000002</v>
      </c>
      <c r="V86">
        <v>6.2999999999999998</v>
      </c>
      <c r="W86">
        <v>0.072999999999999995</v>
      </c>
      <c r="X86">
        <v>3577</v>
      </c>
      <c r="Y86">
        <v>8.1820000000000004</v>
      </c>
      <c r="Z86">
        <v>46.460000000000001</v>
      </c>
      <c r="AA86">
        <v>49.579999999999998</v>
      </c>
      <c r="AB86">
        <v>0.217</v>
      </c>
      <c r="AC86">
        <v>3629</v>
      </c>
      <c r="AD86" s="24">
        <v>8.1969999999999992</v>
      </c>
      <c r="AE86">
        <v>47.130000000000003</v>
      </c>
      <c r="AF86">
        <v>50.299999999999997</v>
      </c>
      <c r="AG86">
        <v>7699</v>
      </c>
      <c r="AH86">
        <v>8.9489999999999998</v>
      </c>
      <c r="AI86">
        <v>0.98599999999999999</v>
      </c>
      <c r="AJ86">
        <v>2.6800000000000002</v>
      </c>
      <c r="AK86">
        <v>-1.28</v>
      </c>
      <c r="AL86" s="2">
        <v>37</v>
      </c>
      <c r="AM86" s="2">
        <v>24</v>
      </c>
      <c r="AN86" s="2">
        <v>159</v>
      </c>
      <c r="AO86" s="2">
        <v>12</v>
      </c>
      <c r="AP86" s="4">
        <v>8.3000000000000007</v>
      </c>
      <c r="AQ86" s="7">
        <v>214000</v>
      </c>
      <c r="AR86" s="2">
        <v>0.88</v>
      </c>
      <c r="AS86" s="3">
        <v>2.1000000000000001</v>
      </c>
      <c r="AT86" s="2">
        <v>456</v>
      </c>
      <c r="AU86" s="2">
        <v>4</v>
      </c>
      <c r="AV86">
        <v>0</v>
      </c>
    </row>
    <row r="87">
      <c r="A87">
        <v>1307</v>
      </c>
      <c r="B87">
        <v>46</v>
      </c>
      <c r="C87">
        <v>44</v>
      </c>
      <c r="D87">
        <v>48</v>
      </c>
      <c r="E87">
        <v>14.199999999999999</v>
      </c>
      <c r="F87">
        <v>19.699999999999999</v>
      </c>
      <c r="G87">
        <v>8</v>
      </c>
      <c r="H87">
        <v>1.77</v>
      </c>
      <c r="I87">
        <v>4.04</v>
      </c>
      <c r="J87">
        <v>81</v>
      </c>
      <c r="K87">
        <v>14.4</v>
      </c>
      <c r="L87">
        <v>14</v>
      </c>
      <c r="M87">
        <v>14.5</v>
      </c>
      <c r="N87">
        <v>1.04</v>
      </c>
      <c r="O87">
        <v>1.258</v>
      </c>
      <c r="P87">
        <v>1.915</v>
      </c>
      <c r="Q87">
        <v>0.85899999999999999</v>
      </c>
      <c r="R87">
        <v>0.23799999999999999</v>
      </c>
      <c r="S87">
        <v>0.033000000000000002</v>
      </c>
      <c r="T87">
        <v>20</v>
      </c>
      <c r="U87">
        <v>3.004</v>
      </c>
      <c r="V87">
        <v>13.859999999999999</v>
      </c>
      <c r="W87">
        <v>0.072999999999999995</v>
      </c>
      <c r="X87">
        <v>63</v>
      </c>
      <c r="Y87">
        <v>4.1390000000000002</v>
      </c>
      <c r="Z87">
        <v>43.159999999999997</v>
      </c>
      <c r="AA87">
        <v>50.100000000000001</v>
      </c>
      <c r="AB87">
        <v>0.36699999999999999</v>
      </c>
      <c r="AC87">
        <v>62</v>
      </c>
      <c r="AD87" s="24">
        <v>4.1219999999999999</v>
      </c>
      <c r="AE87">
        <v>42.399999999999999</v>
      </c>
      <c r="AF87">
        <v>49.229999999999997</v>
      </c>
      <c r="AG87">
        <v>145</v>
      </c>
      <c r="AH87">
        <v>4.9800000000000004</v>
      </c>
      <c r="AI87">
        <v>1.018</v>
      </c>
      <c r="AJ87">
        <v>1.3100000000000001</v>
      </c>
      <c r="AK87">
        <v>-0.68000000000000005</v>
      </c>
      <c r="AL87" s="2">
        <v>33</v>
      </c>
      <c r="AM87" s="2">
        <v>21</v>
      </c>
      <c r="AN87" s="2">
        <f>88/0.75</f>
        <v>117.33333333333333</v>
      </c>
      <c r="AO87" s="2">
        <v>11</v>
      </c>
      <c r="AP87" s="4">
        <v>9.1999999999999993</v>
      </c>
      <c r="AQ87" s="7">
        <v>194000</v>
      </c>
      <c r="AR87" s="2">
        <v>1.6299999999999999</v>
      </c>
      <c r="AS87" s="3">
        <v>2.8999999999999999</v>
      </c>
      <c r="AT87" s="2">
        <v>878</v>
      </c>
      <c r="AU87" s="2">
        <v>13</v>
      </c>
      <c r="AV87">
        <v>1</v>
      </c>
    </row>
    <row r="88">
      <c r="A88">
        <v>742</v>
      </c>
      <c r="B88">
        <v>81</v>
      </c>
      <c r="C88">
        <v>37</v>
      </c>
      <c r="D88">
        <v>83</v>
      </c>
      <c r="E88">
        <v>163.59999999999999</v>
      </c>
      <c r="F88">
        <v>224.19999999999999</v>
      </c>
      <c r="G88">
        <v>7</v>
      </c>
      <c r="H88">
        <v>0.96999999999999997</v>
      </c>
      <c r="I88">
        <v>2.7799999999999998</v>
      </c>
      <c r="J88">
        <v>2858</v>
      </c>
      <c r="K88">
        <v>3.7999999999999998</v>
      </c>
      <c r="L88">
        <v>158.59999999999999</v>
      </c>
      <c r="M88">
        <v>166.19999999999999</v>
      </c>
      <c r="N88">
        <v>1.048</v>
      </c>
      <c r="O88">
        <v>0.021999999999999999</v>
      </c>
      <c r="P88">
        <v>0.0080000000000000002</v>
      </c>
      <c r="Q88">
        <v>1.0289999999999999</v>
      </c>
      <c r="R88">
        <v>0.91400000000000003</v>
      </c>
      <c r="S88">
        <v>0.027</v>
      </c>
      <c r="T88">
        <v>3</v>
      </c>
      <c r="U88">
        <v>0.998</v>
      </c>
      <c r="V88">
        <v>12.140000000000001</v>
      </c>
      <c r="W88">
        <v>0.042999999999999997</v>
      </c>
      <c r="X88">
        <v>5</v>
      </c>
      <c r="Y88">
        <v>1.6160000000000001</v>
      </c>
      <c r="Z88">
        <v>22.530000000000001</v>
      </c>
      <c r="AA88">
        <v>25.649999999999999</v>
      </c>
      <c r="AB88">
        <v>0.35299999999999998</v>
      </c>
      <c r="AC88">
        <v>15</v>
      </c>
      <c r="AD88" s="24">
        <v>2.6749999999999998</v>
      </c>
      <c r="AE88">
        <v>64.950000000000003</v>
      </c>
      <c r="AF88">
        <v>73.920000000000002</v>
      </c>
      <c r="AG88">
        <v>22</v>
      </c>
      <c r="AH88">
        <v>3.1059999999999999</v>
      </c>
      <c r="AI88">
        <v>0.34699999999999998</v>
      </c>
      <c r="AJ88">
        <v>4.2800000000000002</v>
      </c>
      <c r="AK88">
        <v>-0.089999999999999997</v>
      </c>
      <c r="AL88" s="2">
        <v>21</v>
      </c>
      <c r="AM88" s="2">
        <v>28</v>
      </c>
      <c r="AN88" s="2">
        <v>126</v>
      </c>
      <c r="AO88" s="2">
        <v>11</v>
      </c>
      <c r="AP88" s="4">
        <v>8.3000000000000007</v>
      </c>
      <c r="AQ88" s="7">
        <v>187000</v>
      </c>
      <c r="AR88" s="2">
        <v>1.2</v>
      </c>
      <c r="AS88" s="3">
        <v>2.6000000000000001</v>
      </c>
      <c r="AT88" s="2">
        <v>548</v>
      </c>
      <c r="AU88" s="2">
        <v>14</v>
      </c>
      <c r="AV88">
        <v>0</v>
      </c>
    </row>
    <row r="89">
      <c r="A89">
        <v>770</v>
      </c>
      <c r="B89">
        <v>78</v>
      </c>
      <c r="C89">
        <v>54</v>
      </c>
      <c r="D89">
        <v>91</v>
      </c>
      <c r="E89">
        <v>127.2</v>
      </c>
      <c r="F89">
        <v>184</v>
      </c>
      <c r="G89">
        <v>84</v>
      </c>
      <c r="H89">
        <v>12.1</v>
      </c>
      <c r="I89">
        <v>8.5800000000000001</v>
      </c>
      <c r="J89">
        <v>1423</v>
      </c>
      <c r="K89">
        <v>3.7000000000000002</v>
      </c>
      <c r="L89">
        <v>130.19999999999999</v>
      </c>
      <c r="M89">
        <v>123.8</v>
      </c>
      <c r="N89">
        <v>0.95099999999999996</v>
      </c>
      <c r="O89">
        <v>0.54600000000000004</v>
      </c>
      <c r="P89">
        <v>0.41199999999999998</v>
      </c>
      <c r="Q89">
        <v>0.52000000000000002</v>
      </c>
      <c r="R89">
        <v>0.42699999999999999</v>
      </c>
      <c r="S89">
        <v>0.033000000000000002</v>
      </c>
      <c r="T89">
        <v>527</v>
      </c>
      <c r="U89">
        <v>6.2679999999999998</v>
      </c>
      <c r="V89">
        <v>3.46</v>
      </c>
      <c r="W89">
        <v>0.083000000000000004</v>
      </c>
      <c r="X89">
        <v>6349</v>
      </c>
      <c r="Y89">
        <v>8.7560000000000002</v>
      </c>
      <c r="Z89">
        <v>41.590000000000003</v>
      </c>
      <c r="AA89">
        <v>43.079999999999998</v>
      </c>
      <c r="AB89">
        <v>0.157</v>
      </c>
      <c r="AC89">
        <v>8369</v>
      </c>
      <c r="AD89" s="24">
        <v>9.032</v>
      </c>
      <c r="AE89">
        <v>54.829999999999998</v>
      </c>
      <c r="AF89">
        <v>56.789999999999999</v>
      </c>
      <c r="AG89">
        <v>15264</v>
      </c>
      <c r="AH89">
        <v>9.6329999999999991</v>
      </c>
      <c r="AI89">
        <v>0.75900000000000001</v>
      </c>
      <c r="AJ89">
        <v>3.3500000000000001</v>
      </c>
      <c r="AK89">
        <v>-0.33000000000000002</v>
      </c>
      <c r="AL89" s="2">
        <v>25</v>
      </c>
      <c r="AM89" s="2">
        <v>41</v>
      </c>
      <c r="AN89" s="2">
        <v>150</v>
      </c>
      <c r="AO89" s="2">
        <v>12</v>
      </c>
      <c r="AP89" s="4">
        <v>0</v>
      </c>
      <c r="AQ89" s="7">
        <v>0</v>
      </c>
      <c r="AR89" s="2">
        <v>0</v>
      </c>
      <c r="AS89" s="3">
        <v>0</v>
      </c>
      <c r="AT89" s="2">
        <v>0</v>
      </c>
      <c r="AU89" s="2">
        <v>6</v>
      </c>
      <c r="AV89">
        <v>0</v>
      </c>
    </row>
    <row r="90">
      <c r="A90">
        <v>559</v>
      </c>
      <c r="B90">
        <v>107</v>
      </c>
      <c r="C90">
        <v>29</v>
      </c>
      <c r="D90">
        <v>114</v>
      </c>
      <c r="E90">
        <v>218.19999999999999</v>
      </c>
      <c r="F90">
        <v>268.60000000000002</v>
      </c>
      <c r="G90">
        <v>18</v>
      </c>
      <c r="H90">
        <v>1.6399999999999999</v>
      </c>
      <c r="I90">
        <v>1.7</v>
      </c>
      <c r="J90">
        <v>4401</v>
      </c>
      <c r="K90">
        <v>3</v>
      </c>
      <c r="L90">
        <v>190</v>
      </c>
      <c r="M90">
        <v>236.09999999999999</v>
      </c>
      <c r="N90">
        <v>1.242</v>
      </c>
      <c r="O90">
        <v>0.023</v>
      </c>
      <c r="P90">
        <v>0.0060000000000000001</v>
      </c>
      <c r="Q90">
        <v>1.252</v>
      </c>
      <c r="R90">
        <v>1.26</v>
      </c>
      <c r="S90">
        <v>0.040000000000000001</v>
      </c>
      <c r="T90">
        <v>84</v>
      </c>
      <c r="U90">
        <v>4.4279999999999999</v>
      </c>
      <c r="V90">
        <v>2.48</v>
      </c>
      <c r="W90">
        <v>0.089999999999999997</v>
      </c>
      <c r="X90">
        <v>1307</v>
      </c>
      <c r="Y90">
        <v>7.1760000000000002</v>
      </c>
      <c r="Z90">
        <v>38.649999999999999</v>
      </c>
      <c r="AA90">
        <v>39.630000000000003</v>
      </c>
      <c r="AB90">
        <v>0.153</v>
      </c>
      <c r="AC90">
        <v>1987</v>
      </c>
      <c r="AD90" s="24">
        <v>7.5940000000000003</v>
      </c>
      <c r="AE90">
        <v>58.75</v>
      </c>
      <c r="AF90">
        <v>60.240000000000002</v>
      </c>
      <c r="AG90">
        <v>3382</v>
      </c>
      <c r="AH90">
        <v>8.1259999999999994</v>
      </c>
      <c r="AI90">
        <v>0.65800000000000003</v>
      </c>
      <c r="AJ90">
        <v>4.7800000000000002</v>
      </c>
      <c r="AK90">
        <v>1.6200000000000001</v>
      </c>
      <c r="AL90" s="2">
        <v>20</v>
      </c>
      <c r="AM90" s="2">
        <v>19</v>
      </c>
      <c r="AN90" s="2">
        <v>159</v>
      </c>
      <c r="AO90" s="2">
        <v>13</v>
      </c>
      <c r="AP90" s="4">
        <v>8.9000000000000004</v>
      </c>
      <c r="AQ90" s="7">
        <v>154000</v>
      </c>
      <c r="AR90" s="2">
        <v>0.89000000000000001</v>
      </c>
      <c r="AS90" s="3">
        <v>2.1000000000000001</v>
      </c>
      <c r="AT90" s="2">
        <v>458</v>
      </c>
      <c r="AU90" s="2">
        <v>3</v>
      </c>
      <c r="AV90">
        <v>0</v>
      </c>
    </row>
    <row r="91">
      <c r="A91">
        <v>1029</v>
      </c>
      <c r="B91">
        <v>58</v>
      </c>
      <c r="C91">
        <v>56</v>
      </c>
      <c r="D91">
        <v>60</v>
      </c>
      <c r="E91">
        <v>16.199999999999999</v>
      </c>
      <c r="F91">
        <v>22.699999999999999</v>
      </c>
      <c r="G91">
        <v>26</v>
      </c>
      <c r="H91">
        <v>3.75</v>
      </c>
      <c r="I91">
        <v>4.0599999999999996</v>
      </c>
      <c r="J91">
        <v>152</v>
      </c>
      <c r="K91">
        <v>14.1</v>
      </c>
      <c r="L91">
        <v>16</v>
      </c>
      <c r="M91">
        <v>16.399999999999999</v>
      </c>
      <c r="N91">
        <v>1.022</v>
      </c>
      <c r="O91">
        <v>1.4550000000000001</v>
      </c>
      <c r="P91">
        <v>1.8939999999999999</v>
      </c>
      <c r="Q91">
        <v>0.76200000000000001</v>
      </c>
      <c r="R91">
        <v>0.14000000000000001</v>
      </c>
      <c r="S91">
        <v>0.040000000000000001</v>
      </c>
      <c r="T91">
        <v>3</v>
      </c>
      <c r="U91">
        <v>1.1160000000000001</v>
      </c>
      <c r="V91">
        <v>1.6100000000000001</v>
      </c>
      <c r="W91">
        <v>0.10000000000000001</v>
      </c>
      <c r="X91">
        <v>89</v>
      </c>
      <c r="Y91">
        <v>4.4939999999999998</v>
      </c>
      <c r="Z91">
        <v>47.259999999999998</v>
      </c>
      <c r="AA91">
        <v>48.039999999999999</v>
      </c>
      <c r="AB91">
        <v>0.24299999999999999</v>
      </c>
      <c r="AC91">
        <v>97</v>
      </c>
      <c r="AD91" s="24">
        <v>4.5709999999999997</v>
      </c>
      <c r="AE91">
        <v>51.030000000000001</v>
      </c>
      <c r="AF91">
        <v>51.869999999999997</v>
      </c>
      <c r="AG91">
        <v>189</v>
      </c>
      <c r="AH91">
        <v>5.2430000000000003</v>
      </c>
      <c r="AI91">
        <v>0.92600000000000005</v>
      </c>
      <c r="AJ91">
        <v>0.16</v>
      </c>
      <c r="AK91">
        <v>0.059999999999999998</v>
      </c>
      <c r="AL91" s="2">
        <v>43</v>
      </c>
      <c r="AM91" s="2">
        <v>8</v>
      </c>
      <c r="AN91" s="5">
        <v>79</v>
      </c>
      <c r="AO91" s="5">
        <v>14</v>
      </c>
      <c r="AP91" s="5">
        <v>9.4000000000000004</v>
      </c>
      <c r="AQ91" s="40">
        <v>265000</v>
      </c>
      <c r="AR91" s="36">
        <v>0.80000000000000004</v>
      </c>
      <c r="AS91" s="36">
        <v>1.9299999999999999</v>
      </c>
      <c r="AT91" s="36">
        <v>926</v>
      </c>
      <c r="AU91" s="5">
        <v>2</v>
      </c>
      <c r="AV91">
        <v>0</v>
      </c>
    </row>
    <row r="92">
      <c r="A92">
        <v>557</v>
      </c>
      <c r="B92">
        <v>108</v>
      </c>
      <c r="C92">
        <v>103</v>
      </c>
      <c r="D92">
        <v>119</v>
      </c>
      <c r="E92">
        <v>10.4</v>
      </c>
      <c r="F92">
        <v>14.5</v>
      </c>
      <c r="G92">
        <v>0</v>
      </c>
      <c r="H92">
        <v>0</v>
      </c>
      <c r="I92">
        <v>2.6899999999999999</v>
      </c>
      <c r="J92">
        <v>59</v>
      </c>
      <c r="K92">
        <v>30</v>
      </c>
      <c r="L92">
        <v>10.300000000000001</v>
      </c>
      <c r="M92">
        <v>10.5</v>
      </c>
      <c r="N92">
        <v>1.0169999999999999</v>
      </c>
      <c r="O92">
        <v>1.4650000000000001</v>
      </c>
      <c r="P92">
        <v>1.6799999999999999</v>
      </c>
      <c r="Q92">
        <v>0.64900000000000002</v>
      </c>
      <c r="R92">
        <v>0.51700000000000002</v>
      </c>
      <c r="S92">
        <v>0.036999999999999998</v>
      </c>
      <c r="T92">
        <v>4</v>
      </c>
      <c r="U92">
        <v>1.3240000000000001</v>
      </c>
      <c r="V92">
        <v>6.9199999999999999</v>
      </c>
      <c r="W92">
        <v>0.13300000000000001</v>
      </c>
      <c r="X92">
        <v>16</v>
      </c>
      <c r="Y92">
        <v>2.7850000000000001</v>
      </c>
      <c r="Z92">
        <v>29.829999999999998</v>
      </c>
      <c r="AA92">
        <v>32.049999999999997</v>
      </c>
      <c r="AB92">
        <v>0.28699999999999998</v>
      </c>
      <c r="AC92">
        <v>34</v>
      </c>
      <c r="AD92" s="24">
        <v>3.532</v>
      </c>
      <c r="AE92">
        <v>62.969999999999999</v>
      </c>
      <c r="AF92">
        <v>67.659999999999997</v>
      </c>
      <c r="AG92">
        <v>54</v>
      </c>
      <c r="AH92">
        <v>3.9950000000000001</v>
      </c>
      <c r="AI92">
        <v>0.47399999999999998</v>
      </c>
      <c r="AJ92">
        <v>-2.3399999999999999</v>
      </c>
      <c r="AK92">
        <v>6.0599999999999996</v>
      </c>
      <c r="AL92" s="2">
        <v>23</v>
      </c>
      <c r="AM92" s="2">
        <v>5</v>
      </c>
      <c r="AN92" s="5">
        <v>137</v>
      </c>
      <c r="AO92" s="5">
        <v>14</v>
      </c>
      <c r="AP92" s="5">
        <v>21.100000000000001</v>
      </c>
      <c r="AQ92" s="40">
        <v>263000</v>
      </c>
      <c r="AR92" s="36">
        <v>4.3200000000000003</v>
      </c>
      <c r="AS92" s="36">
        <v>2.1600000000000001</v>
      </c>
      <c r="AT92" s="36">
        <v>1136</v>
      </c>
      <c r="AU92" s="5">
        <v>1</v>
      </c>
      <c r="AV92">
        <v>1</v>
      </c>
    </row>
    <row r="93">
      <c r="A93">
        <v>656</v>
      </c>
      <c r="B93">
        <v>91</v>
      </c>
      <c r="C93">
        <v>52</v>
      </c>
      <c r="D93">
        <v>94</v>
      </c>
      <c r="E93">
        <v>56.700000000000003</v>
      </c>
      <c r="F93">
        <v>80.200000000000003</v>
      </c>
      <c r="G93">
        <v>5</v>
      </c>
      <c r="H93">
        <v>0.46000000000000002</v>
      </c>
      <c r="I93">
        <v>1.7</v>
      </c>
      <c r="J93">
        <v>926</v>
      </c>
      <c r="K93">
        <v>7</v>
      </c>
      <c r="L93">
        <v>56.799999999999997</v>
      </c>
      <c r="M93">
        <v>55.799999999999997</v>
      </c>
      <c r="N93">
        <v>0.98299999999999998</v>
      </c>
      <c r="O93">
        <v>0.109</v>
      </c>
      <c r="P93">
        <v>0.051999999999999998</v>
      </c>
      <c r="Q93">
        <v>0.376</v>
      </c>
      <c r="R93">
        <v>0.71199999999999997</v>
      </c>
      <c r="S93">
        <v>0.033000000000000002</v>
      </c>
      <c r="T93">
        <v>1</v>
      </c>
      <c r="U93">
        <v>0</v>
      </c>
      <c r="V93">
        <v>13.720000000000001</v>
      </c>
      <c r="W93">
        <v>0.072999999999999995</v>
      </c>
      <c r="X93">
        <v>1</v>
      </c>
      <c r="Y93">
        <v>0</v>
      </c>
      <c r="Z93">
        <v>15.890000000000001</v>
      </c>
      <c r="AA93">
        <v>18.41</v>
      </c>
      <c r="AB93">
        <v>0.35299999999999998</v>
      </c>
      <c r="AC93">
        <v>3</v>
      </c>
      <c r="AD93" s="24">
        <v>0.97499999999999998</v>
      </c>
      <c r="AE93">
        <v>69.739999999999995</v>
      </c>
      <c r="AF93">
        <v>80.829999999999998</v>
      </c>
      <c r="AG93">
        <v>4</v>
      </c>
      <c r="AH93">
        <v>1.335</v>
      </c>
      <c r="AI93">
        <v>0.22800000000000001</v>
      </c>
      <c r="AJ93">
        <v>0.029999999999999999</v>
      </c>
      <c r="AK93">
        <v>1.0800000000000001</v>
      </c>
      <c r="AL93" s="2">
        <v>32</v>
      </c>
      <c r="AM93" s="2">
        <v>18</v>
      </c>
      <c r="AN93" s="2">
        <v>0</v>
      </c>
      <c r="AO93" s="2">
        <v>12</v>
      </c>
      <c r="AP93" s="4">
        <v>0</v>
      </c>
      <c r="AQ93" s="7">
        <v>0</v>
      </c>
      <c r="AR93" s="2">
        <v>0</v>
      </c>
      <c r="AS93" s="3">
        <v>0</v>
      </c>
      <c r="AT93" s="2">
        <v>0</v>
      </c>
      <c r="AU93" s="2">
        <v>3</v>
      </c>
      <c r="AV93">
        <v>0</v>
      </c>
    </row>
    <row r="94">
      <c r="A94">
        <v>690</v>
      </c>
      <c r="B94">
        <v>87</v>
      </c>
      <c r="C94">
        <v>82</v>
      </c>
      <c r="D94">
        <v>92</v>
      </c>
      <c r="E94">
        <v>20.5</v>
      </c>
      <c r="F94">
        <v>28.800000000000001</v>
      </c>
      <c r="G94">
        <v>70</v>
      </c>
      <c r="H94">
        <v>9.0399999999999991</v>
      </c>
      <c r="I94">
        <v>5.8700000000000001</v>
      </c>
      <c r="J94">
        <v>107</v>
      </c>
      <c r="K94">
        <v>19.300000000000001</v>
      </c>
      <c r="L94">
        <v>20.399999999999999</v>
      </c>
      <c r="M94">
        <v>20.600000000000001</v>
      </c>
      <c r="N94">
        <v>1.01</v>
      </c>
      <c r="O94">
        <v>1.5349999999999999</v>
      </c>
      <c r="P94">
        <v>2.044</v>
      </c>
      <c r="Q94">
        <v>0.497</v>
      </c>
      <c r="R94">
        <v>0.497</v>
      </c>
      <c r="S94">
        <v>0.027</v>
      </c>
      <c r="T94">
        <v>13</v>
      </c>
      <c r="U94">
        <v>2.5630000000000002</v>
      </c>
      <c r="V94">
        <v>5.1900000000000004</v>
      </c>
      <c r="W94">
        <v>0.050000000000000003</v>
      </c>
      <c r="X94">
        <v>56</v>
      </c>
      <c r="Y94">
        <v>4.0209999999999999</v>
      </c>
      <c r="Z94">
        <v>22.300000000000001</v>
      </c>
      <c r="AA94">
        <v>23.52</v>
      </c>
      <c r="AB94">
        <v>0.32300000000000001</v>
      </c>
      <c r="AC94">
        <v>181</v>
      </c>
      <c r="AD94" s="24">
        <v>5.1980000000000004</v>
      </c>
      <c r="AE94">
        <v>72.370000000000005</v>
      </c>
      <c r="AF94">
        <v>76.329999999999998</v>
      </c>
      <c r="AG94">
        <v>250</v>
      </c>
      <c r="AH94">
        <v>5.5209999999999999</v>
      </c>
      <c r="AI94">
        <v>0.308</v>
      </c>
      <c r="AJ94">
        <v>-1.21</v>
      </c>
      <c r="AK94">
        <v>2.7200000000000002</v>
      </c>
      <c r="AL94" s="2">
        <v>32</v>
      </c>
      <c r="AM94" s="2">
        <v>6</v>
      </c>
      <c r="AN94" s="2">
        <v>0</v>
      </c>
      <c r="AO94" s="2">
        <v>9</v>
      </c>
      <c r="AP94" s="4">
        <v>0</v>
      </c>
      <c r="AQ94" s="7">
        <v>0</v>
      </c>
      <c r="AR94" s="2">
        <v>0</v>
      </c>
      <c r="AS94" s="3">
        <v>0</v>
      </c>
      <c r="AT94" s="2">
        <v>0</v>
      </c>
      <c r="AU94" s="2">
        <v>8</v>
      </c>
      <c r="AV94">
        <v>1</v>
      </c>
    </row>
    <row r="95">
      <c r="A95">
        <v>692</v>
      </c>
      <c r="B95">
        <v>87</v>
      </c>
      <c r="C95">
        <v>76</v>
      </c>
      <c r="D95">
        <v>94</v>
      </c>
      <c r="E95">
        <v>24.699999999999999</v>
      </c>
      <c r="F95">
        <v>27.699999999999999</v>
      </c>
      <c r="G95">
        <v>43</v>
      </c>
      <c r="H95">
        <v>6.1299999999999999</v>
      </c>
      <c r="I95">
        <v>8.7799999999999994</v>
      </c>
      <c r="J95">
        <v>134</v>
      </c>
      <c r="K95">
        <v>16.399999999999999</v>
      </c>
      <c r="L95">
        <v>19.600000000000001</v>
      </c>
      <c r="M95">
        <v>28.800000000000001</v>
      </c>
      <c r="N95">
        <v>1.468</v>
      </c>
      <c r="O95">
        <v>1.278</v>
      </c>
      <c r="P95">
        <v>1.4770000000000001</v>
      </c>
      <c r="Q95">
        <v>0.62</v>
      </c>
      <c r="R95">
        <v>0.32700000000000001</v>
      </c>
      <c r="S95">
        <v>0.036999999999999998</v>
      </c>
      <c r="T95">
        <v>17</v>
      </c>
      <c r="U95">
        <v>2.8239999999999998</v>
      </c>
      <c r="V95">
        <v>3.1200000000000001</v>
      </c>
      <c r="W95">
        <v>0.092999999999999999</v>
      </c>
      <c r="X95">
        <v>94</v>
      </c>
      <c r="Y95">
        <v>4.5389999999999997</v>
      </c>
      <c r="Z95">
        <v>17.32</v>
      </c>
      <c r="AA95">
        <v>17.879999999999999</v>
      </c>
      <c r="AB95">
        <v>0.307</v>
      </c>
      <c r="AC95">
        <v>430</v>
      </c>
      <c r="AD95" s="24">
        <v>6.0640000000000001</v>
      </c>
      <c r="AE95">
        <v>79.540000000000006</v>
      </c>
      <c r="AF95">
        <v>82.099999999999994</v>
      </c>
      <c r="AG95">
        <v>541</v>
      </c>
      <c r="AH95">
        <v>6.2930000000000001</v>
      </c>
      <c r="AI95">
        <v>0.218</v>
      </c>
      <c r="AJ95">
        <v>-1.3400000000000001</v>
      </c>
      <c r="AK95">
        <v>2.3500000000000001</v>
      </c>
      <c r="AL95" s="2">
        <v>42</v>
      </c>
      <c r="AM95" s="2">
        <v>105</v>
      </c>
      <c r="AN95" s="2">
        <v>137</v>
      </c>
      <c r="AO95" s="2">
        <v>8</v>
      </c>
      <c r="AP95" s="4">
        <v>10.199999999999999</v>
      </c>
      <c r="AQ95" s="7">
        <v>237000</v>
      </c>
      <c r="AR95" s="2">
        <v>1.0700000000000001</v>
      </c>
      <c r="AS95" s="2">
        <v>2.2599999999999998</v>
      </c>
      <c r="AT95" s="2" t="s">
        <v>325</v>
      </c>
      <c r="AU95" s="2">
        <v>26</v>
      </c>
      <c r="AV95">
        <v>0</v>
      </c>
    </row>
    <row r="96">
      <c r="A96">
        <v>938</v>
      </c>
      <c r="B96">
        <v>64</v>
      </c>
      <c r="C96">
        <v>43</v>
      </c>
      <c r="D96">
        <v>67</v>
      </c>
      <c r="E96">
        <v>75.200000000000003</v>
      </c>
      <c r="F96">
        <v>111.2</v>
      </c>
      <c r="G96">
        <v>5</v>
      </c>
      <c r="H96">
        <v>0.83999999999999997</v>
      </c>
      <c r="I96">
        <v>3.48</v>
      </c>
      <c r="J96">
        <v>1272</v>
      </c>
      <c r="K96">
        <v>5.0999999999999996</v>
      </c>
      <c r="L96">
        <v>78.700000000000003</v>
      </c>
      <c r="M96">
        <v>71.400000000000006</v>
      </c>
      <c r="N96">
        <v>0.90700000000000003</v>
      </c>
      <c r="O96">
        <v>0.432</v>
      </c>
      <c r="P96">
        <v>0.307</v>
      </c>
      <c r="Q96">
        <v>1.6799999999999999</v>
      </c>
      <c r="R96">
        <v>0.30499999999999999</v>
      </c>
      <c r="S96" s="27">
        <v>0.033000000000000002</v>
      </c>
      <c r="T96">
        <v>25</v>
      </c>
      <c r="U96">
        <v>3.2000000000000002</v>
      </c>
      <c r="V96">
        <v>26.629999999999999</v>
      </c>
      <c r="W96">
        <v>0.052999999999999999</v>
      </c>
      <c r="X96">
        <v>34</v>
      </c>
      <c r="Y96">
        <v>3.54</v>
      </c>
      <c r="Z96">
        <v>37.399999999999999</v>
      </c>
      <c r="AA96">
        <v>50.979999999999997</v>
      </c>
      <c r="AB96">
        <v>0.157</v>
      </c>
      <c r="AC96">
        <v>33</v>
      </c>
      <c r="AD96" s="24">
        <v>3.4929999999999999</v>
      </c>
      <c r="AE96">
        <v>35.689999999999998</v>
      </c>
      <c r="AF96">
        <v>48.649999999999999</v>
      </c>
      <c r="AG96">
        <v>92</v>
      </c>
      <c r="AH96">
        <v>4.5229999999999997</v>
      </c>
      <c r="AI96">
        <v>1.048</v>
      </c>
      <c r="AJ96">
        <v>2.1600000000000001</v>
      </c>
      <c r="AK96">
        <v>-1.01</v>
      </c>
      <c r="AL96" s="2">
        <v>37</v>
      </c>
      <c r="AM96" s="2">
        <v>36</v>
      </c>
      <c r="AN96" s="2">
        <v>0</v>
      </c>
      <c r="AO96" s="2">
        <v>13</v>
      </c>
      <c r="AP96" s="4">
        <v>0</v>
      </c>
      <c r="AQ96" s="7">
        <v>0</v>
      </c>
      <c r="AR96" s="2">
        <v>0</v>
      </c>
      <c r="AS96" s="3">
        <v>0</v>
      </c>
      <c r="AT96" s="2">
        <v>0</v>
      </c>
      <c r="AU96" s="2">
        <v>2</v>
      </c>
      <c r="AV96">
        <v>0</v>
      </c>
    </row>
    <row r="97">
      <c r="A97">
        <v>839</v>
      </c>
      <c r="B97">
        <v>72</v>
      </c>
      <c r="C97">
        <v>70</v>
      </c>
      <c r="D97">
        <v>73</v>
      </c>
      <c r="E97">
        <v>48</v>
      </c>
      <c r="F97">
        <v>86.900000000000006</v>
      </c>
      <c r="G97">
        <v>543</v>
      </c>
      <c r="H97">
        <v>76.260000000000005</v>
      </c>
      <c r="I97">
        <v>2.5899999999999999</v>
      </c>
      <c r="J97">
        <v>88</v>
      </c>
      <c r="K97">
        <v>18</v>
      </c>
      <c r="L97">
        <v>61.5</v>
      </c>
      <c r="M97">
        <v>28.699999999999999</v>
      </c>
      <c r="N97">
        <v>0.46600000000000003</v>
      </c>
      <c r="O97">
        <v>0.33100000000000002</v>
      </c>
      <c r="P97">
        <v>0.26900000000000002</v>
      </c>
      <c r="Q97">
        <v>0.13</v>
      </c>
      <c r="R97">
        <v>0.073999999999999996</v>
      </c>
      <c r="S97">
        <v>0.040000000000000001</v>
      </c>
      <c r="T97">
        <v>2</v>
      </c>
      <c r="U97">
        <v>0.66800000000000004</v>
      </c>
      <c r="V97">
        <v>0.46999999999999997</v>
      </c>
      <c r="W97">
        <v>0.14299999999999999</v>
      </c>
      <c r="X97">
        <v>26</v>
      </c>
      <c r="Y97">
        <v>3.258</v>
      </c>
      <c r="Z97">
        <v>6.25</v>
      </c>
      <c r="AA97">
        <v>6.2800000000000002</v>
      </c>
      <c r="AB97">
        <v>0.40000000000000002</v>
      </c>
      <c r="AC97">
        <v>378</v>
      </c>
      <c r="AD97" s="24">
        <v>5.9349999999999996</v>
      </c>
      <c r="AE97">
        <v>90.989999999999995</v>
      </c>
      <c r="AF97">
        <v>91.420000000000002</v>
      </c>
      <c r="AG97">
        <v>416</v>
      </c>
      <c r="AH97">
        <v>6.0300000000000002</v>
      </c>
      <c r="AI97">
        <v>0.069000000000000006</v>
      </c>
      <c r="AJ97">
        <v>1.26</v>
      </c>
      <c r="AK97">
        <v>1.28</v>
      </c>
      <c r="AL97" s="2">
        <v>32</v>
      </c>
      <c r="AM97" s="2">
        <v>30</v>
      </c>
      <c r="AN97" s="2">
        <v>123</v>
      </c>
      <c r="AO97" s="2">
        <v>8</v>
      </c>
      <c r="AP97" s="2">
        <v>1.2</v>
      </c>
      <c r="AQ97" s="7">
        <v>234000</v>
      </c>
      <c r="AR97" s="2">
        <v>0.40000000000000002</v>
      </c>
      <c r="AS97" s="2">
        <v>2.1299999999999999</v>
      </c>
      <c r="AT97" s="2">
        <v>717</v>
      </c>
      <c r="AU97" s="2">
        <v>11</v>
      </c>
      <c r="AV97">
        <v>0</v>
      </c>
    </row>
    <row r="98">
      <c r="A98">
        <v>630</v>
      </c>
      <c r="B98">
        <v>95</v>
      </c>
      <c r="C98">
        <v>94</v>
      </c>
      <c r="D98">
        <v>96</v>
      </c>
      <c r="E98">
        <v>3.7000000000000002</v>
      </c>
      <c r="F98">
        <v>6.4000000000000004</v>
      </c>
      <c r="G98">
        <v>0</v>
      </c>
      <c r="H98">
        <v>0</v>
      </c>
      <c r="I98">
        <v>1.4299999999999999</v>
      </c>
      <c r="J98">
        <v>24</v>
      </c>
      <c r="K98">
        <v>47.5</v>
      </c>
      <c r="L98">
        <v>4.5999999999999996</v>
      </c>
      <c r="M98">
        <v>2.6000000000000001</v>
      </c>
      <c r="N98">
        <v>0.56899999999999995</v>
      </c>
      <c r="O98">
        <v>1.2110000000000001</v>
      </c>
      <c r="P98">
        <v>1.01</v>
      </c>
      <c r="Q98">
        <v>0.25700000000000001</v>
      </c>
      <c r="R98">
        <v>0.069000000000000006</v>
      </c>
      <c r="S98">
        <v>0.040000000000000001</v>
      </c>
      <c r="T98">
        <v>0</v>
      </c>
      <c r="U98">
        <v>0</v>
      </c>
      <c r="V98">
        <v>0.17000000000000001</v>
      </c>
      <c r="W98">
        <v>0.14000000000000001</v>
      </c>
      <c r="X98">
        <v>0</v>
      </c>
      <c r="Y98">
        <v>0</v>
      </c>
      <c r="Z98">
        <v>5.6100000000000003</v>
      </c>
      <c r="AA98">
        <v>5.6200000000000001</v>
      </c>
      <c r="AB98">
        <v>0.38</v>
      </c>
      <c r="AC98">
        <v>1</v>
      </c>
      <c r="AD98" s="24">
        <v>0.34300000000000003</v>
      </c>
      <c r="AE98">
        <v>93.400000000000006</v>
      </c>
      <c r="AF98">
        <v>93.560000000000002</v>
      </c>
      <c r="AG98">
        <v>2</v>
      </c>
      <c r="AH98">
        <v>0.41099999999999998</v>
      </c>
      <c r="AI98">
        <v>0.059999999999999998</v>
      </c>
      <c r="AJ98">
        <v>-1.96</v>
      </c>
      <c r="AK98">
        <v>7.6100000000000003</v>
      </c>
      <c r="AL98" s="2">
        <v>27</v>
      </c>
      <c r="AM98" s="2">
        <v>96</v>
      </c>
      <c r="AN98" s="2">
        <v>143</v>
      </c>
      <c r="AO98" s="2">
        <v>8</v>
      </c>
      <c r="AP98" s="2">
        <v>5.2000000000000002</v>
      </c>
      <c r="AQ98" s="7">
        <v>268000</v>
      </c>
      <c r="AR98" s="2">
        <v>0.90000000000000002</v>
      </c>
      <c r="AS98" s="2">
        <v>2.0699999999999998</v>
      </c>
      <c r="AT98" s="2">
        <v>174</v>
      </c>
      <c r="AU98" s="2">
        <v>14</v>
      </c>
      <c r="AV98">
        <v>0</v>
      </c>
    </row>
    <row r="99">
      <c r="A99">
        <v>664</v>
      </c>
      <c r="B99">
        <v>90</v>
      </c>
      <c r="C99">
        <v>58</v>
      </c>
      <c r="D99">
        <v>97</v>
      </c>
      <c r="E99">
        <v>40.700000000000003</v>
      </c>
      <c r="F99">
        <v>47</v>
      </c>
      <c r="G99">
        <v>120</v>
      </c>
      <c r="H99">
        <v>13.09</v>
      </c>
      <c r="I99">
        <v>6.5099999999999998</v>
      </c>
      <c r="J99">
        <v>415</v>
      </c>
      <c r="K99">
        <v>8.4000000000000004</v>
      </c>
      <c r="L99">
        <v>33.200000000000003</v>
      </c>
      <c r="M99">
        <v>45.700000000000003</v>
      </c>
      <c r="N99">
        <v>1.3740000000000001</v>
      </c>
      <c r="O99">
        <v>1.04</v>
      </c>
      <c r="P99">
        <v>0.90700000000000003</v>
      </c>
      <c r="Q99">
        <v>0.61399999999999999</v>
      </c>
      <c r="R99">
        <v>0.751</v>
      </c>
      <c r="S99">
        <v>0.036999999999999998</v>
      </c>
      <c r="T99">
        <v>38</v>
      </c>
      <c r="U99">
        <v>3.6389999999999998</v>
      </c>
      <c r="V99">
        <v>4.8799999999999999</v>
      </c>
      <c r="W99">
        <v>0.11700000000000001</v>
      </c>
      <c r="X99">
        <v>368</v>
      </c>
      <c r="Y99">
        <v>5.907</v>
      </c>
      <c r="Z99">
        <v>47.109999999999999</v>
      </c>
      <c r="AA99">
        <v>49.530000000000001</v>
      </c>
      <c r="AB99">
        <v>0.40000000000000002</v>
      </c>
      <c r="AC99">
        <v>356</v>
      </c>
      <c r="AD99" s="24">
        <v>5.8739999999999997</v>
      </c>
      <c r="AE99">
        <v>45.57</v>
      </c>
      <c r="AF99">
        <v>47.909999999999997</v>
      </c>
      <c r="AG99">
        <v>780</v>
      </c>
      <c r="AH99">
        <v>6.6600000000000001</v>
      </c>
      <c r="AI99">
        <v>1.034</v>
      </c>
      <c r="AJ99">
        <v>-0.93000000000000005</v>
      </c>
      <c r="AK99">
        <v>1.3300000000000001</v>
      </c>
      <c r="AL99" s="2">
        <v>30</v>
      </c>
      <c r="AM99" s="2">
        <v>22</v>
      </c>
      <c r="AN99" s="2">
        <v>166</v>
      </c>
      <c r="AO99" s="2">
        <v>6</v>
      </c>
      <c r="AP99" s="28">
        <v>6.2999999999999998</v>
      </c>
      <c r="AQ99" s="7">
        <v>177000</v>
      </c>
      <c r="AR99" s="2">
        <v>0.78000000000000003</v>
      </c>
      <c r="AS99" s="2">
        <v>2.3300000000000001</v>
      </c>
      <c r="AT99" s="2">
        <v>630</v>
      </c>
      <c r="AU99" s="2">
        <v>17</v>
      </c>
      <c r="AV99">
        <v>0</v>
      </c>
    </row>
    <row r="100">
      <c r="A100">
        <v>598</v>
      </c>
      <c r="B100">
        <v>100</v>
      </c>
      <c r="C100">
        <v>55</v>
      </c>
      <c r="D100">
        <v>103</v>
      </c>
      <c r="E100">
        <v>70.900000000000006</v>
      </c>
      <c r="F100">
        <v>98.299999999999997</v>
      </c>
      <c r="G100">
        <v>3</v>
      </c>
      <c r="H100">
        <v>0.29999999999999999</v>
      </c>
      <c r="I100">
        <v>1.55</v>
      </c>
      <c r="J100">
        <v>1532</v>
      </c>
      <c r="K100">
        <v>5.7000000000000002</v>
      </c>
      <c r="L100">
        <v>69.599999999999994</v>
      </c>
      <c r="M100">
        <v>71.400000000000006</v>
      </c>
      <c r="N100">
        <v>1.026</v>
      </c>
      <c r="O100">
        <v>0.10299999999999999</v>
      </c>
      <c r="P100">
        <v>0.040000000000000001</v>
      </c>
      <c r="Q100">
        <v>0.72399999999999998</v>
      </c>
      <c r="R100">
        <v>0.60999999999999999</v>
      </c>
      <c r="S100">
        <v>0.027</v>
      </c>
      <c r="T100">
        <v>3</v>
      </c>
      <c r="U100">
        <v>0.96899999999999997</v>
      </c>
      <c r="V100">
        <v>16.989999999999998</v>
      </c>
      <c r="W100">
        <v>0.052999999999999999</v>
      </c>
      <c r="X100">
        <v>6</v>
      </c>
      <c r="Y100">
        <v>1.726</v>
      </c>
      <c r="Z100">
        <v>36.189999999999998</v>
      </c>
      <c r="AA100">
        <v>43.600000000000001</v>
      </c>
      <c r="AB100">
        <v>0.29999999999999999</v>
      </c>
      <c r="AC100">
        <v>7</v>
      </c>
      <c r="AD100" s="24">
        <v>1.978</v>
      </c>
      <c r="AE100">
        <v>46.579999999999998</v>
      </c>
      <c r="AF100">
        <v>56.109999999999999</v>
      </c>
      <c r="AG100">
        <v>16</v>
      </c>
      <c r="AH100">
        <v>2.742</v>
      </c>
      <c r="AI100">
        <v>0.77700000000000002</v>
      </c>
      <c r="AJ100">
        <v>0.23000000000000001</v>
      </c>
      <c r="AK100">
        <v>1.5</v>
      </c>
      <c r="AL100" s="2">
        <v>32</v>
      </c>
      <c r="AM100" s="2">
        <v>51</v>
      </c>
      <c r="AN100" s="2">
        <v>134</v>
      </c>
      <c r="AO100" s="2">
        <v>12</v>
      </c>
      <c r="AP100" s="4">
        <v>4.2999999999999998</v>
      </c>
      <c r="AQ100" s="7">
        <v>78000</v>
      </c>
      <c r="AR100" s="2">
        <v>0.92000000000000004</v>
      </c>
      <c r="AS100" s="3">
        <v>2.1000000000000001</v>
      </c>
      <c r="AT100" s="2">
        <v>420</v>
      </c>
      <c r="AU100" s="2">
        <v>55</v>
      </c>
      <c r="AV100">
        <v>0</v>
      </c>
    </row>
    <row r="101">
      <c r="A101">
        <v>856</v>
      </c>
      <c r="B101">
        <v>70</v>
      </c>
      <c r="C101">
        <v>45</v>
      </c>
      <c r="D101">
        <v>78</v>
      </c>
      <c r="E101">
        <v>35.299999999999997</v>
      </c>
      <c r="F101">
        <v>34</v>
      </c>
      <c r="G101">
        <v>4</v>
      </c>
      <c r="H101">
        <v>0.64000000000000001</v>
      </c>
      <c r="I101">
        <v>4.1699999999999999</v>
      </c>
      <c r="J101">
        <v>486</v>
      </c>
      <c r="K101">
        <v>7.4000000000000004</v>
      </c>
      <c r="L101">
        <v>24.100000000000001</v>
      </c>
      <c r="M101">
        <v>42.5</v>
      </c>
      <c r="N101">
        <v>1.7669999999999999</v>
      </c>
      <c r="O101">
        <v>1.1639999999999999</v>
      </c>
      <c r="P101">
        <v>1.105</v>
      </c>
      <c r="Q101">
        <v>0.38100000000000001</v>
      </c>
      <c r="R101">
        <v>0.77000000000000002</v>
      </c>
      <c r="S101">
        <v>0.027</v>
      </c>
      <c r="T101">
        <v>18</v>
      </c>
      <c r="U101">
        <v>2.887</v>
      </c>
      <c r="V101">
        <v>12.84</v>
      </c>
      <c r="W101">
        <v>0.047</v>
      </c>
      <c r="X101">
        <v>66</v>
      </c>
      <c r="Y101">
        <v>4.1959999999999997</v>
      </c>
      <c r="Z101">
        <v>47.520000000000003</v>
      </c>
      <c r="AA101">
        <v>54.509999999999998</v>
      </c>
      <c r="AB101">
        <v>0.317</v>
      </c>
      <c r="AC101">
        <v>55</v>
      </c>
      <c r="AD101" s="24">
        <v>4.0129999999999999</v>
      </c>
      <c r="AE101">
        <v>39.57</v>
      </c>
      <c r="AF101">
        <v>45.390000000000001</v>
      </c>
      <c r="AG101">
        <v>140</v>
      </c>
      <c r="AH101">
        <v>4.9400000000000004</v>
      </c>
      <c r="AI101">
        <v>1.2010000000000001</v>
      </c>
      <c r="AJ101">
        <v>-0.47999999999999998</v>
      </c>
      <c r="AK101">
        <v>-0.070000000000000007</v>
      </c>
      <c r="AL101" s="2">
        <v>22</v>
      </c>
      <c r="AM101" s="2">
        <v>42</v>
      </c>
      <c r="AN101" s="2">
        <v>159</v>
      </c>
      <c r="AO101" s="2">
        <v>11</v>
      </c>
      <c r="AP101" s="4">
        <v>3.2000000000000002</v>
      </c>
      <c r="AQ101" s="7">
        <v>68000</v>
      </c>
      <c r="AR101" s="2">
        <v>1.23</v>
      </c>
      <c r="AS101" s="3">
        <v>1.8999999999999999</v>
      </c>
      <c r="AT101" s="2">
        <v>988</v>
      </c>
      <c r="AU101" s="2">
        <v>11</v>
      </c>
      <c r="AV101">
        <v>0</v>
      </c>
    </row>
    <row r="102">
      <c r="A102">
        <v>949</v>
      </c>
      <c r="B102">
        <v>63</v>
      </c>
      <c r="C102">
        <v>47</v>
      </c>
      <c r="D102">
        <v>68</v>
      </c>
      <c r="E102">
        <v>72.299999999999997</v>
      </c>
      <c r="F102">
        <v>104.59999999999999</v>
      </c>
      <c r="G102">
        <v>78</v>
      </c>
      <c r="H102">
        <v>12.210000000000001</v>
      </c>
      <c r="I102">
        <v>8.5299999999999994</v>
      </c>
      <c r="J102">
        <v>1205</v>
      </c>
      <c r="K102">
        <v>3.8999999999999999</v>
      </c>
      <c r="L102">
        <v>74.099999999999994</v>
      </c>
      <c r="M102">
        <v>70.5</v>
      </c>
      <c r="N102">
        <v>0.95199999999999996</v>
      </c>
      <c r="O102">
        <v>0.98499999999999999</v>
      </c>
      <c r="P102">
        <v>0.94599999999999995</v>
      </c>
      <c r="Q102">
        <v>0.55800000000000005</v>
      </c>
      <c r="R102">
        <v>0.083000000000000004</v>
      </c>
      <c r="S102">
        <v>0.036999999999999998</v>
      </c>
      <c r="T102">
        <v>22</v>
      </c>
      <c r="U102">
        <v>3.0910000000000002</v>
      </c>
      <c r="V102">
        <v>4.2800000000000002</v>
      </c>
      <c r="W102">
        <v>0.042999999999999997</v>
      </c>
      <c r="X102">
        <v>183</v>
      </c>
      <c r="Y102">
        <v>5.2089999999999996</v>
      </c>
      <c r="Z102">
        <v>35.57</v>
      </c>
      <c r="AA102">
        <v>37.159999999999997</v>
      </c>
      <c r="AB102">
        <v>0.29299999999999998</v>
      </c>
      <c r="AC102">
        <v>309</v>
      </c>
      <c r="AD102" s="24">
        <v>5.7329999999999997</v>
      </c>
      <c r="AE102">
        <v>60.090000000000003</v>
      </c>
      <c r="AF102">
        <v>62.780000000000001</v>
      </c>
      <c r="AG102">
        <v>514</v>
      </c>
      <c r="AH102">
        <v>6.242</v>
      </c>
      <c r="AI102">
        <v>0.59199999999999997</v>
      </c>
      <c r="AJ102">
        <v>2.0099999999999998</v>
      </c>
      <c r="AK102">
        <v>-1.22</v>
      </c>
      <c r="AL102" s="2">
        <v>39</v>
      </c>
      <c r="AM102" s="2">
        <v>53</v>
      </c>
      <c r="AN102" s="2">
        <v>123</v>
      </c>
      <c r="AO102" s="2">
        <v>13</v>
      </c>
      <c r="AP102" s="4">
        <v>4.2000000000000002</v>
      </c>
      <c r="AQ102" s="7">
        <v>148000</v>
      </c>
      <c r="AR102" s="2">
        <v>0.97999999999999998</v>
      </c>
      <c r="AS102" s="3">
        <v>2.1000000000000001</v>
      </c>
      <c r="AT102" s="2">
        <v>548</v>
      </c>
      <c r="AU102" s="2">
        <v>19</v>
      </c>
      <c r="AV102">
        <v>0</v>
      </c>
    </row>
    <row r="103">
      <c r="A103">
        <v>846</v>
      </c>
      <c r="B103">
        <v>71</v>
      </c>
      <c r="C103">
        <v>43</v>
      </c>
      <c r="D103">
        <v>94</v>
      </c>
      <c r="E103">
        <v>144.40000000000001</v>
      </c>
      <c r="F103">
        <v>207.59999999999999</v>
      </c>
      <c r="G103">
        <v>64</v>
      </c>
      <c r="H103">
        <v>9.0999999999999996</v>
      </c>
      <c r="I103">
        <v>3.6099999999999999</v>
      </c>
      <c r="J103">
        <v>1754</v>
      </c>
      <c r="K103">
        <v>4.0999999999999996</v>
      </c>
      <c r="L103">
        <v>146.90000000000001</v>
      </c>
      <c r="M103">
        <v>141.80000000000001</v>
      </c>
      <c r="N103">
        <v>0.96499999999999997</v>
      </c>
      <c r="O103">
        <v>0.23400000000000001</v>
      </c>
      <c r="P103">
        <v>0.121</v>
      </c>
      <c r="Q103">
        <v>0.621</v>
      </c>
      <c r="R103">
        <v>0.57099999999999995</v>
      </c>
      <c r="S103">
        <v>0.040000000000000001</v>
      </c>
      <c r="T103">
        <v>75</v>
      </c>
      <c r="U103">
        <v>4.3129999999999997</v>
      </c>
      <c r="V103">
        <v>2.8399999999999999</v>
      </c>
      <c r="W103">
        <v>0.086999999999999994</v>
      </c>
      <c r="X103">
        <v>1153</v>
      </c>
      <c r="Y103">
        <v>7.0499999999999998</v>
      </c>
      <c r="Z103">
        <v>43.829999999999998</v>
      </c>
      <c r="AA103">
        <v>45.119999999999997</v>
      </c>
      <c r="AB103">
        <v>0.17299999999999999</v>
      </c>
      <c r="AC103">
        <v>1397</v>
      </c>
      <c r="AD103" s="24">
        <v>7.242</v>
      </c>
      <c r="AE103">
        <v>53.140000000000001</v>
      </c>
      <c r="AF103">
        <v>54.700000000000003</v>
      </c>
      <c r="AG103">
        <v>2629</v>
      </c>
      <c r="AH103">
        <v>7.8739999999999997</v>
      </c>
      <c r="AI103">
        <v>0.82499999999999996</v>
      </c>
      <c r="AJ103">
        <v>4.3099999999999996</v>
      </c>
      <c r="AK103">
        <v>-0.71999999999999997</v>
      </c>
      <c r="AL103" s="2">
        <v>20</v>
      </c>
      <c r="AM103" s="2">
        <v>62</v>
      </c>
      <c r="AN103" s="2">
        <v>159</v>
      </c>
      <c r="AO103" s="2">
        <v>13</v>
      </c>
      <c r="AP103" s="4">
        <v>3.8999999999999999</v>
      </c>
      <c r="AQ103" s="7">
        <v>98000</v>
      </c>
      <c r="AR103" s="2">
        <v>1.2</v>
      </c>
      <c r="AS103" s="3">
        <v>2.6000000000000001</v>
      </c>
      <c r="AT103" s="2">
        <v>452</v>
      </c>
      <c r="AU103" s="2">
        <v>15</v>
      </c>
      <c r="AV103">
        <v>0</v>
      </c>
    </row>
    <row r="104">
      <c r="A104">
        <v>553</v>
      </c>
      <c r="B104">
        <v>109</v>
      </c>
      <c r="C104">
        <v>39</v>
      </c>
      <c r="D104">
        <v>127</v>
      </c>
      <c r="E104">
        <v>82.400000000000006</v>
      </c>
      <c r="F104">
        <v>102.59999999999999</v>
      </c>
      <c r="G104">
        <v>654</v>
      </c>
      <c r="H104">
        <v>34.859999999999999</v>
      </c>
      <c r="I104">
        <v>6.7000000000000002</v>
      </c>
      <c r="J104">
        <v>1603</v>
      </c>
      <c r="K104">
        <v>4.2000000000000002</v>
      </c>
      <c r="L104">
        <v>72.599999999999994</v>
      </c>
      <c r="M104">
        <v>90.900000000000006</v>
      </c>
      <c r="N104">
        <v>1.2529999999999999</v>
      </c>
      <c r="O104">
        <v>0.79800000000000004</v>
      </c>
      <c r="P104">
        <v>0.46600000000000003</v>
      </c>
      <c r="Q104">
        <v>0.68899999999999995</v>
      </c>
      <c r="R104">
        <v>0.48299999999999998</v>
      </c>
      <c r="S104">
        <v>0.040000000000000001</v>
      </c>
      <c r="T104">
        <v>15</v>
      </c>
      <c r="U104">
        <v>2.734</v>
      </c>
      <c r="V104">
        <v>0.70999999999999996</v>
      </c>
      <c r="W104">
        <v>0.14999999999999999</v>
      </c>
      <c r="X104">
        <v>389</v>
      </c>
      <c r="Y104">
        <v>5.9640000000000004</v>
      </c>
      <c r="Z104">
        <v>18.030000000000001</v>
      </c>
      <c r="AA104">
        <v>18.16</v>
      </c>
      <c r="AB104">
        <v>0.373</v>
      </c>
      <c r="AC104">
        <v>1745</v>
      </c>
      <c r="AD104" s="24">
        <v>7.4649999999999999</v>
      </c>
      <c r="AE104">
        <v>80.900000000000006</v>
      </c>
      <c r="AF104">
        <v>81.480000000000004</v>
      </c>
      <c r="AG104">
        <v>2157</v>
      </c>
      <c r="AH104">
        <v>7.6769999999999996</v>
      </c>
      <c r="AI104">
        <v>0.223</v>
      </c>
      <c r="AJ104">
        <v>0.070000000000000007</v>
      </c>
      <c r="AK104">
        <v>1.8999999999999999</v>
      </c>
      <c r="AL104" s="2">
        <v>37</v>
      </c>
      <c r="AM104" s="2">
        <v>5</v>
      </c>
      <c r="AN104" s="2">
        <v>178</v>
      </c>
      <c r="AO104" s="2">
        <v>13</v>
      </c>
      <c r="AP104" s="4">
        <v>7.2999999999999998</v>
      </c>
      <c r="AQ104" s="7">
        <v>142000</v>
      </c>
      <c r="AR104" s="2">
        <v>0.87</v>
      </c>
      <c r="AS104" s="3">
        <v>1.8999999999999999</v>
      </c>
      <c r="AT104" s="2">
        <v>588</v>
      </c>
      <c r="AU104" s="2">
        <v>4</v>
      </c>
      <c r="AV104">
        <v>0</v>
      </c>
    </row>
    <row r="105">
      <c r="A105">
        <v>992</v>
      </c>
      <c r="B105">
        <v>60</v>
      </c>
      <c r="C105">
        <v>31</v>
      </c>
      <c r="D105">
        <v>77</v>
      </c>
      <c r="E105">
        <v>199.59999999999999</v>
      </c>
      <c r="F105">
        <v>287.5</v>
      </c>
      <c r="G105">
        <v>58</v>
      </c>
      <c r="H105">
        <v>8.9100000000000001</v>
      </c>
      <c r="I105">
        <v>3.5600000000000001</v>
      </c>
      <c r="J105">
        <v>3132</v>
      </c>
      <c r="K105">
        <v>2.7000000000000002</v>
      </c>
      <c r="L105">
        <v>203.40000000000001</v>
      </c>
      <c r="M105">
        <v>195</v>
      </c>
      <c r="N105">
        <v>0.95899999999999996</v>
      </c>
      <c r="O105">
        <v>0.13700000000000001</v>
      </c>
      <c r="P105">
        <v>0.057000000000000002</v>
      </c>
      <c r="Q105">
        <v>0.52000000000000002</v>
      </c>
      <c r="R105">
        <v>0.72799999999999998</v>
      </c>
      <c r="S105">
        <v>0.036999999999999998</v>
      </c>
      <c r="T105">
        <v>78</v>
      </c>
      <c r="U105">
        <v>4.3550000000000004</v>
      </c>
      <c r="V105">
        <v>2.3100000000000001</v>
      </c>
      <c r="W105">
        <v>0.072999999999999995</v>
      </c>
      <c r="X105">
        <v>1196</v>
      </c>
      <c r="Y105">
        <v>7.0869999999999997</v>
      </c>
      <c r="Z105">
        <v>35.560000000000002</v>
      </c>
      <c r="AA105">
        <v>36.399999999999999</v>
      </c>
      <c r="AB105">
        <v>0.16</v>
      </c>
      <c r="AC105">
        <v>2087</v>
      </c>
      <c r="AD105" s="24">
        <v>7.6429999999999998</v>
      </c>
      <c r="AE105">
        <v>62.030000000000001</v>
      </c>
      <c r="AF105">
        <v>63.5</v>
      </c>
      <c r="AG105">
        <v>3364</v>
      </c>
      <c r="AH105">
        <v>8.1210000000000004</v>
      </c>
      <c r="AI105">
        <v>0.57299999999999995</v>
      </c>
      <c r="AJ105">
        <v>7.0899999999999999</v>
      </c>
      <c r="AK105">
        <v>-1.5800000000000001</v>
      </c>
      <c r="AL105" s="2">
        <v>23</v>
      </c>
      <c r="AM105" s="2">
        <v>64</v>
      </c>
      <c r="AN105" s="2">
        <v>123</v>
      </c>
      <c r="AO105" s="2">
        <v>12</v>
      </c>
      <c r="AP105" s="4">
        <v>5.2000000000000002</v>
      </c>
      <c r="AQ105" s="7">
        <v>148000</v>
      </c>
      <c r="AR105" s="2">
        <v>0.80000000000000004</v>
      </c>
      <c r="AS105" s="3">
        <v>2.1000000000000001</v>
      </c>
      <c r="AT105" s="2">
        <v>455</v>
      </c>
      <c r="AU105" s="2">
        <v>1</v>
      </c>
      <c r="AV105">
        <v>0</v>
      </c>
    </row>
    <row r="106">
      <c r="A106">
        <v>634</v>
      </c>
      <c r="B106">
        <v>95</v>
      </c>
      <c r="C106">
        <v>30</v>
      </c>
      <c r="D106">
        <v>107</v>
      </c>
      <c r="E106">
        <v>339.89999999999998</v>
      </c>
      <c r="F106">
        <v>439.60000000000002</v>
      </c>
      <c r="G106">
        <v>27</v>
      </c>
      <c r="H106">
        <v>5.7599999999999998</v>
      </c>
      <c r="I106">
        <v>5.5300000000000002</v>
      </c>
      <c r="J106">
        <v>4598</v>
      </c>
      <c r="K106">
        <v>2.8999999999999999</v>
      </c>
      <c r="L106">
        <v>311.19999999999999</v>
      </c>
      <c r="M106">
        <v>357.60000000000002</v>
      </c>
      <c r="N106">
        <v>1.149</v>
      </c>
      <c r="O106">
        <v>0.032000000000000001</v>
      </c>
      <c r="P106">
        <v>0.017999999999999999</v>
      </c>
      <c r="Q106">
        <v>1.893</v>
      </c>
      <c r="R106">
        <v>1.236</v>
      </c>
      <c r="S106">
        <v>0.023</v>
      </c>
      <c r="T106">
        <v>37</v>
      </c>
      <c r="U106">
        <v>3.605</v>
      </c>
      <c r="V106">
        <v>15.41</v>
      </c>
      <c r="W106">
        <v>0.047</v>
      </c>
      <c r="X106">
        <v>131</v>
      </c>
      <c r="Y106">
        <v>4.8730000000000002</v>
      </c>
      <c r="Z106">
        <v>54.789999999999999</v>
      </c>
      <c r="AA106">
        <v>64.760000000000005</v>
      </c>
      <c r="AB106">
        <v>0.19700000000000001</v>
      </c>
      <c r="AC106">
        <v>71</v>
      </c>
      <c r="AD106" s="24">
        <v>4.2590000000000003</v>
      </c>
      <c r="AE106">
        <v>29.649999999999999</v>
      </c>
      <c r="AF106">
        <v>35.049999999999997</v>
      </c>
      <c r="AG106">
        <v>239</v>
      </c>
      <c r="AH106">
        <v>5.4749999999999996</v>
      </c>
      <c r="AI106">
        <v>1.8480000000000001</v>
      </c>
      <c r="AJ106">
        <v>9.6899999999999995</v>
      </c>
      <c r="AK106">
        <v>0.68999999999999995</v>
      </c>
      <c r="AL106" s="2">
        <v>26</v>
      </c>
      <c r="AM106" s="2">
        <v>32</v>
      </c>
      <c r="AN106" s="2">
        <v>174</v>
      </c>
      <c r="AO106" s="2">
        <v>5</v>
      </c>
      <c r="AP106" s="2">
        <v>4.0999999999999996</v>
      </c>
      <c r="AQ106" s="7">
        <v>188000</v>
      </c>
      <c r="AR106" s="2">
        <v>0.82999999999999996</v>
      </c>
      <c r="AS106" s="2">
        <v>1.54</v>
      </c>
      <c r="AT106" s="2">
        <v>598</v>
      </c>
      <c r="AU106" s="2">
        <v>8</v>
      </c>
      <c r="AV106">
        <v>0</v>
      </c>
    </row>
    <row r="107">
      <c r="A107">
        <v>557</v>
      </c>
      <c r="B107">
        <v>108</v>
      </c>
      <c r="C107">
        <v>77</v>
      </c>
      <c r="D107">
        <v>110</v>
      </c>
      <c r="E107">
        <v>22.899999999999999</v>
      </c>
      <c r="F107">
        <v>34.700000000000003</v>
      </c>
      <c r="G107">
        <v>7</v>
      </c>
      <c r="H107">
        <v>0.62</v>
      </c>
      <c r="I107">
        <v>1.8700000000000001</v>
      </c>
      <c r="J107">
        <v>399</v>
      </c>
      <c r="K107">
        <v>11</v>
      </c>
      <c r="L107">
        <v>24.600000000000001</v>
      </c>
      <c r="M107">
        <v>20.600000000000001</v>
      </c>
      <c r="N107">
        <v>0.83599999999999997</v>
      </c>
      <c r="O107">
        <v>0.89500000000000002</v>
      </c>
      <c r="P107">
        <v>0.72099999999999997</v>
      </c>
      <c r="Q107">
        <v>0.33100000000000002</v>
      </c>
      <c r="R107">
        <v>0.505</v>
      </c>
      <c r="S107">
        <v>0.033000000000000002</v>
      </c>
      <c r="T107">
        <v>0</v>
      </c>
      <c r="U107">
        <v>0</v>
      </c>
      <c r="V107">
        <v>0.45000000000000001</v>
      </c>
      <c r="W107">
        <v>0.13300000000000001</v>
      </c>
      <c r="X107">
        <v>3</v>
      </c>
      <c r="Y107">
        <v>1.1639999999999999</v>
      </c>
      <c r="Z107">
        <v>17.879999999999999</v>
      </c>
      <c r="AA107">
        <v>17.960000000000001</v>
      </c>
      <c r="AB107">
        <v>0.26700000000000002</v>
      </c>
      <c r="AC107">
        <v>15</v>
      </c>
      <c r="AD107" s="24">
        <v>2.681</v>
      </c>
      <c r="AE107">
        <v>81.469999999999999</v>
      </c>
      <c r="AF107">
        <v>81.840000000000003</v>
      </c>
      <c r="AG107">
        <v>18</v>
      </c>
      <c r="AH107">
        <v>2.8860000000000001</v>
      </c>
      <c r="AI107">
        <v>0.219</v>
      </c>
      <c r="AJ107">
        <v>-1.72</v>
      </c>
      <c r="AK107">
        <v>2.8500000000000001</v>
      </c>
      <c r="AL107" s="2">
        <v>32</v>
      </c>
      <c r="AM107" s="2">
        <v>173</v>
      </c>
      <c r="AN107" s="2">
        <v>95</v>
      </c>
      <c r="AO107" s="2">
        <v>4</v>
      </c>
      <c r="AP107" s="28">
        <v>13.199999999999999</v>
      </c>
      <c r="AQ107" s="7">
        <v>172000</v>
      </c>
      <c r="AR107" s="21">
        <v>0.90000000000000002</v>
      </c>
      <c r="AS107" s="21">
        <v>3.1400000000000001</v>
      </c>
      <c r="AT107" s="21">
        <v>427</v>
      </c>
      <c r="AU107" s="2">
        <v>12</v>
      </c>
      <c r="AV107">
        <v>0</v>
      </c>
    </row>
    <row r="108">
      <c r="A108">
        <v>857</v>
      </c>
      <c r="B108">
        <v>70</v>
      </c>
      <c r="C108">
        <v>50</v>
      </c>
      <c r="D108">
        <v>126</v>
      </c>
      <c r="E108">
        <v>112.09999999999999</v>
      </c>
      <c r="F108">
        <v>158.09999999999999</v>
      </c>
      <c r="G108">
        <v>50</v>
      </c>
      <c r="H108">
        <v>6.9800000000000004</v>
      </c>
      <c r="I108">
        <v>6.3499999999999996</v>
      </c>
      <c r="J108">
        <v>1556</v>
      </c>
      <c r="K108">
        <v>3.7999999999999998</v>
      </c>
      <c r="L108">
        <v>111.8</v>
      </c>
      <c r="M108">
        <v>112.5</v>
      </c>
      <c r="N108">
        <v>1.006</v>
      </c>
      <c r="O108">
        <v>0.55300000000000005</v>
      </c>
      <c r="P108">
        <v>0.48899999999999999</v>
      </c>
      <c r="Q108">
        <v>0.628</v>
      </c>
      <c r="R108">
        <v>0.42299999999999999</v>
      </c>
      <c r="S108">
        <v>0.033000000000000002</v>
      </c>
      <c r="T108">
        <v>353</v>
      </c>
      <c r="U108">
        <v>5.8659999999999997</v>
      </c>
      <c r="V108">
        <v>1.8799999999999999</v>
      </c>
      <c r="W108">
        <v>0.127</v>
      </c>
      <c r="X108">
        <v>5794</v>
      </c>
      <c r="Y108">
        <v>8.6649999999999991</v>
      </c>
      <c r="Z108">
        <v>30.84</v>
      </c>
      <c r="AA108">
        <v>31.43</v>
      </c>
      <c r="AB108">
        <v>0.157</v>
      </c>
      <c r="AC108">
        <v>12636</v>
      </c>
      <c r="AD108" s="24">
        <v>9.4440000000000008</v>
      </c>
      <c r="AE108">
        <v>67.260000000000005</v>
      </c>
      <c r="AF108">
        <v>68.549999999999997</v>
      </c>
      <c r="AG108">
        <v>18787</v>
      </c>
      <c r="AH108">
        <v>9.8409999999999993</v>
      </c>
      <c r="AI108">
        <v>0.45900000000000002</v>
      </c>
      <c r="AJ108">
        <v>3.02</v>
      </c>
      <c r="AK108">
        <v>-0.80000000000000004</v>
      </c>
      <c r="AL108" s="2">
        <v>34</v>
      </c>
      <c r="AM108" s="2">
        <v>135</v>
      </c>
      <c r="AN108" s="2">
        <v>182</v>
      </c>
      <c r="AO108" s="2">
        <v>6</v>
      </c>
      <c r="AP108" s="4">
        <v>4.2000000000000002</v>
      </c>
      <c r="AQ108" s="7">
        <v>193000</v>
      </c>
      <c r="AR108" s="2">
        <v>2.1000000000000001</v>
      </c>
      <c r="AS108" s="2">
        <v>1.8</v>
      </c>
      <c r="AT108" s="2">
        <v>565</v>
      </c>
      <c r="AU108" s="2">
        <v>14</v>
      </c>
      <c r="AV108">
        <v>1</v>
      </c>
    </row>
    <row r="109">
      <c r="A109">
        <v>467</v>
      </c>
      <c r="B109">
        <v>128</v>
      </c>
      <c r="C109">
        <v>64</v>
      </c>
      <c r="D109">
        <v>139</v>
      </c>
      <c r="E109">
        <v>27.199999999999999</v>
      </c>
      <c r="F109">
        <v>35</v>
      </c>
      <c r="G109">
        <v>96</v>
      </c>
      <c r="H109">
        <v>6.0999999999999996</v>
      </c>
      <c r="I109">
        <v>2.5899999999999999</v>
      </c>
      <c r="J109">
        <v>357</v>
      </c>
      <c r="K109">
        <v>13.199999999999999</v>
      </c>
      <c r="L109">
        <v>24.800000000000001</v>
      </c>
      <c r="M109">
        <v>29.399999999999999</v>
      </c>
      <c r="N109">
        <v>1.1850000000000001</v>
      </c>
      <c r="O109">
        <v>0.83999999999999997</v>
      </c>
      <c r="P109">
        <v>0.72099999999999997</v>
      </c>
      <c r="Q109">
        <v>0.81299999999999994</v>
      </c>
      <c r="R109">
        <v>0.66500000000000004</v>
      </c>
      <c r="S109">
        <v>0.040000000000000001</v>
      </c>
      <c r="T109">
        <v>1</v>
      </c>
      <c r="U109">
        <v>0.0089999999999999993</v>
      </c>
      <c r="V109">
        <v>1.0900000000000001</v>
      </c>
      <c r="W109">
        <v>0.14699999999999999</v>
      </c>
      <c r="X109">
        <v>13</v>
      </c>
      <c r="Y109">
        <v>2.5390000000000001</v>
      </c>
      <c r="Z109">
        <v>13.640000000000001</v>
      </c>
      <c r="AA109">
        <v>13.789999999999999</v>
      </c>
      <c r="AB109">
        <v>0.35699999999999998</v>
      </c>
      <c r="AC109">
        <v>79</v>
      </c>
      <c r="AD109" s="24">
        <v>4.3689999999999998</v>
      </c>
      <c r="AE109">
        <v>85.030000000000001</v>
      </c>
      <c r="AF109">
        <v>85.959999999999994</v>
      </c>
      <c r="AG109">
        <v>93</v>
      </c>
      <c r="AH109">
        <v>4.5309999999999997</v>
      </c>
      <c r="AI109">
        <v>0.16</v>
      </c>
      <c r="AJ109">
        <v>-2.5</v>
      </c>
      <c r="AK109">
        <v>5.1699999999999999</v>
      </c>
      <c r="AL109" s="2">
        <v>32</v>
      </c>
      <c r="AM109" s="2">
        <v>22</v>
      </c>
      <c r="AN109" s="2">
        <v>182</v>
      </c>
      <c r="AO109" s="2">
        <v>6</v>
      </c>
      <c r="AP109" s="28">
        <v>7</v>
      </c>
      <c r="AQ109" s="7">
        <v>140000</v>
      </c>
      <c r="AR109" s="2">
        <v>0.37</v>
      </c>
      <c r="AS109" s="2">
        <v>1.8999999999999999</v>
      </c>
      <c r="AT109" s="2">
        <v>359</v>
      </c>
      <c r="AU109" s="2">
        <v>23</v>
      </c>
      <c r="AV109">
        <v>0</v>
      </c>
    </row>
    <row r="110">
      <c r="A110">
        <v>841</v>
      </c>
      <c r="B110">
        <v>71</v>
      </c>
      <c r="C110">
        <v>46</v>
      </c>
      <c r="D110">
        <v>74</v>
      </c>
      <c r="E110">
        <v>86.299999999999997</v>
      </c>
      <c r="F110">
        <v>124.2</v>
      </c>
      <c r="G110">
        <v>9</v>
      </c>
      <c r="H110">
        <v>1.26</v>
      </c>
      <c r="I110">
        <v>2.27</v>
      </c>
      <c r="J110">
        <v>1552</v>
      </c>
      <c r="K110">
        <v>4.9000000000000004</v>
      </c>
      <c r="L110">
        <v>87.900000000000006</v>
      </c>
      <c r="M110">
        <v>84</v>
      </c>
      <c r="N110">
        <v>0.95499999999999996</v>
      </c>
      <c r="O110">
        <v>0.14399999999999999</v>
      </c>
      <c r="P110">
        <v>0.065000000000000002</v>
      </c>
      <c r="Q110">
        <v>0.65400000000000003</v>
      </c>
      <c r="R110">
        <v>0.498</v>
      </c>
      <c r="S110">
        <v>0.040000000000000001</v>
      </c>
      <c r="T110">
        <v>5</v>
      </c>
      <c r="U110">
        <v>1.601</v>
      </c>
      <c r="V110">
        <v>13.779999999999999</v>
      </c>
      <c r="W110">
        <v>0.040000000000000001</v>
      </c>
      <c r="X110">
        <v>8</v>
      </c>
      <c r="Y110">
        <v>2.1339999999999999</v>
      </c>
      <c r="Z110">
        <v>23.460000000000001</v>
      </c>
      <c r="AA110">
        <v>27.210000000000001</v>
      </c>
      <c r="AB110">
        <v>0.28299999999999997</v>
      </c>
      <c r="AC110">
        <v>22</v>
      </c>
      <c r="AD110" s="24">
        <v>3.113</v>
      </c>
      <c r="AE110">
        <v>62.479999999999997</v>
      </c>
      <c r="AF110">
        <v>72.459999999999994</v>
      </c>
      <c r="AG110">
        <v>36</v>
      </c>
      <c r="AH110">
        <v>3.5830000000000002</v>
      </c>
      <c r="AI110">
        <v>0.376</v>
      </c>
      <c r="AJ110">
        <v>2.0600000000000001</v>
      </c>
      <c r="AK110">
        <v>-0.56999999999999995</v>
      </c>
      <c r="AL110" s="2">
        <v>32</v>
      </c>
      <c r="AM110" s="2">
        <v>16</v>
      </c>
      <c r="AN110" s="2">
        <v>178</v>
      </c>
      <c r="AO110" s="2">
        <v>8</v>
      </c>
      <c r="AP110" s="4">
        <v>8.5999999999999996</v>
      </c>
      <c r="AQ110" s="7">
        <v>372000</v>
      </c>
      <c r="AR110" s="2">
        <v>0.42999999999999999</v>
      </c>
      <c r="AS110" s="2">
        <v>0.95999999999999996</v>
      </c>
      <c r="AT110" s="2">
        <v>371</v>
      </c>
      <c r="AU110" s="2">
        <v>13</v>
      </c>
      <c r="AV110">
        <v>0</v>
      </c>
    </row>
    <row r="111">
      <c r="A111">
        <v>543</v>
      </c>
      <c r="B111">
        <v>111</v>
      </c>
      <c r="C111">
        <v>45</v>
      </c>
      <c r="D111">
        <v>120</v>
      </c>
      <c r="E111">
        <v>123.40000000000001</v>
      </c>
      <c r="F111">
        <v>166</v>
      </c>
      <c r="G111">
        <v>50</v>
      </c>
      <c r="H111">
        <v>11.289999999999999</v>
      </c>
      <c r="I111">
        <v>7.6600000000000001</v>
      </c>
      <c r="J111">
        <v>1240</v>
      </c>
      <c r="K111">
        <v>5.2999999999999998</v>
      </c>
      <c r="L111">
        <v>117.5</v>
      </c>
      <c r="M111">
        <v>129</v>
      </c>
      <c r="N111">
        <v>1.0980000000000001</v>
      </c>
      <c r="O111">
        <v>0.47199999999999998</v>
      </c>
      <c r="P111">
        <v>0.34699999999999998</v>
      </c>
      <c r="Q111">
        <v>0.60699999999999998</v>
      </c>
      <c r="R111">
        <v>0.41899999999999998</v>
      </c>
      <c r="S111">
        <v>0.036999999999999998</v>
      </c>
      <c r="T111">
        <v>346</v>
      </c>
      <c r="U111">
        <v>5.8460000000000001</v>
      </c>
      <c r="V111">
        <v>2.46</v>
      </c>
      <c r="W111">
        <v>0.13700000000000001</v>
      </c>
      <c r="X111">
        <v>3031</v>
      </c>
      <c r="Y111">
        <v>8.0169999999999995</v>
      </c>
      <c r="Z111">
        <v>21.57</v>
      </c>
      <c r="AA111">
        <v>22.120000000000001</v>
      </c>
      <c r="AB111">
        <v>0.16300000000000001</v>
      </c>
      <c r="AC111">
        <v>10655</v>
      </c>
      <c r="AD111" s="24">
        <v>9.2739999999999991</v>
      </c>
      <c r="AE111">
        <v>75.819999999999993</v>
      </c>
      <c r="AF111">
        <v>77.739999999999995</v>
      </c>
      <c r="AG111">
        <v>14052</v>
      </c>
      <c r="AH111">
        <v>9.5510000000000002</v>
      </c>
      <c r="AI111">
        <v>0.28499999999999998</v>
      </c>
      <c r="AJ111">
        <v>1.8600000000000001</v>
      </c>
      <c r="AK111">
        <v>2.21</v>
      </c>
      <c r="AL111" s="2">
        <v>45</v>
      </c>
      <c r="AM111" s="2">
        <v>297</v>
      </c>
      <c r="AN111" s="2">
        <v>145</v>
      </c>
      <c r="AO111" s="2">
        <v>5</v>
      </c>
      <c r="AP111" s="4">
        <v>4.2999999999999998</v>
      </c>
      <c r="AQ111" s="7">
        <v>178000</v>
      </c>
      <c r="AR111" s="2">
        <v>0.78000000000000003</v>
      </c>
      <c r="AS111" s="2">
        <v>1.6000000000000001</v>
      </c>
      <c r="AT111" s="2">
        <v>145</v>
      </c>
      <c r="AU111" s="2">
        <v>7</v>
      </c>
      <c r="AV111">
        <v>1</v>
      </c>
    </row>
    <row r="112">
      <c r="A112">
        <v>602</v>
      </c>
      <c r="B112">
        <v>100</v>
      </c>
      <c r="C112">
        <v>41</v>
      </c>
      <c r="D112">
        <v>117</v>
      </c>
      <c r="E112">
        <v>231.19999999999999</v>
      </c>
      <c r="F112">
        <v>343</v>
      </c>
      <c r="G112">
        <v>217</v>
      </c>
      <c r="H112">
        <v>21.489999999999998</v>
      </c>
      <c r="I112">
        <v>22.469999999999999</v>
      </c>
      <c r="J112">
        <v>1600</v>
      </c>
      <c r="K112">
        <v>3</v>
      </c>
      <c r="L112">
        <v>242.69999999999999</v>
      </c>
      <c r="M112">
        <v>219.40000000000001</v>
      </c>
      <c r="N112">
        <v>0.90400000000000003</v>
      </c>
      <c r="O112">
        <v>0.45100000000000001</v>
      </c>
      <c r="P112">
        <v>0.38600000000000001</v>
      </c>
      <c r="Q112">
        <v>0.54100000000000004</v>
      </c>
      <c r="R112">
        <v>0.29499999999999998</v>
      </c>
      <c r="S112">
        <v>0.036999999999999998</v>
      </c>
      <c r="T112">
        <v>689</v>
      </c>
      <c r="U112">
        <v>6.5350000000000001</v>
      </c>
      <c r="V112">
        <v>0.94999999999999996</v>
      </c>
      <c r="W112">
        <v>0.14999999999999999</v>
      </c>
      <c r="X112">
        <v>11648</v>
      </c>
      <c r="Y112">
        <v>9.3629999999999995</v>
      </c>
      <c r="Z112">
        <v>16.079999999999998</v>
      </c>
      <c r="AA112">
        <v>16.23</v>
      </c>
      <c r="AB112">
        <v>0.23999999999999999</v>
      </c>
      <c r="AC112">
        <v>60003</v>
      </c>
      <c r="AD112" s="24">
        <v>11.002000000000001</v>
      </c>
      <c r="AE112">
        <v>82.829999999999998</v>
      </c>
      <c r="AF112">
        <v>83.620000000000005</v>
      </c>
      <c r="AG112">
        <v>72445</v>
      </c>
      <c r="AH112">
        <v>11.191000000000001</v>
      </c>
      <c r="AI112">
        <v>0.19400000000000001</v>
      </c>
      <c r="AJ112">
        <v>7.0300000000000002</v>
      </c>
      <c r="AK112">
        <v>0.98999999999999999</v>
      </c>
      <c r="AL112" s="2">
        <v>42</v>
      </c>
      <c r="AM112" s="2">
        <v>170</v>
      </c>
      <c r="AN112" s="2">
        <v>115</v>
      </c>
      <c r="AO112" s="2">
        <v>6</v>
      </c>
      <c r="AP112" s="2">
        <v>12.6</v>
      </c>
      <c r="AQ112" s="7">
        <v>11300</v>
      </c>
      <c r="AR112" s="2">
        <v>0.80000000000000004</v>
      </c>
      <c r="AS112" s="2">
        <v>1.8999999999999999</v>
      </c>
      <c r="AT112" s="2">
        <v>329</v>
      </c>
      <c r="AU112" s="2">
        <v>10</v>
      </c>
      <c r="AV112">
        <v>1</v>
      </c>
    </row>
    <row r="113">
      <c r="A113">
        <v>725</v>
      </c>
      <c r="B113">
        <v>83</v>
      </c>
      <c r="C113">
        <v>69</v>
      </c>
      <c r="D113">
        <v>92</v>
      </c>
      <c r="E113">
        <v>34.799999999999997</v>
      </c>
      <c r="F113">
        <v>42</v>
      </c>
      <c r="G113">
        <v>189</v>
      </c>
      <c r="H113">
        <v>20.41</v>
      </c>
      <c r="I113">
        <v>8.5</v>
      </c>
      <c r="J113">
        <v>209</v>
      </c>
      <c r="K113">
        <v>11.300000000000001</v>
      </c>
      <c r="L113">
        <v>29.699999999999999</v>
      </c>
      <c r="M113">
        <v>39.200000000000003</v>
      </c>
      <c r="N113">
        <v>1.3169999999999999</v>
      </c>
      <c r="O113">
        <v>1.536</v>
      </c>
      <c r="P113">
        <v>1.8580000000000001</v>
      </c>
      <c r="Q113">
        <v>0.71999999999999997</v>
      </c>
      <c r="R113">
        <v>0.45400000000000001</v>
      </c>
      <c r="S113">
        <v>0.036999999999999998</v>
      </c>
      <c r="T113">
        <v>63</v>
      </c>
      <c r="U113">
        <v>4.1440000000000001</v>
      </c>
      <c r="V113">
        <v>6.0499999999999998</v>
      </c>
      <c r="W113">
        <v>0.050000000000000003</v>
      </c>
      <c r="X113">
        <v>385</v>
      </c>
      <c r="Y113">
        <v>5.9539999999999997</v>
      </c>
      <c r="Z113">
        <v>36.920000000000002</v>
      </c>
      <c r="AA113">
        <v>39.299999999999997</v>
      </c>
      <c r="AB113">
        <v>0.33000000000000002</v>
      </c>
      <c r="AC113">
        <v>593</v>
      </c>
      <c r="AD113" s="24">
        <v>6.3849999999999998</v>
      </c>
      <c r="AE113">
        <v>56.82</v>
      </c>
      <c r="AF113">
        <v>60.469999999999999</v>
      </c>
      <c r="AG113">
        <v>1043</v>
      </c>
      <c r="AH113">
        <v>6.9500000000000002</v>
      </c>
      <c r="AI113">
        <v>0.65000000000000002</v>
      </c>
      <c r="AJ113">
        <v>-0.76000000000000001</v>
      </c>
      <c r="AK113">
        <v>1.26</v>
      </c>
      <c r="AL113" s="2">
        <v>35</v>
      </c>
      <c r="AM113" s="2">
        <v>21</v>
      </c>
      <c r="AN113" s="2">
        <v>148</v>
      </c>
      <c r="AO113" s="2">
        <v>3</v>
      </c>
      <c r="AP113" s="28">
        <v>4.2000000000000002</v>
      </c>
      <c r="AQ113" s="7">
        <v>219000</v>
      </c>
      <c r="AR113" s="2">
        <v>0.95999999999999996</v>
      </c>
      <c r="AS113" s="2">
        <v>2.8999999999999999</v>
      </c>
      <c r="AT113" s="2">
        <v>298</v>
      </c>
      <c r="AU113" s="2">
        <v>6</v>
      </c>
      <c r="AV113">
        <v>0</v>
      </c>
    </row>
    <row r="114">
      <c r="A114">
        <v>798</v>
      </c>
      <c r="B114">
        <v>75</v>
      </c>
      <c r="C114">
        <v>48</v>
      </c>
      <c r="D114">
        <v>86</v>
      </c>
      <c r="E114">
        <v>135.69999999999999</v>
      </c>
      <c r="F114">
        <v>193.90000000000001</v>
      </c>
      <c r="G114">
        <v>33</v>
      </c>
      <c r="H114">
        <v>5.0999999999999996</v>
      </c>
      <c r="I114">
        <v>6.8899999999999997</v>
      </c>
      <c r="J114">
        <v>1262</v>
      </c>
      <c r="K114">
        <v>4.2000000000000002</v>
      </c>
      <c r="L114">
        <v>137.19999999999999</v>
      </c>
      <c r="M114">
        <v>134.19999999999999</v>
      </c>
      <c r="N114">
        <v>0.97799999999999998</v>
      </c>
      <c r="O114">
        <v>0.45500000000000002</v>
      </c>
      <c r="P114">
        <v>0.30299999999999999</v>
      </c>
      <c r="Q114">
        <v>0.64700000000000002</v>
      </c>
      <c r="R114">
        <v>0.41699999999999998</v>
      </c>
      <c r="S114">
        <v>0.036999999999999998</v>
      </c>
      <c r="T114">
        <v>519</v>
      </c>
      <c r="U114">
        <v>6.2510000000000003</v>
      </c>
      <c r="V114">
        <v>2.6699999999999999</v>
      </c>
      <c r="W114">
        <v>0.070000000000000007</v>
      </c>
      <c r="X114">
        <v>10146</v>
      </c>
      <c r="Y114">
        <v>9.2249999999999996</v>
      </c>
      <c r="Z114">
        <v>52.310000000000002</v>
      </c>
      <c r="AA114">
        <v>53.75</v>
      </c>
      <c r="AB114">
        <v>0.20000000000000001</v>
      </c>
      <c r="AC114">
        <v>8709</v>
      </c>
      <c r="AD114" s="24">
        <v>9.0719999999999992</v>
      </c>
      <c r="AE114">
        <v>44.909999999999997</v>
      </c>
      <c r="AF114">
        <v>46.140000000000001</v>
      </c>
      <c r="AG114">
        <v>19394</v>
      </c>
      <c r="AH114">
        <v>9.8729999999999993</v>
      </c>
      <c r="AI114">
        <v>1.165</v>
      </c>
      <c r="AJ114">
        <v>3.73</v>
      </c>
      <c r="AK114">
        <v>-0.41999999999999998</v>
      </c>
      <c r="AL114" s="2">
        <v>29</v>
      </c>
      <c r="AM114" s="21">
        <v>21</v>
      </c>
      <c r="AN114" s="5">
        <v>76.599999999999994</v>
      </c>
      <c r="AO114" s="5">
        <v>8</v>
      </c>
      <c r="AP114" s="22">
        <v>8.5</v>
      </c>
      <c r="AQ114" s="41">
        <v>128000</v>
      </c>
      <c r="AR114" s="22">
        <v>0.85999999999999999</v>
      </c>
      <c r="AS114" s="22">
        <v>1.0600000000000001</v>
      </c>
      <c r="AT114" s="22">
        <v>394</v>
      </c>
      <c r="AU114" s="5">
        <v>3</v>
      </c>
      <c r="AV114">
        <v>1</v>
      </c>
    </row>
    <row r="115">
      <c r="A115">
        <v>954</v>
      </c>
      <c r="B115">
        <v>63</v>
      </c>
      <c r="C115">
        <v>59</v>
      </c>
      <c r="D115">
        <v>68</v>
      </c>
      <c r="E115">
        <v>11.9</v>
      </c>
      <c r="F115">
        <v>15.699999999999999</v>
      </c>
      <c r="G115">
        <v>2</v>
      </c>
      <c r="H115">
        <v>0.34999999999999998</v>
      </c>
      <c r="I115">
        <v>2.8100000000000001</v>
      </c>
      <c r="J115">
        <v>132</v>
      </c>
      <c r="K115">
        <v>14.1</v>
      </c>
      <c r="L115">
        <v>11.1</v>
      </c>
      <c r="M115">
        <v>12.6</v>
      </c>
      <c r="N115">
        <v>1.1319999999999999</v>
      </c>
      <c r="O115">
        <v>1.379</v>
      </c>
      <c r="P115">
        <v>1.6819999999999999</v>
      </c>
      <c r="Q115">
        <v>0.78900000000000003</v>
      </c>
      <c r="R115">
        <v>0.29499999999999998</v>
      </c>
      <c r="S115">
        <v>0.040000000000000001</v>
      </c>
      <c r="T115">
        <v>6</v>
      </c>
      <c r="U115">
        <v>1.708</v>
      </c>
      <c r="V115">
        <v>5.4299999999999997</v>
      </c>
      <c r="W115">
        <v>0.070000000000000007</v>
      </c>
      <c r="X115">
        <v>44</v>
      </c>
      <c r="Y115">
        <v>3.7919999999999998</v>
      </c>
      <c r="Z115">
        <v>43.68</v>
      </c>
      <c r="AA115">
        <v>46.189999999999998</v>
      </c>
      <c r="AB115">
        <v>0.33300000000000002</v>
      </c>
      <c r="AC115">
        <v>51</v>
      </c>
      <c r="AD115" s="24">
        <v>3.9399999999999999</v>
      </c>
      <c r="AE115">
        <v>50.659999999999997</v>
      </c>
      <c r="AF115">
        <v>53.57</v>
      </c>
      <c r="AG115">
        <v>101</v>
      </c>
      <c r="AH115">
        <v>4.6200000000000001</v>
      </c>
      <c r="AI115">
        <v>0.86199999999999999</v>
      </c>
      <c r="AJ115">
        <v>-0.39000000000000001</v>
      </c>
      <c r="AK115">
        <v>0.38</v>
      </c>
      <c r="AL115" s="2">
        <v>39</v>
      </c>
      <c r="AM115" s="2">
        <v>10</v>
      </c>
      <c r="AN115" s="2">
        <v>198</v>
      </c>
      <c r="AO115" s="2">
        <v>8</v>
      </c>
      <c r="AP115" s="2">
        <v>5.7999999999999998</v>
      </c>
      <c r="AQ115" s="7">
        <v>96000</v>
      </c>
      <c r="AR115" s="2">
        <v>0.29999999999999999</v>
      </c>
      <c r="AS115" s="2">
        <v>1.8999999999999999</v>
      </c>
      <c r="AT115" s="2">
        <v>322</v>
      </c>
      <c r="AU115" s="2">
        <v>18</v>
      </c>
      <c r="AV115">
        <v>0</v>
      </c>
    </row>
    <row r="116">
      <c r="A116">
        <v>1032</v>
      </c>
      <c r="B116">
        <v>58</v>
      </c>
      <c r="C116">
        <v>56</v>
      </c>
      <c r="D116">
        <v>91</v>
      </c>
      <c r="E116">
        <v>44.600000000000001</v>
      </c>
      <c r="F116">
        <v>60.100000000000001</v>
      </c>
      <c r="G116">
        <v>104</v>
      </c>
      <c r="H116">
        <v>10.48</v>
      </c>
      <c r="I116">
        <v>4.4699999999999998</v>
      </c>
      <c r="J116">
        <v>487</v>
      </c>
      <c r="K116">
        <v>6.7000000000000002</v>
      </c>
      <c r="L116">
        <v>42.5</v>
      </c>
      <c r="M116">
        <v>46.5</v>
      </c>
      <c r="N116">
        <v>1.0940000000000001</v>
      </c>
      <c r="O116">
        <v>0.996</v>
      </c>
      <c r="P116">
        <v>0.77200000000000002</v>
      </c>
      <c r="Q116">
        <v>0.76500000000000001</v>
      </c>
      <c r="R116">
        <v>0.36299999999999999</v>
      </c>
      <c r="S116">
        <v>0.036999999999999998</v>
      </c>
      <c r="T116">
        <v>28</v>
      </c>
      <c r="U116">
        <v>3.3279999999999998</v>
      </c>
      <c r="V116">
        <v>2.8100000000000001</v>
      </c>
      <c r="W116">
        <v>0.057000000000000002</v>
      </c>
      <c r="X116">
        <v>316</v>
      </c>
      <c r="Y116">
        <v>5.7569999999999997</v>
      </c>
      <c r="Z116">
        <v>31.890000000000001</v>
      </c>
      <c r="AA116">
        <v>32.810000000000002</v>
      </c>
      <c r="AB116">
        <v>0.39700000000000002</v>
      </c>
      <c r="AC116">
        <v>645</v>
      </c>
      <c r="AD116" s="24">
        <v>6.4699999999999998</v>
      </c>
      <c r="AE116">
        <v>65.010000000000005</v>
      </c>
      <c r="AF116">
        <v>66.890000000000001</v>
      </c>
      <c r="AG116">
        <v>992</v>
      </c>
      <c r="AH116">
        <v>6.9000000000000004</v>
      </c>
      <c r="AI116">
        <v>0.48999999999999999</v>
      </c>
      <c r="AJ116">
        <v>1.1499999999999999</v>
      </c>
      <c r="AK116">
        <v>-1.0700000000000001</v>
      </c>
      <c r="AL116" s="2">
        <v>33</v>
      </c>
      <c r="AM116" s="2">
        <v>71</v>
      </c>
      <c r="AN116" s="2">
        <v>189</v>
      </c>
      <c r="AO116" s="2">
        <v>7</v>
      </c>
      <c r="AP116" s="2">
        <v>4.7999999999999998</v>
      </c>
      <c r="AQ116" s="7">
        <v>292000</v>
      </c>
      <c r="AR116" s="2">
        <v>0.90000000000000002</v>
      </c>
      <c r="AS116" s="2">
        <v>1.3</v>
      </c>
      <c r="AT116" s="2">
        <v>102</v>
      </c>
      <c r="AU116" s="2">
        <v>8</v>
      </c>
      <c r="AV116">
        <v>0</v>
      </c>
    </row>
    <row r="117">
      <c r="A117">
        <v>1039</v>
      </c>
      <c r="B117">
        <v>58</v>
      </c>
      <c r="C117">
        <v>54</v>
      </c>
      <c r="D117">
        <v>65</v>
      </c>
      <c r="E117">
        <v>21</v>
      </c>
      <c r="F117">
        <v>23.699999999999999</v>
      </c>
      <c r="G117">
        <v>24</v>
      </c>
      <c r="H117">
        <v>2.8300000000000001</v>
      </c>
      <c r="I117">
        <v>6.1399999999999997</v>
      </c>
      <c r="J117">
        <v>111</v>
      </c>
      <c r="K117">
        <v>15.300000000000001</v>
      </c>
      <c r="L117">
        <v>16.699999999999999</v>
      </c>
      <c r="M117">
        <v>24.600000000000001</v>
      </c>
      <c r="N117">
        <v>1.4670000000000001</v>
      </c>
      <c r="O117">
        <v>1.5589999999999999</v>
      </c>
      <c r="P117">
        <v>2.0190000000000001</v>
      </c>
      <c r="Q117">
        <v>0.85299999999999998</v>
      </c>
      <c r="R117">
        <v>0.38500000000000001</v>
      </c>
      <c r="S117">
        <v>0.036999999999999998</v>
      </c>
      <c r="T117">
        <v>39</v>
      </c>
      <c r="U117">
        <v>3.6509999999999998</v>
      </c>
      <c r="V117">
        <v>9.3800000000000008</v>
      </c>
      <c r="W117">
        <v>0.070000000000000007</v>
      </c>
      <c r="X117">
        <v>143</v>
      </c>
      <c r="Y117">
        <v>4.9660000000000002</v>
      </c>
      <c r="Z117">
        <v>34.939999999999998</v>
      </c>
      <c r="AA117">
        <v>38.560000000000002</v>
      </c>
      <c r="AB117">
        <v>0.25</v>
      </c>
      <c r="AC117">
        <v>228</v>
      </c>
      <c r="AD117" s="24">
        <v>5.431</v>
      </c>
      <c r="AE117">
        <v>55.640000000000001</v>
      </c>
      <c r="AF117">
        <v>61.399999999999999</v>
      </c>
      <c r="AG117">
        <v>410</v>
      </c>
      <c r="AH117">
        <v>6.0170000000000003</v>
      </c>
      <c r="AI117">
        <v>0.628</v>
      </c>
      <c r="AJ117">
        <v>0.12</v>
      </c>
      <c r="AK117">
        <v>0.32000000000000001</v>
      </c>
      <c r="AL117" s="2">
        <v>64</v>
      </c>
      <c r="AM117" s="2">
        <v>50</v>
      </c>
      <c r="AN117" s="2">
        <v>168</v>
      </c>
      <c r="AO117" s="2">
        <v>7</v>
      </c>
      <c r="AP117" s="2">
        <v>4.7999999999999998</v>
      </c>
      <c r="AQ117" s="7">
        <v>123000</v>
      </c>
      <c r="AR117" s="2">
        <v>0.95999999999999996</v>
      </c>
      <c r="AS117" s="2">
        <v>0.83999999999999997</v>
      </c>
      <c r="AT117" s="2">
        <v>364</v>
      </c>
      <c r="AU117" s="2">
        <v>12</v>
      </c>
      <c r="AV117">
        <v>0</v>
      </c>
    </row>
    <row r="118">
      <c r="A118">
        <v>518</v>
      </c>
      <c r="B118">
        <v>116</v>
      </c>
      <c r="C118">
        <v>42</v>
      </c>
      <c r="D118">
        <v>119</v>
      </c>
      <c r="E118">
        <v>76.5</v>
      </c>
      <c r="F118">
        <v>98.099999999999994</v>
      </c>
      <c r="G118">
        <v>12</v>
      </c>
      <c r="H118">
        <v>0.89000000000000001</v>
      </c>
      <c r="I118">
        <v>1.5600000000000001</v>
      </c>
      <c r="J118">
        <v>1574</v>
      </c>
      <c r="K118">
        <v>6.2000000000000002</v>
      </c>
      <c r="L118">
        <v>69.400000000000006</v>
      </c>
      <c r="M118">
        <v>83.099999999999994</v>
      </c>
      <c r="N118">
        <v>1.198</v>
      </c>
      <c r="O118">
        <v>0.078</v>
      </c>
      <c r="P118">
        <v>0.02</v>
      </c>
      <c r="Q118">
        <v>0.69099999999999995</v>
      </c>
      <c r="R118">
        <v>0.72299999999999998</v>
      </c>
      <c r="S118">
        <v>0.040000000000000001</v>
      </c>
      <c r="T118">
        <v>179</v>
      </c>
      <c r="U118">
        <v>5.1890000000000001</v>
      </c>
      <c r="V118">
        <v>3.0099999999999998</v>
      </c>
      <c r="W118">
        <v>0.072999999999999995</v>
      </c>
      <c r="X118">
        <v>2584</v>
      </c>
      <c r="Y118">
        <v>7.8570000000000002</v>
      </c>
      <c r="Z118">
        <v>43.380000000000003</v>
      </c>
      <c r="AA118">
        <v>44.729999999999997</v>
      </c>
      <c r="AB118">
        <v>0.14999999999999999</v>
      </c>
      <c r="AC118">
        <v>3189</v>
      </c>
      <c r="AD118" s="24">
        <v>8.0670000000000002</v>
      </c>
      <c r="AE118">
        <v>53.530000000000001</v>
      </c>
      <c r="AF118">
        <v>55.200000000000003</v>
      </c>
      <c r="AG118">
        <v>5956</v>
      </c>
      <c r="AH118">
        <v>8.6920000000000002</v>
      </c>
      <c r="AI118">
        <v>0.81000000000000005</v>
      </c>
      <c r="AJ118">
        <v>-0.23999999999999999</v>
      </c>
      <c r="AK118">
        <v>2.8100000000000001</v>
      </c>
      <c r="AL118" s="2">
        <v>53</v>
      </c>
      <c r="AM118" s="2">
        <v>18</v>
      </c>
      <c r="AN118" s="2">
        <v>233</v>
      </c>
      <c r="AO118" s="2">
        <v>4</v>
      </c>
      <c r="AP118" s="4">
        <v>12.4</v>
      </c>
      <c r="AQ118" s="7">
        <v>436000</v>
      </c>
      <c r="AR118" s="2">
        <v>1.0800000000000001</v>
      </c>
      <c r="AS118" s="2">
        <v>2.3599999999999999</v>
      </c>
      <c r="AT118" s="2">
        <v>359</v>
      </c>
      <c r="AU118" s="2">
        <v>6</v>
      </c>
      <c r="AV118">
        <v>0</v>
      </c>
    </row>
    <row r="119">
      <c r="A119">
        <v>493</v>
      </c>
      <c r="B119">
        <v>122</v>
      </c>
      <c r="C119">
        <v>51</v>
      </c>
      <c r="D119">
        <v>126</v>
      </c>
      <c r="E119">
        <v>30.899999999999999</v>
      </c>
      <c r="F119">
        <v>23.5</v>
      </c>
      <c r="G119">
        <v>4</v>
      </c>
      <c r="H119">
        <v>0.33000000000000002</v>
      </c>
      <c r="I119">
        <v>1.6399999999999999</v>
      </c>
      <c r="J119">
        <v>532</v>
      </c>
      <c r="K119">
        <v>11.1</v>
      </c>
      <c r="L119">
        <v>16.600000000000001</v>
      </c>
      <c r="M119">
        <v>40</v>
      </c>
      <c r="N119">
        <v>2.4089999999999998</v>
      </c>
      <c r="O119">
        <v>0.32500000000000001</v>
      </c>
      <c r="P119">
        <v>0.20300000000000001</v>
      </c>
      <c r="Q119">
        <v>1.3360000000000001</v>
      </c>
      <c r="R119">
        <v>0.68400000000000005</v>
      </c>
      <c r="S119">
        <v>0.036999999999999998</v>
      </c>
      <c r="T119">
        <v>3</v>
      </c>
      <c r="U119">
        <v>1.0600000000000001</v>
      </c>
      <c r="V119">
        <v>26.32</v>
      </c>
      <c r="W119">
        <v>0.050000000000000003</v>
      </c>
      <c r="X119">
        <v>6</v>
      </c>
      <c r="Y119">
        <v>1.772</v>
      </c>
      <c r="Z119">
        <v>53.649999999999999</v>
      </c>
      <c r="AA119">
        <v>72.810000000000002</v>
      </c>
      <c r="AB119">
        <v>0.29999999999999999</v>
      </c>
      <c r="AC119">
        <v>2</v>
      </c>
      <c r="AD119" s="24">
        <v>0.77900000000000003</v>
      </c>
      <c r="AE119">
        <v>19.859999999999999</v>
      </c>
      <c r="AF119">
        <v>26.960000000000001</v>
      </c>
      <c r="AG119">
        <v>11</v>
      </c>
      <c r="AH119">
        <v>2.395</v>
      </c>
      <c r="AI119">
        <v>2.7010000000000001</v>
      </c>
      <c r="AJ119">
        <v>-2.73</v>
      </c>
      <c r="AK119">
        <v>4.2800000000000002</v>
      </c>
      <c r="AL119" s="2">
        <v>47</v>
      </c>
      <c r="AM119" s="2">
        <v>14</v>
      </c>
      <c r="AN119" s="2">
        <v>66.599999999999994</v>
      </c>
      <c r="AO119" s="2">
        <v>13</v>
      </c>
      <c r="AP119" s="4">
        <v>5.2000000000000002</v>
      </c>
      <c r="AQ119" s="7">
        <v>22000</v>
      </c>
      <c r="AR119" s="2">
        <v>1.4299999999999999</v>
      </c>
      <c r="AS119" s="2">
        <v>1.3100000000000001</v>
      </c>
      <c r="AT119" s="2">
        <v>211</v>
      </c>
      <c r="AU119" s="2">
        <v>4</v>
      </c>
      <c r="AV119">
        <v>1</v>
      </c>
    </row>
    <row r="120">
      <c r="A120">
        <v>889</v>
      </c>
      <c r="B120">
        <v>67</v>
      </c>
      <c r="C120">
        <v>65</v>
      </c>
      <c r="D120">
        <v>71</v>
      </c>
      <c r="E120">
        <v>11.300000000000001</v>
      </c>
      <c r="F120">
        <v>15.699999999999999</v>
      </c>
      <c r="G120">
        <v>1</v>
      </c>
      <c r="H120">
        <v>0.16</v>
      </c>
      <c r="I120">
        <v>3.5099999999999998</v>
      </c>
      <c r="J120">
        <v>68</v>
      </c>
      <c r="K120">
        <v>22.800000000000001</v>
      </c>
      <c r="L120">
        <v>11.1</v>
      </c>
      <c r="M120">
        <v>11.5</v>
      </c>
      <c r="N120">
        <v>1.0329999999999999</v>
      </c>
      <c r="O120">
        <v>1.425</v>
      </c>
      <c r="P120">
        <v>2.0169999999999999</v>
      </c>
      <c r="Q120">
        <v>0.625</v>
      </c>
      <c r="R120">
        <v>0.45400000000000001</v>
      </c>
      <c r="S120">
        <v>0.023</v>
      </c>
      <c r="T120">
        <v>6</v>
      </c>
      <c r="U120">
        <v>1.8420000000000001</v>
      </c>
      <c r="V120">
        <v>6.3899999999999997</v>
      </c>
      <c r="W120">
        <v>0.10000000000000001</v>
      </c>
      <c r="X120">
        <v>27</v>
      </c>
      <c r="Y120">
        <v>3.3039999999999998</v>
      </c>
      <c r="Z120">
        <v>27.59</v>
      </c>
      <c r="AA120">
        <v>29.469999999999999</v>
      </c>
      <c r="AB120">
        <v>0.36699999999999999</v>
      </c>
      <c r="AC120">
        <v>65</v>
      </c>
      <c r="AD120" s="24">
        <v>4.1740000000000004</v>
      </c>
      <c r="AE120">
        <v>65.810000000000002</v>
      </c>
      <c r="AF120">
        <v>70.299999999999997</v>
      </c>
      <c r="AG120">
        <v>99</v>
      </c>
      <c r="AH120">
        <v>4.5919999999999996</v>
      </c>
      <c r="AI120">
        <v>0.41899999999999998</v>
      </c>
      <c r="AJ120">
        <v>-0.66000000000000003</v>
      </c>
      <c r="AK120">
        <v>1.99</v>
      </c>
      <c r="AL120" s="2">
        <v>32</v>
      </c>
      <c r="AM120" s="2">
        <v>6</v>
      </c>
      <c r="AN120" s="2">
        <f>77.8/0.3</f>
        <v>259.33333333333331</v>
      </c>
      <c r="AO120" s="2">
        <v>4</v>
      </c>
      <c r="AP120" s="4">
        <v>15.300000000000001</v>
      </c>
      <c r="AQ120" s="7">
        <v>83000</v>
      </c>
      <c r="AR120" s="2">
        <v>0.63</v>
      </c>
      <c r="AS120" s="3" t="s">
        <v>385</v>
      </c>
      <c r="AT120" s="2">
        <v>164</v>
      </c>
      <c r="AU120" s="2">
        <v>7</v>
      </c>
      <c r="AV120">
        <v>0</v>
      </c>
    </row>
    <row r="121">
      <c r="A121">
        <v>708</v>
      </c>
      <c r="B121">
        <v>85</v>
      </c>
      <c r="C121">
        <v>54</v>
      </c>
      <c r="D121">
        <v>88</v>
      </c>
      <c r="E121">
        <v>68.599999999999994</v>
      </c>
      <c r="F121">
        <v>97.5</v>
      </c>
      <c r="G121">
        <v>11</v>
      </c>
      <c r="H121">
        <v>1.3999999999999999</v>
      </c>
      <c r="I121">
        <v>2</v>
      </c>
      <c r="J121">
        <v>1304</v>
      </c>
      <c r="K121">
        <v>5.2000000000000002</v>
      </c>
      <c r="L121">
        <v>69</v>
      </c>
      <c r="M121">
        <v>67.700000000000003</v>
      </c>
      <c r="N121">
        <v>0.98099999999999998</v>
      </c>
      <c r="O121">
        <v>0.121</v>
      </c>
      <c r="P121">
        <v>0.070999999999999994</v>
      </c>
      <c r="Q121">
        <v>0.68500000000000005</v>
      </c>
      <c r="R121">
        <v>0.47799999999999998</v>
      </c>
      <c r="S121">
        <v>0.040000000000000001</v>
      </c>
      <c r="T121">
        <v>2</v>
      </c>
      <c r="U121">
        <v>0.85999999999999999</v>
      </c>
      <c r="V121">
        <v>14.630000000000001</v>
      </c>
      <c r="W121">
        <v>0.040000000000000001</v>
      </c>
      <c r="X121">
        <v>7</v>
      </c>
      <c r="Y121">
        <v>1.889</v>
      </c>
      <c r="Z121">
        <v>40.920000000000002</v>
      </c>
      <c r="AA121">
        <v>47.939999999999998</v>
      </c>
      <c r="AB121">
        <v>0.26700000000000002</v>
      </c>
      <c r="AC121">
        <v>7</v>
      </c>
      <c r="AD121" s="24">
        <v>1.9650000000000001</v>
      </c>
      <c r="AE121">
        <v>44.18</v>
      </c>
      <c r="AF121">
        <v>51.75</v>
      </c>
      <c r="AG121">
        <v>16</v>
      </c>
      <c r="AH121">
        <v>2.782</v>
      </c>
      <c r="AI121">
        <v>0.92600000000000005</v>
      </c>
      <c r="AJ121">
        <v>0.73999999999999999</v>
      </c>
      <c r="AK121">
        <v>0.34999999999999998</v>
      </c>
      <c r="AL121" s="2">
        <v>25</v>
      </c>
      <c r="AM121" s="2">
        <v>14</v>
      </c>
      <c r="AN121" s="2">
        <v>135</v>
      </c>
      <c r="AO121" s="2">
        <v>9</v>
      </c>
      <c r="AP121" s="4">
        <v>10.1</v>
      </c>
      <c r="AQ121" s="7">
        <v>143000</v>
      </c>
      <c r="AR121" s="2">
        <v>0.72999999999999998</v>
      </c>
      <c r="AS121" s="2">
        <v>1.8</v>
      </c>
      <c r="AT121" s="2">
        <v>600</v>
      </c>
      <c r="AU121" s="2">
        <v>43</v>
      </c>
      <c r="AV121">
        <v>0</v>
      </c>
    </row>
    <row r="122">
      <c r="A122">
        <v>747</v>
      </c>
      <c r="B122">
        <v>80</v>
      </c>
      <c r="C122">
        <v>22</v>
      </c>
      <c r="D122">
        <v>99</v>
      </c>
      <c r="E122">
        <v>320.60000000000002</v>
      </c>
      <c r="F122">
        <v>407.69999999999999</v>
      </c>
      <c r="G122">
        <v>128</v>
      </c>
      <c r="H122">
        <v>15.09</v>
      </c>
      <c r="I122">
        <v>11.029999999999999</v>
      </c>
      <c r="J122">
        <v>5820</v>
      </c>
      <c r="K122">
        <v>1.8999999999999999</v>
      </c>
      <c r="L122">
        <v>288.39999999999998</v>
      </c>
      <c r="M122">
        <v>350.10000000000002</v>
      </c>
      <c r="N122">
        <v>1.214</v>
      </c>
      <c r="O122">
        <v>0.19</v>
      </c>
      <c r="P122">
        <v>0.155</v>
      </c>
      <c r="Q122">
        <v>0.50700000000000001</v>
      </c>
      <c r="R122">
        <v>1.034</v>
      </c>
      <c r="S122">
        <v>0.040000000000000001</v>
      </c>
      <c r="T122">
        <v>12194</v>
      </c>
      <c r="U122">
        <v>9.4090000000000007</v>
      </c>
      <c r="V122">
        <v>16.91</v>
      </c>
      <c r="W122">
        <v>0.042999999999999997</v>
      </c>
      <c r="X122">
        <v>48908</v>
      </c>
      <c r="Y122">
        <v>10.798</v>
      </c>
      <c r="Z122">
        <v>67.810000000000002</v>
      </c>
      <c r="AA122">
        <v>81.609999999999999</v>
      </c>
      <c r="AB122">
        <v>0.157</v>
      </c>
      <c r="AC122">
        <v>11011</v>
      </c>
      <c r="AD122" s="24">
        <v>9.3070000000000004</v>
      </c>
      <c r="AE122">
        <v>15.27</v>
      </c>
      <c r="AF122">
        <v>18.370000000000001</v>
      </c>
      <c r="AG122">
        <v>72125</v>
      </c>
      <c r="AH122">
        <v>11.186</v>
      </c>
      <c r="AI122">
        <v>4.4420000000000002</v>
      </c>
      <c r="AJ122">
        <v>9.1899999999999995</v>
      </c>
      <c r="AK122">
        <v>-0.39000000000000001</v>
      </c>
      <c r="AL122" s="2">
        <v>33</v>
      </c>
      <c r="AM122" s="2">
        <v>17</v>
      </c>
      <c r="AN122" s="2">
        <v>310</v>
      </c>
      <c r="AO122" s="2">
        <v>9</v>
      </c>
      <c r="AP122" s="4">
        <v>6.0999999999999996</v>
      </c>
      <c r="AQ122" s="7">
        <v>258000</v>
      </c>
      <c r="AR122" s="2">
        <v>0.52000000000000002</v>
      </c>
      <c r="AS122" s="2">
        <v>2.27</v>
      </c>
      <c r="AT122" s="2">
        <v>429</v>
      </c>
      <c r="AU122" s="2">
        <v>5</v>
      </c>
      <c r="AV122">
        <v>0</v>
      </c>
    </row>
    <row r="123">
      <c r="A123">
        <v>675</v>
      </c>
      <c r="B123">
        <v>89</v>
      </c>
      <c r="C123">
        <v>47</v>
      </c>
      <c r="D123">
        <v>116</v>
      </c>
      <c r="E123">
        <v>135.80000000000001</v>
      </c>
      <c r="F123">
        <v>194.80000000000001</v>
      </c>
      <c r="G123">
        <v>182</v>
      </c>
      <c r="H123">
        <v>15.619999999999999</v>
      </c>
      <c r="I123">
        <v>6.8600000000000003</v>
      </c>
      <c r="J123">
        <v>1961</v>
      </c>
      <c r="K123">
        <v>3.7999999999999998</v>
      </c>
      <c r="L123">
        <v>137.80000000000001</v>
      </c>
      <c r="M123">
        <v>134</v>
      </c>
      <c r="N123">
        <v>0.97299999999999998</v>
      </c>
      <c r="O123">
        <v>0.51300000000000001</v>
      </c>
      <c r="P123">
        <v>0.29399999999999998</v>
      </c>
      <c r="Q123">
        <v>0.52000000000000002</v>
      </c>
      <c r="R123">
        <v>0.49199999999999999</v>
      </c>
      <c r="S123">
        <v>0.040000000000000001</v>
      </c>
      <c r="T123">
        <v>1328</v>
      </c>
      <c r="U123">
        <v>7.1909999999999998</v>
      </c>
      <c r="V123">
        <v>3.6299999999999999</v>
      </c>
      <c r="W123">
        <v>0.14699999999999999</v>
      </c>
      <c r="X123">
        <v>15561</v>
      </c>
      <c r="Y123">
        <v>9.6530000000000005</v>
      </c>
      <c r="Z123">
        <v>42.57</v>
      </c>
      <c r="AA123">
        <v>44.18</v>
      </c>
      <c r="AB123">
        <v>0.17999999999999999</v>
      </c>
      <c r="AC123">
        <v>19622</v>
      </c>
      <c r="AD123" s="24">
        <v>9.8840000000000003</v>
      </c>
      <c r="AE123">
        <v>53.68</v>
      </c>
      <c r="AF123">
        <v>55.710000000000001</v>
      </c>
      <c r="AG123">
        <v>36553</v>
      </c>
      <c r="AH123">
        <v>10.507</v>
      </c>
      <c r="AI123">
        <v>0.79300000000000004</v>
      </c>
      <c r="AJ123">
        <v>3.2200000000000002</v>
      </c>
      <c r="AK123">
        <v>0.40000000000000002</v>
      </c>
      <c r="AL123" s="2">
        <v>32</v>
      </c>
      <c r="AM123" s="2">
        <v>10</v>
      </c>
      <c r="AN123" s="2">
        <v>145</v>
      </c>
      <c r="AO123" s="2">
        <v>7</v>
      </c>
      <c r="AP123" s="4">
        <v>12</v>
      </c>
      <c r="AQ123" s="7">
        <v>172000</v>
      </c>
      <c r="AR123" s="2">
        <v>0.55000000000000004</v>
      </c>
      <c r="AS123" s="2">
        <v>1.6599999999999999</v>
      </c>
      <c r="AT123" s="2">
        <v>601</v>
      </c>
      <c r="AU123" s="2">
        <v>40</v>
      </c>
      <c r="AV123">
        <v>1</v>
      </c>
    </row>
    <row r="124">
      <c r="A124">
        <v>723</v>
      </c>
      <c r="B124">
        <v>83</v>
      </c>
      <c r="C124">
        <v>82</v>
      </c>
      <c r="D124">
        <v>84</v>
      </c>
      <c r="E124">
        <v>4.9000000000000004</v>
      </c>
      <c r="F124">
        <v>7.5</v>
      </c>
      <c r="G124">
        <v>0</v>
      </c>
      <c r="H124">
        <v>0</v>
      </c>
      <c r="I124">
        <v>1.77</v>
      </c>
      <c r="J124">
        <v>34</v>
      </c>
      <c r="K124">
        <v>37.600000000000001</v>
      </c>
      <c r="L124">
        <v>5.2999999999999998</v>
      </c>
      <c r="M124">
        <v>4.4000000000000004</v>
      </c>
      <c r="N124">
        <v>0.83999999999999997</v>
      </c>
      <c r="O124">
        <v>1.345</v>
      </c>
      <c r="P124">
        <v>1.484</v>
      </c>
      <c r="Q124">
        <v>0.45300000000000001</v>
      </c>
      <c r="R124">
        <v>0.23400000000000001</v>
      </c>
      <c r="S124">
        <v>0.033000000000000002</v>
      </c>
      <c r="T124">
        <v>0</v>
      </c>
      <c r="U124">
        <v>0</v>
      </c>
      <c r="V124">
        <v>2.1499999999999999</v>
      </c>
      <c r="W124">
        <v>0.13300000000000001</v>
      </c>
      <c r="X124">
        <v>1</v>
      </c>
      <c r="Y124">
        <v>0.081000000000000003</v>
      </c>
      <c r="Z124">
        <v>11.77</v>
      </c>
      <c r="AA124">
        <v>12.029999999999999</v>
      </c>
      <c r="AB124">
        <v>0.38300000000000001</v>
      </c>
      <c r="AC124">
        <v>8</v>
      </c>
      <c r="AD124" s="24">
        <v>2.0569999999999999</v>
      </c>
      <c r="AE124">
        <v>84.980000000000004</v>
      </c>
      <c r="AF124">
        <v>86.840000000000003</v>
      </c>
      <c r="AG124">
        <v>9</v>
      </c>
      <c r="AH124">
        <v>2.2200000000000002</v>
      </c>
      <c r="AI124">
        <v>0.13900000000000001</v>
      </c>
      <c r="AJ124">
        <v>-1.5700000000000001</v>
      </c>
      <c r="AK124">
        <v>5.25</v>
      </c>
      <c r="AL124" s="2">
        <v>39</v>
      </c>
      <c r="AM124" s="2">
        <v>23</v>
      </c>
      <c r="AN124" s="2">
        <v>150</v>
      </c>
      <c r="AO124" s="2">
        <v>13</v>
      </c>
      <c r="AP124" s="4">
        <v>6.2000000000000002</v>
      </c>
      <c r="AQ124" s="7">
        <v>103000</v>
      </c>
      <c r="AR124" s="2">
        <v>0.5</v>
      </c>
      <c r="AS124" s="2">
        <v>1.3799999999999999</v>
      </c>
      <c r="AT124" s="2">
        <v>274</v>
      </c>
      <c r="AU124" s="2">
        <v>33</v>
      </c>
      <c r="AV124">
        <v>1</v>
      </c>
    </row>
    <row r="125">
      <c r="A125">
        <v>688</v>
      </c>
      <c r="B125">
        <v>87</v>
      </c>
      <c r="C125">
        <v>50</v>
      </c>
      <c r="D125">
        <v>112</v>
      </c>
      <c r="E125">
        <v>67.700000000000003</v>
      </c>
      <c r="F125">
        <v>94.5</v>
      </c>
      <c r="G125">
        <v>7</v>
      </c>
      <c r="H125">
        <v>0.78000000000000003</v>
      </c>
      <c r="I125">
        <v>3.0800000000000001</v>
      </c>
      <c r="J125">
        <v>1451</v>
      </c>
      <c r="K125">
        <v>5.5999999999999996</v>
      </c>
      <c r="L125">
        <v>66.799999999999997</v>
      </c>
      <c r="M125">
        <v>68.599999999999994</v>
      </c>
      <c r="N125">
        <v>1.0269999999999999</v>
      </c>
      <c r="O125">
        <v>0.38100000000000001</v>
      </c>
      <c r="P125">
        <v>0.35599999999999998</v>
      </c>
      <c r="Q125" s="27">
        <v>0.63600000000000001</v>
      </c>
      <c r="R125">
        <v>0.83799999999999997</v>
      </c>
      <c r="S125">
        <v>0.029999999999999999</v>
      </c>
      <c r="T125">
        <v>7</v>
      </c>
      <c r="U125">
        <v>1.9970000000000001</v>
      </c>
      <c r="V125">
        <v>22.879999999999999</v>
      </c>
      <c r="W125">
        <v>0.042999999999999997</v>
      </c>
      <c r="X125">
        <v>9</v>
      </c>
      <c r="Y125">
        <v>2.173</v>
      </c>
      <c r="Z125">
        <v>27.280000000000001</v>
      </c>
      <c r="AA125">
        <v>35.380000000000003</v>
      </c>
      <c r="AB125">
        <v>0.38</v>
      </c>
      <c r="AC125">
        <v>16</v>
      </c>
      <c r="AD125" s="24">
        <v>2.7690000000000001</v>
      </c>
      <c r="AE125">
        <v>49.520000000000003</v>
      </c>
      <c r="AF125">
        <v>64.209999999999994</v>
      </c>
      <c r="AG125">
        <v>32</v>
      </c>
      <c r="AH125">
        <v>3.472</v>
      </c>
      <c r="AI125">
        <v>0.55100000000000005</v>
      </c>
      <c r="AJ125">
        <v>0.55000000000000004</v>
      </c>
      <c r="AK125">
        <v>0.58999999999999997</v>
      </c>
      <c r="AL125" s="2">
        <v>45</v>
      </c>
      <c r="AM125" s="2">
        <v>206</v>
      </c>
      <c r="AN125" s="2">
        <v>148</v>
      </c>
      <c r="AO125" s="2">
        <v>4</v>
      </c>
      <c r="AP125" s="4">
        <v>13.9</v>
      </c>
      <c r="AQ125" s="7">
        <v>204000</v>
      </c>
      <c r="AR125" s="2">
        <v>1.03</v>
      </c>
      <c r="AS125" s="2">
        <v>2.0600000000000001</v>
      </c>
      <c r="AT125" s="2">
        <v>136</v>
      </c>
      <c r="AU125" s="2">
        <v>13</v>
      </c>
      <c r="AV125">
        <v>1</v>
      </c>
    </row>
    <row r="126">
      <c r="A126">
        <v>802</v>
      </c>
      <c r="B126">
        <v>75</v>
      </c>
      <c r="C126">
        <v>48</v>
      </c>
      <c r="D126">
        <v>107</v>
      </c>
      <c r="E126">
        <v>215.59999999999999</v>
      </c>
      <c r="F126">
        <v>322.89999999999998</v>
      </c>
      <c r="G126">
        <v>165</v>
      </c>
      <c r="H126">
        <v>23.710000000000001</v>
      </c>
      <c r="I126">
        <v>14.83</v>
      </c>
      <c r="J126">
        <v>1764</v>
      </c>
      <c r="K126">
        <v>2.7000000000000002</v>
      </c>
      <c r="L126">
        <v>228.5</v>
      </c>
      <c r="M126">
        <v>202</v>
      </c>
      <c r="N126">
        <v>0.88400000000000001</v>
      </c>
      <c r="O126">
        <v>0.55600000000000005</v>
      </c>
      <c r="P126">
        <v>0.376</v>
      </c>
      <c r="Q126">
        <v>0.50900000000000001</v>
      </c>
      <c r="R126">
        <v>0.24399999999999999</v>
      </c>
      <c r="S126">
        <v>0.040000000000000001</v>
      </c>
      <c r="T126">
        <v>549</v>
      </c>
      <c r="U126">
        <v>6.3090000000000002</v>
      </c>
      <c r="V126">
        <v>1.3500000000000001</v>
      </c>
      <c r="W126">
        <v>0.070000000000000007</v>
      </c>
      <c r="X126">
        <v>12639</v>
      </c>
      <c r="Y126">
        <v>9.4450000000000003</v>
      </c>
      <c r="Z126">
        <v>31.149999999999999</v>
      </c>
      <c r="AA126">
        <v>31.579999999999998</v>
      </c>
      <c r="AB126">
        <v>0.17999999999999999</v>
      </c>
      <c r="AC126">
        <v>27303</v>
      </c>
      <c r="AD126" s="24">
        <v>10.215</v>
      </c>
      <c r="AE126">
        <v>67.299999999999997</v>
      </c>
      <c r="AF126">
        <v>68.219999999999999</v>
      </c>
      <c r="AG126">
        <v>40571</v>
      </c>
      <c r="AH126">
        <v>10.611000000000001</v>
      </c>
      <c r="AI126">
        <v>0.46300000000000002</v>
      </c>
      <c r="AJ126">
        <v>7.2400000000000002</v>
      </c>
      <c r="AK126">
        <v>-0.69999999999999996</v>
      </c>
      <c r="AL126" s="2">
        <v>41</v>
      </c>
      <c r="AM126" s="2">
        <v>8</v>
      </c>
      <c r="AN126" s="2">
        <v>88</v>
      </c>
      <c r="AO126" s="2">
        <v>8</v>
      </c>
      <c r="AP126" s="2">
        <v>13.4</v>
      </c>
      <c r="AQ126" s="7">
        <v>259000</v>
      </c>
      <c r="AR126" s="2">
        <v>0.81000000000000005</v>
      </c>
      <c r="AS126" s="2">
        <v>2.3999999999999999</v>
      </c>
      <c r="AT126" s="2">
        <v>343</v>
      </c>
      <c r="AU126" s="2">
        <v>30</v>
      </c>
      <c r="AV126">
        <v>1</v>
      </c>
    </row>
    <row r="127">
      <c r="A127">
        <v>604</v>
      </c>
      <c r="B127">
        <v>99</v>
      </c>
      <c r="C127">
        <v>86</v>
      </c>
      <c r="D127">
        <v>106</v>
      </c>
      <c r="E127">
        <v>22.899999999999999</v>
      </c>
      <c r="F127">
        <v>29.899999999999999</v>
      </c>
      <c r="G127">
        <v>5</v>
      </c>
      <c r="H127">
        <v>0.58999999999999997</v>
      </c>
      <c r="I127">
        <v>4.5899999999999999</v>
      </c>
      <c r="J127">
        <v>371</v>
      </c>
      <c r="K127">
        <v>9.4000000000000004</v>
      </c>
      <c r="L127">
        <v>21.199999999999999</v>
      </c>
      <c r="M127">
        <v>24.5</v>
      </c>
      <c r="N127">
        <v>1.157</v>
      </c>
      <c r="O127">
        <v>1.393</v>
      </c>
      <c r="P127">
        <v>1.4279999999999999</v>
      </c>
      <c r="Q127">
        <v>0.59899999999999998</v>
      </c>
      <c r="R127">
        <v>0.42999999999999999</v>
      </c>
      <c r="S127">
        <v>0.036999999999999998</v>
      </c>
      <c r="T127">
        <v>9</v>
      </c>
      <c r="U127">
        <v>2.165</v>
      </c>
      <c r="V127">
        <v>7.9400000000000004</v>
      </c>
      <c r="W127">
        <v>0.076999999999999999</v>
      </c>
      <c r="X127">
        <v>54</v>
      </c>
      <c r="Y127">
        <v>3.992</v>
      </c>
      <c r="Z127">
        <v>49.340000000000003</v>
      </c>
      <c r="AA127">
        <v>53.590000000000003</v>
      </c>
      <c r="AB127">
        <v>0.38</v>
      </c>
      <c r="AC127">
        <v>46</v>
      </c>
      <c r="AD127" s="24">
        <v>3.8359999999999999</v>
      </c>
      <c r="AE127">
        <v>42.229999999999997</v>
      </c>
      <c r="AF127">
        <v>45.869999999999997</v>
      </c>
      <c r="AG127">
        <v>110</v>
      </c>
      <c r="AH127">
        <v>4.6980000000000004</v>
      </c>
      <c r="AI127">
        <v>1.1679999999999999</v>
      </c>
      <c r="AJ127">
        <v>-1.6599999999999999</v>
      </c>
      <c r="AK127">
        <v>2.0499999999999998</v>
      </c>
      <c r="AL127" s="2">
        <v>24</v>
      </c>
      <c r="AM127" s="2">
        <v>42</v>
      </c>
      <c r="AN127" s="2">
        <v>112</v>
      </c>
      <c r="AO127" s="2">
        <v>7</v>
      </c>
      <c r="AP127" s="2">
        <v>2.7000000000000002</v>
      </c>
      <c r="AQ127" s="7">
        <v>508000</v>
      </c>
      <c r="AR127" s="2">
        <v>1.2</v>
      </c>
      <c r="AS127" s="2">
        <v>2.7000000000000002</v>
      </c>
      <c r="AT127" s="2">
        <v>282</v>
      </c>
      <c r="AU127" s="2">
        <v>18</v>
      </c>
      <c r="AV127">
        <v>1</v>
      </c>
    </row>
    <row r="128">
      <c r="A128">
        <v>557</v>
      </c>
      <c r="B128">
        <v>108</v>
      </c>
      <c r="C128">
        <v>100</v>
      </c>
      <c r="D128">
        <v>112</v>
      </c>
      <c r="E128">
        <v>10.5</v>
      </c>
      <c r="F128">
        <v>16.699999999999999</v>
      </c>
      <c r="G128">
        <v>9</v>
      </c>
      <c r="H128">
        <v>0.88</v>
      </c>
      <c r="I128">
        <v>3.2000000000000002</v>
      </c>
      <c r="J128">
        <v>110</v>
      </c>
      <c r="K128">
        <v>19</v>
      </c>
      <c r="L128">
        <v>11.800000000000001</v>
      </c>
      <c r="M128">
        <v>9</v>
      </c>
      <c r="N128">
        <v>0.76700000000000002</v>
      </c>
      <c r="O128">
        <v>1.397</v>
      </c>
      <c r="P128">
        <v>1.5109999999999999</v>
      </c>
      <c r="Q128">
        <v>0.39800000000000002</v>
      </c>
      <c r="R128">
        <v>0.504</v>
      </c>
      <c r="S128">
        <v>0.029999999999999999</v>
      </c>
      <c r="T128">
        <v>2</v>
      </c>
      <c r="U128">
        <v>0.74399999999999999</v>
      </c>
      <c r="V128">
        <v>9.3399999999999999</v>
      </c>
      <c r="W128">
        <v>0.070000000000000007</v>
      </c>
      <c r="X128">
        <v>4</v>
      </c>
      <c r="Y128">
        <v>1.4419999999999999</v>
      </c>
      <c r="Z128">
        <v>18.77</v>
      </c>
      <c r="AA128">
        <v>20.710000000000001</v>
      </c>
      <c r="AB128">
        <v>0.17299999999999999</v>
      </c>
      <c r="AC128">
        <v>16</v>
      </c>
      <c r="AD128" s="24">
        <v>2.7799999999999998</v>
      </c>
      <c r="AE128">
        <v>71.549999999999997</v>
      </c>
      <c r="AF128">
        <v>78.920000000000002</v>
      </c>
      <c r="AG128">
        <v>23</v>
      </c>
      <c r="AH128">
        <v>3.1150000000000002</v>
      </c>
      <c r="AI128">
        <v>0.26200000000000001</v>
      </c>
      <c r="AJ128">
        <v>-2.2200000000000002</v>
      </c>
      <c r="AK128">
        <v>4.1500000000000004</v>
      </c>
      <c r="AL128" s="2">
        <v>42</v>
      </c>
      <c r="AM128" s="2">
        <v>6</v>
      </c>
      <c r="AN128" s="2">
        <v>97</v>
      </c>
      <c r="AO128" s="2">
        <v>11</v>
      </c>
      <c r="AP128" s="2">
        <v>16.600000000000001</v>
      </c>
      <c r="AQ128" s="7">
        <v>369000</v>
      </c>
      <c r="AR128" s="2">
        <v>0.92000000000000004</v>
      </c>
      <c r="AS128" s="2">
        <v>1.71</v>
      </c>
      <c r="AT128" s="2">
        <v>555</v>
      </c>
      <c r="AU128" s="2">
        <v>21</v>
      </c>
      <c r="AV128">
        <v>1</v>
      </c>
    </row>
    <row r="129">
      <c r="A129">
        <v>526</v>
      </c>
      <c r="B129">
        <v>114</v>
      </c>
      <c r="C129">
        <v>45</v>
      </c>
      <c r="D129">
        <v>119</v>
      </c>
      <c r="E129">
        <v>43.700000000000003</v>
      </c>
      <c r="F129">
        <v>56.399999999999999</v>
      </c>
      <c r="G129">
        <v>8</v>
      </c>
      <c r="H129">
        <v>0.78000000000000003</v>
      </c>
      <c r="I129">
        <v>2.0800000000000001</v>
      </c>
      <c r="J129">
        <v>838</v>
      </c>
      <c r="K129">
        <v>8.1999999999999993</v>
      </c>
      <c r="L129">
        <v>39.899999999999999</v>
      </c>
      <c r="M129">
        <v>47.200000000000003</v>
      </c>
      <c r="N129">
        <v>1.1839999999999999</v>
      </c>
      <c r="O129">
        <v>0.60699999999999998</v>
      </c>
      <c r="P129">
        <v>0.47499999999999998</v>
      </c>
      <c r="Q129">
        <v>0.68999999999999995</v>
      </c>
      <c r="R129">
        <v>0.53200000000000003</v>
      </c>
      <c r="S129">
        <v>0.040000000000000001</v>
      </c>
      <c r="T129">
        <v>78</v>
      </c>
      <c r="U129">
        <v>4.3600000000000003</v>
      </c>
      <c r="V129">
        <v>2.3700000000000001</v>
      </c>
      <c r="W129">
        <v>0.107</v>
      </c>
      <c r="X129">
        <v>1222</v>
      </c>
      <c r="Y129">
        <v>7.109</v>
      </c>
      <c r="Z129">
        <v>37.060000000000002</v>
      </c>
      <c r="AA129">
        <v>37.960000000000001</v>
      </c>
      <c r="AB129">
        <v>0.153</v>
      </c>
      <c r="AC129">
        <v>1993</v>
      </c>
      <c r="AD129" s="24">
        <v>7.5979999999999999</v>
      </c>
      <c r="AE129">
        <v>60.439999999999998</v>
      </c>
      <c r="AF129">
        <v>61.899999999999999</v>
      </c>
      <c r="AG129">
        <v>3298</v>
      </c>
      <c r="AH129">
        <v>8.1010000000000009</v>
      </c>
      <c r="AI129">
        <v>0.61299999999999999</v>
      </c>
      <c r="AJ129">
        <v>-1.3899999999999999</v>
      </c>
      <c r="AK129">
        <v>2.9900000000000002</v>
      </c>
      <c r="AL129" s="2">
        <v>32</v>
      </c>
      <c r="AM129" s="2">
        <v>3</v>
      </c>
      <c r="AN129" s="2">
        <f>179/0.4</f>
        <v>447.5</v>
      </c>
      <c r="AO129" s="2">
        <v>11</v>
      </c>
      <c r="AP129" s="2">
        <v>0.40000000000000002</v>
      </c>
      <c r="AQ129" s="7">
        <v>42000</v>
      </c>
      <c r="AR129" s="2">
        <v>0.59999999999999998</v>
      </c>
      <c r="AS129" s="2">
        <v>2</v>
      </c>
      <c r="AT129" s="2">
        <v>146</v>
      </c>
      <c r="AU129" s="2">
        <v>16</v>
      </c>
      <c r="AV129">
        <v>1</v>
      </c>
    </row>
    <row r="130">
      <c r="A130">
        <v>582</v>
      </c>
      <c r="B130">
        <v>103</v>
      </c>
      <c r="C130">
        <v>31</v>
      </c>
      <c r="D130">
        <v>130</v>
      </c>
      <c r="E130">
        <v>171.19999999999999</v>
      </c>
      <c r="F130">
        <v>205.90000000000001</v>
      </c>
      <c r="G130">
        <v>46</v>
      </c>
      <c r="H130">
        <v>4.75</v>
      </c>
      <c r="I130">
        <v>6.4199999999999999</v>
      </c>
      <c r="J130">
        <v>2054</v>
      </c>
      <c r="K130">
        <v>4.4000000000000004</v>
      </c>
      <c r="L130">
        <v>145.69999999999999</v>
      </c>
      <c r="M130">
        <v>191.40000000000001</v>
      </c>
      <c r="N130">
        <v>1.3140000000000001</v>
      </c>
      <c r="O130">
        <v>0.21299999999999999</v>
      </c>
      <c r="P130">
        <v>0.113</v>
      </c>
      <c r="Q130">
        <v>0.71899999999999997</v>
      </c>
      <c r="R130">
        <v>0.754</v>
      </c>
      <c r="S130">
        <v>0.033000000000000002</v>
      </c>
      <c r="T130">
        <v>941</v>
      </c>
      <c r="U130">
        <v>6.8470000000000004</v>
      </c>
      <c r="V130">
        <v>7.0499999999999998</v>
      </c>
      <c r="W130">
        <v>0.059999999999999998</v>
      </c>
      <c r="X130">
        <v>6081</v>
      </c>
      <c r="Y130">
        <v>8.7129999999999992</v>
      </c>
      <c r="Z130">
        <v>45.539999999999999</v>
      </c>
      <c r="AA130">
        <v>48.990000000000002</v>
      </c>
      <c r="AB130">
        <v>0.23300000000000001</v>
      </c>
      <c r="AC130">
        <v>6323</v>
      </c>
      <c r="AD130" s="24">
        <v>8.7520000000000007</v>
      </c>
      <c r="AE130">
        <v>47.350000000000001</v>
      </c>
      <c r="AF130">
        <v>50.939999999999998</v>
      </c>
      <c r="AG130">
        <v>13353</v>
      </c>
      <c r="AH130">
        <v>9.4990000000000006</v>
      </c>
      <c r="AI130">
        <v>0.96199999999999997</v>
      </c>
      <c r="AJ130">
        <v>3.0800000000000001</v>
      </c>
      <c r="AK130">
        <v>1.5600000000000001</v>
      </c>
      <c r="AL130" s="2">
        <v>28</v>
      </c>
      <c r="AM130" s="2">
        <v>7</v>
      </c>
      <c r="AN130" s="2">
        <v>101</v>
      </c>
      <c r="AO130" s="2">
        <v>11</v>
      </c>
      <c r="AP130" s="2">
        <v>5.2999999999999998</v>
      </c>
      <c r="AQ130" s="7">
        <v>253</v>
      </c>
      <c r="AR130" s="2">
        <v>0.69999999999999996</v>
      </c>
      <c r="AS130" s="2">
        <v>2.0499999999999998</v>
      </c>
      <c r="AT130" s="2">
        <v>460</v>
      </c>
      <c r="AU130" s="2">
        <v>9</v>
      </c>
      <c r="AV130">
        <v>1</v>
      </c>
    </row>
    <row r="131">
      <c r="A131">
        <v>822</v>
      </c>
      <c r="B131">
        <v>73</v>
      </c>
      <c r="C131">
        <v>19</v>
      </c>
      <c r="D131">
        <v>82</v>
      </c>
      <c r="E131">
        <v>366.69999999999999</v>
      </c>
      <c r="F131">
        <v>392.30000000000001</v>
      </c>
      <c r="G131">
        <v>39</v>
      </c>
      <c r="H131">
        <v>10.630000000000001</v>
      </c>
      <c r="I131">
        <v>9.1999999999999993</v>
      </c>
      <c r="J131">
        <v>4139</v>
      </c>
      <c r="K131">
        <v>2.2999999999999998</v>
      </c>
      <c r="L131">
        <v>277.80000000000001</v>
      </c>
      <c r="M131">
        <v>438.69999999999999</v>
      </c>
      <c r="N131">
        <v>1.579</v>
      </c>
      <c r="O131">
        <v>0.058000000000000003</v>
      </c>
      <c r="P131">
        <v>0.041000000000000002</v>
      </c>
      <c r="Q131">
        <v>0.85899999999999999</v>
      </c>
      <c r="R131">
        <v>-0.37</v>
      </c>
      <c r="S131">
        <v>0.033000000000000002</v>
      </c>
      <c r="T131">
        <v>298</v>
      </c>
      <c r="U131">
        <v>5.6959999999999997</v>
      </c>
      <c r="V131">
        <v>26.949999999999999</v>
      </c>
      <c r="W131">
        <v>0.052999999999999999</v>
      </c>
      <c r="X131">
        <v>579</v>
      </c>
      <c r="Y131">
        <v>6.3620000000000001</v>
      </c>
      <c r="Z131">
        <v>52.43</v>
      </c>
      <c r="AA131">
        <v>71.780000000000001</v>
      </c>
      <c r="AB131">
        <v>0.23300000000000001</v>
      </c>
      <c r="AC131">
        <v>228</v>
      </c>
      <c r="AD131" s="24">
        <v>5.4279999999999999</v>
      </c>
      <c r="AE131">
        <v>20.609999999999999</v>
      </c>
      <c r="AF131">
        <v>28.219999999999999</v>
      </c>
      <c r="AG131">
        <v>1105</v>
      </c>
      <c r="AH131">
        <v>7.0069999999999997</v>
      </c>
      <c r="AI131">
        <v>2.544</v>
      </c>
      <c r="AJ131">
        <v>9</v>
      </c>
      <c r="AK131">
        <v>-0.70999999999999996</v>
      </c>
      <c r="AL131" s="2">
        <v>43</v>
      </c>
      <c r="AM131" s="2">
        <v>7</v>
      </c>
      <c r="AN131" s="2">
        <v>200</v>
      </c>
      <c r="AO131" s="2">
        <v>11</v>
      </c>
      <c r="AP131" s="2">
        <v>2.6000000000000001</v>
      </c>
      <c r="AQ131" s="7">
        <v>304</v>
      </c>
      <c r="AR131" s="2">
        <v>0.57999999999999996</v>
      </c>
      <c r="AS131" s="2">
        <v>1.52</v>
      </c>
      <c r="AT131" s="2">
        <v>362</v>
      </c>
      <c r="AU131" s="2">
        <v>23</v>
      </c>
      <c r="AV131">
        <v>1</v>
      </c>
    </row>
    <row r="132">
      <c r="A132">
        <v>694</v>
      </c>
      <c r="B132">
        <v>86</v>
      </c>
      <c r="C132">
        <v>38</v>
      </c>
      <c r="D132">
        <v>98</v>
      </c>
      <c r="E132">
        <v>159.40000000000001</v>
      </c>
      <c r="F132">
        <v>210.90000000000001</v>
      </c>
      <c r="G132">
        <v>17</v>
      </c>
      <c r="H132">
        <v>1.96</v>
      </c>
      <c r="I132">
        <v>6.5300000000000002</v>
      </c>
      <c r="J132">
        <v>2970</v>
      </c>
      <c r="K132">
        <v>3.3999999999999999</v>
      </c>
      <c r="L132">
        <v>149.30000000000001</v>
      </c>
      <c r="M132">
        <v>166.30000000000001</v>
      </c>
      <c r="N132">
        <v>1.1140000000000001</v>
      </c>
      <c r="O132">
        <v>0.26400000000000001</v>
      </c>
      <c r="P132">
        <v>0.217</v>
      </c>
      <c r="Q132">
        <v>0.97999999999999998</v>
      </c>
      <c r="R132">
        <v>0.99199999999999999</v>
      </c>
      <c r="S132">
        <v>0.033000000000000002</v>
      </c>
      <c r="T132">
        <v>45</v>
      </c>
      <c r="U132">
        <v>3.8079999999999998</v>
      </c>
      <c r="V132">
        <v>11.789999999999999</v>
      </c>
      <c r="W132">
        <v>0.076999999999999999</v>
      </c>
      <c r="X132">
        <v>189</v>
      </c>
      <c r="Y132">
        <v>5.2439999999999998</v>
      </c>
      <c r="Z132">
        <v>49.579999999999998</v>
      </c>
      <c r="AA132">
        <v>56.200000000000003</v>
      </c>
      <c r="AB132">
        <v>0.35699999999999998</v>
      </c>
      <c r="AC132">
        <v>147</v>
      </c>
      <c r="AD132" s="24">
        <v>4.9930000000000003</v>
      </c>
      <c r="AE132">
        <v>38.560000000000002</v>
      </c>
      <c r="AF132">
        <v>43.710000000000001</v>
      </c>
      <c r="AG132">
        <v>382</v>
      </c>
      <c r="AH132">
        <v>5.9459999999999997</v>
      </c>
      <c r="AI132">
        <v>1.286</v>
      </c>
      <c r="AJ132">
        <v>3.7000000000000002</v>
      </c>
      <c r="AK132">
        <v>0.22</v>
      </c>
      <c r="AL132" s="2">
        <v>57</v>
      </c>
      <c r="AM132" s="2">
        <v>5</v>
      </c>
      <c r="AN132" s="2">
        <v>256</v>
      </c>
      <c r="AO132" s="2">
        <v>19</v>
      </c>
      <c r="AP132" s="4">
        <v>14</v>
      </c>
      <c r="AQ132" s="7">
        <v>22000</v>
      </c>
      <c r="AR132" s="2">
        <v>3.0099999999999998</v>
      </c>
      <c r="AS132" s="2">
        <v>1.04</v>
      </c>
      <c r="AT132" s="2">
        <v>329</v>
      </c>
      <c r="AU132" s="2">
        <v>1</v>
      </c>
      <c r="AV132">
        <v>1</v>
      </c>
    </row>
    <row r="133">
      <c r="A133">
        <v>710</v>
      </c>
      <c r="B133">
        <v>84</v>
      </c>
      <c r="C133">
        <v>54</v>
      </c>
      <c r="D133">
        <v>106</v>
      </c>
      <c r="E133">
        <v>81.5</v>
      </c>
      <c r="F133">
        <v>116.3</v>
      </c>
      <c r="G133">
        <v>23</v>
      </c>
      <c r="H133">
        <v>3.0299999999999998</v>
      </c>
      <c r="I133">
        <v>2.48</v>
      </c>
      <c r="J133">
        <v>1452</v>
      </c>
      <c r="K133">
        <v>4.9000000000000004</v>
      </c>
      <c r="L133">
        <v>82.299999999999997</v>
      </c>
      <c r="M133">
        <v>80.700000000000003</v>
      </c>
      <c r="N133">
        <v>0.97999999999999998</v>
      </c>
      <c r="O133">
        <v>0.34100000000000003</v>
      </c>
      <c r="P133">
        <v>0.23200000000000001</v>
      </c>
      <c r="Q133">
        <v>0.61399999999999999</v>
      </c>
      <c r="R133">
        <v>0.63300000000000001</v>
      </c>
      <c r="S133">
        <v>0.040000000000000001</v>
      </c>
      <c r="T133">
        <v>3</v>
      </c>
      <c r="U133">
        <v>0.93000000000000005</v>
      </c>
      <c r="V133">
        <v>0.62</v>
      </c>
      <c r="W133">
        <v>0.097000000000000003</v>
      </c>
      <c r="X133">
        <v>94</v>
      </c>
      <c r="Y133">
        <v>4.548</v>
      </c>
      <c r="Z133">
        <v>23.109999999999999</v>
      </c>
      <c r="AA133">
        <v>23.260000000000002</v>
      </c>
      <c r="AB133">
        <v>0.34999999999999998</v>
      </c>
      <c r="AC133">
        <v>310</v>
      </c>
      <c r="AD133" s="24">
        <v>5.7359999999999998</v>
      </c>
      <c r="AE133">
        <v>75.879999999999995</v>
      </c>
      <c r="AF133">
        <v>76.349999999999994</v>
      </c>
      <c r="AG133">
        <v>408</v>
      </c>
      <c r="AH133">
        <v>6.0119999999999996</v>
      </c>
      <c r="AI133">
        <v>0.30499999999999999</v>
      </c>
      <c r="AJ133">
        <v>1.25</v>
      </c>
      <c r="AK133">
        <v>0.28999999999999998</v>
      </c>
      <c r="AL133" s="2">
        <v>41</v>
      </c>
      <c r="AM133" s="2">
        <v>5</v>
      </c>
      <c r="AN133" s="2">
        <v>192</v>
      </c>
      <c r="AO133" s="2">
        <v>14</v>
      </c>
      <c r="AP133" s="2">
        <v>3.2000000000000002</v>
      </c>
      <c r="AQ133" s="7">
        <v>10000</v>
      </c>
      <c r="AR133" s="2">
        <v>2.3799999999999999</v>
      </c>
      <c r="AS133" s="2">
        <v>1.1200000000000001</v>
      </c>
      <c r="AT133" s="2">
        <v>219</v>
      </c>
      <c r="AU133" s="2">
        <v>8</v>
      </c>
      <c r="AV133">
        <v>1</v>
      </c>
    </row>
    <row r="134">
      <c r="A134">
        <v>671</v>
      </c>
      <c r="B134">
        <v>89</v>
      </c>
      <c r="C134">
        <v>78</v>
      </c>
      <c r="D134">
        <v>101</v>
      </c>
      <c r="E134">
        <v>20.5</v>
      </c>
      <c r="F134">
        <v>29.600000000000001</v>
      </c>
      <c r="G134">
        <v>3</v>
      </c>
      <c r="H134">
        <v>0.29999999999999999</v>
      </c>
      <c r="I134">
        <v>1.75</v>
      </c>
      <c r="J134">
        <v>437</v>
      </c>
      <c r="K134">
        <v>10.5</v>
      </c>
      <c r="L134">
        <v>20.899999999999999</v>
      </c>
      <c r="M134">
        <v>20.100000000000001</v>
      </c>
      <c r="N134">
        <v>0.95999999999999996</v>
      </c>
      <c r="O134">
        <v>0.874</v>
      </c>
      <c r="P134">
        <v>0.70999999999999996</v>
      </c>
      <c r="Q134">
        <v>1.4079999999999999</v>
      </c>
      <c r="R134">
        <v>0.34599999999999997</v>
      </c>
      <c r="S134">
        <v>0.040000000000000001</v>
      </c>
      <c r="T134">
        <v>8</v>
      </c>
      <c r="U134">
        <v>2.1400000000000001</v>
      </c>
      <c r="V134">
        <v>2.1299999999999999</v>
      </c>
      <c r="W134">
        <v>0.083000000000000004</v>
      </c>
      <c r="X134">
        <v>145</v>
      </c>
      <c r="Y134">
        <v>4.9770000000000003</v>
      </c>
      <c r="Z134">
        <v>36.439999999999998</v>
      </c>
      <c r="AA134">
        <v>37.229999999999997</v>
      </c>
      <c r="AB134">
        <v>0.193</v>
      </c>
      <c r="AC134">
        <v>244</v>
      </c>
      <c r="AD134" s="24">
        <v>5.4969999999999999</v>
      </c>
      <c r="AE134">
        <v>61.289999999999999</v>
      </c>
      <c r="AF134">
        <v>62.630000000000003</v>
      </c>
      <c r="AG134">
        <v>398</v>
      </c>
      <c r="AH134">
        <v>5.9870000000000001</v>
      </c>
      <c r="AI134">
        <v>0.59399999999999997</v>
      </c>
      <c r="AJ134">
        <v>-1.27</v>
      </c>
      <c r="AK134">
        <v>1.49</v>
      </c>
      <c r="AL134" s="2">
        <v>37</v>
      </c>
      <c r="AM134" s="2">
        <v>6</v>
      </c>
      <c r="AN134" s="2">
        <v>159</v>
      </c>
      <c r="AO134" s="2">
        <v>12</v>
      </c>
      <c r="AP134" s="4">
        <v>2</v>
      </c>
      <c r="AQ134" s="7">
        <v>24000</v>
      </c>
      <c r="AR134" s="2">
        <v>1.3999999999999999</v>
      </c>
      <c r="AS134" s="2">
        <v>1.8999999999999999</v>
      </c>
      <c r="AT134" s="2">
        <v>392</v>
      </c>
      <c r="AU134" s="2">
        <v>10</v>
      </c>
      <c r="AV134">
        <v>1</v>
      </c>
    </row>
    <row r="135">
      <c r="A135">
        <v>633</v>
      </c>
      <c r="B135">
        <v>95</v>
      </c>
      <c r="C135">
        <v>24</v>
      </c>
      <c r="D135">
        <v>108</v>
      </c>
      <c r="E135">
        <v>336.5</v>
      </c>
      <c r="F135">
        <v>441.30000000000001</v>
      </c>
      <c r="G135">
        <v>71</v>
      </c>
      <c r="H135">
        <v>13.050000000000001</v>
      </c>
      <c r="I135">
        <v>7.79</v>
      </c>
      <c r="J135">
        <v>3554</v>
      </c>
      <c r="K135">
        <v>3.1000000000000001</v>
      </c>
      <c r="L135">
        <v>312.30000000000001</v>
      </c>
      <c r="M135">
        <v>347.69999999999999</v>
      </c>
      <c r="N135">
        <v>1.113</v>
      </c>
      <c r="O135">
        <v>0.14000000000000001</v>
      </c>
      <c r="P135">
        <v>0.075999999999999998</v>
      </c>
      <c r="Q135">
        <v>0.67800000000000005</v>
      </c>
      <c r="R135">
        <v>0.51700000000000002</v>
      </c>
      <c r="S135">
        <v>0.036999999999999998</v>
      </c>
      <c r="T135">
        <v>284</v>
      </c>
      <c r="U135">
        <v>5.6479999999999997</v>
      </c>
      <c r="V135">
        <v>6.2800000000000002</v>
      </c>
      <c r="W135">
        <v>0.14000000000000001</v>
      </c>
      <c r="X135">
        <v>1421</v>
      </c>
      <c r="Y135">
        <v>7.2590000000000003</v>
      </c>
      <c r="Z135">
        <v>31.449999999999999</v>
      </c>
      <c r="AA135">
        <v>33.549999999999997</v>
      </c>
      <c r="AB135">
        <v>0.16</v>
      </c>
      <c r="AC135">
        <v>2809</v>
      </c>
      <c r="AD135" s="24">
        <v>7.9409999999999998</v>
      </c>
      <c r="AE135">
        <v>62.159999999999997</v>
      </c>
      <c r="AF135">
        <v>66.319999999999993</v>
      </c>
      <c r="AG135">
        <v>4520</v>
      </c>
      <c r="AH135">
        <v>8.4160000000000004</v>
      </c>
      <c r="AI135">
        <v>0.50600000000000001</v>
      </c>
      <c r="AJ135">
        <v>9.7400000000000002</v>
      </c>
      <c r="AK135">
        <v>0.71999999999999997</v>
      </c>
      <c r="AL135" s="2">
        <v>57</v>
      </c>
      <c r="AM135" s="2">
        <v>5</v>
      </c>
      <c r="AN135" s="2">
        <v>85</v>
      </c>
      <c r="AO135" s="2">
        <v>10</v>
      </c>
      <c r="AP135" s="2">
        <v>10.699999999999999</v>
      </c>
      <c r="AQ135" s="7">
        <v>356000</v>
      </c>
      <c r="AR135" s="2">
        <v>0.54000000000000004</v>
      </c>
      <c r="AS135" s="2">
        <v>2</v>
      </c>
      <c r="AT135" s="2">
        <v>527</v>
      </c>
      <c r="AU135" s="2">
        <v>9</v>
      </c>
      <c r="AV135">
        <v>1</v>
      </c>
    </row>
    <row r="136">
      <c r="A136">
        <v>625</v>
      </c>
      <c r="B136">
        <v>96</v>
      </c>
      <c r="C136">
        <v>39</v>
      </c>
      <c r="D136">
        <v>107</v>
      </c>
      <c r="E136">
        <v>186.19999999999999</v>
      </c>
      <c r="F136">
        <v>250.19999999999999</v>
      </c>
      <c r="G136">
        <v>36</v>
      </c>
      <c r="H136">
        <v>3.8799999999999999</v>
      </c>
      <c r="I136">
        <v>5.21</v>
      </c>
      <c r="J136">
        <v>3172</v>
      </c>
      <c r="K136">
        <v>3.5</v>
      </c>
      <c r="L136">
        <v>177</v>
      </c>
      <c r="M136">
        <v>192.69999999999999</v>
      </c>
      <c r="N136">
        <v>1.089</v>
      </c>
      <c r="O136">
        <v>0.16700000000000001</v>
      </c>
      <c r="P136">
        <v>0.082000000000000003</v>
      </c>
      <c r="Q136">
        <v>0.70799999999999996</v>
      </c>
      <c r="R136">
        <v>0.87</v>
      </c>
      <c r="S136">
        <v>0.040000000000000001</v>
      </c>
      <c r="T136">
        <v>824</v>
      </c>
      <c r="U136">
        <v>6.7140000000000004</v>
      </c>
      <c r="V136">
        <v>5.9800000000000004</v>
      </c>
      <c r="W136">
        <v>0.067000000000000004</v>
      </c>
      <c r="X136">
        <v>8928</v>
      </c>
      <c r="Y136">
        <v>9.0969999999999995</v>
      </c>
      <c r="Z136">
        <v>64.769999999999996</v>
      </c>
      <c r="AA136">
        <v>68.890000000000001</v>
      </c>
      <c r="AB136">
        <v>0.16700000000000001</v>
      </c>
      <c r="AC136">
        <v>4029</v>
      </c>
      <c r="AD136" s="24">
        <v>8.3010000000000002</v>
      </c>
      <c r="AE136">
        <v>29.23</v>
      </c>
      <c r="AF136">
        <v>31.079999999999998</v>
      </c>
      <c r="AG136">
        <v>13784</v>
      </c>
      <c r="AH136">
        <v>9.5310000000000006</v>
      </c>
      <c r="AI136">
        <v>2.2160000000000002</v>
      </c>
      <c r="AJ136">
        <v>4.5</v>
      </c>
      <c r="AK136">
        <v>0.84999999999999998</v>
      </c>
      <c r="AL136" s="2">
        <v>37</v>
      </c>
      <c r="AM136" s="2">
        <v>2</v>
      </c>
      <c r="AN136" s="5">
        <v>160</v>
      </c>
      <c r="AO136" s="5">
        <v>4</v>
      </c>
      <c r="AP136" s="5">
        <v>12.4</v>
      </c>
      <c r="AQ136" s="41">
        <v>355000</v>
      </c>
      <c r="AR136" s="5">
        <v>1.3999999999999999</v>
      </c>
      <c r="AS136" s="5">
        <v>2.1400000000000001</v>
      </c>
      <c r="AT136" s="5">
        <v>571</v>
      </c>
      <c r="AU136" s="5">
        <v>19</v>
      </c>
      <c r="AV136">
        <v>1</v>
      </c>
    </row>
    <row r="137">
      <c r="A137">
        <v>761</v>
      </c>
      <c r="B137">
        <v>79</v>
      </c>
      <c r="C137">
        <v>74</v>
      </c>
      <c r="D137">
        <v>83</v>
      </c>
      <c r="E137">
        <v>15.1</v>
      </c>
      <c r="F137">
        <v>24.100000000000001</v>
      </c>
      <c r="G137">
        <v>9</v>
      </c>
      <c r="H137">
        <v>1.4399999999999999</v>
      </c>
      <c r="I137">
        <v>1.8799999999999999</v>
      </c>
      <c r="J137">
        <v>213</v>
      </c>
      <c r="K137">
        <v>13.699999999999999</v>
      </c>
      <c r="L137">
        <v>17.100000000000001</v>
      </c>
      <c r="M137">
        <v>12.9</v>
      </c>
      <c r="N137">
        <v>0.75700000000000001</v>
      </c>
      <c r="O137">
        <v>1.2310000000000001</v>
      </c>
      <c r="P137">
        <v>1.139</v>
      </c>
      <c r="Q137">
        <v>0.47199999999999998</v>
      </c>
      <c r="R137">
        <v>0.22500000000000001</v>
      </c>
      <c r="S137">
        <v>0.027</v>
      </c>
      <c r="T137">
        <v>1</v>
      </c>
      <c r="U137">
        <v>0.156</v>
      </c>
      <c r="V137">
        <v>0.94999999999999996</v>
      </c>
      <c r="W137">
        <v>0.10000000000000001</v>
      </c>
      <c r="X137">
        <v>22</v>
      </c>
      <c r="Y137">
        <v>3.0720000000000001</v>
      </c>
      <c r="Z137">
        <v>17.559999999999999</v>
      </c>
      <c r="AA137">
        <v>17.719999999999999</v>
      </c>
      <c r="AB137">
        <v>0.28999999999999998</v>
      </c>
      <c r="AC137">
        <v>100</v>
      </c>
      <c r="AD137" s="24">
        <v>4.6029999999999998</v>
      </c>
      <c r="AE137">
        <v>81.079999999999998</v>
      </c>
      <c r="AF137">
        <v>81.859999999999999</v>
      </c>
      <c r="AG137">
        <v>123</v>
      </c>
      <c r="AH137">
        <v>4.8120000000000003</v>
      </c>
      <c r="AI137">
        <v>0.217</v>
      </c>
      <c r="AJ137">
        <v>-0.92000000000000004</v>
      </c>
      <c r="AK137">
        <v>1.22</v>
      </c>
      <c r="AL137" s="2">
        <v>29</v>
      </c>
      <c r="AM137" s="2">
        <v>8</v>
      </c>
      <c r="AN137" s="5">
        <v>74</v>
      </c>
      <c r="AO137" s="5">
        <v>7</v>
      </c>
      <c r="AP137" s="5">
        <v>4.9000000000000004</v>
      </c>
      <c r="AQ137" s="41">
        <v>225</v>
      </c>
      <c r="AR137" s="5">
        <v>0.77000000000000002</v>
      </c>
      <c r="AS137" s="5">
        <v>1.5</v>
      </c>
      <c r="AT137" s="5">
        <v>425</v>
      </c>
      <c r="AU137" s="5">
        <v>11</v>
      </c>
      <c r="AV137">
        <v>1</v>
      </c>
    </row>
    <row r="138">
      <c r="A138">
        <v>714</v>
      </c>
      <c r="B138">
        <v>84</v>
      </c>
      <c r="C138">
        <v>48</v>
      </c>
      <c r="D138">
        <v>104</v>
      </c>
      <c r="E138">
        <v>84.400000000000006</v>
      </c>
      <c r="F138">
        <v>119.3</v>
      </c>
      <c r="G138">
        <v>153</v>
      </c>
      <c r="H138">
        <v>17.079999999999998</v>
      </c>
      <c r="I138">
        <v>8.9700000000000006</v>
      </c>
      <c r="J138">
        <v>1596</v>
      </c>
      <c r="K138">
        <v>3.7999999999999998</v>
      </c>
      <c r="L138">
        <v>84.400000000000006</v>
      </c>
      <c r="M138">
        <v>83.599999999999994</v>
      </c>
      <c r="N138">
        <v>0.98999999999999999</v>
      </c>
      <c r="O138">
        <v>1.0940000000000001</v>
      </c>
      <c r="P138">
        <v>1.0329999999999999</v>
      </c>
      <c r="Q138">
        <v>0.61399999999999999</v>
      </c>
      <c r="R138">
        <v>0.45200000000000001</v>
      </c>
      <c r="S138">
        <v>0.029999999999999999</v>
      </c>
      <c r="T138">
        <v>45</v>
      </c>
      <c r="U138">
        <v>3.8130000000000002</v>
      </c>
      <c r="V138">
        <v>5.1100000000000003</v>
      </c>
      <c r="W138">
        <v>0.070000000000000007</v>
      </c>
      <c r="X138">
        <v>379</v>
      </c>
      <c r="Y138">
        <v>5.9379999999999997</v>
      </c>
      <c r="Z138">
        <v>42.729999999999997</v>
      </c>
      <c r="AA138">
        <v>45.030000000000001</v>
      </c>
      <c r="AB138">
        <v>0.39300000000000002</v>
      </c>
      <c r="AC138">
        <v>458</v>
      </c>
      <c r="AD138" s="24">
        <v>6.1280000000000001</v>
      </c>
      <c r="AE138">
        <v>51.689999999999998</v>
      </c>
      <c r="AF138">
        <v>54.469999999999999</v>
      </c>
      <c r="AG138">
        <v>887</v>
      </c>
      <c r="AH138">
        <v>6.7880000000000003</v>
      </c>
      <c r="AI138">
        <v>0.82699999999999996</v>
      </c>
      <c r="AJ138">
        <v>1.3500000000000001</v>
      </c>
      <c r="AK138">
        <v>0.080000000000000002</v>
      </c>
      <c r="AL138" s="2">
        <v>27</v>
      </c>
      <c r="AM138" s="2">
        <v>3</v>
      </c>
      <c r="AN138" s="5">
        <v>156</v>
      </c>
      <c r="AO138" s="5">
        <v>12</v>
      </c>
      <c r="AP138" s="5">
        <v>10.9</v>
      </c>
      <c r="AQ138" s="41">
        <v>7</v>
      </c>
      <c r="AR138" s="36" t="s">
        <v>435</v>
      </c>
      <c r="AS138" s="5">
        <v>0.90000000000000002</v>
      </c>
      <c r="AT138" s="5">
        <v>274</v>
      </c>
      <c r="AU138" s="5">
        <v>11</v>
      </c>
      <c r="AV138">
        <v>1</v>
      </c>
    </row>
    <row r="139">
      <c r="A139">
        <v>466</v>
      </c>
      <c r="B139">
        <v>129</v>
      </c>
      <c r="C139">
        <v>36</v>
      </c>
      <c r="D139">
        <v>133</v>
      </c>
      <c r="E139">
        <v>14.800000000000001</v>
      </c>
      <c r="F139">
        <v>13.1</v>
      </c>
      <c r="G139">
        <v>14</v>
      </c>
      <c r="H139">
        <v>0.31</v>
      </c>
      <c r="I139">
        <v>1.54</v>
      </c>
      <c r="J139">
        <v>485</v>
      </c>
      <c r="K139">
        <v>12</v>
      </c>
      <c r="L139">
        <v>9.3000000000000007</v>
      </c>
      <c r="M139">
        <v>18.399999999999999</v>
      </c>
      <c r="N139">
        <v>1.986</v>
      </c>
      <c r="O139">
        <v>0.76800000000000002</v>
      </c>
      <c r="P139">
        <v>0.69199999999999995</v>
      </c>
      <c r="Q139">
        <v>0.57699999999999996</v>
      </c>
      <c r="R139">
        <v>0.22</v>
      </c>
      <c r="S139">
        <v>0.023</v>
      </c>
      <c r="T139">
        <v>0</v>
      </c>
      <c r="U139">
        <v>0</v>
      </c>
      <c r="V139">
        <v>1.05</v>
      </c>
      <c r="W139">
        <v>0.14699999999999999</v>
      </c>
      <c r="X139">
        <v>1</v>
      </c>
      <c r="Y139">
        <v>0</v>
      </c>
      <c r="Z139">
        <v>8.6999999999999993</v>
      </c>
      <c r="AA139">
        <v>8.8000000000000007</v>
      </c>
      <c r="AB139">
        <v>0.313</v>
      </c>
      <c r="AC139">
        <v>6</v>
      </c>
      <c r="AD139" s="24">
        <v>1.7529999999999999</v>
      </c>
      <c r="AE139">
        <v>90.120000000000005</v>
      </c>
      <c r="AF139">
        <v>91.079999999999998</v>
      </c>
      <c r="AG139">
        <v>6</v>
      </c>
      <c r="AH139">
        <v>1.857</v>
      </c>
      <c r="AI139">
        <v>0.097000000000000003</v>
      </c>
      <c r="AJ139">
        <v>-3.2400000000000002</v>
      </c>
      <c r="AK139">
        <v>5.0499999999999998</v>
      </c>
      <c r="AL139" s="2">
        <v>60</v>
      </c>
      <c r="AM139" s="2">
        <v>19</v>
      </c>
      <c r="AN139" s="5">
        <v>138</v>
      </c>
      <c r="AO139" s="5">
        <v>16</v>
      </c>
      <c r="AP139" s="5">
        <v>8</v>
      </c>
      <c r="AQ139" s="41">
        <v>37000</v>
      </c>
      <c r="AR139" s="36" t="s">
        <v>438</v>
      </c>
      <c r="AS139" s="5">
        <v>1.1899999999999999</v>
      </c>
      <c r="AT139" s="5">
        <v>1317</v>
      </c>
      <c r="AU139" s="5">
        <v>19</v>
      </c>
      <c r="AV139">
        <v>1</v>
      </c>
    </row>
    <row r="140">
      <c r="A140">
        <v>586</v>
      </c>
      <c r="B140">
        <v>102</v>
      </c>
      <c r="C140">
        <v>50</v>
      </c>
      <c r="D140">
        <v>126</v>
      </c>
      <c r="E140">
        <v>78.099999999999994</v>
      </c>
      <c r="F140">
        <v>113.09999999999999</v>
      </c>
      <c r="G140">
        <v>63</v>
      </c>
      <c r="H140">
        <v>5.4699999999999998</v>
      </c>
      <c r="I140">
        <v>7.1600000000000001</v>
      </c>
      <c r="J140">
        <v>1492</v>
      </c>
      <c r="K140">
        <v>5.0999999999999996</v>
      </c>
      <c r="L140">
        <v>80</v>
      </c>
      <c r="M140">
        <v>75</v>
      </c>
      <c r="N140">
        <v>0.93799999999999994</v>
      </c>
      <c r="O140">
        <v>0.88400000000000001</v>
      </c>
      <c r="P140">
        <v>0.86199999999999999</v>
      </c>
      <c r="Q140">
        <v>0.73599999999999999</v>
      </c>
      <c r="R140">
        <v>0.57399999999999995</v>
      </c>
      <c r="S140">
        <v>0.036999999999999998</v>
      </c>
      <c r="T140">
        <v>79</v>
      </c>
      <c r="U140">
        <v>4.3739999999999997</v>
      </c>
      <c r="V140">
        <v>9.4100000000000001</v>
      </c>
      <c r="W140">
        <v>0.083000000000000004</v>
      </c>
      <c r="X140">
        <v>360</v>
      </c>
      <c r="Y140">
        <v>5.8860000000000001</v>
      </c>
      <c r="Z140">
        <v>42.719999999999999</v>
      </c>
      <c r="AA140">
        <v>47.159999999999997</v>
      </c>
      <c r="AB140">
        <v>0.16700000000000001</v>
      </c>
      <c r="AC140">
        <v>402</v>
      </c>
      <c r="AD140" s="24">
        <v>5.9960000000000004</v>
      </c>
      <c r="AE140">
        <v>47.670000000000002</v>
      </c>
      <c r="AF140">
        <v>52.630000000000003</v>
      </c>
      <c r="AG140">
        <v>843</v>
      </c>
      <c r="AH140">
        <v>6.7370000000000001</v>
      </c>
      <c r="AI140">
        <v>0.89600000000000002</v>
      </c>
      <c r="AJ140">
        <v>0.59999999999999998</v>
      </c>
      <c r="AK140">
        <v>1.53</v>
      </c>
      <c r="AL140" s="2">
        <v>34</v>
      </c>
      <c r="AM140" s="2">
        <v>15</v>
      </c>
      <c r="AN140" s="2">
        <v>151</v>
      </c>
      <c r="AO140" s="2">
        <v>8</v>
      </c>
      <c r="AP140" s="4">
        <v>16.600000000000001</v>
      </c>
      <c r="AQ140" s="7">
        <v>574000</v>
      </c>
      <c r="AR140" s="2">
        <v>1.53</v>
      </c>
      <c r="AS140" s="2">
        <v>1.76</v>
      </c>
      <c r="AT140" s="2">
        <v>499</v>
      </c>
      <c r="AU140" s="2">
        <v>11</v>
      </c>
      <c r="AV140">
        <v>0</v>
      </c>
    </row>
    <row r="141">
      <c r="A141">
        <v>768</v>
      </c>
      <c r="B141">
        <v>78</v>
      </c>
      <c r="C141">
        <v>50</v>
      </c>
      <c r="D141">
        <v>85</v>
      </c>
      <c r="E141">
        <v>59.399999999999999</v>
      </c>
      <c r="F141">
        <v>82.299999999999997</v>
      </c>
      <c r="G141">
        <v>12</v>
      </c>
      <c r="H141">
        <v>0.93999999999999995</v>
      </c>
      <c r="I141">
        <v>5.4299999999999997</v>
      </c>
      <c r="J141">
        <v>1399</v>
      </c>
      <c r="K141">
        <v>4.9000000000000004</v>
      </c>
      <c r="L141">
        <v>58.200000000000003</v>
      </c>
      <c r="M141">
        <v>60.299999999999997</v>
      </c>
      <c r="N141">
        <v>1.036</v>
      </c>
      <c r="O141">
        <v>0.66600000000000004</v>
      </c>
      <c r="P141">
        <v>0.55700000000000005</v>
      </c>
      <c r="Q141">
        <v>1.6819999999999999</v>
      </c>
      <c r="R141">
        <v>0.47599999999999998</v>
      </c>
      <c r="S141">
        <v>0.040000000000000001</v>
      </c>
      <c r="T141">
        <v>13</v>
      </c>
      <c r="U141">
        <v>2.5960000000000001</v>
      </c>
      <c r="V141">
        <v>5.0599999999999996</v>
      </c>
      <c r="W141">
        <v>0.057000000000000002</v>
      </c>
      <c r="X141">
        <v>184</v>
      </c>
      <c r="Y141">
        <v>5.2140000000000004</v>
      </c>
      <c r="Z141">
        <v>69.310000000000002</v>
      </c>
      <c r="AA141">
        <v>73</v>
      </c>
      <c r="AB141">
        <v>0.23300000000000001</v>
      </c>
      <c r="AC141">
        <v>68</v>
      </c>
      <c r="AD141" s="24">
        <v>4.2169999999999996</v>
      </c>
      <c r="AE141">
        <v>25.579999999999998</v>
      </c>
      <c r="AF141">
        <v>26.940000000000001</v>
      </c>
      <c r="AG141">
        <v>265</v>
      </c>
      <c r="AH141">
        <v>5.5800000000000001</v>
      </c>
      <c r="AI141">
        <v>2.71</v>
      </c>
      <c r="AJ141">
        <v>0.57999999999999996</v>
      </c>
      <c r="AK141">
        <v>-0.11</v>
      </c>
      <c r="AL141" s="2">
        <v>22</v>
      </c>
      <c r="AM141" s="2">
        <v>18</v>
      </c>
      <c r="AN141" s="2">
        <f>66.3/0.7</f>
        <v>94.714285714285722</v>
      </c>
      <c r="AO141" s="2">
        <v>10</v>
      </c>
      <c r="AP141" s="4">
        <v>13</v>
      </c>
      <c r="AQ141" s="7">
        <v>447000</v>
      </c>
      <c r="AR141" s="2">
        <v>2.23</v>
      </c>
      <c r="AS141" s="2">
        <v>1.1799999999999999</v>
      </c>
      <c r="AT141" s="2">
        <v>752</v>
      </c>
      <c r="AU141" s="2">
        <v>21</v>
      </c>
      <c r="AV141">
        <v>0</v>
      </c>
    </row>
    <row r="142">
      <c r="A142">
        <v>670</v>
      </c>
      <c r="B142">
        <v>90</v>
      </c>
      <c r="C142">
        <v>21</v>
      </c>
      <c r="D142">
        <v>123</v>
      </c>
      <c r="E142">
        <v>663</v>
      </c>
      <c r="F142">
        <v>743</v>
      </c>
      <c r="G142">
        <v>225</v>
      </c>
      <c r="H142">
        <v>41.740000000000002</v>
      </c>
      <c r="I142">
        <v>18</v>
      </c>
      <c r="J142">
        <v>6371</v>
      </c>
      <c r="K142">
        <v>1.6000000000000001</v>
      </c>
      <c r="L142">
        <v>525.89999999999998</v>
      </c>
      <c r="M142">
        <v>777.20000000000005</v>
      </c>
      <c r="N142">
        <v>1.478</v>
      </c>
      <c r="O142">
        <v>0.59299999999999997</v>
      </c>
      <c r="P142">
        <v>0.39300000000000002</v>
      </c>
      <c r="Q142">
        <v>0.48799999999999999</v>
      </c>
      <c r="R142">
        <v>1.1859999999999999</v>
      </c>
      <c r="S142">
        <v>0.040000000000000001</v>
      </c>
      <c r="T142">
        <v>22820</v>
      </c>
      <c r="U142">
        <v>10.035</v>
      </c>
      <c r="V142">
        <v>11.68</v>
      </c>
      <c r="W142">
        <v>0.047</v>
      </c>
      <c r="X142">
        <v>100935</v>
      </c>
      <c r="Y142">
        <v>11.522</v>
      </c>
      <c r="Z142">
        <v>51.640000000000001</v>
      </c>
      <c r="AA142">
        <v>58.469999999999999</v>
      </c>
      <c r="AB142">
        <v>0.26300000000000001</v>
      </c>
      <c r="AC142">
        <v>71466</v>
      </c>
      <c r="AD142" s="24">
        <v>11.177</v>
      </c>
      <c r="AE142">
        <v>36.560000000000002</v>
      </c>
      <c r="AF142">
        <v>41.399999999999999</v>
      </c>
      <c r="AG142">
        <v>195455</v>
      </c>
      <c r="AH142">
        <v>12.183</v>
      </c>
      <c r="AI142">
        <v>1.4119999999999999</v>
      </c>
      <c r="AJ142">
        <v>17.940000000000001</v>
      </c>
      <c r="AK142">
        <v>0.22</v>
      </c>
      <c r="AL142" s="2">
        <v>42</v>
      </c>
      <c r="AM142" s="2">
        <v>100</v>
      </c>
      <c r="AN142" s="2">
        <v>144</v>
      </c>
      <c r="AO142" s="2">
        <v>9</v>
      </c>
      <c r="AP142" s="4">
        <v>17.699999999999999</v>
      </c>
      <c r="AQ142" s="7">
        <v>391000</v>
      </c>
      <c r="AR142" s="2">
        <v>1.3200000000000001</v>
      </c>
      <c r="AS142" s="2">
        <v>2.7000000000000002</v>
      </c>
      <c r="AT142" s="2">
        <v>4690</v>
      </c>
      <c r="AU142" s="2">
        <v>8</v>
      </c>
      <c r="AV142">
        <v>0</v>
      </c>
    </row>
    <row r="143">
      <c r="A143">
        <v>1139</v>
      </c>
      <c r="B143">
        <v>53</v>
      </c>
      <c r="C143">
        <v>47</v>
      </c>
      <c r="D143">
        <v>56</v>
      </c>
      <c r="E143">
        <v>48.799999999999997</v>
      </c>
      <c r="F143">
        <v>75.799999999999997</v>
      </c>
      <c r="G143">
        <v>458</v>
      </c>
      <c r="H143">
        <v>57.18</v>
      </c>
      <c r="I143">
        <v>15.130000000000001</v>
      </c>
      <c r="J143">
        <v>239</v>
      </c>
      <c r="K143">
        <v>7.5999999999999996</v>
      </c>
      <c r="L143">
        <v>53.700000000000003</v>
      </c>
      <c r="M143">
        <v>43.399999999999999</v>
      </c>
      <c r="N143">
        <v>0.80900000000000005</v>
      </c>
      <c r="O143">
        <v>1.591</v>
      </c>
      <c r="P143">
        <v>2.113</v>
      </c>
      <c r="Q143">
        <v>0.51500000000000001</v>
      </c>
      <c r="R143">
        <v>0.214</v>
      </c>
      <c r="S143">
        <v>0.040000000000000001</v>
      </c>
      <c r="T143">
        <v>62</v>
      </c>
      <c r="U143">
        <v>4.1299999999999999</v>
      </c>
      <c r="V143">
        <v>3.04</v>
      </c>
      <c r="W143">
        <v>0.047</v>
      </c>
      <c r="X143">
        <v>548</v>
      </c>
      <c r="Y143">
        <v>6.3070000000000004</v>
      </c>
      <c r="Z143">
        <v>26.829999999999998</v>
      </c>
      <c r="AA143">
        <v>27.670000000000002</v>
      </c>
      <c r="AB143">
        <v>0.34000000000000002</v>
      </c>
      <c r="AC143">
        <v>1433</v>
      </c>
      <c r="AD143" s="24">
        <v>7.2670000000000003</v>
      </c>
      <c r="AE143">
        <v>70.099999999999994</v>
      </c>
      <c r="AF143">
        <v>72.299999999999997</v>
      </c>
      <c r="AG143">
        <v>2044</v>
      </c>
      <c r="AH143">
        <v>7.6230000000000002</v>
      </c>
      <c r="AI143">
        <v>0.38300000000000001</v>
      </c>
      <c r="AJ143">
        <v>2.1400000000000001</v>
      </c>
      <c r="AK143">
        <v>-1.3799999999999999</v>
      </c>
      <c r="AL143" s="2">
        <v>41</v>
      </c>
      <c r="AM143" s="2">
        <v>24</v>
      </c>
      <c r="AN143" s="2">
        <v>188</v>
      </c>
      <c r="AO143" s="2">
        <v>4</v>
      </c>
      <c r="AP143" s="4">
        <v>7.7000000000000002</v>
      </c>
      <c r="AQ143" s="7">
        <v>193000</v>
      </c>
      <c r="AR143" s="2">
        <v>0.56999999999999995</v>
      </c>
      <c r="AS143" s="2">
        <v>1.6000000000000001</v>
      </c>
      <c r="AT143" s="2">
        <v>735</v>
      </c>
      <c r="AU143" s="2">
        <v>5</v>
      </c>
      <c r="AV143">
        <v>0</v>
      </c>
    </row>
    <row r="144">
      <c r="A144">
        <v>700</v>
      </c>
      <c r="B144">
        <v>86</v>
      </c>
      <c r="C144">
        <v>69</v>
      </c>
      <c r="D144">
        <v>91</v>
      </c>
      <c r="E144">
        <v>38.299999999999997</v>
      </c>
      <c r="F144">
        <v>58.100000000000001</v>
      </c>
      <c r="G144">
        <v>45</v>
      </c>
      <c r="H144">
        <v>4.3499999999999996</v>
      </c>
      <c r="I144">
        <v>2.5099999999999998</v>
      </c>
      <c r="J144">
        <v>647</v>
      </c>
      <c r="K144">
        <v>6.7999999999999998</v>
      </c>
      <c r="L144" s="27">
        <v>41.100000000000001</v>
      </c>
      <c r="M144">
        <v>35.200000000000003</v>
      </c>
      <c r="N144">
        <v>0.85599999999999998</v>
      </c>
      <c r="O144">
        <v>0.53300000000000003</v>
      </c>
      <c r="P144">
        <v>0.377</v>
      </c>
      <c r="Q144">
        <v>0.41199999999999998</v>
      </c>
      <c r="R144">
        <v>0.221</v>
      </c>
      <c r="S144">
        <v>0.040000000000000001</v>
      </c>
      <c r="T144">
        <v>40</v>
      </c>
      <c r="U144">
        <v>3.6909999999999998</v>
      </c>
      <c r="V144">
        <v>1.97</v>
      </c>
      <c r="W144">
        <v>0.123</v>
      </c>
      <c r="X144">
        <v>631</v>
      </c>
      <c r="Y144">
        <v>6.4480000000000004</v>
      </c>
      <c r="Z144">
        <v>31.100000000000001</v>
      </c>
      <c r="AA144">
        <v>31.719999999999999</v>
      </c>
      <c r="AB144">
        <v>0.23999999999999999</v>
      </c>
      <c r="AC144">
        <v>1355</v>
      </c>
      <c r="AD144" s="24">
        <v>7.2110000000000003</v>
      </c>
      <c r="AE144">
        <v>66.739999999999995</v>
      </c>
      <c r="AF144">
        <v>68.079999999999998</v>
      </c>
      <c r="AG144">
        <v>2030</v>
      </c>
      <c r="AH144">
        <v>7.6159999999999997</v>
      </c>
      <c r="AI144">
        <v>0.46600000000000003</v>
      </c>
      <c r="AJ144">
        <v>-0.32000000000000001</v>
      </c>
      <c r="AK144">
        <v>0.62</v>
      </c>
      <c r="AL144" s="2">
        <v>33</v>
      </c>
      <c r="AM144" s="2">
        <v>1</v>
      </c>
      <c r="AN144" s="2">
        <v>66</v>
      </c>
      <c r="AO144" s="2">
        <v>5</v>
      </c>
      <c r="AP144" s="4">
        <v>5.7999999999999998</v>
      </c>
      <c r="AQ144" s="7">
        <v>163000</v>
      </c>
      <c r="AR144" s="2">
        <v>0.48999999999999999</v>
      </c>
      <c r="AS144" s="2">
        <v>2.5</v>
      </c>
      <c r="AT144" s="2">
        <v>547</v>
      </c>
      <c r="AU144" s="2">
        <v>29</v>
      </c>
      <c r="AV144">
        <v>0</v>
      </c>
    </row>
    <row r="145">
      <c r="A145">
        <v>675</v>
      </c>
      <c r="B145">
        <v>89</v>
      </c>
      <c r="C145">
        <v>47</v>
      </c>
      <c r="D145">
        <v>116</v>
      </c>
      <c r="E145">
        <v>135.80000000000001</v>
      </c>
      <c r="F145">
        <v>194.80000000000001</v>
      </c>
      <c r="G145">
        <v>182</v>
      </c>
      <c r="H145">
        <v>15.619999999999999</v>
      </c>
      <c r="I145">
        <v>6.8600000000000003</v>
      </c>
      <c r="J145">
        <v>1961</v>
      </c>
      <c r="K145">
        <v>3.7999999999999998</v>
      </c>
      <c r="L145">
        <v>137.80000000000001</v>
      </c>
      <c r="M145">
        <v>134</v>
      </c>
      <c r="N145">
        <v>0.97299999999999998</v>
      </c>
      <c r="O145">
        <v>0.51300000000000001</v>
      </c>
      <c r="P145">
        <v>0.29399999999999998</v>
      </c>
      <c r="Q145">
        <v>0.52000000000000002</v>
      </c>
      <c r="R145">
        <v>0.49199999999999999</v>
      </c>
      <c r="S145">
        <v>0.040000000000000001</v>
      </c>
      <c r="T145">
        <v>1328</v>
      </c>
      <c r="U145">
        <v>7.1909999999999998</v>
      </c>
      <c r="V145">
        <v>3.6299999999999999</v>
      </c>
      <c r="W145">
        <v>0.14699999999999999</v>
      </c>
      <c r="X145">
        <v>15561</v>
      </c>
      <c r="Y145">
        <v>9.6530000000000005</v>
      </c>
      <c r="Z145">
        <v>42.57</v>
      </c>
      <c r="AA145">
        <v>44.18</v>
      </c>
      <c r="AB145">
        <v>0.17999999999999999</v>
      </c>
      <c r="AC145">
        <v>19622</v>
      </c>
      <c r="AD145" s="24">
        <v>9.8840000000000003</v>
      </c>
      <c r="AE145">
        <v>53.68</v>
      </c>
      <c r="AF145">
        <v>55.710000000000001</v>
      </c>
      <c r="AG145">
        <v>36553</v>
      </c>
      <c r="AH145">
        <v>10.507</v>
      </c>
      <c r="AI145">
        <v>0.79300000000000004</v>
      </c>
      <c r="AJ145">
        <v>3.2200000000000002</v>
      </c>
      <c r="AK145">
        <v>0.40000000000000002</v>
      </c>
      <c r="AL145" s="42">
        <v>28</v>
      </c>
      <c r="AM145" s="2">
        <v>50</v>
      </c>
      <c r="AN145" s="2">
        <v>184</v>
      </c>
      <c r="AO145" s="2">
        <v>4</v>
      </c>
      <c r="AP145" s="4">
        <v>13.9</v>
      </c>
      <c r="AQ145" s="7">
        <v>253000</v>
      </c>
      <c r="AR145" s="2">
        <v>0.68999999999999995</v>
      </c>
      <c r="AS145" s="2">
        <v>1.97</v>
      </c>
      <c r="AT145" s="2">
        <v>260</v>
      </c>
      <c r="AU145" s="2">
        <v>37</v>
      </c>
      <c r="AV145">
        <v>0</v>
      </c>
    </row>
    <row r="146">
      <c r="A146">
        <v>439</v>
      </c>
      <c r="B146">
        <v>137</v>
      </c>
      <c r="C146">
        <v>20</v>
      </c>
      <c r="D146">
        <v>142</v>
      </c>
      <c r="E146">
        <v>174.59999999999999</v>
      </c>
      <c r="F146">
        <v>221.19999999999999</v>
      </c>
      <c r="G146">
        <v>22</v>
      </c>
      <c r="H146">
        <v>1.4199999999999999</v>
      </c>
      <c r="I146">
        <v>2.0699999999999998</v>
      </c>
      <c r="J146">
        <v>4334</v>
      </c>
      <c r="K146">
        <v>4.0999999999999996</v>
      </c>
      <c r="L146">
        <v>156.5</v>
      </c>
      <c r="M146">
        <v>191</v>
      </c>
      <c r="N146">
        <v>1.2210000000000001</v>
      </c>
      <c r="O146">
        <v>0.012</v>
      </c>
      <c r="P146">
        <v>0.0030000000000000001</v>
      </c>
      <c r="Q146">
        <v>1.2410000000000001</v>
      </c>
      <c r="R146">
        <v>1.2829999999999999</v>
      </c>
      <c r="S146">
        <v>0.033000000000000002</v>
      </c>
      <c r="T146">
        <v>15</v>
      </c>
      <c r="U146">
        <v>2.7290000000000001</v>
      </c>
      <c r="V146">
        <v>31.289999999999999</v>
      </c>
      <c r="W146">
        <v>0.040000000000000001</v>
      </c>
      <c r="X146">
        <v>24</v>
      </c>
      <c r="Y146">
        <v>3.1739999999999999</v>
      </c>
      <c r="Z146">
        <v>48.82</v>
      </c>
      <c r="AA146">
        <v>71.060000000000002</v>
      </c>
      <c r="AB146">
        <v>0.33300000000000002</v>
      </c>
      <c r="AC146">
        <v>10</v>
      </c>
      <c r="AD146" s="24">
        <v>2.274</v>
      </c>
      <c r="AE146">
        <v>19.850000000000001</v>
      </c>
      <c r="AF146">
        <v>28.890000000000001</v>
      </c>
      <c r="AG146">
        <v>49</v>
      </c>
      <c r="AH146">
        <v>3.891</v>
      </c>
      <c r="AI146">
        <v>2.46</v>
      </c>
      <c r="AJ146">
        <v>3.1499999999999999</v>
      </c>
      <c r="AK146">
        <v>4.3200000000000003</v>
      </c>
      <c r="AL146" s="38">
        <v>36</v>
      </c>
      <c r="AM146" s="2">
        <v>23</v>
      </c>
      <c r="AN146" s="2">
        <v>178</v>
      </c>
      <c r="AO146" s="2">
        <v>2</v>
      </c>
      <c r="AP146" s="4">
        <v>8.8000000000000007</v>
      </c>
      <c r="AQ146" s="7">
        <v>187000</v>
      </c>
      <c r="AR146" s="2">
        <v>0.97999999999999998</v>
      </c>
      <c r="AS146" s="3">
        <v>2.1000000000000001</v>
      </c>
      <c r="AT146" s="3">
        <v>568</v>
      </c>
      <c r="AU146" s="2">
        <v>12</v>
      </c>
      <c r="AV146"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ONLYOFFICE/8.2.2.22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Gustavo Lugo Goytia</dc:creator>
  <dc:description/>
  <dc:language>en-US</dc:language>
  <cp:revision>6</cp:revision>
  <dcterms:created xsi:type="dcterms:W3CDTF">2016-10-12T16:22:00Z</dcterms:created>
  <dcterms:modified xsi:type="dcterms:W3CDTF">2025-02-07T04:30:33Z</dcterms:modified>
</cp:coreProperties>
</file>