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lui/Downloads/"/>
    </mc:Choice>
  </mc:AlternateContent>
  <xr:revisionPtr revIDLastSave="0" documentId="8_{E4E30356-E22B-D042-95B5-A5E16FC45E83}" xr6:coauthVersionLast="47" xr6:coauthVersionMax="47" xr10:uidLastSave="{00000000-0000-0000-0000-000000000000}"/>
  <bookViews>
    <workbookView xWindow="4300" yWindow="780" windowWidth="15480" windowHeight="11640" firstSheet="10" activeTab="10" xr2:uid="{4A8FF99A-1584-407B-9703-6651427FECFF}"/>
  </bookViews>
  <sheets>
    <sheet name="student_info" sheetId="1" r:id="rId1"/>
    <sheet name="variable cuantitativas 1 " sheetId="2" r:id="rId2"/>
    <sheet name="variables cuantitativas 2 conti" sheetId="15" r:id="rId3"/>
    <sheet name="genero (categorica)" sheetId="4" r:id="rId4"/>
    <sheet name="acceso a internet" sheetId="6" r:id="rId5"/>
    <sheet name="tipo de lonche" sheetId="7" r:id="rId6"/>
    <sheet name="actividades extras" sheetId="8" r:id="rId7"/>
    <sheet name="paso o fallo" sheetId="9" r:id="rId8"/>
    <sheet name="variables categoricas" sheetId="3" r:id="rId9"/>
    <sheet name="eduacion_padres" sheetId="5" r:id="rId10"/>
    <sheet name="nivel de grado" sheetId="14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3" i="15" l="1"/>
  <c r="V13" i="15"/>
  <c r="U23" i="15"/>
  <c r="U14" i="15"/>
  <c r="U15" i="15"/>
  <c r="U16" i="15"/>
  <c r="U17" i="15"/>
  <c r="U18" i="15"/>
  <c r="U19" i="15"/>
  <c r="U20" i="15"/>
  <c r="U21" i="15"/>
  <c r="U22" i="15"/>
  <c r="U13" i="15"/>
  <c r="T13" i="15"/>
  <c r="Q13" i="15"/>
  <c r="N13" i="15"/>
  <c r="I35" i="15"/>
  <c r="J25" i="15"/>
  <c r="I26" i="15"/>
  <c r="I27" i="15"/>
  <c r="I28" i="15"/>
  <c r="I29" i="15"/>
  <c r="I30" i="15"/>
  <c r="I31" i="15"/>
  <c r="I32" i="15"/>
  <c r="I33" i="15"/>
  <c r="I34" i="15"/>
  <c r="I25" i="15"/>
  <c r="M15" i="15"/>
  <c r="M16" i="15"/>
  <c r="M17" i="15" s="1"/>
  <c r="M18" i="15" s="1"/>
  <c r="M19" i="15" s="1"/>
  <c r="M20" i="15" s="1"/>
  <c r="M21" i="15" s="1"/>
  <c r="M22" i="15" s="1"/>
  <c r="M14" i="15"/>
  <c r="M13" i="15"/>
  <c r="L14" i="15"/>
  <c r="L15" i="15"/>
  <c r="L16" i="15"/>
  <c r="L17" i="15"/>
  <c r="L18" i="15"/>
  <c r="L19" i="15"/>
  <c r="L20" i="15"/>
  <c r="L21" i="15"/>
  <c r="L22" i="15"/>
  <c r="L13" i="15"/>
  <c r="K22" i="15"/>
  <c r="K21" i="15"/>
  <c r="K20" i="15"/>
  <c r="K19" i="15"/>
  <c r="K18" i="15"/>
  <c r="K17" i="15"/>
  <c r="K16" i="15"/>
  <c r="K15" i="15"/>
  <c r="K14" i="15"/>
  <c r="K13" i="15"/>
  <c r="I10" i="15"/>
  <c r="I9" i="15"/>
  <c r="D21" i="8"/>
  <c r="Q90" i="15"/>
  <c r="Q89" i="15"/>
  <c r="P89" i="15"/>
  <c r="P90" i="15"/>
  <c r="O90" i="15"/>
  <c r="O89" i="15"/>
  <c r="P6" i="2"/>
  <c r="P7" i="2"/>
  <c r="P8" i="2"/>
  <c r="J1063" i="2"/>
  <c r="O1063" i="2" s="1"/>
  <c r="J1509" i="2"/>
  <c r="O1509" i="2" s="1"/>
  <c r="J1571" i="2"/>
  <c r="O1571" i="2" s="1"/>
  <c r="N8" i="2"/>
  <c r="M8" i="2" a="1"/>
  <c r="M8" i="2" s="1"/>
  <c r="L8" i="2"/>
  <c r="L7" i="2"/>
  <c r="J8" i="2"/>
  <c r="K8" i="2" s="1"/>
  <c r="D24" i="5"/>
  <c r="D19" i="14"/>
  <c r="D21" i="14"/>
  <c r="D20" i="14"/>
  <c r="D18" i="14"/>
  <c r="D20" i="9"/>
  <c r="D19" i="9"/>
  <c r="D20" i="8"/>
  <c r="D19" i="8"/>
  <c r="D21" i="7"/>
  <c r="D20" i="7"/>
  <c r="D23" i="5"/>
  <c r="D22" i="5"/>
  <c r="D21" i="5"/>
  <c r="D20" i="5"/>
  <c r="E20" i="4"/>
  <c r="E19" i="4"/>
  <c r="E18" i="4"/>
  <c r="J1149" i="2" l="1"/>
  <c r="O1149" i="2" s="1"/>
  <c r="J1646" i="2"/>
  <c r="O1646" i="2" s="1"/>
  <c r="J1716" i="2"/>
  <c r="O1716" i="2" s="1"/>
  <c r="J1433" i="2"/>
  <c r="O1433" i="2" s="1"/>
  <c r="J1259" i="2"/>
  <c r="O1259" i="2" s="1"/>
  <c r="J1016" i="2"/>
  <c r="O1016" i="2" s="1"/>
  <c r="J1032" i="2"/>
  <c r="O1032" i="2" s="1"/>
  <c r="J1048" i="2"/>
  <c r="O1048" i="2" s="1"/>
  <c r="J1064" i="2"/>
  <c r="O1064" i="2" s="1"/>
  <c r="J1080" i="2"/>
  <c r="O1080" i="2" s="1"/>
  <c r="J1096" i="2"/>
  <c r="O1096" i="2" s="1"/>
  <c r="J1112" i="2"/>
  <c r="O1112" i="2" s="1"/>
  <c r="J1128" i="2"/>
  <c r="O1128" i="2" s="1"/>
  <c r="J1144" i="2"/>
  <c r="O1144" i="2" s="1"/>
  <c r="J1160" i="2"/>
  <c r="O1160" i="2" s="1"/>
  <c r="J1176" i="2"/>
  <c r="O1176" i="2" s="1"/>
  <c r="J1192" i="2"/>
  <c r="O1192" i="2" s="1"/>
  <c r="J1208" i="2"/>
  <c r="O1208" i="2" s="1"/>
  <c r="J1224" i="2"/>
  <c r="O1224" i="2" s="1"/>
  <c r="J1240" i="2"/>
  <c r="O1240" i="2" s="1"/>
  <c r="J1256" i="2"/>
  <c r="O1256" i="2" s="1"/>
  <c r="J1272" i="2"/>
  <c r="O1272" i="2" s="1"/>
  <c r="J1288" i="2"/>
  <c r="O1288" i="2" s="1"/>
  <c r="J1304" i="2"/>
  <c r="O1304" i="2" s="1"/>
  <c r="J1320" i="2"/>
  <c r="O1320" i="2" s="1"/>
  <c r="J1336" i="2"/>
  <c r="O1336" i="2" s="1"/>
  <c r="J1352" i="2"/>
  <c r="O1352" i="2" s="1"/>
  <c r="J1368" i="2"/>
  <c r="O1368" i="2" s="1"/>
  <c r="J1017" i="2"/>
  <c r="O1017" i="2" s="1"/>
  <c r="J1033" i="2"/>
  <c r="O1033" i="2" s="1"/>
  <c r="J1049" i="2"/>
  <c r="O1049" i="2" s="1"/>
  <c r="J1065" i="2"/>
  <c r="O1065" i="2" s="1"/>
  <c r="J1081" i="2"/>
  <c r="O1081" i="2" s="1"/>
  <c r="J1097" i="2"/>
  <c r="O1097" i="2" s="1"/>
  <c r="J1113" i="2"/>
  <c r="O1113" i="2" s="1"/>
  <c r="J1129" i="2"/>
  <c r="O1129" i="2" s="1"/>
  <c r="J1145" i="2"/>
  <c r="O1145" i="2" s="1"/>
  <c r="J1161" i="2"/>
  <c r="O1161" i="2" s="1"/>
  <c r="J1177" i="2"/>
  <c r="O1177" i="2" s="1"/>
  <c r="J1193" i="2"/>
  <c r="O1193" i="2" s="1"/>
  <c r="J1209" i="2"/>
  <c r="O1209" i="2" s="1"/>
  <c r="J1225" i="2"/>
  <c r="O1225" i="2" s="1"/>
  <c r="J1241" i="2"/>
  <c r="O1241" i="2" s="1"/>
  <c r="J1257" i="2"/>
  <c r="O1257" i="2" s="1"/>
  <c r="J1273" i="2"/>
  <c r="O1273" i="2" s="1"/>
  <c r="J1289" i="2"/>
  <c r="O1289" i="2" s="1"/>
  <c r="J1305" i="2"/>
  <c r="O1305" i="2" s="1"/>
  <c r="J1321" i="2"/>
  <c r="O1321" i="2" s="1"/>
  <c r="J1337" i="2"/>
  <c r="O1337" i="2" s="1"/>
  <c r="J1353" i="2"/>
  <c r="O1353" i="2" s="1"/>
  <c r="J1018" i="2"/>
  <c r="O1018" i="2" s="1"/>
  <c r="J1034" i="2"/>
  <c r="O1034" i="2" s="1"/>
  <c r="J1050" i="2"/>
  <c r="O1050" i="2" s="1"/>
  <c r="J1066" i="2"/>
  <c r="O1066" i="2" s="1"/>
  <c r="J1082" i="2"/>
  <c r="O1082" i="2" s="1"/>
  <c r="J1098" i="2"/>
  <c r="O1098" i="2" s="1"/>
  <c r="J1114" i="2"/>
  <c r="O1114" i="2" s="1"/>
  <c r="J1130" i="2"/>
  <c r="O1130" i="2" s="1"/>
  <c r="J1146" i="2"/>
  <c r="O1146" i="2" s="1"/>
  <c r="J1162" i="2"/>
  <c r="O1162" i="2" s="1"/>
  <c r="J1178" i="2"/>
  <c r="O1178" i="2" s="1"/>
  <c r="J1194" i="2"/>
  <c r="O1194" i="2" s="1"/>
  <c r="J1210" i="2"/>
  <c r="O1210" i="2" s="1"/>
  <c r="J1226" i="2"/>
  <c r="O1226" i="2" s="1"/>
  <c r="J1242" i="2"/>
  <c r="O1242" i="2" s="1"/>
  <c r="J1258" i="2"/>
  <c r="O1258" i="2" s="1"/>
  <c r="J1274" i="2"/>
  <c r="O1274" i="2" s="1"/>
  <c r="J1290" i="2"/>
  <c r="O1290" i="2" s="1"/>
  <c r="J1306" i="2"/>
  <c r="O1306" i="2" s="1"/>
  <c r="J1322" i="2"/>
  <c r="O1322" i="2" s="1"/>
  <c r="J1338" i="2"/>
  <c r="O1338" i="2" s="1"/>
  <c r="J1354" i="2"/>
  <c r="O1354" i="2" s="1"/>
  <c r="J1022" i="2"/>
  <c r="O1022" i="2" s="1"/>
  <c r="J1038" i="2"/>
  <c r="O1038" i="2" s="1"/>
  <c r="J1054" i="2"/>
  <c r="O1054" i="2" s="1"/>
  <c r="J1070" i="2"/>
  <c r="O1070" i="2" s="1"/>
  <c r="J1086" i="2"/>
  <c r="O1086" i="2" s="1"/>
  <c r="J1102" i="2"/>
  <c r="O1102" i="2" s="1"/>
  <c r="J1118" i="2"/>
  <c r="O1118" i="2" s="1"/>
  <c r="J1134" i="2"/>
  <c r="O1134" i="2" s="1"/>
  <c r="J1150" i="2"/>
  <c r="O1150" i="2" s="1"/>
  <c r="J1166" i="2"/>
  <c r="O1166" i="2" s="1"/>
  <c r="J1182" i="2"/>
  <c r="O1182" i="2" s="1"/>
  <c r="J1198" i="2"/>
  <c r="O1198" i="2" s="1"/>
  <c r="J1214" i="2"/>
  <c r="O1214" i="2" s="1"/>
  <c r="J1230" i="2"/>
  <c r="O1230" i="2" s="1"/>
  <c r="J1246" i="2"/>
  <c r="O1246" i="2" s="1"/>
  <c r="J1262" i="2"/>
  <c r="O1262" i="2" s="1"/>
  <c r="J1278" i="2"/>
  <c r="O1278" i="2" s="1"/>
  <c r="J1294" i="2"/>
  <c r="O1294" i="2" s="1"/>
  <c r="J1310" i="2"/>
  <c r="O1310" i="2" s="1"/>
  <c r="J1326" i="2"/>
  <c r="O1326" i="2" s="1"/>
  <c r="J1342" i="2"/>
  <c r="O1342" i="2" s="1"/>
  <c r="J1358" i="2"/>
  <c r="O1358" i="2" s="1"/>
  <c r="J1374" i="2"/>
  <c r="O1374" i="2" s="1"/>
  <c r="J1010" i="2"/>
  <c r="O1010" i="2" s="1"/>
  <c r="J1030" i="2"/>
  <c r="O1030" i="2" s="1"/>
  <c r="J1053" i="2"/>
  <c r="O1053" i="2" s="1"/>
  <c r="J1074" i="2"/>
  <c r="O1074" i="2" s="1"/>
  <c r="J1094" i="2"/>
  <c r="O1094" i="2" s="1"/>
  <c r="J1117" i="2"/>
  <c r="O1117" i="2" s="1"/>
  <c r="J1138" i="2"/>
  <c r="O1138" i="2" s="1"/>
  <c r="J1158" i="2"/>
  <c r="O1158" i="2" s="1"/>
  <c r="J1181" i="2"/>
  <c r="O1181" i="2" s="1"/>
  <c r="J1202" i="2"/>
  <c r="O1202" i="2" s="1"/>
  <c r="J1222" i="2"/>
  <c r="O1222" i="2" s="1"/>
  <c r="J1245" i="2"/>
  <c r="O1245" i="2" s="1"/>
  <c r="J1266" i="2"/>
  <c r="O1266" i="2" s="1"/>
  <c r="J1286" i="2"/>
  <c r="O1286" i="2" s="1"/>
  <c r="J1309" i="2"/>
  <c r="O1309" i="2" s="1"/>
  <c r="J1330" i="2"/>
  <c r="O1330" i="2" s="1"/>
  <c r="J1350" i="2"/>
  <c r="O1350" i="2" s="1"/>
  <c r="J1371" i="2"/>
  <c r="O1371" i="2" s="1"/>
  <c r="J1388" i="2"/>
  <c r="O1388" i="2" s="1"/>
  <c r="J1404" i="2"/>
  <c r="O1404" i="2" s="1"/>
  <c r="J1420" i="2"/>
  <c r="O1420" i="2" s="1"/>
  <c r="J1436" i="2"/>
  <c r="O1436" i="2" s="1"/>
  <c r="J1452" i="2"/>
  <c r="O1452" i="2" s="1"/>
  <c r="J1468" i="2"/>
  <c r="O1468" i="2" s="1"/>
  <c r="J1484" i="2"/>
  <c r="O1484" i="2" s="1"/>
  <c r="J1500" i="2"/>
  <c r="O1500" i="2" s="1"/>
  <c r="J1516" i="2"/>
  <c r="O1516" i="2" s="1"/>
  <c r="J1532" i="2"/>
  <c r="O1532" i="2" s="1"/>
  <c r="J1548" i="2"/>
  <c r="O1548" i="2" s="1"/>
  <c r="J1564" i="2"/>
  <c r="O1564" i="2" s="1"/>
  <c r="J1580" i="2"/>
  <c r="O1580" i="2" s="1"/>
  <c r="J1596" i="2"/>
  <c r="O1596" i="2" s="1"/>
  <c r="J1612" i="2"/>
  <c r="O1612" i="2" s="1"/>
  <c r="J1628" i="2"/>
  <c r="O1628" i="2" s="1"/>
  <c r="J1644" i="2"/>
  <c r="O1644" i="2" s="1"/>
  <c r="J1660" i="2"/>
  <c r="O1660" i="2" s="1"/>
  <c r="J1676" i="2"/>
  <c r="O1676" i="2" s="1"/>
  <c r="J1692" i="2"/>
  <c r="O1692" i="2" s="1"/>
  <c r="J1708" i="2"/>
  <c r="O1708" i="2" s="1"/>
  <c r="J1011" i="2"/>
  <c r="O1011" i="2" s="1"/>
  <c r="J1031" i="2"/>
  <c r="O1031" i="2" s="1"/>
  <c r="J1055" i="2"/>
  <c r="O1055" i="2" s="1"/>
  <c r="J1075" i="2"/>
  <c r="O1075" i="2" s="1"/>
  <c r="J1095" i="2"/>
  <c r="O1095" i="2" s="1"/>
  <c r="J1119" i="2"/>
  <c r="O1119" i="2" s="1"/>
  <c r="J1139" i="2"/>
  <c r="O1139" i="2" s="1"/>
  <c r="J1159" i="2"/>
  <c r="O1159" i="2" s="1"/>
  <c r="J1183" i="2"/>
  <c r="O1183" i="2" s="1"/>
  <c r="J1203" i="2"/>
  <c r="O1203" i="2" s="1"/>
  <c r="J1223" i="2"/>
  <c r="O1223" i="2" s="1"/>
  <c r="J1247" i="2"/>
  <c r="O1247" i="2" s="1"/>
  <c r="J1267" i="2"/>
  <c r="O1267" i="2" s="1"/>
  <c r="J1287" i="2"/>
  <c r="O1287" i="2" s="1"/>
  <c r="J1311" i="2"/>
  <c r="O1311" i="2" s="1"/>
  <c r="J1331" i="2"/>
  <c r="O1331" i="2" s="1"/>
  <c r="J1351" i="2"/>
  <c r="O1351" i="2" s="1"/>
  <c r="J1372" i="2"/>
  <c r="O1372" i="2" s="1"/>
  <c r="J1389" i="2"/>
  <c r="O1389" i="2" s="1"/>
  <c r="J1405" i="2"/>
  <c r="O1405" i="2" s="1"/>
  <c r="J1421" i="2"/>
  <c r="O1421" i="2" s="1"/>
  <c r="J1437" i="2"/>
  <c r="O1437" i="2" s="1"/>
  <c r="J1453" i="2"/>
  <c r="O1453" i="2" s="1"/>
  <c r="J1469" i="2"/>
  <c r="O1469" i="2" s="1"/>
  <c r="J1485" i="2"/>
  <c r="O1485" i="2" s="1"/>
  <c r="J1501" i="2"/>
  <c r="O1501" i="2" s="1"/>
  <c r="J1517" i="2"/>
  <c r="O1517" i="2" s="1"/>
  <c r="J1533" i="2"/>
  <c r="O1533" i="2" s="1"/>
  <c r="J1549" i="2"/>
  <c r="O1549" i="2" s="1"/>
  <c r="J1565" i="2"/>
  <c r="O1565" i="2" s="1"/>
  <c r="J1581" i="2"/>
  <c r="O1581" i="2" s="1"/>
  <c r="J1597" i="2"/>
  <c r="O1597" i="2" s="1"/>
  <c r="J1613" i="2"/>
  <c r="O1613" i="2" s="1"/>
  <c r="J1629" i="2"/>
  <c r="O1629" i="2" s="1"/>
  <c r="J1645" i="2"/>
  <c r="O1645" i="2" s="1"/>
  <c r="J1661" i="2"/>
  <c r="O1661" i="2" s="1"/>
  <c r="J1677" i="2"/>
  <c r="O1677" i="2" s="1"/>
  <c r="J1693" i="2"/>
  <c r="O1693" i="2" s="1"/>
  <c r="J1709" i="2"/>
  <c r="O1709" i="2" s="1"/>
  <c r="J1012" i="2"/>
  <c r="O1012" i="2" s="1"/>
  <c r="J1019" i="2"/>
  <c r="O1019" i="2" s="1"/>
  <c r="J1040" i="2"/>
  <c r="O1040" i="2" s="1"/>
  <c r="J1060" i="2"/>
  <c r="O1060" i="2" s="1"/>
  <c r="J1083" i="2"/>
  <c r="O1083" i="2" s="1"/>
  <c r="J1104" i="2"/>
  <c r="O1104" i="2" s="1"/>
  <c r="J1124" i="2"/>
  <c r="O1124" i="2" s="1"/>
  <c r="J1147" i="2"/>
  <c r="O1147" i="2" s="1"/>
  <c r="J1168" i="2"/>
  <c r="O1168" i="2" s="1"/>
  <c r="J1188" i="2"/>
  <c r="O1188" i="2" s="1"/>
  <c r="J1211" i="2"/>
  <c r="O1211" i="2" s="1"/>
  <c r="J1232" i="2"/>
  <c r="O1232" i="2" s="1"/>
  <c r="J1252" i="2"/>
  <c r="O1252" i="2" s="1"/>
  <c r="J1275" i="2"/>
  <c r="O1275" i="2" s="1"/>
  <c r="J1296" i="2"/>
  <c r="O1296" i="2" s="1"/>
  <c r="J1316" i="2"/>
  <c r="O1316" i="2" s="1"/>
  <c r="J1339" i="2"/>
  <c r="O1339" i="2" s="1"/>
  <c r="J1360" i="2"/>
  <c r="O1360" i="2" s="1"/>
  <c r="J1378" i="2"/>
  <c r="O1378" i="2" s="1"/>
  <c r="J1394" i="2"/>
  <c r="O1394" i="2" s="1"/>
  <c r="J1410" i="2"/>
  <c r="O1410" i="2" s="1"/>
  <c r="J1426" i="2"/>
  <c r="O1426" i="2" s="1"/>
  <c r="J1442" i="2"/>
  <c r="O1442" i="2" s="1"/>
  <c r="J1458" i="2"/>
  <c r="O1458" i="2" s="1"/>
  <c r="J1474" i="2"/>
  <c r="O1474" i="2" s="1"/>
  <c r="J1490" i="2"/>
  <c r="O1490" i="2" s="1"/>
  <c r="J1506" i="2"/>
  <c r="O1506" i="2" s="1"/>
  <c r="J1522" i="2"/>
  <c r="O1522" i="2" s="1"/>
  <c r="J1538" i="2"/>
  <c r="O1538" i="2" s="1"/>
  <c r="J1554" i="2"/>
  <c r="O1554" i="2" s="1"/>
  <c r="J1570" i="2"/>
  <c r="O1570" i="2" s="1"/>
  <c r="J1586" i="2"/>
  <c r="O1586" i="2" s="1"/>
  <c r="J1602" i="2"/>
  <c r="O1602" i="2" s="1"/>
  <c r="J1618" i="2"/>
  <c r="O1618" i="2" s="1"/>
  <c r="J1634" i="2"/>
  <c r="O1634" i="2" s="1"/>
  <c r="J1650" i="2"/>
  <c r="O1650" i="2" s="1"/>
  <c r="J1666" i="2"/>
  <c r="O1666" i="2" s="1"/>
  <c r="J1682" i="2"/>
  <c r="O1682" i="2" s="1"/>
  <c r="J1698" i="2"/>
  <c r="O1698" i="2" s="1"/>
  <c r="J1029" i="2"/>
  <c r="O1029" i="2" s="1"/>
  <c r="J1058" i="2"/>
  <c r="O1058" i="2" s="1"/>
  <c r="J1085" i="2"/>
  <c r="O1085" i="2" s="1"/>
  <c r="J1109" i="2"/>
  <c r="O1109" i="2" s="1"/>
  <c r="J1136" i="2"/>
  <c r="O1136" i="2" s="1"/>
  <c r="J1164" i="2"/>
  <c r="O1164" i="2" s="1"/>
  <c r="J1189" i="2"/>
  <c r="O1189" i="2" s="1"/>
  <c r="J1216" i="2"/>
  <c r="O1216" i="2" s="1"/>
  <c r="J1239" i="2"/>
  <c r="O1239" i="2" s="1"/>
  <c r="J1268" i="2"/>
  <c r="O1268" i="2" s="1"/>
  <c r="J1295" i="2"/>
  <c r="O1295" i="2" s="1"/>
  <c r="J1319" i="2"/>
  <c r="O1319" i="2" s="1"/>
  <c r="J1346" i="2"/>
  <c r="O1346" i="2" s="1"/>
  <c r="J1370" i="2"/>
  <c r="O1370" i="2" s="1"/>
  <c r="J1392" i="2"/>
  <c r="O1392" i="2" s="1"/>
  <c r="J1412" i="2"/>
  <c r="O1412" i="2" s="1"/>
  <c r="J1431" i="2"/>
  <c r="O1431" i="2" s="1"/>
  <c r="J1450" i="2"/>
  <c r="O1450" i="2" s="1"/>
  <c r="J1471" i="2"/>
  <c r="O1471" i="2" s="1"/>
  <c r="J1491" i="2"/>
  <c r="O1491" i="2" s="1"/>
  <c r="J1510" i="2"/>
  <c r="O1510" i="2" s="1"/>
  <c r="J1529" i="2"/>
  <c r="O1529" i="2" s="1"/>
  <c r="J1550" i="2"/>
  <c r="O1550" i="2" s="1"/>
  <c r="J1569" i="2"/>
  <c r="O1569" i="2" s="1"/>
  <c r="J1589" i="2"/>
  <c r="O1589" i="2" s="1"/>
  <c r="J1608" i="2"/>
  <c r="O1608" i="2" s="1"/>
  <c r="J1627" i="2"/>
  <c r="O1627" i="2" s="1"/>
  <c r="J1648" i="2"/>
  <c r="O1648" i="2" s="1"/>
  <c r="J1668" i="2"/>
  <c r="O1668" i="2" s="1"/>
  <c r="J1687" i="2"/>
  <c r="O1687" i="2" s="1"/>
  <c r="J1706" i="2"/>
  <c r="O1706" i="2" s="1"/>
  <c r="J1724" i="2"/>
  <c r="O1724" i="2" s="1"/>
  <c r="J1740" i="2"/>
  <c r="O1740" i="2" s="1"/>
  <c r="J1756" i="2"/>
  <c r="O1756" i="2" s="1"/>
  <c r="J1772" i="2"/>
  <c r="O1772" i="2" s="1"/>
  <c r="J1788" i="2"/>
  <c r="O1788" i="2" s="1"/>
  <c r="J1804" i="2"/>
  <c r="O1804" i="2" s="1"/>
  <c r="J1820" i="2"/>
  <c r="O1820" i="2" s="1"/>
  <c r="J1836" i="2"/>
  <c r="O1836" i="2" s="1"/>
  <c r="J1852" i="2"/>
  <c r="O1852" i="2" s="1"/>
  <c r="J1868" i="2"/>
  <c r="O1868" i="2" s="1"/>
  <c r="J1884" i="2"/>
  <c r="O1884" i="2" s="1"/>
  <c r="J1900" i="2"/>
  <c r="O1900" i="2" s="1"/>
  <c r="J1916" i="2"/>
  <c r="O1916" i="2" s="1"/>
  <c r="J1932" i="2"/>
  <c r="O1932" i="2" s="1"/>
  <c r="J1948" i="2"/>
  <c r="O1948" i="2" s="1"/>
  <c r="J1964" i="2"/>
  <c r="O1964" i="2" s="1"/>
  <c r="J1980" i="2"/>
  <c r="O1980" i="2" s="1"/>
  <c r="J1996" i="2"/>
  <c r="O1996" i="2" s="1"/>
  <c r="J1014" i="2"/>
  <c r="O1014" i="2" s="1"/>
  <c r="J1042" i="2"/>
  <c r="O1042" i="2" s="1"/>
  <c r="J1068" i="2"/>
  <c r="O1068" i="2" s="1"/>
  <c r="J1092" i="2"/>
  <c r="O1092" i="2" s="1"/>
  <c r="J1121" i="2"/>
  <c r="O1121" i="2" s="1"/>
  <c r="J1148" i="2"/>
  <c r="O1148" i="2" s="1"/>
  <c r="J1172" i="2"/>
  <c r="O1172" i="2" s="1"/>
  <c r="J1199" i="2"/>
  <c r="O1199" i="2" s="1"/>
  <c r="J1227" i="2"/>
  <c r="O1227" i="2" s="1"/>
  <c r="J1251" i="2"/>
  <c r="O1251" i="2" s="1"/>
  <c r="J1279" i="2"/>
  <c r="O1279" i="2" s="1"/>
  <c r="J1302" i="2"/>
  <c r="O1302" i="2" s="1"/>
  <c r="J1329" i="2"/>
  <c r="O1329" i="2" s="1"/>
  <c r="J1357" i="2"/>
  <c r="O1357" i="2" s="1"/>
  <c r="J1380" i="2"/>
  <c r="O1380" i="2" s="1"/>
  <c r="J1399" i="2"/>
  <c r="O1399" i="2" s="1"/>
  <c r="J1418" i="2"/>
  <c r="O1418" i="2" s="1"/>
  <c r="J1439" i="2"/>
  <c r="O1439" i="2" s="1"/>
  <c r="J1459" i="2"/>
  <c r="O1459" i="2" s="1"/>
  <c r="J1478" i="2"/>
  <c r="O1478" i="2" s="1"/>
  <c r="J1497" i="2"/>
  <c r="O1497" i="2" s="1"/>
  <c r="J1518" i="2"/>
  <c r="O1518" i="2" s="1"/>
  <c r="J1537" i="2"/>
  <c r="O1537" i="2" s="1"/>
  <c r="J1557" i="2"/>
  <c r="O1557" i="2" s="1"/>
  <c r="J1576" i="2"/>
  <c r="O1576" i="2" s="1"/>
  <c r="J1595" i="2"/>
  <c r="O1595" i="2" s="1"/>
  <c r="J1616" i="2"/>
  <c r="O1616" i="2" s="1"/>
  <c r="J1636" i="2"/>
  <c r="O1636" i="2" s="1"/>
  <c r="J1655" i="2"/>
  <c r="O1655" i="2" s="1"/>
  <c r="J1674" i="2"/>
  <c r="O1674" i="2" s="1"/>
  <c r="J1695" i="2"/>
  <c r="O1695" i="2" s="1"/>
  <c r="J1714" i="2"/>
  <c r="O1714" i="2" s="1"/>
  <c r="J1730" i="2"/>
  <c r="O1730" i="2" s="1"/>
  <c r="J1746" i="2"/>
  <c r="O1746" i="2" s="1"/>
  <c r="J1762" i="2"/>
  <c r="O1762" i="2" s="1"/>
  <c r="J1778" i="2"/>
  <c r="O1778" i="2" s="1"/>
  <c r="J1794" i="2"/>
  <c r="O1794" i="2" s="1"/>
  <c r="J1810" i="2"/>
  <c r="O1810" i="2" s="1"/>
  <c r="J1826" i="2"/>
  <c r="O1826" i="2" s="1"/>
  <c r="J1842" i="2"/>
  <c r="O1842" i="2" s="1"/>
  <c r="J1858" i="2"/>
  <c r="O1858" i="2" s="1"/>
  <c r="J1874" i="2"/>
  <c r="O1874" i="2" s="1"/>
  <c r="J1890" i="2"/>
  <c r="O1890" i="2" s="1"/>
  <c r="J1906" i="2"/>
  <c r="O1906" i="2" s="1"/>
  <c r="J1922" i="2"/>
  <c r="O1922" i="2" s="1"/>
  <c r="J1938" i="2"/>
  <c r="O1938" i="2" s="1"/>
  <c r="J1954" i="2"/>
  <c r="O1954" i="2" s="1"/>
  <c r="J1970" i="2"/>
  <c r="O1970" i="2" s="1"/>
  <c r="J1027" i="2"/>
  <c r="O1027" i="2" s="1"/>
  <c r="J1056" i="2"/>
  <c r="O1056" i="2" s="1"/>
  <c r="J1079" i="2"/>
  <c r="O1079" i="2" s="1"/>
  <c r="J1107" i="2"/>
  <c r="O1107" i="2" s="1"/>
  <c r="J1133" i="2"/>
  <c r="O1133" i="2" s="1"/>
  <c r="J1157" i="2"/>
  <c r="O1157" i="2" s="1"/>
  <c r="J1186" i="2"/>
  <c r="O1186" i="2" s="1"/>
  <c r="J1213" i="2"/>
  <c r="O1213" i="2" s="1"/>
  <c r="J1237" i="2"/>
  <c r="O1237" i="2" s="1"/>
  <c r="J1264" i="2"/>
  <c r="O1264" i="2" s="1"/>
  <c r="J1292" i="2"/>
  <c r="O1292" i="2" s="1"/>
  <c r="J1317" i="2"/>
  <c r="O1317" i="2" s="1"/>
  <c r="J1344" i="2"/>
  <c r="O1344" i="2" s="1"/>
  <c r="J1367" i="2"/>
  <c r="O1367" i="2" s="1"/>
  <c r="J1390" i="2"/>
  <c r="O1390" i="2" s="1"/>
  <c r="J1409" i="2"/>
  <c r="O1409" i="2" s="1"/>
  <c r="J1429" i="2"/>
  <c r="O1429" i="2" s="1"/>
  <c r="J1448" i="2"/>
  <c r="O1448" i="2" s="1"/>
  <c r="J1025" i="2"/>
  <c r="O1025" i="2" s="1"/>
  <c r="J1059" i="2"/>
  <c r="O1059" i="2" s="1"/>
  <c r="J1090" i="2"/>
  <c r="O1090" i="2" s="1"/>
  <c r="J1123" i="2"/>
  <c r="O1123" i="2" s="1"/>
  <c r="J1154" i="2"/>
  <c r="O1154" i="2" s="1"/>
  <c r="J1187" i="2"/>
  <c r="O1187" i="2" s="1"/>
  <c r="J1219" i="2"/>
  <c r="O1219" i="2" s="1"/>
  <c r="J1253" i="2"/>
  <c r="O1253" i="2" s="1"/>
  <c r="J1283" i="2"/>
  <c r="O1283" i="2" s="1"/>
  <c r="J1315" i="2"/>
  <c r="O1315" i="2" s="1"/>
  <c r="J1348" i="2"/>
  <c r="O1348" i="2" s="1"/>
  <c r="J1379" i="2"/>
  <c r="O1379" i="2" s="1"/>
  <c r="J1402" i="2"/>
  <c r="O1402" i="2" s="1"/>
  <c r="J1427" i="2"/>
  <c r="O1427" i="2" s="1"/>
  <c r="J1451" i="2"/>
  <c r="O1451" i="2" s="1"/>
  <c r="J1475" i="2"/>
  <c r="O1475" i="2" s="1"/>
  <c r="J1496" i="2"/>
  <c r="O1496" i="2" s="1"/>
  <c r="J1520" i="2"/>
  <c r="O1520" i="2" s="1"/>
  <c r="J1542" i="2"/>
  <c r="O1542" i="2" s="1"/>
  <c r="J1563" i="2"/>
  <c r="O1563" i="2" s="1"/>
  <c r="J1587" i="2"/>
  <c r="O1587" i="2" s="1"/>
  <c r="J1609" i="2"/>
  <c r="O1609" i="2" s="1"/>
  <c r="J1632" i="2"/>
  <c r="O1632" i="2" s="1"/>
  <c r="J1654" i="2"/>
  <c r="O1654" i="2" s="1"/>
  <c r="J1678" i="2"/>
  <c r="O1678" i="2" s="1"/>
  <c r="J1700" i="2"/>
  <c r="O1700" i="2" s="1"/>
  <c r="J1720" i="2"/>
  <c r="O1720" i="2" s="1"/>
  <c r="J1738" i="2"/>
  <c r="O1738" i="2" s="1"/>
  <c r="J1757" i="2"/>
  <c r="O1757" i="2" s="1"/>
  <c r="J1775" i="2"/>
  <c r="O1775" i="2" s="1"/>
  <c r="J1793" i="2"/>
  <c r="O1793" i="2" s="1"/>
  <c r="J1812" i="2"/>
  <c r="O1812" i="2" s="1"/>
  <c r="J1830" i="2"/>
  <c r="O1830" i="2" s="1"/>
  <c r="J1848" i="2"/>
  <c r="O1848" i="2" s="1"/>
  <c r="J1866" i="2"/>
  <c r="O1866" i="2" s="1"/>
  <c r="J1885" i="2"/>
  <c r="O1885" i="2" s="1"/>
  <c r="J1903" i="2"/>
  <c r="O1903" i="2" s="1"/>
  <c r="J1921" i="2"/>
  <c r="O1921" i="2" s="1"/>
  <c r="J1940" i="2"/>
  <c r="O1940" i="2" s="1"/>
  <c r="J1958" i="2"/>
  <c r="O1958" i="2" s="1"/>
  <c r="J1976" i="2"/>
  <c r="O1976" i="2" s="1"/>
  <c r="J1993" i="2"/>
  <c r="O1993" i="2" s="1"/>
  <c r="J1026" i="2"/>
  <c r="O1026" i="2" s="1"/>
  <c r="J1061" i="2"/>
  <c r="O1061" i="2" s="1"/>
  <c r="J1091" i="2"/>
  <c r="O1091" i="2" s="1"/>
  <c r="J1125" i="2"/>
  <c r="O1125" i="2" s="1"/>
  <c r="J1155" i="2"/>
  <c r="O1155" i="2" s="1"/>
  <c r="J1190" i="2"/>
  <c r="O1190" i="2" s="1"/>
  <c r="J1220" i="2"/>
  <c r="O1220" i="2" s="1"/>
  <c r="J1254" i="2"/>
  <c r="O1254" i="2" s="1"/>
  <c r="J1284" i="2"/>
  <c r="O1284" i="2" s="1"/>
  <c r="J1318" i="2"/>
  <c r="O1318" i="2" s="1"/>
  <c r="J1349" i="2"/>
  <c r="O1349" i="2" s="1"/>
  <c r="J1381" i="2"/>
  <c r="O1381" i="2" s="1"/>
  <c r="J1403" i="2"/>
  <c r="O1403" i="2" s="1"/>
  <c r="J1428" i="2"/>
  <c r="O1428" i="2" s="1"/>
  <c r="J1454" i="2"/>
  <c r="O1454" i="2" s="1"/>
  <c r="J1476" i="2"/>
  <c r="O1476" i="2" s="1"/>
  <c r="J1498" i="2"/>
  <c r="O1498" i="2" s="1"/>
  <c r="J1521" i="2"/>
  <c r="O1521" i="2" s="1"/>
  <c r="J1543" i="2"/>
  <c r="O1543" i="2" s="1"/>
  <c r="J1566" i="2"/>
  <c r="O1566" i="2" s="1"/>
  <c r="J1588" i="2"/>
  <c r="O1588" i="2" s="1"/>
  <c r="J1610" i="2"/>
  <c r="O1610" i="2" s="1"/>
  <c r="J1633" i="2"/>
  <c r="O1633" i="2" s="1"/>
  <c r="J1656" i="2"/>
  <c r="O1656" i="2" s="1"/>
  <c r="J1679" i="2"/>
  <c r="O1679" i="2" s="1"/>
  <c r="J1701" i="2"/>
  <c r="O1701" i="2" s="1"/>
  <c r="J1721" i="2"/>
  <c r="O1721" i="2" s="1"/>
  <c r="J1739" i="2"/>
  <c r="O1739" i="2" s="1"/>
  <c r="J1758" i="2"/>
  <c r="O1758" i="2" s="1"/>
  <c r="J1776" i="2"/>
  <c r="O1776" i="2" s="1"/>
  <c r="J1795" i="2"/>
  <c r="O1795" i="2" s="1"/>
  <c r="J1813" i="2"/>
  <c r="O1813" i="2" s="1"/>
  <c r="J1831" i="2"/>
  <c r="O1831" i="2" s="1"/>
  <c r="J1849" i="2"/>
  <c r="O1849" i="2" s="1"/>
  <c r="J1867" i="2"/>
  <c r="O1867" i="2" s="1"/>
  <c r="J1886" i="2"/>
  <c r="O1886" i="2" s="1"/>
  <c r="J1904" i="2"/>
  <c r="O1904" i="2" s="1"/>
  <c r="J1923" i="2"/>
  <c r="O1923" i="2" s="1"/>
  <c r="J1941" i="2"/>
  <c r="O1941" i="2" s="1"/>
  <c r="J1959" i="2"/>
  <c r="O1959" i="2" s="1"/>
  <c r="J1977" i="2"/>
  <c r="O1977" i="2" s="1"/>
  <c r="J1994" i="2"/>
  <c r="O1994" i="2" s="1"/>
  <c r="J1039" i="2"/>
  <c r="O1039" i="2" s="1"/>
  <c r="J1071" i="2"/>
  <c r="O1071" i="2" s="1"/>
  <c r="J1103" i="2"/>
  <c r="O1103" i="2" s="1"/>
  <c r="J1135" i="2"/>
  <c r="O1135" i="2" s="1"/>
  <c r="J1169" i="2"/>
  <c r="O1169" i="2" s="1"/>
  <c r="J1200" i="2"/>
  <c r="O1200" i="2" s="1"/>
  <c r="J1233" i="2"/>
  <c r="O1233" i="2" s="1"/>
  <c r="J1263" i="2"/>
  <c r="O1263" i="2" s="1"/>
  <c r="J1298" i="2"/>
  <c r="O1298" i="2" s="1"/>
  <c r="J1328" i="2"/>
  <c r="O1328" i="2" s="1"/>
  <c r="J1362" i="2"/>
  <c r="O1362" i="2" s="1"/>
  <c r="J1386" i="2"/>
  <c r="O1386" i="2" s="1"/>
  <c r="J1413" i="2"/>
  <c r="O1413" i="2" s="1"/>
  <c r="J1435" i="2"/>
  <c r="O1435" i="2" s="1"/>
  <c r="J1461" i="2"/>
  <c r="O1461" i="2" s="1"/>
  <c r="J1482" i="2"/>
  <c r="O1482" i="2" s="1"/>
  <c r="J1505" i="2"/>
  <c r="O1505" i="2" s="1"/>
  <c r="J1527" i="2"/>
  <c r="O1527" i="2" s="1"/>
  <c r="J1551" i="2"/>
  <c r="O1551" i="2" s="1"/>
  <c r="J1573" i="2"/>
  <c r="O1573" i="2" s="1"/>
  <c r="J1594" i="2"/>
  <c r="O1594" i="2" s="1"/>
  <c r="J1619" i="2"/>
  <c r="O1619" i="2" s="1"/>
  <c r="J1640" i="2"/>
  <c r="O1640" i="2" s="1"/>
  <c r="J1663" i="2"/>
  <c r="O1663" i="2" s="1"/>
  <c r="J1685" i="2"/>
  <c r="O1685" i="2" s="1"/>
  <c r="J1707" i="2"/>
  <c r="O1707" i="2" s="1"/>
  <c r="J1727" i="2"/>
  <c r="O1727" i="2" s="1"/>
  <c r="J1745" i="2"/>
  <c r="O1745" i="2" s="1"/>
  <c r="J1764" i="2"/>
  <c r="O1764" i="2" s="1"/>
  <c r="J1782" i="2"/>
  <c r="O1782" i="2" s="1"/>
  <c r="J1800" i="2"/>
  <c r="O1800" i="2" s="1"/>
  <c r="J1818" i="2"/>
  <c r="O1818" i="2" s="1"/>
  <c r="J1837" i="2"/>
  <c r="O1837" i="2" s="1"/>
  <c r="J1855" i="2"/>
  <c r="O1855" i="2" s="1"/>
  <c r="J1873" i="2"/>
  <c r="O1873" i="2" s="1"/>
  <c r="J1892" i="2"/>
  <c r="O1892" i="2" s="1"/>
  <c r="J1910" i="2"/>
  <c r="O1910" i="2" s="1"/>
  <c r="J1928" i="2"/>
  <c r="O1928" i="2" s="1"/>
  <c r="J1946" i="2"/>
  <c r="O1946" i="2" s="1"/>
  <c r="J1965" i="2"/>
  <c r="O1965" i="2" s="1"/>
  <c r="J1983" i="2"/>
  <c r="O1983" i="2" s="1"/>
  <c r="J2000" i="2"/>
  <c r="O2000" i="2" s="1"/>
  <c r="J1023" i="2"/>
  <c r="O1023" i="2" s="1"/>
  <c r="J1052" i="2"/>
  <c r="O1052" i="2" s="1"/>
  <c r="J1088" i="2"/>
  <c r="O1088" i="2" s="1"/>
  <c r="J1120" i="2"/>
  <c r="O1120" i="2" s="1"/>
  <c r="J1152" i="2"/>
  <c r="O1152" i="2" s="1"/>
  <c r="J1184" i="2"/>
  <c r="O1184" i="2" s="1"/>
  <c r="J1217" i="2"/>
  <c r="O1217" i="2" s="1"/>
  <c r="J1249" i="2"/>
  <c r="O1249" i="2" s="1"/>
  <c r="J1281" i="2"/>
  <c r="O1281" i="2" s="1"/>
  <c r="J1313" i="2"/>
  <c r="O1313" i="2" s="1"/>
  <c r="J1345" i="2"/>
  <c r="O1345" i="2" s="1"/>
  <c r="J1376" i="2"/>
  <c r="O1376" i="2" s="1"/>
  <c r="J1400" i="2"/>
  <c r="O1400" i="2" s="1"/>
  <c r="J1424" i="2"/>
  <c r="O1424" i="2" s="1"/>
  <c r="J1447" i="2"/>
  <c r="O1447" i="2" s="1"/>
  <c r="J1472" i="2"/>
  <c r="O1472" i="2" s="1"/>
  <c r="J1494" i="2"/>
  <c r="O1494" i="2" s="1"/>
  <c r="J1515" i="2"/>
  <c r="O1515" i="2" s="1"/>
  <c r="J1540" i="2"/>
  <c r="O1540" i="2" s="1"/>
  <c r="J1561" i="2"/>
  <c r="O1561" i="2" s="1"/>
  <c r="J1584" i="2"/>
  <c r="O1584" i="2" s="1"/>
  <c r="J1606" i="2"/>
  <c r="O1606" i="2" s="1"/>
  <c r="J1630" i="2"/>
  <c r="O1630" i="2" s="1"/>
  <c r="J1652" i="2"/>
  <c r="O1652" i="2" s="1"/>
  <c r="J1673" i="2"/>
  <c r="O1673" i="2" s="1"/>
  <c r="J1697" i="2"/>
  <c r="O1697" i="2" s="1"/>
  <c r="J1718" i="2"/>
  <c r="O1718" i="2" s="1"/>
  <c r="J1736" i="2"/>
  <c r="O1736" i="2" s="1"/>
  <c r="J1754" i="2"/>
  <c r="O1754" i="2" s="1"/>
  <c r="J1773" i="2"/>
  <c r="O1773" i="2" s="1"/>
  <c r="J1791" i="2"/>
  <c r="O1791" i="2" s="1"/>
  <c r="J1809" i="2"/>
  <c r="O1809" i="2" s="1"/>
  <c r="J1828" i="2"/>
  <c r="O1828" i="2" s="1"/>
  <c r="J1846" i="2"/>
  <c r="O1846" i="2" s="1"/>
  <c r="J1864" i="2"/>
  <c r="O1864" i="2" s="1"/>
  <c r="J1882" i="2"/>
  <c r="O1882" i="2" s="1"/>
  <c r="J1901" i="2"/>
  <c r="O1901" i="2" s="1"/>
  <c r="J1919" i="2"/>
  <c r="O1919" i="2" s="1"/>
  <c r="J1937" i="2"/>
  <c r="O1937" i="2" s="1"/>
  <c r="J1956" i="2"/>
  <c r="O1956" i="2" s="1"/>
  <c r="J1974" i="2"/>
  <c r="O1974" i="2" s="1"/>
  <c r="J1991" i="2"/>
  <c r="O1991" i="2" s="1"/>
  <c r="J1009" i="2"/>
  <c r="O1009" i="2" s="1"/>
  <c r="J1051" i="2"/>
  <c r="O1051" i="2" s="1"/>
  <c r="J1100" i="2"/>
  <c r="O1100" i="2" s="1"/>
  <c r="J1141" i="2"/>
  <c r="O1141" i="2" s="1"/>
  <c r="J1180" i="2"/>
  <c r="O1180" i="2" s="1"/>
  <c r="J1229" i="2"/>
  <c r="O1229" i="2" s="1"/>
  <c r="J1270" i="2"/>
  <c r="O1270" i="2" s="1"/>
  <c r="J1312" i="2"/>
  <c r="O1312" i="2" s="1"/>
  <c r="J1359" i="2"/>
  <c r="O1359" i="2" s="1"/>
  <c r="J1393" i="2"/>
  <c r="O1393" i="2" s="1"/>
  <c r="J1423" i="2"/>
  <c r="O1423" i="2" s="1"/>
  <c r="J1457" i="2"/>
  <c r="O1457" i="2" s="1"/>
  <c r="J1487" i="2"/>
  <c r="O1487" i="2" s="1"/>
  <c r="J1514" i="2"/>
  <c r="O1514" i="2" s="1"/>
  <c r="J1546" i="2"/>
  <c r="O1546" i="2" s="1"/>
  <c r="J1577" i="2"/>
  <c r="O1577" i="2" s="1"/>
  <c r="J1605" i="2"/>
  <c r="O1605" i="2" s="1"/>
  <c r="J1638" i="2"/>
  <c r="O1638" i="2" s="1"/>
  <c r="J1667" i="2"/>
  <c r="O1667" i="2" s="1"/>
  <c r="J1696" i="2"/>
  <c r="O1696" i="2" s="1"/>
  <c r="J1725" i="2"/>
  <c r="O1725" i="2" s="1"/>
  <c r="J1749" i="2"/>
  <c r="O1749" i="2" s="1"/>
  <c r="J1771" i="2"/>
  <c r="O1771" i="2" s="1"/>
  <c r="J1798" i="2"/>
  <c r="O1798" i="2" s="1"/>
  <c r="J1822" i="2"/>
  <c r="O1822" i="2" s="1"/>
  <c r="J1845" i="2"/>
  <c r="O1845" i="2" s="1"/>
  <c r="J1871" i="2"/>
  <c r="O1871" i="2" s="1"/>
  <c r="J1895" i="2"/>
  <c r="O1895" i="2" s="1"/>
  <c r="J1918" i="2"/>
  <c r="O1918" i="2" s="1"/>
  <c r="J1944" i="2"/>
  <c r="O1944" i="2" s="1"/>
  <c r="J1968" i="2"/>
  <c r="O1968" i="2" s="1"/>
  <c r="J1990" i="2"/>
  <c r="O1990" i="2" s="1"/>
  <c r="J1013" i="2"/>
  <c r="O1013" i="2" s="1"/>
  <c r="J1057" i="2"/>
  <c r="O1057" i="2" s="1"/>
  <c r="J1101" i="2"/>
  <c r="O1101" i="2" s="1"/>
  <c r="J1142" i="2"/>
  <c r="O1142" i="2" s="1"/>
  <c r="J1185" i="2"/>
  <c r="O1185" i="2" s="1"/>
  <c r="J1231" i="2"/>
  <c r="O1231" i="2" s="1"/>
  <c r="J1271" i="2"/>
  <c r="O1271" i="2" s="1"/>
  <c r="J1314" i="2"/>
  <c r="O1314" i="2" s="1"/>
  <c r="J1361" i="2"/>
  <c r="O1361" i="2" s="1"/>
  <c r="J1395" i="2"/>
  <c r="O1395" i="2" s="1"/>
  <c r="J1425" i="2"/>
  <c r="O1425" i="2" s="1"/>
  <c r="J1460" i="2"/>
  <c r="O1460" i="2" s="1"/>
  <c r="J1488" i="2"/>
  <c r="O1488" i="2" s="1"/>
  <c r="J1519" i="2"/>
  <c r="O1519" i="2" s="1"/>
  <c r="J1547" i="2"/>
  <c r="O1547" i="2" s="1"/>
  <c r="J1578" i="2"/>
  <c r="O1578" i="2" s="1"/>
  <c r="J1607" i="2"/>
  <c r="O1607" i="2" s="1"/>
  <c r="J1639" i="2"/>
  <c r="O1639" i="2" s="1"/>
  <c r="J1669" i="2"/>
  <c r="O1669" i="2" s="1"/>
  <c r="J1699" i="2"/>
  <c r="O1699" i="2" s="1"/>
  <c r="J1726" i="2"/>
  <c r="O1726" i="2" s="1"/>
  <c r="J1750" i="2"/>
  <c r="O1750" i="2" s="1"/>
  <c r="J1774" i="2"/>
  <c r="O1774" i="2" s="1"/>
  <c r="J1799" i="2"/>
  <c r="O1799" i="2" s="1"/>
  <c r="J1823" i="2"/>
  <c r="O1823" i="2" s="1"/>
  <c r="J1847" i="2"/>
  <c r="O1847" i="2" s="1"/>
  <c r="J1872" i="2"/>
  <c r="O1872" i="2" s="1"/>
  <c r="J1896" i="2"/>
  <c r="O1896" i="2" s="1"/>
  <c r="J1920" i="2"/>
  <c r="O1920" i="2" s="1"/>
  <c r="J1945" i="2"/>
  <c r="O1945" i="2" s="1"/>
  <c r="J1969" i="2"/>
  <c r="O1969" i="2" s="1"/>
  <c r="J1992" i="2"/>
  <c r="O1992" i="2" s="1"/>
  <c r="J1015" i="2"/>
  <c r="O1015" i="2" s="1"/>
  <c r="J1062" i="2"/>
  <c r="O1062" i="2" s="1"/>
  <c r="J1105" i="2"/>
  <c r="O1105" i="2" s="1"/>
  <c r="J1143" i="2"/>
  <c r="O1143" i="2" s="1"/>
  <c r="J1191" i="2"/>
  <c r="O1191" i="2" s="1"/>
  <c r="J1234" i="2"/>
  <c r="O1234" i="2" s="1"/>
  <c r="J1276" i="2"/>
  <c r="O1276" i="2" s="1"/>
  <c r="J1323" i="2"/>
  <c r="O1323" i="2" s="1"/>
  <c r="J1363" i="2"/>
  <c r="O1363" i="2" s="1"/>
  <c r="J1396" i="2"/>
  <c r="O1396" i="2" s="1"/>
  <c r="J1430" i="2"/>
  <c r="O1430" i="2" s="1"/>
  <c r="J1462" i="2"/>
  <c r="O1462" i="2" s="1"/>
  <c r="J1489" i="2"/>
  <c r="O1489" i="2" s="1"/>
  <c r="J1523" i="2"/>
  <c r="O1523" i="2" s="1"/>
  <c r="J1552" i="2"/>
  <c r="O1552" i="2" s="1"/>
  <c r="J1579" i="2"/>
  <c r="O1579" i="2" s="1"/>
  <c r="J1611" i="2"/>
  <c r="O1611" i="2" s="1"/>
  <c r="J1641" i="2"/>
  <c r="O1641" i="2" s="1"/>
  <c r="J1670" i="2"/>
  <c r="O1670" i="2" s="1"/>
  <c r="J1702" i="2"/>
  <c r="O1702" i="2" s="1"/>
  <c r="J1728" i="2"/>
  <c r="O1728" i="2" s="1"/>
  <c r="J1751" i="2"/>
  <c r="O1751" i="2" s="1"/>
  <c r="J1777" i="2"/>
  <c r="O1777" i="2" s="1"/>
  <c r="J1801" i="2"/>
  <c r="O1801" i="2" s="1"/>
  <c r="J1824" i="2"/>
  <c r="O1824" i="2" s="1"/>
  <c r="J1850" i="2"/>
  <c r="O1850" i="2" s="1"/>
  <c r="J1875" i="2"/>
  <c r="O1875" i="2" s="1"/>
  <c r="J1897" i="2"/>
  <c r="O1897" i="2" s="1"/>
  <c r="J1924" i="2"/>
  <c r="O1924" i="2" s="1"/>
  <c r="J1947" i="2"/>
  <c r="O1947" i="2" s="1"/>
  <c r="J1971" i="2"/>
  <c r="O1971" i="2" s="1"/>
  <c r="J1995" i="2"/>
  <c r="O1995" i="2" s="1"/>
  <c r="J1028" i="2"/>
  <c r="O1028" i="2" s="1"/>
  <c r="J1072" i="2"/>
  <c r="O1072" i="2" s="1"/>
  <c r="J1111" i="2"/>
  <c r="O1111" i="2" s="1"/>
  <c r="J1156" i="2"/>
  <c r="O1156" i="2" s="1"/>
  <c r="J1201" i="2"/>
  <c r="O1201" i="2" s="1"/>
  <c r="J1243" i="2"/>
  <c r="O1243" i="2" s="1"/>
  <c r="J1285" i="2"/>
  <c r="O1285" i="2" s="1"/>
  <c r="J1332" i="2"/>
  <c r="O1332" i="2" s="1"/>
  <c r="J1369" i="2"/>
  <c r="O1369" i="2" s="1"/>
  <c r="J1406" i="2"/>
  <c r="O1406" i="2" s="1"/>
  <c r="J1438" i="2"/>
  <c r="O1438" i="2" s="1"/>
  <c r="J1466" i="2"/>
  <c r="O1466" i="2" s="1"/>
  <c r="J1499" i="2"/>
  <c r="O1499" i="2" s="1"/>
  <c r="J1528" i="2"/>
  <c r="O1528" i="2" s="1"/>
  <c r="J1558" i="2"/>
  <c r="O1558" i="2" s="1"/>
  <c r="J1590" i="2"/>
  <c r="O1590" i="2" s="1"/>
  <c r="J1620" i="2"/>
  <c r="O1620" i="2" s="1"/>
  <c r="J1647" i="2"/>
  <c r="O1647" i="2" s="1"/>
  <c r="J1680" i="2"/>
  <c r="O1680" i="2" s="1"/>
  <c r="J1710" i="2"/>
  <c r="O1710" i="2" s="1"/>
  <c r="J1733" i="2"/>
  <c r="O1733" i="2" s="1"/>
  <c r="J1759" i="2"/>
  <c r="O1759" i="2" s="1"/>
  <c r="J1783" i="2"/>
  <c r="O1783" i="2" s="1"/>
  <c r="J1806" i="2"/>
  <c r="O1806" i="2" s="1"/>
  <c r="J1832" i="2"/>
  <c r="O1832" i="2" s="1"/>
  <c r="J1856" i="2"/>
  <c r="O1856" i="2" s="1"/>
  <c r="J1879" i="2"/>
  <c r="O1879" i="2" s="1"/>
  <c r="J1905" i="2"/>
  <c r="O1905" i="2" s="1"/>
  <c r="J1929" i="2"/>
  <c r="O1929" i="2" s="1"/>
  <c r="J1952" i="2"/>
  <c r="O1952" i="2" s="1"/>
  <c r="J1978" i="2"/>
  <c r="O1978" i="2" s="1"/>
  <c r="J2001" i="2"/>
  <c r="O2001" i="2" s="1"/>
  <c r="J1035" i="2"/>
  <c r="O1035" i="2" s="1"/>
  <c r="J1073" i="2"/>
  <c r="O1073" i="2" s="1"/>
  <c r="J1115" i="2"/>
  <c r="O1115" i="2" s="1"/>
  <c r="J1163" i="2"/>
  <c r="O1163" i="2" s="1"/>
  <c r="J1204" i="2"/>
  <c r="O1204" i="2" s="1"/>
  <c r="J1244" i="2"/>
  <c r="O1244" i="2" s="1"/>
  <c r="J1291" i="2"/>
  <c r="O1291" i="2" s="1"/>
  <c r="J1333" i="2"/>
  <c r="O1333" i="2" s="1"/>
  <c r="J1373" i="2"/>
  <c r="O1373" i="2" s="1"/>
  <c r="J1407" i="2"/>
  <c r="O1407" i="2" s="1"/>
  <c r="J1440" i="2"/>
  <c r="O1440" i="2" s="1"/>
  <c r="J1467" i="2"/>
  <c r="O1467" i="2" s="1"/>
  <c r="J1502" i="2"/>
  <c r="O1502" i="2" s="1"/>
  <c r="J1530" i="2"/>
  <c r="O1530" i="2" s="1"/>
  <c r="J1559" i="2"/>
  <c r="O1559" i="2" s="1"/>
  <c r="J1591" i="2"/>
  <c r="O1591" i="2" s="1"/>
  <c r="J1621" i="2"/>
  <c r="O1621" i="2" s="1"/>
  <c r="J1649" i="2"/>
  <c r="O1649" i="2" s="1"/>
  <c r="J1681" i="2"/>
  <c r="O1681" i="2" s="1"/>
  <c r="J1711" i="2"/>
  <c r="O1711" i="2" s="1"/>
  <c r="J1734" i="2"/>
  <c r="O1734" i="2" s="1"/>
  <c r="J1760" i="2"/>
  <c r="O1760" i="2" s="1"/>
  <c r="J1784" i="2"/>
  <c r="O1784" i="2" s="1"/>
  <c r="J1807" i="2"/>
  <c r="O1807" i="2" s="1"/>
  <c r="J1833" i="2"/>
  <c r="O1833" i="2" s="1"/>
  <c r="J1857" i="2"/>
  <c r="O1857" i="2" s="1"/>
  <c r="J1880" i="2"/>
  <c r="O1880" i="2" s="1"/>
  <c r="J1907" i="2"/>
  <c r="O1907" i="2" s="1"/>
  <c r="J1930" i="2"/>
  <c r="O1930" i="2" s="1"/>
  <c r="J1953" i="2"/>
  <c r="O1953" i="2" s="1"/>
  <c r="J1979" i="2"/>
  <c r="O1979" i="2" s="1"/>
  <c r="J2002" i="2"/>
  <c r="O2002" i="2" s="1"/>
  <c r="J1036" i="2"/>
  <c r="O1036" i="2" s="1"/>
  <c r="J1089" i="2"/>
  <c r="O1089" i="2" s="1"/>
  <c r="J1153" i="2"/>
  <c r="O1153" i="2" s="1"/>
  <c r="J1215" i="2"/>
  <c r="O1215" i="2" s="1"/>
  <c r="J1280" i="2"/>
  <c r="O1280" i="2" s="1"/>
  <c r="J1341" i="2"/>
  <c r="O1341" i="2" s="1"/>
  <c r="J1397" i="2"/>
  <c r="O1397" i="2" s="1"/>
  <c r="J1444" i="2"/>
  <c r="O1444" i="2" s="1"/>
  <c r="J1486" i="2"/>
  <c r="O1486" i="2" s="1"/>
  <c r="J1534" i="2"/>
  <c r="O1534" i="2" s="1"/>
  <c r="J1574" i="2"/>
  <c r="O1574" i="2" s="1"/>
  <c r="J1622" i="2"/>
  <c r="O1622" i="2" s="1"/>
  <c r="J1662" i="2"/>
  <c r="O1662" i="2" s="1"/>
  <c r="J1705" i="2"/>
  <c r="O1705" i="2" s="1"/>
  <c r="J1743" i="2"/>
  <c r="O1743" i="2" s="1"/>
  <c r="J1780" i="2"/>
  <c r="O1780" i="2" s="1"/>
  <c r="J1815" i="2"/>
  <c r="O1815" i="2" s="1"/>
  <c r="J1851" i="2"/>
  <c r="O1851" i="2" s="1"/>
  <c r="J1887" i="2"/>
  <c r="O1887" i="2" s="1"/>
  <c r="J1917" i="2"/>
  <c r="O1917" i="2" s="1"/>
  <c r="J1957" i="2"/>
  <c r="O1957" i="2" s="1"/>
  <c r="J1988" i="2"/>
  <c r="O1988" i="2" s="1"/>
  <c r="J1037" i="2"/>
  <c r="O1037" i="2" s="1"/>
  <c r="J1093" i="2"/>
  <c r="O1093" i="2" s="1"/>
  <c r="J1165" i="2"/>
  <c r="O1165" i="2" s="1"/>
  <c r="J1218" i="2"/>
  <c r="O1218" i="2" s="1"/>
  <c r="J1282" i="2"/>
  <c r="O1282" i="2" s="1"/>
  <c r="J1343" i="2"/>
  <c r="O1343" i="2" s="1"/>
  <c r="J1398" i="2"/>
  <c r="O1398" i="2" s="1"/>
  <c r="J1445" i="2"/>
  <c r="O1445" i="2" s="1"/>
  <c r="J1492" i="2"/>
  <c r="O1492" i="2" s="1"/>
  <c r="J1535" i="2"/>
  <c r="O1535" i="2" s="1"/>
  <c r="J1575" i="2"/>
  <c r="O1575" i="2" s="1"/>
  <c r="J1623" i="2"/>
  <c r="O1623" i="2" s="1"/>
  <c r="J1664" i="2"/>
  <c r="O1664" i="2" s="1"/>
  <c r="J1712" i="2"/>
  <c r="O1712" i="2" s="1"/>
  <c r="J1744" i="2"/>
  <c r="O1744" i="2" s="1"/>
  <c r="J1781" i="2"/>
  <c r="O1781" i="2" s="1"/>
  <c r="J1816" i="2"/>
  <c r="O1816" i="2" s="1"/>
  <c r="J1853" i="2"/>
  <c r="O1853" i="2" s="1"/>
  <c r="J1888" i="2"/>
  <c r="O1888" i="2" s="1"/>
  <c r="J1925" i="2"/>
  <c r="O1925" i="2" s="1"/>
  <c r="J1960" i="2"/>
  <c r="O1960" i="2" s="1"/>
  <c r="J1989" i="2"/>
  <c r="O1989" i="2" s="1"/>
  <c r="J1347" i="2"/>
  <c r="O1347" i="2" s="1"/>
  <c r="J1665" i="2"/>
  <c r="O1665" i="2" s="1"/>
  <c r="J1817" i="2"/>
  <c r="O1817" i="2" s="1"/>
  <c r="J1926" i="2"/>
  <c r="O1926" i="2" s="1"/>
  <c r="J1355" i="2"/>
  <c r="O1355" i="2" s="1"/>
  <c r="J1671" i="2"/>
  <c r="O1671" i="2" s="1"/>
  <c r="J1859" i="2"/>
  <c r="O1859" i="2" s="1"/>
  <c r="J1962" i="2"/>
  <c r="O1962" i="2" s="1"/>
  <c r="J1041" i="2"/>
  <c r="O1041" i="2" s="1"/>
  <c r="J1099" i="2"/>
  <c r="O1099" i="2" s="1"/>
  <c r="J1167" i="2"/>
  <c r="O1167" i="2" s="1"/>
  <c r="J1221" i="2"/>
  <c r="O1221" i="2" s="1"/>
  <c r="J1293" i="2"/>
  <c r="O1293" i="2" s="1"/>
  <c r="J1401" i="2"/>
  <c r="O1401" i="2" s="1"/>
  <c r="J1446" i="2"/>
  <c r="O1446" i="2" s="1"/>
  <c r="J1493" i="2"/>
  <c r="O1493" i="2" s="1"/>
  <c r="J1536" i="2"/>
  <c r="O1536" i="2" s="1"/>
  <c r="J1582" i="2"/>
  <c r="O1582" i="2" s="1"/>
  <c r="J1624" i="2"/>
  <c r="O1624" i="2" s="1"/>
  <c r="J1713" i="2"/>
  <c r="O1713" i="2" s="1"/>
  <c r="J1747" i="2"/>
  <c r="O1747" i="2" s="1"/>
  <c r="J1785" i="2"/>
  <c r="O1785" i="2" s="1"/>
  <c r="J1854" i="2"/>
  <c r="O1854" i="2" s="1"/>
  <c r="J1889" i="2"/>
  <c r="O1889" i="2" s="1"/>
  <c r="J1961" i="2"/>
  <c r="O1961" i="2" s="1"/>
  <c r="J1997" i="2"/>
  <c r="O1997" i="2" s="1"/>
  <c r="J1043" i="2"/>
  <c r="O1043" i="2" s="1"/>
  <c r="J1106" i="2"/>
  <c r="O1106" i="2" s="1"/>
  <c r="J1170" i="2"/>
  <c r="O1170" i="2" s="1"/>
  <c r="J1228" i="2"/>
  <c r="O1228" i="2" s="1"/>
  <c r="J1297" i="2"/>
  <c r="O1297" i="2" s="1"/>
  <c r="J1408" i="2"/>
  <c r="O1408" i="2" s="1"/>
  <c r="J1449" i="2"/>
  <c r="O1449" i="2" s="1"/>
  <c r="J1495" i="2"/>
  <c r="O1495" i="2" s="1"/>
  <c r="J1539" i="2"/>
  <c r="O1539" i="2" s="1"/>
  <c r="J1583" i="2"/>
  <c r="O1583" i="2" s="1"/>
  <c r="J1625" i="2"/>
  <c r="O1625" i="2" s="1"/>
  <c r="J1715" i="2"/>
  <c r="O1715" i="2" s="1"/>
  <c r="J1748" i="2"/>
  <c r="O1748" i="2" s="1"/>
  <c r="J1786" i="2"/>
  <c r="O1786" i="2" s="1"/>
  <c r="J1819" i="2"/>
  <c r="O1819" i="2" s="1"/>
  <c r="J1891" i="2"/>
  <c r="O1891" i="2" s="1"/>
  <c r="J1927" i="2"/>
  <c r="O1927" i="2" s="1"/>
  <c r="J1998" i="2"/>
  <c r="O1998" i="2" s="1"/>
  <c r="J1046" i="2"/>
  <c r="O1046" i="2" s="1"/>
  <c r="J1116" i="2"/>
  <c r="O1116" i="2" s="1"/>
  <c r="J1174" i="2"/>
  <c r="O1174" i="2" s="1"/>
  <c r="J1238" i="2"/>
  <c r="O1238" i="2" s="1"/>
  <c r="J1301" i="2"/>
  <c r="O1301" i="2" s="1"/>
  <c r="J1365" i="2"/>
  <c r="O1365" i="2" s="1"/>
  <c r="J1415" i="2"/>
  <c r="O1415" i="2" s="1"/>
  <c r="J1463" i="2"/>
  <c r="O1463" i="2" s="1"/>
  <c r="J1507" i="2"/>
  <c r="O1507" i="2" s="1"/>
  <c r="J1545" i="2"/>
  <c r="O1545" i="2" s="1"/>
  <c r="J1593" i="2"/>
  <c r="O1593" i="2" s="1"/>
  <c r="J1635" i="2"/>
  <c r="O1635" i="2" s="1"/>
  <c r="J1683" i="2"/>
  <c r="O1683" i="2" s="1"/>
  <c r="J1719" i="2"/>
  <c r="O1719" i="2" s="1"/>
  <c r="J1755" i="2"/>
  <c r="O1755" i="2" s="1"/>
  <c r="J1790" i="2"/>
  <c r="O1790" i="2" s="1"/>
  <c r="J1827" i="2"/>
  <c r="O1827" i="2" s="1"/>
  <c r="J1862" i="2"/>
  <c r="O1862" i="2" s="1"/>
  <c r="J1898" i="2"/>
  <c r="O1898" i="2" s="1"/>
  <c r="J1934" i="2"/>
  <c r="O1934" i="2" s="1"/>
  <c r="J1967" i="2"/>
  <c r="O1967" i="2" s="1"/>
  <c r="J2004" i="2"/>
  <c r="O2004" i="2" s="1"/>
  <c r="J1047" i="2"/>
  <c r="O1047" i="2" s="1"/>
  <c r="J1122" i="2"/>
  <c r="O1122" i="2" s="1"/>
  <c r="J1175" i="2"/>
  <c r="O1175" i="2" s="1"/>
  <c r="J1248" i="2"/>
  <c r="O1248" i="2" s="1"/>
  <c r="J1303" i="2"/>
  <c r="O1303" i="2" s="1"/>
  <c r="J1366" i="2"/>
  <c r="O1366" i="2" s="1"/>
  <c r="J1416" i="2"/>
  <c r="O1416" i="2" s="1"/>
  <c r="J1464" i="2"/>
  <c r="O1464" i="2" s="1"/>
  <c r="J1508" i="2"/>
  <c r="O1508" i="2" s="1"/>
  <c r="J1553" i="2"/>
  <c r="O1553" i="2" s="1"/>
  <c r="J1598" i="2"/>
  <c r="O1598" i="2" s="1"/>
  <c r="J1637" i="2"/>
  <c r="O1637" i="2" s="1"/>
  <c r="J1684" i="2"/>
  <c r="O1684" i="2" s="1"/>
  <c r="J1722" i="2"/>
  <c r="O1722" i="2" s="1"/>
  <c r="J1761" i="2"/>
  <c r="O1761" i="2" s="1"/>
  <c r="J1792" i="2"/>
  <c r="O1792" i="2" s="1"/>
  <c r="J1829" i="2"/>
  <c r="O1829" i="2" s="1"/>
  <c r="J1863" i="2"/>
  <c r="O1863" i="2" s="1"/>
  <c r="J1899" i="2"/>
  <c r="O1899" i="2" s="1"/>
  <c r="J1935" i="2"/>
  <c r="O1935" i="2" s="1"/>
  <c r="J1972" i="2"/>
  <c r="O1972" i="2" s="1"/>
  <c r="J2005" i="2"/>
  <c r="O2005" i="2" s="1"/>
  <c r="J1067" i="2"/>
  <c r="O1067" i="2" s="1"/>
  <c r="J1151" i="2"/>
  <c r="O1151" i="2" s="1"/>
  <c r="J1260" i="2"/>
  <c r="O1260" i="2" s="1"/>
  <c r="J1364" i="2"/>
  <c r="O1364" i="2" s="1"/>
  <c r="J1434" i="2"/>
  <c r="O1434" i="2" s="1"/>
  <c r="J1511" i="2"/>
  <c r="O1511" i="2" s="1"/>
  <c r="J1572" i="2"/>
  <c r="O1572" i="2" s="1"/>
  <c r="J1651" i="2"/>
  <c r="O1651" i="2" s="1"/>
  <c r="J1717" i="2"/>
  <c r="O1717" i="2" s="1"/>
  <c r="J1769" i="2"/>
  <c r="O1769" i="2" s="1"/>
  <c r="J1835" i="2"/>
  <c r="O1835" i="2" s="1"/>
  <c r="J1883" i="2"/>
  <c r="O1883" i="2" s="1"/>
  <c r="J1943" i="2"/>
  <c r="O1943" i="2" s="1"/>
  <c r="J2003" i="2"/>
  <c r="O2003" i="2" s="1"/>
  <c r="J1084" i="2"/>
  <c r="O1084" i="2" s="1"/>
  <c r="J1196" i="2"/>
  <c r="O1196" i="2" s="1"/>
  <c r="J1299" i="2"/>
  <c r="O1299" i="2" s="1"/>
  <c r="J1384" i="2"/>
  <c r="O1384" i="2" s="1"/>
  <c r="J1465" i="2"/>
  <c r="O1465" i="2" s="1"/>
  <c r="J1526" i="2"/>
  <c r="O1526" i="2" s="1"/>
  <c r="J1601" i="2"/>
  <c r="O1601" i="2" s="1"/>
  <c r="J1672" i="2"/>
  <c r="O1672" i="2" s="1"/>
  <c r="J1796" i="2"/>
  <c r="O1796" i="2" s="1"/>
  <c r="J1843" i="2"/>
  <c r="O1843" i="2" s="1"/>
  <c r="J1909" i="2"/>
  <c r="O1909" i="2" s="1"/>
  <c r="J1963" i="2"/>
  <c r="O1963" i="2" s="1"/>
  <c r="J1020" i="2"/>
  <c r="O1020" i="2" s="1"/>
  <c r="J1127" i="2"/>
  <c r="O1127" i="2" s="1"/>
  <c r="J1212" i="2"/>
  <c r="O1212" i="2" s="1"/>
  <c r="J1325" i="2"/>
  <c r="O1325" i="2" s="1"/>
  <c r="J1414" i="2"/>
  <c r="O1414" i="2" s="1"/>
  <c r="J1480" i="2"/>
  <c r="O1480" i="2" s="1"/>
  <c r="J1617" i="2"/>
  <c r="O1617" i="2" s="1"/>
  <c r="J1690" i="2"/>
  <c r="O1690" i="2" s="1"/>
  <c r="J1753" i="2"/>
  <c r="O1753" i="2" s="1"/>
  <c r="J1808" i="2"/>
  <c r="O1808" i="2" s="1"/>
  <c r="J1869" i="2"/>
  <c r="O1869" i="2" s="1"/>
  <c r="J1915" i="2"/>
  <c r="O1915" i="2" s="1"/>
  <c r="J1982" i="2"/>
  <c r="O1982" i="2" s="1"/>
  <c r="J1235" i="2"/>
  <c r="O1235" i="2" s="1"/>
  <c r="J1481" i="2"/>
  <c r="O1481" i="2" s="1"/>
  <c r="J1691" i="2"/>
  <c r="O1691" i="2" s="1"/>
  <c r="J1811" i="2"/>
  <c r="O1811" i="2" s="1"/>
  <c r="J1870" i="2"/>
  <c r="O1870" i="2" s="1"/>
  <c r="J1931" i="2"/>
  <c r="O1931" i="2" s="1"/>
  <c r="J1984" i="2"/>
  <c r="O1984" i="2" s="1"/>
  <c r="J1503" i="2"/>
  <c r="O1503" i="2" s="1"/>
  <c r="J1877" i="2"/>
  <c r="O1877" i="2" s="1"/>
  <c r="J1504" i="2"/>
  <c r="O1504" i="2" s="1"/>
  <c r="J1878" i="2"/>
  <c r="O1878" i="2" s="1"/>
  <c r="J1069" i="2"/>
  <c r="O1069" i="2" s="1"/>
  <c r="J1171" i="2"/>
  <c r="O1171" i="2" s="1"/>
  <c r="J1261" i="2"/>
  <c r="O1261" i="2" s="1"/>
  <c r="J1375" i="2"/>
  <c r="O1375" i="2" s="1"/>
  <c r="J1441" i="2"/>
  <c r="O1441" i="2" s="1"/>
  <c r="J1512" i="2"/>
  <c r="O1512" i="2" s="1"/>
  <c r="J1585" i="2"/>
  <c r="O1585" i="2" s="1"/>
  <c r="J1653" i="2"/>
  <c r="O1653" i="2" s="1"/>
  <c r="J1723" i="2"/>
  <c r="O1723" i="2" s="1"/>
  <c r="J1770" i="2"/>
  <c r="O1770" i="2" s="1"/>
  <c r="J1838" i="2"/>
  <c r="O1838" i="2" s="1"/>
  <c r="J1893" i="2"/>
  <c r="O1893" i="2" s="1"/>
  <c r="J1949" i="2"/>
  <c r="O1949" i="2" s="1"/>
  <c r="J2006" i="2"/>
  <c r="O2006" i="2" s="1"/>
  <c r="J1173" i="2"/>
  <c r="O1173" i="2" s="1"/>
  <c r="J1077" i="2"/>
  <c r="O1077" i="2" s="1"/>
  <c r="J1269" i="2"/>
  <c r="O1269" i="2" s="1"/>
  <c r="J1455" i="2"/>
  <c r="O1455" i="2" s="1"/>
  <c r="J1599" i="2"/>
  <c r="O1599" i="2" s="1"/>
  <c r="J1731" i="2"/>
  <c r="O1731" i="2" s="1"/>
  <c r="J1840" i="2"/>
  <c r="O1840" i="2" s="1"/>
  <c r="J1951" i="2"/>
  <c r="O1951" i="2" s="1"/>
  <c r="J1195" i="2"/>
  <c r="O1195" i="2" s="1"/>
  <c r="J1383" i="2"/>
  <c r="O1383" i="2" s="1"/>
  <c r="J1525" i="2"/>
  <c r="O1525" i="2" s="1"/>
  <c r="J1659" i="2"/>
  <c r="O1659" i="2" s="1"/>
  <c r="J1789" i="2"/>
  <c r="O1789" i="2" s="1"/>
  <c r="J1908" i="2"/>
  <c r="O1908" i="2" s="1"/>
  <c r="J1556" i="2"/>
  <c r="O1556" i="2" s="1"/>
  <c r="J1021" i="2"/>
  <c r="O1021" i="2" s="1"/>
  <c r="J1131" i="2"/>
  <c r="O1131" i="2" s="1"/>
  <c r="J1327" i="2"/>
  <c r="O1327" i="2" s="1"/>
  <c r="J1417" i="2"/>
  <c r="O1417" i="2" s="1"/>
  <c r="J1560" i="2"/>
  <c r="O1560" i="2" s="1"/>
  <c r="J1626" i="2"/>
  <c r="O1626" i="2" s="1"/>
  <c r="J1763" i="2"/>
  <c r="O1763" i="2" s="1"/>
  <c r="J1765" i="2"/>
  <c r="O1765" i="2" s="1"/>
  <c r="J1137" i="2"/>
  <c r="O1137" i="2" s="1"/>
  <c r="J1250" i="2"/>
  <c r="O1250" i="2" s="1"/>
  <c r="J1422" i="2"/>
  <c r="O1422" i="2" s="1"/>
  <c r="J1567" i="2"/>
  <c r="O1567" i="2" s="1"/>
  <c r="J1703" i="2"/>
  <c r="O1703" i="2" s="1"/>
  <c r="J1766" i="2"/>
  <c r="O1766" i="2" s="1"/>
  <c r="J1936" i="2"/>
  <c r="O1936" i="2" s="1"/>
  <c r="J1045" i="2"/>
  <c r="O1045" i="2" s="1"/>
  <c r="J1255" i="2"/>
  <c r="O1255" i="2" s="1"/>
  <c r="J1340" i="2"/>
  <c r="O1340" i="2" s="1"/>
  <c r="J1568" i="2"/>
  <c r="O1568" i="2" s="1"/>
  <c r="J1704" i="2"/>
  <c r="O1704" i="2" s="1"/>
  <c r="J1825" i="2"/>
  <c r="O1825" i="2" s="1"/>
  <c r="J1987" i="2"/>
  <c r="O1987" i="2" s="1"/>
  <c r="J1076" i="2"/>
  <c r="O1076" i="2" s="1"/>
  <c r="J1265" i="2"/>
  <c r="O1265" i="2" s="1"/>
  <c r="J1377" i="2"/>
  <c r="O1377" i="2" s="1"/>
  <c r="J1443" i="2"/>
  <c r="O1443" i="2" s="1"/>
  <c r="J1513" i="2"/>
  <c r="O1513" i="2" s="1"/>
  <c r="J1592" i="2"/>
  <c r="O1592" i="2" s="1"/>
  <c r="J1657" i="2"/>
  <c r="O1657" i="2" s="1"/>
  <c r="J1729" i="2"/>
  <c r="O1729" i="2" s="1"/>
  <c r="J1779" i="2"/>
  <c r="O1779" i="2" s="1"/>
  <c r="J1839" i="2"/>
  <c r="O1839" i="2" s="1"/>
  <c r="J1894" i="2"/>
  <c r="O1894" i="2" s="1"/>
  <c r="J1950" i="2"/>
  <c r="O1950" i="2" s="1"/>
  <c r="J1007" i="2"/>
  <c r="O1007" i="2" s="1"/>
  <c r="J1179" i="2"/>
  <c r="O1179" i="2" s="1"/>
  <c r="J1382" i="2"/>
  <c r="O1382" i="2" s="1"/>
  <c r="J1524" i="2"/>
  <c r="O1524" i="2" s="1"/>
  <c r="J1658" i="2"/>
  <c r="O1658" i="2" s="1"/>
  <c r="J1787" i="2"/>
  <c r="O1787" i="2" s="1"/>
  <c r="J1902" i="2"/>
  <c r="O1902" i="2" s="1"/>
  <c r="J1078" i="2"/>
  <c r="O1078" i="2" s="1"/>
  <c r="J1277" i="2"/>
  <c r="O1277" i="2" s="1"/>
  <c r="J1456" i="2"/>
  <c r="O1456" i="2" s="1"/>
  <c r="J1600" i="2"/>
  <c r="O1600" i="2" s="1"/>
  <c r="J1732" i="2"/>
  <c r="O1732" i="2" s="1"/>
  <c r="J1841" i="2"/>
  <c r="O1841" i="2" s="1"/>
  <c r="J1955" i="2"/>
  <c r="O1955" i="2" s="1"/>
  <c r="J1735" i="2"/>
  <c r="O1735" i="2" s="1"/>
  <c r="J1087" i="2"/>
  <c r="O1087" i="2" s="1"/>
  <c r="J1197" i="2"/>
  <c r="O1197" i="2" s="1"/>
  <c r="J1300" i="2"/>
  <c r="O1300" i="2" s="1"/>
  <c r="J1385" i="2"/>
  <c r="O1385" i="2" s="1"/>
  <c r="J1470" i="2"/>
  <c r="O1470" i="2" s="1"/>
  <c r="J1531" i="2"/>
  <c r="O1531" i="2" s="1"/>
  <c r="J1603" i="2"/>
  <c r="O1603" i="2" s="1"/>
  <c r="J1675" i="2"/>
  <c r="O1675" i="2" s="1"/>
  <c r="J1737" i="2"/>
  <c r="O1737" i="2" s="1"/>
  <c r="J1797" i="2"/>
  <c r="O1797" i="2" s="1"/>
  <c r="J1844" i="2"/>
  <c r="O1844" i="2" s="1"/>
  <c r="J1911" i="2"/>
  <c r="O1911" i="2" s="1"/>
  <c r="J1966" i="2"/>
  <c r="O1966" i="2" s="1"/>
  <c r="J1108" i="2"/>
  <c r="O1108" i="2" s="1"/>
  <c r="J1205" i="2"/>
  <c r="O1205" i="2" s="1"/>
  <c r="J1307" i="2"/>
  <c r="O1307" i="2" s="1"/>
  <c r="J1387" i="2"/>
  <c r="O1387" i="2" s="1"/>
  <c r="J1473" i="2"/>
  <c r="O1473" i="2" s="1"/>
  <c r="J1541" i="2"/>
  <c r="O1541" i="2" s="1"/>
  <c r="J1604" i="2"/>
  <c r="O1604" i="2" s="1"/>
  <c r="J1686" i="2"/>
  <c r="O1686" i="2" s="1"/>
  <c r="J1741" i="2"/>
  <c r="O1741" i="2" s="1"/>
  <c r="J1802" i="2"/>
  <c r="O1802" i="2" s="1"/>
  <c r="J1860" i="2"/>
  <c r="O1860" i="2" s="1"/>
  <c r="J1912" i="2"/>
  <c r="O1912" i="2" s="1"/>
  <c r="J1973" i="2"/>
  <c r="O1973" i="2" s="1"/>
  <c r="J1110" i="2"/>
  <c r="O1110" i="2" s="1"/>
  <c r="J1206" i="2"/>
  <c r="O1206" i="2" s="1"/>
  <c r="J1308" i="2"/>
  <c r="O1308" i="2" s="1"/>
  <c r="J1391" i="2"/>
  <c r="O1391" i="2" s="1"/>
  <c r="J1477" i="2"/>
  <c r="O1477" i="2" s="1"/>
  <c r="J1544" i="2"/>
  <c r="O1544" i="2" s="1"/>
  <c r="J1614" i="2"/>
  <c r="O1614" i="2" s="1"/>
  <c r="J1688" i="2"/>
  <c r="O1688" i="2" s="1"/>
  <c r="J1742" i="2"/>
  <c r="O1742" i="2" s="1"/>
  <c r="J1803" i="2"/>
  <c r="O1803" i="2" s="1"/>
  <c r="J1861" i="2"/>
  <c r="O1861" i="2" s="1"/>
  <c r="J1913" i="2"/>
  <c r="O1913" i="2" s="1"/>
  <c r="J1975" i="2"/>
  <c r="O1975" i="2" s="1"/>
  <c r="J1008" i="2"/>
  <c r="O1008" i="2" s="1"/>
  <c r="J1126" i="2"/>
  <c r="O1126" i="2" s="1"/>
  <c r="J1207" i="2"/>
  <c r="O1207" i="2" s="1"/>
  <c r="J1324" i="2"/>
  <c r="O1324" i="2" s="1"/>
  <c r="J1411" i="2"/>
  <c r="O1411" i="2" s="1"/>
  <c r="J1479" i="2"/>
  <c r="O1479" i="2" s="1"/>
  <c r="J1555" i="2"/>
  <c r="O1555" i="2" s="1"/>
  <c r="J1615" i="2"/>
  <c r="O1615" i="2" s="1"/>
  <c r="J1689" i="2"/>
  <c r="O1689" i="2" s="1"/>
  <c r="J1752" i="2"/>
  <c r="O1752" i="2" s="1"/>
  <c r="J1805" i="2"/>
  <c r="O1805" i="2" s="1"/>
  <c r="J1865" i="2"/>
  <c r="O1865" i="2" s="1"/>
  <c r="J1914" i="2"/>
  <c r="O1914" i="2" s="1"/>
  <c r="J1981" i="2"/>
  <c r="O1981" i="2" s="1"/>
  <c r="J1024" i="2"/>
  <c r="O1024" i="2" s="1"/>
  <c r="J1132" i="2"/>
  <c r="O1132" i="2" s="1"/>
  <c r="J1236" i="2"/>
  <c r="O1236" i="2" s="1"/>
  <c r="J1334" i="2"/>
  <c r="O1334" i="2" s="1"/>
  <c r="J1419" i="2"/>
  <c r="O1419" i="2" s="1"/>
  <c r="J1483" i="2"/>
  <c r="O1483" i="2" s="1"/>
  <c r="J1562" i="2"/>
  <c r="O1562" i="2" s="1"/>
  <c r="J1631" i="2"/>
  <c r="O1631" i="2" s="1"/>
  <c r="J1694" i="2"/>
  <c r="O1694" i="2" s="1"/>
  <c r="J1814" i="2"/>
  <c r="O1814" i="2" s="1"/>
  <c r="J1876" i="2"/>
  <c r="O1876" i="2" s="1"/>
  <c r="J1933" i="2"/>
  <c r="O1933" i="2" s="1"/>
  <c r="J1985" i="2"/>
  <c r="O1985" i="2" s="1"/>
  <c r="J1044" i="2"/>
  <c r="O1044" i="2" s="1"/>
  <c r="J1335" i="2"/>
  <c r="O1335" i="2" s="1"/>
  <c r="J1642" i="2"/>
  <c r="O1642" i="2" s="1"/>
  <c r="J1821" i="2"/>
  <c r="O1821" i="2" s="1"/>
  <c r="J1986" i="2"/>
  <c r="O1986" i="2" s="1"/>
  <c r="J1140" i="2"/>
  <c r="O1140" i="2" s="1"/>
  <c r="J1432" i="2"/>
  <c r="O1432" i="2" s="1"/>
  <c r="J1643" i="2"/>
  <c r="O1643" i="2" s="1"/>
  <c r="J1767" i="2"/>
  <c r="O1767" i="2" s="1"/>
  <c r="J1939" i="2"/>
  <c r="O1939" i="2" s="1"/>
  <c r="J1999" i="2"/>
  <c r="O1999" i="2" s="1"/>
  <c r="J1942" i="2"/>
  <c r="O1942" i="2" s="1"/>
  <c r="J1881" i="2"/>
  <c r="O1881" i="2" s="1"/>
  <c r="J1834" i="2"/>
  <c r="O1834" i="2" s="1"/>
  <c r="J1768" i="2"/>
  <c r="O1768" i="2" s="1"/>
  <c r="J1356" i="2"/>
  <c r="O1356" i="2" s="1"/>
  <c r="D22" i="14"/>
  <c r="M7" i="2" a="1"/>
  <c r="M7" i="2" s="1"/>
  <c r="M6" i="2" a="1"/>
  <c r="M6" i="2" s="1"/>
  <c r="M5" i="2" a="1"/>
  <c r="M5" i="2" s="1"/>
  <c r="N7" i="2"/>
  <c r="N6" i="2"/>
  <c r="N5" i="2"/>
  <c r="L6" i="2"/>
  <c r="L5" i="2"/>
  <c r="J7" i="2"/>
  <c r="K7" i="2" s="1"/>
  <c r="J6" i="2"/>
  <c r="K6" i="2" s="1"/>
  <c r="J5" i="2"/>
  <c r="K5" i="2" s="1"/>
  <c r="G1008" i="2" l="1"/>
  <c r="L1008" i="2" s="1"/>
  <c r="G1084" i="2"/>
  <c r="L1084" i="2" s="1"/>
  <c r="G1199" i="2"/>
  <c r="L1199" i="2" s="1"/>
  <c r="G1311" i="2"/>
  <c r="L1311" i="2" s="1"/>
  <c r="G1397" i="2"/>
  <c r="L1397" i="2" s="1"/>
  <c r="G1496" i="2"/>
  <c r="L1496" i="2" s="1"/>
  <c r="G1594" i="2"/>
  <c r="L1594" i="2" s="1"/>
  <c r="G1672" i="2"/>
  <c r="L1672" i="2" s="1"/>
  <c r="G1770" i="2"/>
  <c r="L1770" i="2" s="1"/>
  <c r="G1864" i="2"/>
  <c r="L1864" i="2" s="1"/>
  <c r="G1941" i="2"/>
  <c r="L1941" i="2" s="1"/>
  <c r="G1119" i="2"/>
  <c r="L1119" i="2" s="1"/>
  <c r="G1528" i="2"/>
  <c r="L1528" i="2" s="1"/>
  <c r="G1978" i="2"/>
  <c r="L1978" i="2" s="1"/>
  <c r="G1431" i="2"/>
  <c r="L1431" i="2" s="1"/>
  <c r="G1979" i="2"/>
  <c r="L1979" i="2" s="1"/>
  <c r="G1804" i="2"/>
  <c r="L1804" i="2" s="1"/>
  <c r="G1453" i="2"/>
  <c r="L1453" i="2" s="1"/>
  <c r="G1164" i="2"/>
  <c r="L1164" i="2" s="1"/>
  <c r="G1085" i="2"/>
  <c r="L1085" i="2" s="1"/>
  <c r="G1207" i="2"/>
  <c r="L1207" i="2" s="1"/>
  <c r="G1319" i="2"/>
  <c r="L1319" i="2" s="1"/>
  <c r="G1399" i="2"/>
  <c r="L1399" i="2" s="1"/>
  <c r="G1497" i="2"/>
  <c r="L1497" i="2" s="1"/>
  <c r="G1595" i="2"/>
  <c r="L1595" i="2" s="1"/>
  <c r="G1673" i="2"/>
  <c r="L1673" i="2" s="1"/>
  <c r="G1771" i="2"/>
  <c r="L1771" i="2" s="1"/>
  <c r="G1865" i="2"/>
  <c r="L1865" i="2" s="1"/>
  <c r="G1943" i="2"/>
  <c r="L1943" i="2" s="1"/>
  <c r="G1429" i="2"/>
  <c r="L1429" i="2" s="1"/>
  <c r="G1802" i="2"/>
  <c r="L1802" i="2" s="1"/>
  <c r="G1034" i="2"/>
  <c r="L1034" i="2" s="1"/>
  <c r="G1529" i="2"/>
  <c r="L1529" i="2" s="1"/>
  <c r="G1901" i="2"/>
  <c r="L1901" i="2" s="1"/>
  <c r="G1035" i="2"/>
  <c r="L1035" i="2" s="1"/>
  <c r="G1358" i="2"/>
  <c r="L1358" i="2" s="1"/>
  <c r="G1726" i="2"/>
  <c r="L1726" i="2" s="1"/>
  <c r="G1036" i="2"/>
  <c r="L1036" i="2" s="1"/>
  <c r="G1359" i="2"/>
  <c r="L1359" i="2" s="1"/>
  <c r="G1727" i="2"/>
  <c r="L1727" i="2" s="1"/>
  <c r="G1007" i="2"/>
  <c r="L1007" i="2" s="1"/>
  <c r="G1365" i="2"/>
  <c r="L1365" i="2" s="1"/>
  <c r="G1832" i="2"/>
  <c r="L1832" i="2" s="1"/>
  <c r="G1559" i="2"/>
  <c r="L1559" i="2" s="1"/>
  <c r="G1115" i="2"/>
  <c r="L1115" i="2" s="1"/>
  <c r="G1208" i="2"/>
  <c r="L1208" i="2" s="1"/>
  <c r="G1320" i="2"/>
  <c r="L1320" i="2" s="1"/>
  <c r="G1420" i="2"/>
  <c r="L1420" i="2" s="1"/>
  <c r="G1498" i="2"/>
  <c r="L1498" i="2" s="1"/>
  <c r="G1596" i="2"/>
  <c r="L1596" i="2" s="1"/>
  <c r="G1694" i="2"/>
  <c r="L1694" i="2" s="1"/>
  <c r="G1772" i="2"/>
  <c r="L1772" i="2" s="1"/>
  <c r="G1870" i="2"/>
  <c r="L1870" i="2" s="1"/>
  <c r="G1964" i="2"/>
  <c r="L1964" i="2" s="1"/>
  <c r="G1116" i="2"/>
  <c r="L1116" i="2" s="1"/>
  <c r="G1209" i="2"/>
  <c r="L1209" i="2" s="1"/>
  <c r="G1321" i="2"/>
  <c r="L1321" i="2" s="1"/>
  <c r="G1421" i="2"/>
  <c r="L1421" i="2" s="1"/>
  <c r="G1499" i="2"/>
  <c r="L1499" i="2" s="1"/>
  <c r="G1597" i="2"/>
  <c r="L1597" i="2" s="1"/>
  <c r="G1695" i="2"/>
  <c r="L1695" i="2" s="1"/>
  <c r="G1773" i="2"/>
  <c r="L1773" i="2" s="1"/>
  <c r="G1871" i="2"/>
  <c r="L1871" i="2" s="1"/>
  <c r="G1965" i="2"/>
  <c r="L1965" i="2" s="1"/>
  <c r="G1118" i="2"/>
  <c r="L1118" i="2" s="1"/>
  <c r="G1240" i="2"/>
  <c r="L1240" i="2" s="1"/>
  <c r="G1323" i="2"/>
  <c r="L1323" i="2" s="1"/>
  <c r="G1527" i="2"/>
  <c r="L1527" i="2" s="1"/>
  <c r="G1599" i="2"/>
  <c r="L1599" i="2" s="1"/>
  <c r="G1703" i="2"/>
  <c r="L1703" i="2" s="1"/>
  <c r="G1801" i="2"/>
  <c r="L1801" i="2" s="1"/>
  <c r="G1977" i="2"/>
  <c r="L1977" i="2" s="1"/>
  <c r="G1352" i="2"/>
  <c r="L1352" i="2" s="1"/>
  <c r="G1626" i="2"/>
  <c r="L1626" i="2" s="1"/>
  <c r="G1900" i="2"/>
  <c r="L1900" i="2" s="1"/>
  <c r="G1127" i="2"/>
  <c r="L1127" i="2" s="1"/>
  <c r="G1627" i="2"/>
  <c r="L1627" i="2" s="1"/>
  <c r="G1803" i="2"/>
  <c r="L1803" i="2" s="1"/>
  <c r="G1452" i="2"/>
  <c r="L1452" i="2" s="1"/>
  <c r="G1902" i="2"/>
  <c r="L1902" i="2" s="1"/>
  <c r="G1629" i="2"/>
  <c r="L1629" i="2" s="1"/>
  <c r="G1277" i="2"/>
  <c r="L1277" i="2" s="1"/>
  <c r="G1733" i="2"/>
  <c r="L1733" i="2" s="1"/>
  <c r="G1050" i="2"/>
  <c r="L1050" i="2" s="1"/>
  <c r="G1367" i="2"/>
  <c r="L1367" i="2" s="1"/>
  <c r="G1735" i="2"/>
  <c r="L1735" i="2" s="1"/>
  <c r="G1166" i="2"/>
  <c r="L1166" i="2" s="1"/>
  <c r="G1279" i="2"/>
  <c r="L1279" i="2" s="1"/>
  <c r="G1564" i="2"/>
  <c r="L1564" i="2" s="1"/>
  <c r="G1736" i="2"/>
  <c r="L1736" i="2" s="1"/>
  <c r="G1245" i="2"/>
  <c r="L1245" i="2" s="1"/>
  <c r="G1353" i="2"/>
  <c r="L1353" i="2" s="1"/>
  <c r="G1150" i="2"/>
  <c r="L1150" i="2" s="1"/>
  <c r="G1628" i="2"/>
  <c r="L1628" i="2" s="1"/>
  <c r="G1255" i="2"/>
  <c r="L1255" i="2" s="1"/>
  <c r="G1805" i="2"/>
  <c r="L1805" i="2" s="1"/>
  <c r="G1037" i="2"/>
  <c r="L1037" i="2" s="1"/>
  <c r="G1464" i="2"/>
  <c r="L1464" i="2" s="1"/>
  <c r="G1630" i="2"/>
  <c r="L1630" i="2" s="1"/>
  <c r="G1909" i="2"/>
  <c r="L1909" i="2" s="1"/>
  <c r="G1278" i="2"/>
  <c r="L1278" i="2" s="1"/>
  <c r="G1631" i="2"/>
  <c r="L1631" i="2" s="1"/>
  <c r="G1911" i="2"/>
  <c r="L1911" i="2" s="1"/>
  <c r="G1466" i="2"/>
  <c r="L1466" i="2" s="1"/>
  <c r="G1834" i="2"/>
  <c r="L1834" i="2" s="1"/>
  <c r="G1167" i="2"/>
  <c r="L1167" i="2" s="1"/>
  <c r="G1467" i="2"/>
  <c r="L1467" i="2" s="1"/>
  <c r="G1659" i="2"/>
  <c r="L1659" i="2" s="1"/>
  <c r="G1835" i="2"/>
  <c r="L1835" i="2" s="1"/>
  <c r="G1197" i="2"/>
  <c r="L1197" i="2" s="1"/>
  <c r="G1390" i="2"/>
  <c r="L1390" i="2" s="1"/>
  <c r="G1566" i="2"/>
  <c r="L1566" i="2" s="1"/>
  <c r="G1758" i="2"/>
  <c r="L1758" i="2" s="1"/>
  <c r="G1934" i="2"/>
  <c r="L1934" i="2" s="1"/>
  <c r="G1083" i="2"/>
  <c r="L1083" i="2" s="1"/>
  <c r="G1198" i="2"/>
  <c r="L1198" i="2" s="1"/>
  <c r="G1391" i="2"/>
  <c r="L1391" i="2" s="1"/>
  <c r="G1495" i="2"/>
  <c r="L1495" i="2" s="1"/>
  <c r="G1671" i="2"/>
  <c r="L1671" i="2" s="1"/>
  <c r="G1837" i="2"/>
  <c r="L1837" i="2" s="1"/>
  <c r="G1117" i="2"/>
  <c r="L1117" i="2" s="1"/>
  <c r="G1239" i="2"/>
  <c r="L1239" i="2" s="1"/>
  <c r="G1322" i="2"/>
  <c r="L1322" i="2" s="1"/>
  <c r="G1422" i="2"/>
  <c r="L1422" i="2" s="1"/>
  <c r="G1525" i="2"/>
  <c r="L1525" i="2" s="1"/>
  <c r="G1598" i="2"/>
  <c r="L1598" i="2" s="1"/>
  <c r="G1701" i="2"/>
  <c r="L1701" i="2" s="1"/>
  <c r="G1800" i="2"/>
  <c r="L1800" i="2" s="1"/>
  <c r="G1877" i="2"/>
  <c r="L1877" i="2" s="1"/>
  <c r="G1976" i="2"/>
  <c r="L1976" i="2" s="1"/>
  <c r="G1423" i="2"/>
  <c r="L1423" i="2" s="1"/>
  <c r="G1879" i="2"/>
  <c r="L1879" i="2" s="1"/>
  <c r="G1033" i="2"/>
  <c r="L1033" i="2" s="1"/>
  <c r="G1704" i="2"/>
  <c r="L1704" i="2" s="1"/>
  <c r="G1246" i="2"/>
  <c r="L1246" i="2" s="1"/>
  <c r="G1705" i="2"/>
  <c r="L1705" i="2" s="1"/>
  <c r="G1247" i="2"/>
  <c r="L1247" i="2" s="1"/>
  <c r="G1530" i="2"/>
  <c r="L1530" i="2" s="1"/>
  <c r="G2005" i="2"/>
  <c r="L2005" i="2" s="1"/>
  <c r="G1163" i="2"/>
  <c r="L1163" i="2" s="1"/>
  <c r="G1531" i="2"/>
  <c r="L1531" i="2" s="1"/>
  <c r="G1903" i="2"/>
  <c r="L1903" i="2" s="1"/>
  <c r="G1557" i="2"/>
  <c r="L1557" i="2" s="1"/>
  <c r="G1165" i="2"/>
  <c r="L1165" i="2" s="1"/>
  <c r="G1465" i="2"/>
  <c r="L1465" i="2" s="1"/>
  <c r="G1833" i="2"/>
  <c r="L1833" i="2" s="1"/>
  <c r="G1080" i="2"/>
  <c r="L1080" i="2" s="1"/>
  <c r="G1388" i="2"/>
  <c r="L1388" i="2" s="1"/>
  <c r="G1658" i="2"/>
  <c r="L1658" i="2" s="1"/>
  <c r="G1932" i="2"/>
  <c r="L1932" i="2" s="1"/>
  <c r="G1081" i="2"/>
  <c r="L1081" i="2" s="1"/>
  <c r="G1287" i="2"/>
  <c r="L1287" i="2" s="1"/>
  <c r="G1389" i="2"/>
  <c r="L1389" i="2" s="1"/>
  <c r="G1565" i="2"/>
  <c r="L1565" i="2" s="1"/>
  <c r="G1737" i="2"/>
  <c r="L1737" i="2" s="1"/>
  <c r="G1933" i="2"/>
  <c r="L1933" i="2" s="1"/>
  <c r="G1082" i="2"/>
  <c r="L1082" i="2" s="1"/>
  <c r="G1288" i="2"/>
  <c r="L1288" i="2" s="1"/>
  <c r="G1493" i="2"/>
  <c r="L1493" i="2" s="1"/>
  <c r="G1669" i="2"/>
  <c r="L1669" i="2" s="1"/>
  <c r="G1836" i="2"/>
  <c r="L1836" i="2" s="1"/>
  <c r="G1289" i="2"/>
  <c r="L1289" i="2" s="1"/>
  <c r="G1567" i="2"/>
  <c r="L1567" i="2" s="1"/>
  <c r="G1759" i="2"/>
  <c r="L1759" i="2" s="1"/>
  <c r="G1935" i="2"/>
  <c r="L1935" i="2" s="1"/>
  <c r="T1007" i="2"/>
  <c r="O8" i="2" s="1"/>
  <c r="G1999" i="2"/>
  <c r="L1999" i="2" s="1"/>
  <c r="G1963" i="2"/>
  <c r="L1963" i="2" s="1"/>
  <c r="G1931" i="2"/>
  <c r="L1931" i="2" s="1"/>
  <c r="G1899" i="2"/>
  <c r="L1899" i="2" s="1"/>
  <c r="G1863" i="2"/>
  <c r="L1863" i="2" s="1"/>
  <c r="G1831" i="2"/>
  <c r="L1831" i="2" s="1"/>
  <c r="G1799" i="2"/>
  <c r="L1799" i="2" s="1"/>
  <c r="G1757" i="2"/>
  <c r="L1757" i="2" s="1"/>
  <c r="G1725" i="2"/>
  <c r="L1725" i="2" s="1"/>
  <c r="G1693" i="2"/>
  <c r="L1693" i="2" s="1"/>
  <c r="G1657" i="2"/>
  <c r="L1657" i="2" s="1"/>
  <c r="G1625" i="2"/>
  <c r="L1625" i="2" s="1"/>
  <c r="G1593" i="2"/>
  <c r="L1593" i="2" s="1"/>
  <c r="G1551" i="2"/>
  <c r="L1551" i="2" s="1"/>
  <c r="G1519" i="2"/>
  <c r="L1519" i="2" s="1"/>
  <c r="G1487" i="2"/>
  <c r="L1487" i="2" s="1"/>
  <c r="G1451" i="2"/>
  <c r="L1451" i="2" s="1"/>
  <c r="G1419" i="2"/>
  <c r="L1419" i="2" s="1"/>
  <c r="G1387" i="2"/>
  <c r="L1387" i="2" s="1"/>
  <c r="G1351" i="2"/>
  <c r="L1351" i="2" s="1"/>
  <c r="G1310" i="2"/>
  <c r="L1310" i="2" s="1"/>
  <c r="G1276" i="2"/>
  <c r="L1276" i="2" s="1"/>
  <c r="G1231" i="2"/>
  <c r="L1231" i="2" s="1"/>
  <c r="G1196" i="2"/>
  <c r="L1196" i="2" s="1"/>
  <c r="G1149" i="2"/>
  <c r="L1149" i="2" s="1"/>
  <c r="G1114" i="2"/>
  <c r="L1114" i="2" s="1"/>
  <c r="G1067" i="2"/>
  <c r="L1067" i="2" s="1"/>
  <c r="G1032" i="2"/>
  <c r="L1032" i="2" s="1"/>
  <c r="G1998" i="2"/>
  <c r="L1998" i="2" s="1"/>
  <c r="G1962" i="2"/>
  <c r="L1962" i="2" s="1"/>
  <c r="G1930" i="2"/>
  <c r="L1930" i="2" s="1"/>
  <c r="G1898" i="2"/>
  <c r="L1898" i="2" s="1"/>
  <c r="G1861" i="2"/>
  <c r="L1861" i="2" s="1"/>
  <c r="G1829" i="2"/>
  <c r="L1829" i="2" s="1"/>
  <c r="G1797" i="2"/>
  <c r="L1797" i="2" s="1"/>
  <c r="G1756" i="2"/>
  <c r="L1756" i="2" s="1"/>
  <c r="G1724" i="2"/>
  <c r="L1724" i="2" s="1"/>
  <c r="G1692" i="2"/>
  <c r="L1692" i="2" s="1"/>
  <c r="G1656" i="2"/>
  <c r="L1656" i="2" s="1"/>
  <c r="G1624" i="2"/>
  <c r="L1624" i="2" s="1"/>
  <c r="G1592" i="2"/>
  <c r="L1592" i="2" s="1"/>
  <c r="G1550" i="2"/>
  <c r="L1550" i="2" s="1"/>
  <c r="G1518" i="2"/>
  <c r="L1518" i="2" s="1"/>
  <c r="G1486" i="2"/>
  <c r="L1486" i="2" s="1"/>
  <c r="G1450" i="2"/>
  <c r="L1450" i="2" s="1"/>
  <c r="G1418" i="2"/>
  <c r="L1418" i="2" s="1"/>
  <c r="G1386" i="2"/>
  <c r="L1386" i="2" s="1"/>
  <c r="G1343" i="2"/>
  <c r="L1343" i="2" s="1"/>
  <c r="G1309" i="2"/>
  <c r="L1309" i="2" s="1"/>
  <c r="G1275" i="2"/>
  <c r="L1275" i="2" s="1"/>
  <c r="G1230" i="2"/>
  <c r="L1230" i="2" s="1"/>
  <c r="G1195" i="2"/>
  <c r="L1195" i="2" s="1"/>
  <c r="G1148" i="2"/>
  <c r="L1148" i="2" s="1"/>
  <c r="G1113" i="2"/>
  <c r="L1113" i="2" s="1"/>
  <c r="G1066" i="2"/>
  <c r="L1066" i="2" s="1"/>
  <c r="G1031" i="2"/>
  <c r="L1031" i="2" s="1"/>
  <c r="H1020" i="2"/>
  <c r="M1020" i="2" s="1"/>
  <c r="H1036" i="2"/>
  <c r="M1036" i="2" s="1"/>
  <c r="H1052" i="2"/>
  <c r="M1052" i="2" s="1"/>
  <c r="H1068" i="2"/>
  <c r="M1068" i="2" s="1"/>
  <c r="H1084" i="2"/>
  <c r="M1084" i="2" s="1"/>
  <c r="H1100" i="2"/>
  <c r="M1100" i="2" s="1"/>
  <c r="H1116" i="2"/>
  <c r="M1116" i="2" s="1"/>
  <c r="H1132" i="2"/>
  <c r="M1132" i="2" s="1"/>
  <c r="H1148" i="2"/>
  <c r="M1148" i="2" s="1"/>
  <c r="H1164" i="2"/>
  <c r="M1164" i="2" s="1"/>
  <c r="H1180" i="2"/>
  <c r="M1180" i="2" s="1"/>
  <c r="H1196" i="2"/>
  <c r="M1196" i="2" s="1"/>
  <c r="H1212" i="2"/>
  <c r="M1212" i="2" s="1"/>
  <c r="H1228" i="2"/>
  <c r="M1228" i="2" s="1"/>
  <c r="H1244" i="2"/>
  <c r="M1244" i="2" s="1"/>
  <c r="H1260" i="2"/>
  <c r="M1260" i="2" s="1"/>
  <c r="H1276" i="2"/>
  <c r="M1276" i="2" s="1"/>
  <c r="H1292" i="2"/>
  <c r="M1292" i="2" s="1"/>
  <c r="H1308" i="2"/>
  <c r="M1308" i="2" s="1"/>
  <c r="H1324" i="2"/>
  <c r="M1324" i="2" s="1"/>
  <c r="H1340" i="2"/>
  <c r="M1340" i="2" s="1"/>
  <c r="H1356" i="2"/>
  <c r="M1356" i="2" s="1"/>
  <c r="H1372" i="2"/>
  <c r="M1372" i="2" s="1"/>
  <c r="H1388" i="2"/>
  <c r="M1388" i="2" s="1"/>
  <c r="H1404" i="2"/>
  <c r="M1404" i="2" s="1"/>
  <c r="H1420" i="2"/>
  <c r="M1420" i="2" s="1"/>
  <c r="H1436" i="2"/>
  <c r="M1436" i="2" s="1"/>
  <c r="H1452" i="2"/>
  <c r="M1452" i="2" s="1"/>
  <c r="H1468" i="2"/>
  <c r="M1468" i="2" s="1"/>
  <c r="H1021" i="2"/>
  <c r="M1021" i="2" s="1"/>
  <c r="H1037" i="2"/>
  <c r="M1037" i="2" s="1"/>
  <c r="H1053" i="2"/>
  <c r="M1053" i="2" s="1"/>
  <c r="H1069" i="2"/>
  <c r="M1069" i="2" s="1"/>
  <c r="H1010" i="2"/>
  <c r="M1010" i="2" s="1"/>
  <c r="H1026" i="2"/>
  <c r="M1026" i="2" s="1"/>
  <c r="H1042" i="2"/>
  <c r="M1042" i="2" s="1"/>
  <c r="H1058" i="2"/>
  <c r="M1058" i="2" s="1"/>
  <c r="H1074" i="2"/>
  <c r="M1074" i="2" s="1"/>
  <c r="H1090" i="2"/>
  <c r="M1090" i="2" s="1"/>
  <c r="H1106" i="2"/>
  <c r="M1106" i="2" s="1"/>
  <c r="H1122" i="2"/>
  <c r="M1122" i="2" s="1"/>
  <c r="H1138" i="2"/>
  <c r="M1138" i="2" s="1"/>
  <c r="H1154" i="2"/>
  <c r="M1154" i="2" s="1"/>
  <c r="H1170" i="2"/>
  <c r="M1170" i="2" s="1"/>
  <c r="H1186" i="2"/>
  <c r="M1186" i="2" s="1"/>
  <c r="H1202" i="2"/>
  <c r="M1202" i="2" s="1"/>
  <c r="H1218" i="2"/>
  <c r="M1218" i="2" s="1"/>
  <c r="H1234" i="2"/>
  <c r="M1234" i="2" s="1"/>
  <c r="H1250" i="2"/>
  <c r="M1250" i="2" s="1"/>
  <c r="H1266" i="2"/>
  <c r="M1266" i="2" s="1"/>
  <c r="H1282" i="2"/>
  <c r="M1282" i="2" s="1"/>
  <c r="H1298" i="2"/>
  <c r="M1298" i="2" s="1"/>
  <c r="H1314" i="2"/>
  <c r="M1314" i="2" s="1"/>
  <c r="H1330" i="2"/>
  <c r="M1330" i="2" s="1"/>
  <c r="H1346" i="2"/>
  <c r="M1346" i="2" s="1"/>
  <c r="H1362" i="2"/>
  <c r="M1362" i="2" s="1"/>
  <c r="H1378" i="2"/>
  <c r="M1378" i="2" s="1"/>
  <c r="H1394" i="2"/>
  <c r="M1394" i="2" s="1"/>
  <c r="H1410" i="2"/>
  <c r="M1410" i="2" s="1"/>
  <c r="H1426" i="2"/>
  <c r="M1426" i="2" s="1"/>
  <c r="H1442" i="2"/>
  <c r="M1442" i="2" s="1"/>
  <c r="H1458" i="2"/>
  <c r="M1458" i="2" s="1"/>
  <c r="H1474" i="2"/>
  <c r="M1474" i="2" s="1"/>
  <c r="H1490" i="2"/>
  <c r="M1490" i="2" s="1"/>
  <c r="H1506" i="2"/>
  <c r="M1506" i="2" s="1"/>
  <c r="H1522" i="2"/>
  <c r="M1522" i="2" s="1"/>
  <c r="H1538" i="2"/>
  <c r="M1538" i="2" s="1"/>
  <c r="H1554" i="2"/>
  <c r="M1554" i="2" s="1"/>
  <c r="H1570" i="2"/>
  <c r="M1570" i="2" s="1"/>
  <c r="H1586" i="2"/>
  <c r="M1586" i="2" s="1"/>
  <c r="H1602" i="2"/>
  <c r="M1602" i="2" s="1"/>
  <c r="H1618" i="2"/>
  <c r="M1618" i="2" s="1"/>
  <c r="H1634" i="2"/>
  <c r="M1634" i="2" s="1"/>
  <c r="H1027" i="2"/>
  <c r="M1027" i="2" s="1"/>
  <c r="H1046" i="2"/>
  <c r="M1046" i="2" s="1"/>
  <c r="H1065" i="2"/>
  <c r="M1065" i="2" s="1"/>
  <c r="H1085" i="2"/>
  <c r="M1085" i="2" s="1"/>
  <c r="H1103" i="2"/>
  <c r="M1103" i="2" s="1"/>
  <c r="H1121" i="2"/>
  <c r="M1121" i="2" s="1"/>
  <c r="H1140" i="2"/>
  <c r="M1140" i="2" s="1"/>
  <c r="H1158" i="2"/>
  <c r="M1158" i="2" s="1"/>
  <c r="H1176" i="2"/>
  <c r="M1176" i="2" s="1"/>
  <c r="H1194" i="2"/>
  <c r="M1194" i="2" s="1"/>
  <c r="H1213" i="2"/>
  <c r="M1213" i="2" s="1"/>
  <c r="H1231" i="2"/>
  <c r="M1231" i="2" s="1"/>
  <c r="H1249" i="2"/>
  <c r="M1249" i="2" s="1"/>
  <c r="H1268" i="2"/>
  <c r="M1268" i="2" s="1"/>
  <c r="H1286" i="2"/>
  <c r="M1286" i="2" s="1"/>
  <c r="H1304" i="2"/>
  <c r="M1304" i="2" s="1"/>
  <c r="H1322" i="2"/>
  <c r="M1322" i="2" s="1"/>
  <c r="H1341" i="2"/>
  <c r="M1341" i="2" s="1"/>
  <c r="H1359" i="2"/>
  <c r="M1359" i="2" s="1"/>
  <c r="H1377" i="2"/>
  <c r="M1377" i="2" s="1"/>
  <c r="H1396" i="2"/>
  <c r="M1396" i="2" s="1"/>
  <c r="H1414" i="2"/>
  <c r="M1414" i="2" s="1"/>
  <c r="H1432" i="2"/>
  <c r="M1432" i="2" s="1"/>
  <c r="H1450" i="2"/>
  <c r="M1450" i="2" s="1"/>
  <c r="H1469" i="2"/>
  <c r="M1469" i="2" s="1"/>
  <c r="H1486" i="2"/>
  <c r="M1486" i="2" s="1"/>
  <c r="H1503" i="2"/>
  <c r="M1503" i="2" s="1"/>
  <c r="H1520" i="2"/>
  <c r="M1520" i="2" s="1"/>
  <c r="H1537" i="2"/>
  <c r="M1537" i="2" s="1"/>
  <c r="H1555" i="2"/>
  <c r="M1555" i="2" s="1"/>
  <c r="H1572" i="2"/>
  <c r="M1572" i="2" s="1"/>
  <c r="H1589" i="2"/>
  <c r="M1589" i="2" s="1"/>
  <c r="H1606" i="2"/>
  <c r="M1606" i="2" s="1"/>
  <c r="H1623" i="2"/>
  <c r="M1623" i="2" s="1"/>
  <c r="H1640" i="2"/>
  <c r="M1640" i="2" s="1"/>
  <c r="H1656" i="2"/>
  <c r="M1656" i="2" s="1"/>
  <c r="H1672" i="2"/>
  <c r="M1672" i="2" s="1"/>
  <c r="H1688" i="2"/>
  <c r="M1688" i="2" s="1"/>
  <c r="H1704" i="2"/>
  <c r="M1704" i="2" s="1"/>
  <c r="H1720" i="2"/>
  <c r="M1720" i="2" s="1"/>
  <c r="H1736" i="2"/>
  <c r="M1736" i="2" s="1"/>
  <c r="H1752" i="2"/>
  <c r="M1752" i="2" s="1"/>
  <c r="H1768" i="2"/>
  <c r="M1768" i="2" s="1"/>
  <c r="H1784" i="2"/>
  <c r="M1784" i="2" s="1"/>
  <c r="H1800" i="2"/>
  <c r="M1800" i="2" s="1"/>
  <c r="H1816" i="2"/>
  <c r="M1816" i="2" s="1"/>
  <c r="H1832" i="2"/>
  <c r="M1832" i="2" s="1"/>
  <c r="H1848" i="2"/>
  <c r="M1848" i="2" s="1"/>
  <c r="H1864" i="2"/>
  <c r="M1864" i="2" s="1"/>
  <c r="H1880" i="2"/>
  <c r="M1880" i="2" s="1"/>
  <c r="H1896" i="2"/>
  <c r="M1896" i="2" s="1"/>
  <c r="H1912" i="2"/>
  <c r="M1912" i="2" s="1"/>
  <c r="H1928" i="2"/>
  <c r="M1928" i="2" s="1"/>
  <c r="H1944" i="2"/>
  <c r="M1944" i="2" s="1"/>
  <c r="H1960" i="2"/>
  <c r="M1960" i="2" s="1"/>
  <c r="H1976" i="2"/>
  <c r="M1976" i="2" s="1"/>
  <c r="H1992" i="2"/>
  <c r="M1992" i="2" s="1"/>
  <c r="H1521" i="2"/>
  <c r="M1521" i="2" s="1"/>
  <c r="H1539" i="2"/>
  <c r="M1539" i="2" s="1"/>
  <c r="H1556" i="2"/>
  <c r="M1556" i="2" s="1"/>
  <c r="H1573" i="2"/>
  <c r="M1573" i="2" s="1"/>
  <c r="H1590" i="2"/>
  <c r="M1590" i="2" s="1"/>
  <c r="H1607" i="2"/>
  <c r="M1607" i="2" s="1"/>
  <c r="H1624" i="2"/>
  <c r="M1624" i="2" s="1"/>
  <c r="H1641" i="2"/>
  <c r="M1641" i="2" s="1"/>
  <c r="H1657" i="2"/>
  <c r="M1657" i="2" s="1"/>
  <c r="H1673" i="2"/>
  <c r="M1673" i="2" s="1"/>
  <c r="H1689" i="2"/>
  <c r="M1689" i="2" s="1"/>
  <c r="H1008" i="2"/>
  <c r="M1008" i="2" s="1"/>
  <c r="H1028" i="2"/>
  <c r="M1028" i="2" s="1"/>
  <c r="H1047" i="2"/>
  <c r="M1047" i="2" s="1"/>
  <c r="H1066" i="2"/>
  <c r="M1066" i="2" s="1"/>
  <c r="H1086" i="2"/>
  <c r="M1086" i="2" s="1"/>
  <c r="H1104" i="2"/>
  <c r="M1104" i="2" s="1"/>
  <c r="H1123" i="2"/>
  <c r="M1123" i="2" s="1"/>
  <c r="H1141" i="2"/>
  <c r="M1141" i="2" s="1"/>
  <c r="H1159" i="2"/>
  <c r="M1159" i="2" s="1"/>
  <c r="H1177" i="2"/>
  <c r="M1177" i="2" s="1"/>
  <c r="H1195" i="2"/>
  <c r="M1195" i="2" s="1"/>
  <c r="H1214" i="2"/>
  <c r="M1214" i="2" s="1"/>
  <c r="H1232" i="2"/>
  <c r="M1232" i="2" s="1"/>
  <c r="H1251" i="2"/>
  <c r="M1251" i="2" s="1"/>
  <c r="H1269" i="2"/>
  <c r="M1269" i="2" s="1"/>
  <c r="H1287" i="2"/>
  <c r="M1287" i="2" s="1"/>
  <c r="H1305" i="2"/>
  <c r="M1305" i="2" s="1"/>
  <c r="H1323" i="2"/>
  <c r="M1323" i="2" s="1"/>
  <c r="H1342" i="2"/>
  <c r="M1342" i="2" s="1"/>
  <c r="H1360" i="2"/>
  <c r="M1360" i="2" s="1"/>
  <c r="H1379" i="2"/>
  <c r="M1379" i="2" s="1"/>
  <c r="H1397" i="2"/>
  <c r="M1397" i="2" s="1"/>
  <c r="H1415" i="2"/>
  <c r="M1415" i="2" s="1"/>
  <c r="H1433" i="2"/>
  <c r="M1433" i="2" s="1"/>
  <c r="H1451" i="2"/>
  <c r="M1451" i="2" s="1"/>
  <c r="H1470" i="2"/>
  <c r="M1470" i="2" s="1"/>
  <c r="H1487" i="2"/>
  <c r="M1487" i="2" s="1"/>
  <c r="H1009" i="2"/>
  <c r="M1009" i="2" s="1"/>
  <c r="H1029" i="2"/>
  <c r="M1029" i="2" s="1"/>
  <c r="H1048" i="2"/>
  <c r="M1048" i="2" s="1"/>
  <c r="H1067" i="2"/>
  <c r="M1067" i="2" s="1"/>
  <c r="H1087" i="2"/>
  <c r="M1087" i="2" s="1"/>
  <c r="H1105" i="2"/>
  <c r="M1105" i="2" s="1"/>
  <c r="H1124" i="2"/>
  <c r="M1124" i="2" s="1"/>
  <c r="H1142" i="2"/>
  <c r="M1142" i="2" s="1"/>
  <c r="H1160" i="2"/>
  <c r="M1160" i="2" s="1"/>
  <c r="H1178" i="2"/>
  <c r="M1178" i="2" s="1"/>
  <c r="H1197" i="2"/>
  <c r="M1197" i="2" s="1"/>
  <c r="H1215" i="2"/>
  <c r="M1215" i="2" s="1"/>
  <c r="H1233" i="2"/>
  <c r="M1233" i="2" s="1"/>
  <c r="H1252" i="2"/>
  <c r="M1252" i="2" s="1"/>
  <c r="H1270" i="2"/>
  <c r="M1270" i="2" s="1"/>
  <c r="H1288" i="2"/>
  <c r="M1288" i="2" s="1"/>
  <c r="H1306" i="2"/>
  <c r="M1306" i="2" s="1"/>
  <c r="H1325" i="2"/>
  <c r="M1325" i="2" s="1"/>
  <c r="H1343" i="2"/>
  <c r="M1343" i="2" s="1"/>
  <c r="H1361" i="2"/>
  <c r="M1361" i="2" s="1"/>
  <c r="H1380" i="2"/>
  <c r="M1380" i="2" s="1"/>
  <c r="H1398" i="2"/>
  <c r="M1398" i="2" s="1"/>
  <c r="H1416" i="2"/>
  <c r="M1416" i="2" s="1"/>
  <c r="H1434" i="2"/>
  <c r="M1434" i="2" s="1"/>
  <c r="H1453" i="2"/>
  <c r="M1453" i="2" s="1"/>
  <c r="H1471" i="2"/>
  <c r="M1471" i="2" s="1"/>
  <c r="H1488" i="2"/>
  <c r="M1488" i="2" s="1"/>
  <c r="H1505" i="2"/>
  <c r="M1505" i="2" s="1"/>
  <c r="H1523" i="2"/>
  <c r="M1523" i="2" s="1"/>
  <c r="H1540" i="2"/>
  <c r="M1540" i="2" s="1"/>
  <c r="H1557" i="2"/>
  <c r="M1557" i="2" s="1"/>
  <c r="H1574" i="2"/>
  <c r="M1574" i="2" s="1"/>
  <c r="H1591" i="2"/>
  <c r="M1591" i="2" s="1"/>
  <c r="H1608" i="2"/>
  <c r="M1608" i="2" s="1"/>
  <c r="H1625" i="2"/>
  <c r="M1625" i="2" s="1"/>
  <c r="H1642" i="2"/>
  <c r="M1642" i="2" s="1"/>
  <c r="H1658" i="2"/>
  <c r="M1658" i="2" s="1"/>
  <c r="H1674" i="2"/>
  <c r="M1674" i="2" s="1"/>
  <c r="H1690" i="2"/>
  <c r="M1690" i="2" s="1"/>
  <c r="H1706" i="2"/>
  <c r="M1706" i="2" s="1"/>
  <c r="H1722" i="2"/>
  <c r="M1722" i="2" s="1"/>
  <c r="H1738" i="2"/>
  <c r="M1738" i="2" s="1"/>
  <c r="H1754" i="2"/>
  <c r="M1754" i="2" s="1"/>
  <c r="H1770" i="2"/>
  <c r="M1770" i="2" s="1"/>
  <c r="H1786" i="2"/>
  <c r="M1786" i="2" s="1"/>
  <c r="H1802" i="2"/>
  <c r="M1802" i="2" s="1"/>
  <c r="H1818" i="2"/>
  <c r="M1818" i="2" s="1"/>
  <c r="H1834" i="2"/>
  <c r="M1834" i="2" s="1"/>
  <c r="H1850" i="2"/>
  <c r="M1850" i="2" s="1"/>
  <c r="H1866" i="2"/>
  <c r="M1866" i="2" s="1"/>
  <c r="H1882" i="2"/>
  <c r="M1882" i="2" s="1"/>
  <c r="H1898" i="2"/>
  <c r="M1898" i="2" s="1"/>
  <c r="H1914" i="2"/>
  <c r="M1914" i="2" s="1"/>
  <c r="H1930" i="2"/>
  <c r="M1930" i="2" s="1"/>
  <c r="H1946" i="2"/>
  <c r="M1946" i="2" s="1"/>
  <c r="H1962" i="2"/>
  <c r="M1962" i="2" s="1"/>
  <c r="H1978" i="2"/>
  <c r="M1978" i="2" s="1"/>
  <c r="H1994" i="2"/>
  <c r="M1994" i="2" s="1"/>
  <c r="H1014" i="2"/>
  <c r="M1014" i="2" s="1"/>
  <c r="H1033" i="2"/>
  <c r="M1033" i="2" s="1"/>
  <c r="H1054" i="2"/>
  <c r="M1054" i="2" s="1"/>
  <c r="H1073" i="2"/>
  <c r="M1073" i="2" s="1"/>
  <c r="H1092" i="2"/>
  <c r="M1092" i="2" s="1"/>
  <c r="H1110" i="2"/>
  <c r="M1110" i="2" s="1"/>
  <c r="H1128" i="2"/>
  <c r="M1128" i="2" s="1"/>
  <c r="H1146" i="2"/>
  <c r="M1146" i="2" s="1"/>
  <c r="H1165" i="2"/>
  <c r="M1165" i="2" s="1"/>
  <c r="H1183" i="2"/>
  <c r="M1183" i="2" s="1"/>
  <c r="H1201" i="2"/>
  <c r="M1201" i="2" s="1"/>
  <c r="H1220" i="2"/>
  <c r="M1220" i="2" s="1"/>
  <c r="H1238" i="2"/>
  <c r="M1238" i="2" s="1"/>
  <c r="H1256" i="2"/>
  <c r="M1256" i="2" s="1"/>
  <c r="H1274" i="2"/>
  <c r="M1274" i="2" s="1"/>
  <c r="H1293" i="2"/>
  <c r="M1293" i="2" s="1"/>
  <c r="H1311" i="2"/>
  <c r="M1311" i="2" s="1"/>
  <c r="H1329" i="2"/>
  <c r="M1329" i="2" s="1"/>
  <c r="H1348" i="2"/>
  <c r="M1348" i="2" s="1"/>
  <c r="H1366" i="2"/>
  <c r="M1366" i="2" s="1"/>
  <c r="H1384" i="2"/>
  <c r="M1384" i="2" s="1"/>
  <c r="H1402" i="2"/>
  <c r="M1402" i="2" s="1"/>
  <c r="H1421" i="2"/>
  <c r="M1421" i="2" s="1"/>
  <c r="H1439" i="2"/>
  <c r="M1439" i="2" s="1"/>
  <c r="H1457" i="2"/>
  <c r="M1457" i="2" s="1"/>
  <c r="H1476" i="2"/>
  <c r="M1476" i="2" s="1"/>
  <c r="H1493" i="2"/>
  <c r="M1493" i="2" s="1"/>
  <c r="H1510" i="2"/>
  <c r="M1510" i="2" s="1"/>
  <c r="H1527" i="2"/>
  <c r="M1527" i="2" s="1"/>
  <c r="H1544" i="2"/>
  <c r="M1544" i="2" s="1"/>
  <c r="H1561" i="2"/>
  <c r="M1561" i="2" s="1"/>
  <c r="H1578" i="2"/>
  <c r="M1578" i="2" s="1"/>
  <c r="H1595" i="2"/>
  <c r="M1595" i="2" s="1"/>
  <c r="H1612" i="2"/>
  <c r="M1612" i="2" s="1"/>
  <c r="H1629" i="2"/>
  <c r="M1629" i="2" s="1"/>
  <c r="H1646" i="2"/>
  <c r="M1646" i="2" s="1"/>
  <c r="H1662" i="2"/>
  <c r="M1662" i="2" s="1"/>
  <c r="H1678" i="2"/>
  <c r="M1678" i="2" s="1"/>
  <c r="H1694" i="2"/>
  <c r="M1694" i="2" s="1"/>
  <c r="H1710" i="2"/>
  <c r="M1710" i="2" s="1"/>
  <c r="H1726" i="2"/>
  <c r="M1726" i="2" s="1"/>
  <c r="H1742" i="2"/>
  <c r="M1742" i="2" s="1"/>
  <c r="H1758" i="2"/>
  <c r="M1758" i="2" s="1"/>
  <c r="H1774" i="2"/>
  <c r="M1774" i="2" s="1"/>
  <c r="H1790" i="2"/>
  <c r="M1790" i="2" s="1"/>
  <c r="H1806" i="2"/>
  <c r="M1806" i="2" s="1"/>
  <c r="H1822" i="2"/>
  <c r="M1822" i="2" s="1"/>
  <c r="H1838" i="2"/>
  <c r="M1838" i="2" s="1"/>
  <c r="H1854" i="2"/>
  <c r="M1854" i="2" s="1"/>
  <c r="H1870" i="2"/>
  <c r="M1870" i="2" s="1"/>
  <c r="H1886" i="2"/>
  <c r="M1886" i="2" s="1"/>
  <c r="H1902" i="2"/>
  <c r="M1902" i="2" s="1"/>
  <c r="H1918" i="2"/>
  <c r="M1918" i="2" s="1"/>
  <c r="H1934" i="2"/>
  <c r="M1934" i="2" s="1"/>
  <c r="H1950" i="2"/>
  <c r="M1950" i="2" s="1"/>
  <c r="H1966" i="2"/>
  <c r="M1966" i="2" s="1"/>
  <c r="H1982" i="2"/>
  <c r="M1982" i="2" s="1"/>
  <c r="H1998" i="2"/>
  <c r="M1998" i="2" s="1"/>
  <c r="H1015" i="2"/>
  <c r="M1015" i="2" s="1"/>
  <c r="H1034" i="2"/>
  <c r="M1034" i="2" s="1"/>
  <c r="H1055" i="2"/>
  <c r="M1055" i="2" s="1"/>
  <c r="H1075" i="2"/>
  <c r="M1075" i="2" s="1"/>
  <c r="H1093" i="2"/>
  <c r="M1093" i="2" s="1"/>
  <c r="H1111" i="2"/>
  <c r="M1111" i="2" s="1"/>
  <c r="H1129" i="2"/>
  <c r="M1129" i="2" s="1"/>
  <c r="H1147" i="2"/>
  <c r="M1147" i="2" s="1"/>
  <c r="H1166" i="2"/>
  <c r="M1166" i="2" s="1"/>
  <c r="H1184" i="2"/>
  <c r="M1184" i="2" s="1"/>
  <c r="H1203" i="2"/>
  <c r="M1203" i="2" s="1"/>
  <c r="H1221" i="2"/>
  <c r="M1221" i="2" s="1"/>
  <c r="H1239" i="2"/>
  <c r="M1239" i="2" s="1"/>
  <c r="H1257" i="2"/>
  <c r="M1257" i="2" s="1"/>
  <c r="H1275" i="2"/>
  <c r="M1275" i="2" s="1"/>
  <c r="H1294" i="2"/>
  <c r="M1294" i="2" s="1"/>
  <c r="H1312" i="2"/>
  <c r="M1312" i="2" s="1"/>
  <c r="H1331" i="2"/>
  <c r="M1331" i="2" s="1"/>
  <c r="H1349" i="2"/>
  <c r="M1349" i="2" s="1"/>
  <c r="H1367" i="2"/>
  <c r="M1367" i="2" s="1"/>
  <c r="H1385" i="2"/>
  <c r="M1385" i="2" s="1"/>
  <c r="H1403" i="2"/>
  <c r="M1403" i="2" s="1"/>
  <c r="H1422" i="2"/>
  <c r="M1422" i="2" s="1"/>
  <c r="H1440" i="2"/>
  <c r="M1440" i="2" s="1"/>
  <c r="H1459" i="2"/>
  <c r="M1459" i="2" s="1"/>
  <c r="H1477" i="2"/>
  <c r="M1477" i="2" s="1"/>
  <c r="H1494" i="2"/>
  <c r="M1494" i="2" s="1"/>
  <c r="H1511" i="2"/>
  <c r="M1511" i="2" s="1"/>
  <c r="H1528" i="2"/>
  <c r="M1528" i="2" s="1"/>
  <c r="H1545" i="2"/>
  <c r="M1545" i="2" s="1"/>
  <c r="H1562" i="2"/>
  <c r="M1562" i="2" s="1"/>
  <c r="H1579" i="2"/>
  <c r="M1579" i="2" s="1"/>
  <c r="H1596" i="2"/>
  <c r="M1596" i="2" s="1"/>
  <c r="H1613" i="2"/>
  <c r="M1613" i="2" s="1"/>
  <c r="H1630" i="2"/>
  <c r="M1630" i="2" s="1"/>
  <c r="H1647" i="2"/>
  <c r="M1647" i="2" s="1"/>
  <c r="H1663" i="2"/>
  <c r="M1663" i="2" s="1"/>
  <c r="H1679" i="2"/>
  <c r="M1679" i="2" s="1"/>
  <c r="H1695" i="2"/>
  <c r="M1695" i="2" s="1"/>
  <c r="H1711" i="2"/>
  <c r="M1711" i="2" s="1"/>
  <c r="H1727" i="2"/>
  <c r="M1727" i="2" s="1"/>
  <c r="H1032" i="2"/>
  <c r="M1032" i="2" s="1"/>
  <c r="H1061" i="2"/>
  <c r="M1061" i="2" s="1"/>
  <c r="H1089" i="2"/>
  <c r="M1089" i="2" s="1"/>
  <c r="H1115" i="2"/>
  <c r="M1115" i="2" s="1"/>
  <c r="H1143" i="2"/>
  <c r="M1143" i="2" s="1"/>
  <c r="H1169" i="2"/>
  <c r="M1169" i="2" s="1"/>
  <c r="H1193" i="2"/>
  <c r="M1193" i="2" s="1"/>
  <c r="H1223" i="2"/>
  <c r="M1223" i="2" s="1"/>
  <c r="H1247" i="2"/>
  <c r="M1247" i="2" s="1"/>
  <c r="H1277" i="2"/>
  <c r="M1277" i="2" s="1"/>
  <c r="H1301" i="2"/>
  <c r="M1301" i="2" s="1"/>
  <c r="H1328" i="2"/>
  <c r="M1328" i="2" s="1"/>
  <c r="H1354" i="2"/>
  <c r="M1354" i="2" s="1"/>
  <c r="H1382" i="2"/>
  <c r="M1382" i="2" s="1"/>
  <c r="H1408" i="2"/>
  <c r="M1408" i="2" s="1"/>
  <c r="H1435" i="2"/>
  <c r="M1435" i="2" s="1"/>
  <c r="H1462" i="2"/>
  <c r="M1462" i="2" s="1"/>
  <c r="H1485" i="2"/>
  <c r="M1485" i="2" s="1"/>
  <c r="H1512" i="2"/>
  <c r="M1512" i="2" s="1"/>
  <c r="H1534" i="2"/>
  <c r="M1534" i="2" s="1"/>
  <c r="H1560" i="2"/>
  <c r="M1560" i="2" s="1"/>
  <c r="H1584" i="2"/>
  <c r="M1584" i="2" s="1"/>
  <c r="H1610" i="2"/>
  <c r="M1610" i="2" s="1"/>
  <c r="H1635" i="2"/>
  <c r="M1635" i="2" s="1"/>
  <c r="H1659" i="2"/>
  <c r="M1659" i="2" s="1"/>
  <c r="H1682" i="2"/>
  <c r="M1682" i="2" s="1"/>
  <c r="H1703" i="2"/>
  <c r="M1703" i="2" s="1"/>
  <c r="H1725" i="2"/>
  <c r="M1725" i="2" s="1"/>
  <c r="H1746" i="2"/>
  <c r="M1746" i="2" s="1"/>
  <c r="H1765" i="2"/>
  <c r="M1765" i="2" s="1"/>
  <c r="H1785" i="2"/>
  <c r="M1785" i="2" s="1"/>
  <c r="H1805" i="2"/>
  <c r="M1805" i="2" s="1"/>
  <c r="H1825" i="2"/>
  <c r="M1825" i="2" s="1"/>
  <c r="H1844" i="2"/>
  <c r="M1844" i="2" s="1"/>
  <c r="H1863" i="2"/>
  <c r="M1863" i="2" s="1"/>
  <c r="H1884" i="2"/>
  <c r="M1884" i="2" s="1"/>
  <c r="H1904" i="2"/>
  <c r="M1904" i="2" s="1"/>
  <c r="H1923" i="2"/>
  <c r="M1923" i="2" s="1"/>
  <c r="H1942" i="2"/>
  <c r="M1942" i="2" s="1"/>
  <c r="H1963" i="2"/>
  <c r="M1963" i="2" s="1"/>
  <c r="H1983" i="2"/>
  <c r="M1983" i="2" s="1"/>
  <c r="H2002" i="2"/>
  <c r="M2002" i="2" s="1"/>
  <c r="H1035" i="2"/>
  <c r="M1035" i="2" s="1"/>
  <c r="H1062" i="2"/>
  <c r="M1062" i="2" s="1"/>
  <c r="H1091" i="2"/>
  <c r="M1091" i="2" s="1"/>
  <c r="H1117" i="2"/>
  <c r="M1117" i="2" s="1"/>
  <c r="H1144" i="2"/>
  <c r="M1144" i="2" s="1"/>
  <c r="H1171" i="2"/>
  <c r="M1171" i="2" s="1"/>
  <c r="H1198" i="2"/>
  <c r="M1198" i="2" s="1"/>
  <c r="H1224" i="2"/>
  <c r="M1224" i="2" s="1"/>
  <c r="H1248" i="2"/>
  <c r="M1248" i="2" s="1"/>
  <c r="H1278" i="2"/>
  <c r="M1278" i="2" s="1"/>
  <c r="H1302" i="2"/>
  <c r="M1302" i="2" s="1"/>
  <c r="H1332" i="2"/>
  <c r="M1332" i="2" s="1"/>
  <c r="H1355" i="2"/>
  <c r="M1355" i="2" s="1"/>
  <c r="H1409" i="2"/>
  <c r="M1409" i="2" s="1"/>
  <c r="H1437" i="2"/>
  <c r="M1437" i="2" s="1"/>
  <c r="H1463" i="2"/>
  <c r="M1463" i="2" s="1"/>
  <c r="H1489" i="2"/>
  <c r="M1489" i="2" s="1"/>
  <c r="H1513" i="2"/>
  <c r="M1513" i="2" s="1"/>
  <c r="H1535" i="2"/>
  <c r="M1535" i="2" s="1"/>
  <c r="H1563" i="2"/>
  <c r="M1563" i="2" s="1"/>
  <c r="H1585" i="2"/>
  <c r="M1585" i="2" s="1"/>
  <c r="H1611" i="2"/>
  <c r="M1611" i="2" s="1"/>
  <c r="H1636" i="2"/>
  <c r="M1636" i="2" s="1"/>
  <c r="H1660" i="2"/>
  <c r="M1660" i="2" s="1"/>
  <c r="H1683" i="2"/>
  <c r="M1683" i="2" s="1"/>
  <c r="H1728" i="2"/>
  <c r="M1728" i="2" s="1"/>
  <c r="H1747" i="2"/>
  <c r="M1747" i="2" s="1"/>
  <c r="H1766" i="2"/>
  <c r="M1766" i="2" s="1"/>
  <c r="H1787" i="2"/>
  <c r="M1787" i="2" s="1"/>
  <c r="H1807" i="2"/>
  <c r="M1807" i="2" s="1"/>
  <c r="H1826" i="2"/>
  <c r="M1826" i="2" s="1"/>
  <c r="H1865" i="2"/>
  <c r="M1865" i="2" s="1"/>
  <c r="H1885" i="2"/>
  <c r="M1885" i="2" s="1"/>
  <c r="H1924" i="2"/>
  <c r="M1924" i="2" s="1"/>
  <c r="H1964" i="2"/>
  <c r="M1964" i="2" s="1"/>
  <c r="H2003" i="2"/>
  <c r="M2003" i="2" s="1"/>
  <c r="H1063" i="2"/>
  <c r="M1063" i="2" s="1"/>
  <c r="H1145" i="2"/>
  <c r="M1145" i="2" s="1"/>
  <c r="H1225" i="2"/>
  <c r="M1225" i="2" s="1"/>
  <c r="H1333" i="2"/>
  <c r="M1333" i="2" s="1"/>
  <c r="H1411" i="2"/>
  <c r="M1411" i="2" s="1"/>
  <c r="H1491" i="2"/>
  <c r="M1491" i="2" s="1"/>
  <c r="H1564" i="2"/>
  <c r="M1564" i="2" s="1"/>
  <c r="H1637" i="2"/>
  <c r="M1637" i="2" s="1"/>
  <c r="H1707" i="2"/>
  <c r="M1707" i="2" s="1"/>
  <c r="H1788" i="2"/>
  <c r="M1788" i="2" s="1"/>
  <c r="H1827" i="2"/>
  <c r="M1827" i="2" s="1"/>
  <c r="H1867" i="2"/>
  <c r="M1867" i="2" s="1"/>
  <c r="H1906" i="2"/>
  <c r="M1906" i="2" s="1"/>
  <c r="H1965" i="2"/>
  <c r="M1965" i="2" s="1"/>
  <c r="H2004" i="2"/>
  <c r="M2004" i="2" s="1"/>
  <c r="H1039" i="2"/>
  <c r="M1039" i="2" s="1"/>
  <c r="H1119" i="2"/>
  <c r="M1119" i="2" s="1"/>
  <c r="H1200" i="2"/>
  <c r="M1200" i="2" s="1"/>
  <c r="H1280" i="2"/>
  <c r="M1280" i="2" s="1"/>
  <c r="H1358" i="2"/>
  <c r="M1358" i="2" s="1"/>
  <c r="H1465" i="2"/>
  <c r="M1465" i="2" s="1"/>
  <c r="H1541" i="2"/>
  <c r="M1541" i="2" s="1"/>
  <c r="H1615" i="2"/>
  <c r="M1615" i="2" s="1"/>
  <c r="H1685" i="2"/>
  <c r="M1685" i="2" s="1"/>
  <c r="H1749" i="2"/>
  <c r="M1749" i="2" s="1"/>
  <c r="H1809" i="2"/>
  <c r="M1809" i="2" s="1"/>
  <c r="H1868" i="2"/>
  <c r="M1868" i="2" s="1"/>
  <c r="H1907" i="2"/>
  <c r="M1907" i="2" s="1"/>
  <c r="H1947" i="2"/>
  <c r="M1947" i="2" s="1"/>
  <c r="H1383" i="2"/>
  <c r="M1383" i="2" s="1"/>
  <c r="H1705" i="2"/>
  <c r="M1705" i="2" s="1"/>
  <c r="H1845" i="2"/>
  <c r="M1845" i="2" s="1"/>
  <c r="H1905" i="2"/>
  <c r="M1905" i="2" s="1"/>
  <c r="H1943" i="2"/>
  <c r="M1943" i="2" s="1"/>
  <c r="H1984" i="2"/>
  <c r="M1984" i="2" s="1"/>
  <c r="H1038" i="2"/>
  <c r="M1038" i="2" s="1"/>
  <c r="H1094" i="2"/>
  <c r="M1094" i="2" s="1"/>
  <c r="H1118" i="2"/>
  <c r="M1118" i="2" s="1"/>
  <c r="H1172" i="2"/>
  <c r="M1172" i="2" s="1"/>
  <c r="H1199" i="2"/>
  <c r="M1199" i="2" s="1"/>
  <c r="H1253" i="2"/>
  <c r="M1253" i="2" s="1"/>
  <c r="H1279" i="2"/>
  <c r="M1279" i="2" s="1"/>
  <c r="H1303" i="2"/>
  <c r="M1303" i="2" s="1"/>
  <c r="H1357" i="2"/>
  <c r="M1357" i="2" s="1"/>
  <c r="H1386" i="2"/>
  <c r="M1386" i="2" s="1"/>
  <c r="H1438" i="2"/>
  <c r="M1438" i="2" s="1"/>
  <c r="H1464" i="2"/>
  <c r="M1464" i="2" s="1"/>
  <c r="H1514" i="2"/>
  <c r="M1514" i="2" s="1"/>
  <c r="H1536" i="2"/>
  <c r="M1536" i="2" s="1"/>
  <c r="H1587" i="2"/>
  <c r="M1587" i="2" s="1"/>
  <c r="H1614" i="2"/>
  <c r="M1614" i="2" s="1"/>
  <c r="H1661" i="2"/>
  <c r="M1661" i="2" s="1"/>
  <c r="H1684" i="2"/>
  <c r="M1684" i="2" s="1"/>
  <c r="H1729" i="2"/>
  <c r="M1729" i="2" s="1"/>
  <c r="H1748" i="2"/>
  <c r="M1748" i="2" s="1"/>
  <c r="H1767" i="2"/>
  <c r="M1767" i="2" s="1"/>
  <c r="H1808" i="2"/>
  <c r="M1808" i="2" s="1"/>
  <c r="H1846" i="2"/>
  <c r="M1846" i="2" s="1"/>
  <c r="H1887" i="2"/>
  <c r="M1887" i="2" s="1"/>
  <c r="H1925" i="2"/>
  <c r="M1925" i="2" s="1"/>
  <c r="H1945" i="2"/>
  <c r="M1945" i="2" s="1"/>
  <c r="H1985" i="2"/>
  <c r="M1985" i="2" s="1"/>
  <c r="H1011" i="2"/>
  <c r="M1011" i="2" s="1"/>
  <c r="H1064" i="2"/>
  <c r="M1064" i="2" s="1"/>
  <c r="H1095" i="2"/>
  <c r="M1095" i="2" s="1"/>
  <c r="H1149" i="2"/>
  <c r="M1149" i="2" s="1"/>
  <c r="H1173" i="2"/>
  <c r="M1173" i="2" s="1"/>
  <c r="H1226" i="2"/>
  <c r="M1226" i="2" s="1"/>
  <c r="H1254" i="2"/>
  <c r="M1254" i="2" s="1"/>
  <c r="H1307" i="2"/>
  <c r="M1307" i="2" s="1"/>
  <c r="H1334" i="2"/>
  <c r="M1334" i="2" s="1"/>
  <c r="H1387" i="2"/>
  <c r="M1387" i="2" s="1"/>
  <c r="H1412" i="2"/>
  <c r="M1412" i="2" s="1"/>
  <c r="H1441" i="2"/>
  <c r="M1441" i="2" s="1"/>
  <c r="H1492" i="2"/>
  <c r="M1492" i="2" s="1"/>
  <c r="H1515" i="2"/>
  <c r="M1515" i="2" s="1"/>
  <c r="H1565" i="2"/>
  <c r="M1565" i="2" s="1"/>
  <c r="H1588" i="2"/>
  <c r="M1588" i="2" s="1"/>
  <c r="H1638" i="2"/>
  <c r="M1638" i="2" s="1"/>
  <c r="H1664" i="2"/>
  <c r="M1664" i="2" s="1"/>
  <c r="H1708" i="2"/>
  <c r="M1708" i="2" s="1"/>
  <c r="H1730" i="2"/>
  <c r="M1730" i="2" s="1"/>
  <c r="H1769" i="2"/>
  <c r="M1769" i="2" s="1"/>
  <c r="H1789" i="2"/>
  <c r="M1789" i="2" s="1"/>
  <c r="H1828" i="2"/>
  <c r="M1828" i="2" s="1"/>
  <c r="H1847" i="2"/>
  <c r="M1847" i="2" s="1"/>
  <c r="H1888" i="2"/>
  <c r="M1888" i="2" s="1"/>
  <c r="H1926" i="2"/>
  <c r="M1926" i="2" s="1"/>
  <c r="H1016" i="2"/>
  <c r="M1016" i="2" s="1"/>
  <c r="H1043" i="2"/>
  <c r="M1043" i="2" s="1"/>
  <c r="H1072" i="2"/>
  <c r="M1072" i="2" s="1"/>
  <c r="H1098" i="2"/>
  <c r="M1098" i="2" s="1"/>
  <c r="H1126" i="2"/>
  <c r="M1126" i="2" s="1"/>
  <c r="H1152" i="2"/>
  <c r="M1152" i="2" s="1"/>
  <c r="H1179" i="2"/>
  <c r="M1179" i="2" s="1"/>
  <c r="H1206" i="2"/>
  <c r="M1206" i="2" s="1"/>
  <c r="H1230" i="2"/>
  <c r="M1230" i="2" s="1"/>
  <c r="H1259" i="2"/>
  <c r="M1259" i="2" s="1"/>
  <c r="H1284" i="2"/>
  <c r="M1284" i="2" s="1"/>
  <c r="H1313" i="2"/>
  <c r="M1313" i="2" s="1"/>
  <c r="H1337" i="2"/>
  <c r="M1337" i="2" s="1"/>
  <c r="H1365" i="2"/>
  <c r="M1365" i="2" s="1"/>
  <c r="H1391" i="2"/>
  <c r="M1391" i="2" s="1"/>
  <c r="H1418" i="2"/>
  <c r="M1418" i="2" s="1"/>
  <c r="H1445" i="2"/>
  <c r="M1445" i="2" s="1"/>
  <c r="H1472" i="2"/>
  <c r="M1472" i="2" s="1"/>
  <c r="H1497" i="2"/>
  <c r="M1497" i="2" s="1"/>
  <c r="H1518" i="2"/>
  <c r="M1518" i="2" s="1"/>
  <c r="H1546" i="2"/>
  <c r="M1546" i="2" s="1"/>
  <c r="H1568" i="2"/>
  <c r="M1568" i="2" s="1"/>
  <c r="H1594" i="2"/>
  <c r="M1594" i="2" s="1"/>
  <c r="H1619" i="2"/>
  <c r="M1619" i="2" s="1"/>
  <c r="H1644" i="2"/>
  <c r="M1644" i="2" s="1"/>
  <c r="H1667" i="2"/>
  <c r="M1667" i="2" s="1"/>
  <c r="H1691" i="2"/>
  <c r="M1691" i="2" s="1"/>
  <c r="H1713" i="2"/>
  <c r="M1713" i="2" s="1"/>
  <c r="H1733" i="2"/>
  <c r="M1733" i="2" s="1"/>
  <c r="H1753" i="2"/>
  <c r="M1753" i="2" s="1"/>
  <c r="H1773" i="2"/>
  <c r="M1773" i="2" s="1"/>
  <c r="H1793" i="2"/>
  <c r="M1793" i="2" s="1"/>
  <c r="H1812" i="2"/>
  <c r="M1812" i="2" s="1"/>
  <c r="H1831" i="2"/>
  <c r="M1831" i="2" s="1"/>
  <c r="H1852" i="2"/>
  <c r="M1852" i="2" s="1"/>
  <c r="H1872" i="2"/>
  <c r="M1872" i="2" s="1"/>
  <c r="H1891" i="2"/>
  <c r="M1891" i="2" s="1"/>
  <c r="H1910" i="2"/>
  <c r="M1910" i="2" s="1"/>
  <c r="H1931" i="2"/>
  <c r="M1931" i="2" s="1"/>
  <c r="H1951" i="2"/>
  <c r="M1951" i="2" s="1"/>
  <c r="H1970" i="2"/>
  <c r="M1970" i="2" s="1"/>
  <c r="H1989" i="2"/>
  <c r="M1989" i="2" s="1"/>
  <c r="H1017" i="2"/>
  <c r="M1017" i="2" s="1"/>
  <c r="H1044" i="2"/>
  <c r="M1044" i="2" s="1"/>
  <c r="H1076" i="2"/>
  <c r="M1076" i="2" s="1"/>
  <c r="H1099" i="2"/>
  <c r="M1099" i="2" s="1"/>
  <c r="H1127" i="2"/>
  <c r="M1127" i="2" s="1"/>
  <c r="H1153" i="2"/>
  <c r="M1153" i="2" s="1"/>
  <c r="H1181" i="2"/>
  <c r="M1181" i="2" s="1"/>
  <c r="H1207" i="2"/>
  <c r="M1207" i="2" s="1"/>
  <c r="H1235" i="2"/>
  <c r="M1235" i="2" s="1"/>
  <c r="H1261" i="2"/>
  <c r="M1261" i="2" s="1"/>
  <c r="H1285" i="2"/>
  <c r="M1285" i="2" s="1"/>
  <c r="H1315" i="2"/>
  <c r="M1315" i="2" s="1"/>
  <c r="H1338" i="2"/>
  <c r="M1338" i="2" s="1"/>
  <c r="H1368" i="2"/>
  <c r="M1368" i="2" s="1"/>
  <c r="H1392" i="2"/>
  <c r="M1392" i="2" s="1"/>
  <c r="H1419" i="2"/>
  <c r="M1419" i="2" s="1"/>
  <c r="H1446" i="2"/>
  <c r="M1446" i="2" s="1"/>
  <c r="H1473" i="2"/>
  <c r="M1473" i="2" s="1"/>
  <c r="H1498" i="2"/>
  <c r="M1498" i="2" s="1"/>
  <c r="H1519" i="2"/>
  <c r="M1519" i="2" s="1"/>
  <c r="H1547" i="2"/>
  <c r="M1547" i="2" s="1"/>
  <c r="H1569" i="2"/>
  <c r="M1569" i="2" s="1"/>
  <c r="H1597" i="2"/>
  <c r="M1597" i="2" s="1"/>
  <c r="H1620" i="2"/>
  <c r="M1620" i="2" s="1"/>
  <c r="H1645" i="2"/>
  <c r="M1645" i="2" s="1"/>
  <c r="H1668" i="2"/>
  <c r="M1668" i="2" s="1"/>
  <c r="H1692" i="2"/>
  <c r="M1692" i="2" s="1"/>
  <c r="H1714" i="2"/>
  <c r="M1714" i="2" s="1"/>
  <c r="H1734" i="2"/>
  <c r="M1734" i="2" s="1"/>
  <c r="H1755" i="2"/>
  <c r="M1755" i="2" s="1"/>
  <c r="H1775" i="2"/>
  <c r="M1775" i="2" s="1"/>
  <c r="H1794" i="2"/>
  <c r="M1794" i="2" s="1"/>
  <c r="H1813" i="2"/>
  <c r="M1813" i="2" s="1"/>
  <c r="H1833" i="2"/>
  <c r="M1833" i="2" s="1"/>
  <c r="H1853" i="2"/>
  <c r="M1853" i="2" s="1"/>
  <c r="H1873" i="2"/>
  <c r="M1873" i="2" s="1"/>
  <c r="H1892" i="2"/>
  <c r="M1892" i="2" s="1"/>
  <c r="H1911" i="2"/>
  <c r="M1911" i="2" s="1"/>
  <c r="H1932" i="2"/>
  <c r="M1932" i="2" s="1"/>
  <c r="H1952" i="2"/>
  <c r="M1952" i="2" s="1"/>
  <c r="H1971" i="2"/>
  <c r="M1971" i="2" s="1"/>
  <c r="H1990" i="2"/>
  <c r="M1990" i="2" s="1"/>
  <c r="H1019" i="2"/>
  <c r="M1019" i="2" s="1"/>
  <c r="H1060" i="2"/>
  <c r="M1060" i="2" s="1"/>
  <c r="H1108" i="2"/>
  <c r="M1108" i="2" s="1"/>
  <c r="H1151" i="2"/>
  <c r="M1151" i="2" s="1"/>
  <c r="H1190" i="2"/>
  <c r="M1190" i="2" s="1"/>
  <c r="H1237" i="2"/>
  <c r="M1237" i="2" s="1"/>
  <c r="H1273" i="2"/>
  <c r="M1273" i="2" s="1"/>
  <c r="H1319" i="2"/>
  <c r="M1319" i="2" s="1"/>
  <c r="H1364" i="2"/>
  <c r="M1364" i="2" s="1"/>
  <c r="H1405" i="2"/>
  <c r="M1405" i="2" s="1"/>
  <c r="H1448" i="2"/>
  <c r="M1448" i="2" s="1"/>
  <c r="H1484" i="2"/>
  <c r="M1484" i="2" s="1"/>
  <c r="H1529" i="2"/>
  <c r="M1529" i="2" s="1"/>
  <c r="H1567" i="2"/>
  <c r="M1567" i="2" s="1"/>
  <c r="H1604" i="2"/>
  <c r="M1604" i="2" s="1"/>
  <c r="H1649" i="2"/>
  <c r="M1649" i="2" s="1"/>
  <c r="H1681" i="2"/>
  <c r="M1681" i="2" s="1"/>
  <c r="H1718" i="2"/>
  <c r="M1718" i="2" s="1"/>
  <c r="H1751" i="2"/>
  <c r="M1751" i="2" s="1"/>
  <c r="H1781" i="2"/>
  <c r="M1781" i="2" s="1"/>
  <c r="H1815" i="2"/>
  <c r="M1815" i="2" s="1"/>
  <c r="H1843" i="2"/>
  <c r="M1843" i="2" s="1"/>
  <c r="H1877" i="2"/>
  <c r="M1877" i="2" s="1"/>
  <c r="H1909" i="2"/>
  <c r="M1909" i="2" s="1"/>
  <c r="H1939" i="2"/>
  <c r="M1939" i="2" s="1"/>
  <c r="H1972" i="2"/>
  <c r="M1972" i="2" s="1"/>
  <c r="H1999" i="2"/>
  <c r="M1999" i="2" s="1"/>
  <c r="H1449" i="2"/>
  <c r="M1449" i="2" s="1"/>
  <c r="H1605" i="2"/>
  <c r="M1605" i="2" s="1"/>
  <c r="H1686" i="2"/>
  <c r="M1686" i="2" s="1"/>
  <c r="H1719" i="2"/>
  <c r="M1719" i="2" s="1"/>
  <c r="H1782" i="2"/>
  <c r="M1782" i="2" s="1"/>
  <c r="H1817" i="2"/>
  <c r="M1817" i="2" s="1"/>
  <c r="H1878" i="2"/>
  <c r="M1878" i="2" s="1"/>
  <c r="H1913" i="2"/>
  <c r="M1913" i="2" s="1"/>
  <c r="H1940" i="2"/>
  <c r="M1940" i="2" s="1"/>
  <c r="H2000" i="2"/>
  <c r="M2000" i="2" s="1"/>
  <c r="H1609" i="2"/>
  <c r="M1609" i="2" s="1"/>
  <c r="H1024" i="2"/>
  <c r="M1024" i="2" s="1"/>
  <c r="H1948" i="2"/>
  <c r="M1948" i="2" s="1"/>
  <c r="H1205" i="2"/>
  <c r="M1205" i="2" s="1"/>
  <c r="H1500" i="2"/>
  <c r="M1500" i="2" s="1"/>
  <c r="H1760" i="2"/>
  <c r="M1760" i="2" s="1"/>
  <c r="H1977" i="2"/>
  <c r="M1977" i="2" s="1"/>
  <c r="H1120" i="2"/>
  <c r="M1120" i="2" s="1"/>
  <c r="H1245" i="2"/>
  <c r="M1245" i="2" s="1"/>
  <c r="H1374" i="2"/>
  <c r="M1374" i="2" s="1"/>
  <c r="H1501" i="2"/>
  <c r="M1501" i="2" s="1"/>
  <c r="H1621" i="2"/>
  <c r="M1621" i="2" s="1"/>
  <c r="H1731" i="2"/>
  <c r="M1731" i="2" s="1"/>
  <c r="H1823" i="2"/>
  <c r="M1823" i="2" s="1"/>
  <c r="H1919" i="2"/>
  <c r="M1919" i="2" s="1"/>
  <c r="H1007" i="2"/>
  <c r="M1007" i="2" s="1"/>
  <c r="H1175" i="2"/>
  <c r="M1175" i="2" s="1"/>
  <c r="H1347" i="2"/>
  <c r="M1347" i="2" s="1"/>
  <c r="H1509" i="2"/>
  <c r="M1509" i="2" s="1"/>
  <c r="H1670" i="2"/>
  <c r="M1670" i="2" s="1"/>
  <c r="H1801" i="2"/>
  <c r="M1801" i="2" s="1"/>
  <c r="H1929" i="2"/>
  <c r="M1929" i="2" s="1"/>
  <c r="H1050" i="2"/>
  <c r="M1050" i="2" s="1"/>
  <c r="H1096" i="2"/>
  <c r="M1096" i="2" s="1"/>
  <c r="H1135" i="2"/>
  <c r="M1135" i="2" s="1"/>
  <c r="H1182" i="2"/>
  <c r="M1182" i="2" s="1"/>
  <c r="H1219" i="2"/>
  <c r="M1219" i="2" s="1"/>
  <c r="H1264" i="2"/>
  <c r="M1264" i="2" s="1"/>
  <c r="H1309" i="2"/>
  <c r="M1309" i="2" s="1"/>
  <c r="H1350" i="2"/>
  <c r="M1350" i="2" s="1"/>
  <c r="H1393" i="2"/>
  <c r="M1393" i="2" s="1"/>
  <c r="H1430" i="2"/>
  <c r="M1430" i="2" s="1"/>
  <c r="H1479" i="2"/>
  <c r="M1479" i="2" s="1"/>
  <c r="H1516" i="2"/>
  <c r="M1516" i="2" s="1"/>
  <c r="H1552" i="2"/>
  <c r="M1552" i="2" s="1"/>
  <c r="H1598" i="2"/>
  <c r="M1598" i="2" s="1"/>
  <c r="H1632" i="2"/>
  <c r="M1632" i="2" s="1"/>
  <c r="H1671" i="2"/>
  <c r="M1671" i="2" s="1"/>
  <c r="H1709" i="2"/>
  <c r="M1709" i="2" s="1"/>
  <c r="H1741" i="2"/>
  <c r="M1741" i="2" s="1"/>
  <c r="H1776" i="2"/>
  <c r="M1776" i="2" s="1"/>
  <c r="H1803" i="2"/>
  <c r="M1803" i="2" s="1"/>
  <c r="H1837" i="2"/>
  <c r="M1837" i="2" s="1"/>
  <c r="H1869" i="2"/>
  <c r="M1869" i="2" s="1"/>
  <c r="H1899" i="2"/>
  <c r="M1899" i="2" s="1"/>
  <c r="H1933" i="2"/>
  <c r="M1933" i="2" s="1"/>
  <c r="H1959" i="2"/>
  <c r="M1959" i="2" s="1"/>
  <c r="H1991" i="2"/>
  <c r="M1991" i="2" s="1"/>
  <c r="H1310" i="2"/>
  <c r="M1310" i="2" s="1"/>
  <c r="H1599" i="2"/>
  <c r="M1599" i="2" s="1"/>
  <c r="H1871" i="2"/>
  <c r="M1871" i="2" s="1"/>
  <c r="H1056" i="2"/>
  <c r="M1056" i="2" s="1"/>
  <c r="H1267" i="2"/>
  <c r="M1267" i="2" s="1"/>
  <c r="H1481" i="2"/>
  <c r="M1481" i="2" s="1"/>
  <c r="H1676" i="2"/>
  <c r="M1676" i="2" s="1"/>
  <c r="H1840" i="2"/>
  <c r="M1840" i="2" s="1"/>
  <c r="H1022" i="2"/>
  <c r="M1022" i="2" s="1"/>
  <c r="H1070" i="2"/>
  <c r="M1070" i="2" s="1"/>
  <c r="H1109" i="2"/>
  <c r="M1109" i="2" s="1"/>
  <c r="H1155" i="2"/>
  <c r="M1155" i="2" s="1"/>
  <c r="H1191" i="2"/>
  <c r="M1191" i="2" s="1"/>
  <c r="H1240" i="2"/>
  <c r="M1240" i="2" s="1"/>
  <c r="H1281" i="2"/>
  <c r="M1281" i="2" s="1"/>
  <c r="H1320" i="2"/>
  <c r="M1320" i="2" s="1"/>
  <c r="H1369" i="2"/>
  <c r="M1369" i="2" s="1"/>
  <c r="H1406" i="2"/>
  <c r="M1406" i="2" s="1"/>
  <c r="H1495" i="2"/>
  <c r="M1495" i="2" s="1"/>
  <c r="H1530" i="2"/>
  <c r="M1530" i="2" s="1"/>
  <c r="H1571" i="2"/>
  <c r="M1571" i="2" s="1"/>
  <c r="H1650" i="2"/>
  <c r="M1650" i="2" s="1"/>
  <c r="H1756" i="2"/>
  <c r="M1756" i="2" s="1"/>
  <c r="H1849" i="2"/>
  <c r="M1849" i="2" s="1"/>
  <c r="H1973" i="2"/>
  <c r="M1973" i="2" s="1"/>
  <c r="H1023" i="2"/>
  <c r="M1023" i="2" s="1"/>
  <c r="H1112" i="2"/>
  <c r="M1112" i="2" s="1"/>
  <c r="H1192" i="2"/>
  <c r="M1192" i="2" s="1"/>
  <c r="H1283" i="2"/>
  <c r="M1283" i="2" s="1"/>
  <c r="H1370" i="2"/>
  <c r="M1370" i="2" s="1"/>
  <c r="H1454" i="2"/>
  <c r="M1454" i="2" s="1"/>
  <c r="H1496" i="2"/>
  <c r="M1496" i="2" s="1"/>
  <c r="H1531" i="2"/>
  <c r="M1531" i="2" s="1"/>
  <c r="H1575" i="2"/>
  <c r="M1575" i="2" s="1"/>
  <c r="H1651" i="2"/>
  <c r="M1651" i="2" s="1"/>
  <c r="H1687" i="2"/>
  <c r="M1687" i="2" s="1"/>
  <c r="H1721" i="2"/>
  <c r="M1721" i="2" s="1"/>
  <c r="H1757" i="2"/>
  <c r="M1757" i="2" s="1"/>
  <c r="H1783" i="2"/>
  <c r="M1783" i="2" s="1"/>
  <c r="H1819" i="2"/>
  <c r="M1819" i="2" s="1"/>
  <c r="H1851" i="2"/>
  <c r="M1851" i="2" s="1"/>
  <c r="H1879" i="2"/>
  <c r="M1879" i="2" s="1"/>
  <c r="H1915" i="2"/>
  <c r="M1915" i="2" s="1"/>
  <c r="H1941" i="2"/>
  <c r="M1941" i="2" s="1"/>
  <c r="H2001" i="2"/>
  <c r="M2001" i="2" s="1"/>
  <c r="H1077" i="2"/>
  <c r="M1077" i="2" s="1"/>
  <c r="H1157" i="2"/>
  <c r="M1157" i="2" s="1"/>
  <c r="H1242" i="2"/>
  <c r="M1242" i="2" s="1"/>
  <c r="H1326" i="2"/>
  <c r="M1326" i="2" s="1"/>
  <c r="H1413" i="2"/>
  <c r="M1413" i="2" s="1"/>
  <c r="H1499" i="2"/>
  <c r="M1499" i="2" s="1"/>
  <c r="H1576" i="2"/>
  <c r="M1576" i="2" s="1"/>
  <c r="H1652" i="2"/>
  <c r="M1652" i="2" s="1"/>
  <c r="H1723" i="2"/>
  <c r="M1723" i="2" s="1"/>
  <c r="H1759" i="2"/>
  <c r="M1759" i="2" s="1"/>
  <c r="H1820" i="2"/>
  <c r="M1820" i="2" s="1"/>
  <c r="H1881" i="2"/>
  <c r="M1881" i="2" s="1"/>
  <c r="H1975" i="2"/>
  <c r="M1975" i="2" s="1"/>
  <c r="H1078" i="2"/>
  <c r="M1078" i="2" s="1"/>
  <c r="H1161" i="2"/>
  <c r="M1161" i="2" s="1"/>
  <c r="H1290" i="2"/>
  <c r="M1290" i="2" s="1"/>
  <c r="H1373" i="2"/>
  <c r="M1373" i="2" s="1"/>
  <c r="H1456" i="2"/>
  <c r="M1456" i="2" s="1"/>
  <c r="H1577" i="2"/>
  <c r="M1577" i="2" s="1"/>
  <c r="H1653" i="2"/>
  <c r="M1653" i="2" s="1"/>
  <c r="H1724" i="2"/>
  <c r="M1724" i="2" s="1"/>
  <c r="H1821" i="2"/>
  <c r="M1821" i="2" s="1"/>
  <c r="H1883" i="2"/>
  <c r="M1883" i="2" s="1"/>
  <c r="H1949" i="2"/>
  <c r="M1949" i="2" s="1"/>
  <c r="H1049" i="2"/>
  <c r="M1049" i="2" s="1"/>
  <c r="H1088" i="2"/>
  <c r="M1088" i="2" s="1"/>
  <c r="H1134" i="2"/>
  <c r="M1134" i="2" s="1"/>
  <c r="H1217" i="2"/>
  <c r="M1217" i="2" s="1"/>
  <c r="H1263" i="2"/>
  <c r="M1263" i="2" s="1"/>
  <c r="H1300" i="2"/>
  <c r="M1300" i="2" s="1"/>
  <c r="H1390" i="2"/>
  <c r="M1390" i="2" s="1"/>
  <c r="H1429" i="2"/>
  <c r="M1429" i="2" s="1"/>
  <c r="H1478" i="2"/>
  <c r="M1478" i="2" s="1"/>
  <c r="H1551" i="2"/>
  <c r="M1551" i="2" s="1"/>
  <c r="H1593" i="2"/>
  <c r="M1593" i="2" s="1"/>
  <c r="H1631" i="2"/>
  <c r="M1631" i="2" s="1"/>
  <c r="H1702" i="2"/>
  <c r="M1702" i="2" s="1"/>
  <c r="H1740" i="2"/>
  <c r="M1740" i="2" s="1"/>
  <c r="H1772" i="2"/>
  <c r="M1772" i="2" s="1"/>
  <c r="H1836" i="2"/>
  <c r="M1836" i="2" s="1"/>
  <c r="H1862" i="2"/>
  <c r="M1862" i="2" s="1"/>
  <c r="H1897" i="2"/>
  <c r="M1897" i="2" s="1"/>
  <c r="H1958" i="2"/>
  <c r="M1958" i="2" s="1"/>
  <c r="H1988" i="2"/>
  <c r="M1988" i="2" s="1"/>
  <c r="H1097" i="2"/>
  <c r="M1097" i="2" s="1"/>
  <c r="H1136" i="2"/>
  <c r="M1136" i="2" s="1"/>
  <c r="H1222" i="2"/>
  <c r="M1222" i="2" s="1"/>
  <c r="H1265" i="2"/>
  <c r="M1265" i="2" s="1"/>
  <c r="H1395" i="2"/>
  <c r="M1395" i="2" s="1"/>
  <c r="H1431" i="2"/>
  <c r="M1431" i="2" s="1"/>
  <c r="H1480" i="2"/>
  <c r="M1480" i="2" s="1"/>
  <c r="H1553" i="2"/>
  <c r="M1553" i="2" s="1"/>
  <c r="H1633" i="2"/>
  <c r="M1633" i="2" s="1"/>
  <c r="H1712" i="2"/>
  <c r="M1712" i="2" s="1"/>
  <c r="H1743" i="2"/>
  <c r="M1743" i="2" s="1"/>
  <c r="H1777" i="2"/>
  <c r="M1777" i="2" s="1"/>
  <c r="H1839" i="2"/>
  <c r="M1839" i="2" s="1"/>
  <c r="H1900" i="2"/>
  <c r="M1900" i="2" s="1"/>
  <c r="H1935" i="2"/>
  <c r="M1935" i="2" s="1"/>
  <c r="H1993" i="2"/>
  <c r="M1993" i="2" s="1"/>
  <c r="H1012" i="2"/>
  <c r="M1012" i="2" s="1"/>
  <c r="H1137" i="2"/>
  <c r="M1137" i="2" s="1"/>
  <c r="H1227" i="2"/>
  <c r="M1227" i="2" s="1"/>
  <c r="H1352" i="2"/>
  <c r="M1352" i="2" s="1"/>
  <c r="H1443" i="2"/>
  <c r="M1443" i="2" s="1"/>
  <c r="H1524" i="2"/>
  <c r="M1524" i="2" s="1"/>
  <c r="H1600" i="2"/>
  <c r="M1600" i="2" s="1"/>
  <c r="H1715" i="2"/>
  <c r="M1715" i="2" s="1"/>
  <c r="H1778" i="2"/>
  <c r="M1778" i="2" s="1"/>
  <c r="H1810" i="2"/>
  <c r="M1810" i="2" s="1"/>
  <c r="H1901" i="2"/>
  <c r="M1901" i="2" s="1"/>
  <c r="H1936" i="2"/>
  <c r="M1936" i="2" s="1"/>
  <c r="H1995" i="2"/>
  <c r="M1995" i="2" s="1"/>
  <c r="H1071" i="2"/>
  <c r="M1071" i="2" s="1"/>
  <c r="H1156" i="2"/>
  <c r="M1156" i="2" s="1"/>
  <c r="H1241" i="2"/>
  <c r="M1241" i="2" s="1"/>
  <c r="H1321" i="2"/>
  <c r="M1321" i="2" s="1"/>
  <c r="H1407" i="2"/>
  <c r="M1407" i="2" s="1"/>
  <c r="H1974" i="2"/>
  <c r="M1974" i="2" s="1"/>
  <c r="H1113" i="2"/>
  <c r="M1113" i="2" s="1"/>
  <c r="H1204" i="2"/>
  <c r="M1204" i="2" s="1"/>
  <c r="H1289" i="2"/>
  <c r="M1289" i="2" s="1"/>
  <c r="H1371" i="2"/>
  <c r="M1371" i="2" s="1"/>
  <c r="H1455" i="2"/>
  <c r="M1455" i="2" s="1"/>
  <c r="H1532" i="2"/>
  <c r="M1532" i="2" s="1"/>
  <c r="H1616" i="2"/>
  <c r="M1616" i="2" s="1"/>
  <c r="H1693" i="2"/>
  <c r="M1693" i="2" s="1"/>
  <c r="H1791" i="2"/>
  <c r="M1791" i="2" s="1"/>
  <c r="H1855" i="2"/>
  <c r="M1855" i="2" s="1"/>
  <c r="H1916" i="2"/>
  <c r="M1916" i="2" s="1"/>
  <c r="H2005" i="2"/>
  <c r="M2005" i="2" s="1"/>
  <c r="H1025" i="2"/>
  <c r="M1025" i="2" s="1"/>
  <c r="H1114" i="2"/>
  <c r="M1114" i="2" s="1"/>
  <c r="H1243" i="2"/>
  <c r="M1243" i="2" s="1"/>
  <c r="H1327" i="2"/>
  <c r="M1327" i="2" s="1"/>
  <c r="H1417" i="2"/>
  <c r="M1417" i="2" s="1"/>
  <c r="H1533" i="2"/>
  <c r="M1533" i="2" s="1"/>
  <c r="H1617" i="2"/>
  <c r="M1617" i="2" s="1"/>
  <c r="H1696" i="2"/>
  <c r="M1696" i="2" s="1"/>
  <c r="H1792" i="2"/>
  <c r="M1792" i="2" s="1"/>
  <c r="H1856" i="2"/>
  <c r="M1856" i="2" s="1"/>
  <c r="H1917" i="2"/>
  <c r="M1917" i="2" s="1"/>
  <c r="H2006" i="2"/>
  <c r="M2006" i="2" s="1"/>
  <c r="H1030" i="2"/>
  <c r="M1030" i="2" s="1"/>
  <c r="H1079" i="2"/>
  <c r="M1079" i="2" s="1"/>
  <c r="H1162" i="2"/>
  <c r="M1162" i="2" s="1"/>
  <c r="H1208" i="2"/>
  <c r="M1208" i="2" s="1"/>
  <c r="H1291" i="2"/>
  <c r="M1291" i="2" s="1"/>
  <c r="H1335" i="2"/>
  <c r="M1335" i="2" s="1"/>
  <c r="H1423" i="2"/>
  <c r="M1423" i="2" s="1"/>
  <c r="H1460" i="2"/>
  <c r="M1460" i="2" s="1"/>
  <c r="H1542" i="2"/>
  <c r="M1542" i="2" s="1"/>
  <c r="H1580" i="2"/>
  <c r="M1580" i="2" s="1"/>
  <c r="H1654" i="2"/>
  <c r="M1654" i="2" s="1"/>
  <c r="H1697" i="2"/>
  <c r="M1697" i="2" s="1"/>
  <c r="H1761" i="2"/>
  <c r="M1761" i="2" s="1"/>
  <c r="H1795" i="2"/>
  <c r="M1795" i="2" s="1"/>
  <c r="H1857" i="2"/>
  <c r="M1857" i="2" s="1"/>
  <c r="H1889" i="2"/>
  <c r="M1889" i="2" s="1"/>
  <c r="H1953" i="2"/>
  <c r="M1953" i="2" s="1"/>
  <c r="H1979" i="2"/>
  <c r="M1979" i="2" s="1"/>
  <c r="H1987" i="2"/>
  <c r="M1987" i="2" s="1"/>
  <c r="H1031" i="2"/>
  <c r="M1031" i="2" s="1"/>
  <c r="H1080" i="2"/>
  <c r="M1080" i="2" s="1"/>
  <c r="H1125" i="2"/>
  <c r="M1125" i="2" s="1"/>
  <c r="H1163" i="2"/>
  <c r="M1163" i="2" s="1"/>
  <c r="H1209" i="2"/>
  <c r="M1209" i="2" s="1"/>
  <c r="H1246" i="2"/>
  <c r="M1246" i="2" s="1"/>
  <c r="H1295" i="2"/>
  <c r="M1295" i="2" s="1"/>
  <c r="H1336" i="2"/>
  <c r="M1336" i="2" s="1"/>
  <c r="H1375" i="2"/>
  <c r="M1375" i="2" s="1"/>
  <c r="H1424" i="2"/>
  <c r="M1424" i="2" s="1"/>
  <c r="H1461" i="2"/>
  <c r="M1461" i="2" s="1"/>
  <c r="H1502" i="2"/>
  <c r="M1502" i="2" s="1"/>
  <c r="H1543" i="2"/>
  <c r="M1543" i="2" s="1"/>
  <c r="H1581" i="2"/>
  <c r="M1581" i="2" s="1"/>
  <c r="H1622" i="2"/>
  <c r="M1622" i="2" s="1"/>
  <c r="H1655" i="2"/>
  <c r="M1655" i="2" s="1"/>
  <c r="H1698" i="2"/>
  <c r="M1698" i="2" s="1"/>
  <c r="H1732" i="2"/>
  <c r="M1732" i="2" s="1"/>
  <c r="H1762" i="2"/>
  <c r="M1762" i="2" s="1"/>
  <c r="H1796" i="2"/>
  <c r="M1796" i="2" s="1"/>
  <c r="H1824" i="2"/>
  <c r="M1824" i="2" s="1"/>
  <c r="H1858" i="2"/>
  <c r="M1858" i="2" s="1"/>
  <c r="H1890" i="2"/>
  <c r="M1890" i="2" s="1"/>
  <c r="H1920" i="2"/>
  <c r="M1920" i="2" s="1"/>
  <c r="H1954" i="2"/>
  <c r="M1954" i="2" s="1"/>
  <c r="H1980" i="2"/>
  <c r="M1980" i="2" s="1"/>
  <c r="H1040" i="2"/>
  <c r="M1040" i="2" s="1"/>
  <c r="H1081" i="2"/>
  <c r="M1081" i="2" s="1"/>
  <c r="H1130" i="2"/>
  <c r="M1130" i="2" s="1"/>
  <c r="H1167" i="2"/>
  <c r="M1167" i="2" s="1"/>
  <c r="H1210" i="2"/>
  <c r="M1210" i="2" s="1"/>
  <c r="H1255" i="2"/>
  <c r="M1255" i="2" s="1"/>
  <c r="H1296" i="2"/>
  <c r="M1296" i="2" s="1"/>
  <c r="H1339" i="2"/>
  <c r="M1339" i="2" s="1"/>
  <c r="H1376" i="2"/>
  <c r="M1376" i="2" s="1"/>
  <c r="H1425" i="2"/>
  <c r="M1425" i="2" s="1"/>
  <c r="H1466" i="2"/>
  <c r="M1466" i="2" s="1"/>
  <c r="H1504" i="2"/>
  <c r="M1504" i="2" s="1"/>
  <c r="H1548" i="2"/>
  <c r="M1548" i="2" s="1"/>
  <c r="H1582" i="2"/>
  <c r="M1582" i="2" s="1"/>
  <c r="H1626" i="2"/>
  <c r="M1626" i="2" s="1"/>
  <c r="H1665" i="2"/>
  <c r="M1665" i="2" s="1"/>
  <c r="H1699" i="2"/>
  <c r="M1699" i="2" s="1"/>
  <c r="H1735" i="2"/>
  <c r="M1735" i="2" s="1"/>
  <c r="H1763" i="2"/>
  <c r="M1763" i="2" s="1"/>
  <c r="H1797" i="2"/>
  <c r="M1797" i="2" s="1"/>
  <c r="H1829" i="2"/>
  <c r="M1829" i="2" s="1"/>
  <c r="H1859" i="2"/>
  <c r="M1859" i="2" s="1"/>
  <c r="H1893" i="2"/>
  <c r="M1893" i="2" s="1"/>
  <c r="H1921" i="2"/>
  <c r="M1921" i="2" s="1"/>
  <c r="H1955" i="2"/>
  <c r="M1955" i="2" s="1"/>
  <c r="H1981" i="2"/>
  <c r="M1981" i="2" s="1"/>
  <c r="H1041" i="2"/>
  <c r="M1041" i="2" s="1"/>
  <c r="H1082" i="2"/>
  <c r="M1082" i="2" s="1"/>
  <c r="H1131" i="2"/>
  <c r="M1131" i="2" s="1"/>
  <c r="H1168" i="2"/>
  <c r="M1168" i="2" s="1"/>
  <c r="H1211" i="2"/>
  <c r="M1211" i="2" s="1"/>
  <c r="H1258" i="2"/>
  <c r="M1258" i="2" s="1"/>
  <c r="H1297" i="2"/>
  <c r="M1297" i="2" s="1"/>
  <c r="H1344" i="2"/>
  <c r="M1344" i="2" s="1"/>
  <c r="H1381" i="2"/>
  <c r="M1381" i="2" s="1"/>
  <c r="H1427" i="2"/>
  <c r="M1427" i="2" s="1"/>
  <c r="H1467" i="2"/>
  <c r="M1467" i="2" s="1"/>
  <c r="H1507" i="2"/>
  <c r="M1507" i="2" s="1"/>
  <c r="H1549" i="2"/>
  <c r="M1549" i="2" s="1"/>
  <c r="H1583" i="2"/>
  <c r="M1583" i="2" s="1"/>
  <c r="H1627" i="2"/>
  <c r="M1627" i="2" s="1"/>
  <c r="H1666" i="2"/>
  <c r="M1666" i="2" s="1"/>
  <c r="H1700" i="2"/>
  <c r="M1700" i="2" s="1"/>
  <c r="H1737" i="2"/>
  <c r="M1737" i="2" s="1"/>
  <c r="H1764" i="2"/>
  <c r="M1764" i="2" s="1"/>
  <c r="H1798" i="2"/>
  <c r="M1798" i="2" s="1"/>
  <c r="H1830" i="2"/>
  <c r="M1830" i="2" s="1"/>
  <c r="H1860" i="2"/>
  <c r="M1860" i="2" s="1"/>
  <c r="H1894" i="2"/>
  <c r="M1894" i="2" s="1"/>
  <c r="H1922" i="2"/>
  <c r="M1922" i="2" s="1"/>
  <c r="H1956" i="2"/>
  <c r="M1956" i="2" s="1"/>
  <c r="H1986" i="2"/>
  <c r="M1986" i="2" s="1"/>
  <c r="H1045" i="2"/>
  <c r="M1045" i="2" s="1"/>
  <c r="H1083" i="2"/>
  <c r="M1083" i="2" s="1"/>
  <c r="H1133" i="2"/>
  <c r="M1133" i="2" s="1"/>
  <c r="H1174" i="2"/>
  <c r="M1174" i="2" s="1"/>
  <c r="H1216" i="2"/>
  <c r="M1216" i="2" s="1"/>
  <c r="H1262" i="2"/>
  <c r="M1262" i="2" s="1"/>
  <c r="H1299" i="2"/>
  <c r="M1299" i="2" s="1"/>
  <c r="H1345" i="2"/>
  <c r="M1345" i="2" s="1"/>
  <c r="H1389" i="2"/>
  <c r="M1389" i="2" s="1"/>
  <c r="H1428" i="2"/>
  <c r="M1428" i="2" s="1"/>
  <c r="H1475" i="2"/>
  <c r="M1475" i="2" s="1"/>
  <c r="H1508" i="2"/>
  <c r="M1508" i="2" s="1"/>
  <c r="H1550" i="2"/>
  <c r="M1550" i="2" s="1"/>
  <c r="H1592" i="2"/>
  <c r="M1592" i="2" s="1"/>
  <c r="H1628" i="2"/>
  <c r="M1628" i="2" s="1"/>
  <c r="H1669" i="2"/>
  <c r="M1669" i="2" s="1"/>
  <c r="H1701" i="2"/>
  <c r="M1701" i="2" s="1"/>
  <c r="H1739" i="2"/>
  <c r="M1739" i="2" s="1"/>
  <c r="H1771" i="2"/>
  <c r="M1771" i="2" s="1"/>
  <c r="H1799" i="2"/>
  <c r="M1799" i="2" s="1"/>
  <c r="H1835" i="2"/>
  <c r="M1835" i="2" s="1"/>
  <c r="H1861" i="2"/>
  <c r="M1861" i="2" s="1"/>
  <c r="H1895" i="2"/>
  <c r="M1895" i="2" s="1"/>
  <c r="H1927" i="2"/>
  <c r="M1927" i="2" s="1"/>
  <c r="H1957" i="2"/>
  <c r="M1957" i="2" s="1"/>
  <c r="H1051" i="2"/>
  <c r="M1051" i="2" s="1"/>
  <c r="H1185" i="2"/>
  <c r="M1185" i="2" s="1"/>
  <c r="H1351" i="2"/>
  <c r="M1351" i="2" s="1"/>
  <c r="H1517" i="2"/>
  <c r="M1517" i="2" s="1"/>
  <c r="H1675" i="2"/>
  <c r="M1675" i="2" s="1"/>
  <c r="H1804" i="2"/>
  <c r="M1804" i="2" s="1"/>
  <c r="H1961" i="2"/>
  <c r="M1961" i="2" s="1"/>
  <c r="H1101" i="2"/>
  <c r="M1101" i="2" s="1"/>
  <c r="H1187" i="2"/>
  <c r="M1187" i="2" s="1"/>
  <c r="H1316" i="2"/>
  <c r="M1316" i="2" s="1"/>
  <c r="H1399" i="2"/>
  <c r="M1399" i="2" s="1"/>
  <c r="H1558" i="2"/>
  <c r="M1558" i="2" s="1"/>
  <c r="H1639" i="2"/>
  <c r="M1639" i="2" s="1"/>
  <c r="H1744" i="2"/>
  <c r="M1744" i="2" s="1"/>
  <c r="H1874" i="2"/>
  <c r="M1874" i="2" s="1"/>
  <c r="H1967" i="2"/>
  <c r="M1967" i="2" s="1"/>
  <c r="H1013" i="2"/>
  <c r="M1013" i="2" s="1"/>
  <c r="H1353" i="2"/>
  <c r="M1353" i="2" s="1"/>
  <c r="H1677" i="2"/>
  <c r="M1677" i="2" s="1"/>
  <c r="H1937" i="2"/>
  <c r="M1937" i="2" s="1"/>
  <c r="H1139" i="2"/>
  <c r="M1139" i="2" s="1"/>
  <c r="H1482" i="2"/>
  <c r="M1482" i="2" s="1"/>
  <c r="H1779" i="2"/>
  <c r="M1779" i="2" s="1"/>
  <c r="H1150" i="2"/>
  <c r="M1150" i="2" s="1"/>
  <c r="H1483" i="2"/>
  <c r="M1483" i="2" s="1"/>
  <c r="H1780" i="2"/>
  <c r="M1780" i="2" s="1"/>
  <c r="H1188" i="2"/>
  <c r="M1188" i="2" s="1"/>
  <c r="H1525" i="2"/>
  <c r="M1525" i="2" s="1"/>
  <c r="H1811" i="2"/>
  <c r="M1811" i="2" s="1"/>
  <c r="H1189" i="2"/>
  <c r="M1189" i="2" s="1"/>
  <c r="H1526" i="2"/>
  <c r="M1526" i="2" s="1"/>
  <c r="H1814" i="2"/>
  <c r="M1814" i="2" s="1"/>
  <c r="H1229" i="2"/>
  <c r="M1229" i="2" s="1"/>
  <c r="H1559" i="2"/>
  <c r="M1559" i="2" s="1"/>
  <c r="H1841" i="2"/>
  <c r="M1841" i="2" s="1"/>
  <c r="H1236" i="2"/>
  <c r="M1236" i="2" s="1"/>
  <c r="H1566" i="2"/>
  <c r="M1566" i="2" s="1"/>
  <c r="H1842" i="2"/>
  <c r="M1842" i="2" s="1"/>
  <c r="H1271" i="2"/>
  <c r="M1271" i="2" s="1"/>
  <c r="H1601" i="2"/>
  <c r="M1601" i="2" s="1"/>
  <c r="H1875" i="2"/>
  <c r="M1875" i="2" s="1"/>
  <c r="H1272" i="2"/>
  <c r="M1272" i="2" s="1"/>
  <c r="H1603" i="2"/>
  <c r="M1603" i="2" s="1"/>
  <c r="H1876" i="2"/>
  <c r="M1876" i="2" s="1"/>
  <c r="H1444" i="2"/>
  <c r="M1444" i="2" s="1"/>
  <c r="H1996" i="2"/>
  <c r="M1996" i="2" s="1"/>
  <c r="H1750" i="2"/>
  <c r="M1750" i="2" s="1"/>
  <c r="H1317" i="2"/>
  <c r="M1317" i="2" s="1"/>
  <c r="H1643" i="2"/>
  <c r="M1643" i="2" s="1"/>
  <c r="H1903" i="2"/>
  <c r="M1903" i="2" s="1"/>
  <c r="H1318" i="2"/>
  <c r="M1318" i="2" s="1"/>
  <c r="H1648" i="2"/>
  <c r="M1648" i="2" s="1"/>
  <c r="H1908" i="2"/>
  <c r="M1908" i="2" s="1"/>
  <c r="H1018" i="2"/>
  <c r="M1018" i="2" s="1"/>
  <c r="H1363" i="2"/>
  <c r="M1363" i="2" s="1"/>
  <c r="H1680" i="2"/>
  <c r="M1680" i="2" s="1"/>
  <c r="H1938" i="2"/>
  <c r="M1938" i="2" s="1"/>
  <c r="H1057" i="2"/>
  <c r="M1057" i="2" s="1"/>
  <c r="H1400" i="2"/>
  <c r="M1400" i="2" s="1"/>
  <c r="H1716" i="2"/>
  <c r="M1716" i="2" s="1"/>
  <c r="H1968" i="2"/>
  <c r="M1968" i="2" s="1"/>
  <c r="H1059" i="2"/>
  <c r="M1059" i="2" s="1"/>
  <c r="H1401" i="2"/>
  <c r="M1401" i="2" s="1"/>
  <c r="H1717" i="2"/>
  <c r="M1717" i="2" s="1"/>
  <c r="H1969" i="2"/>
  <c r="M1969" i="2" s="1"/>
  <c r="H1102" i="2"/>
  <c r="M1102" i="2" s="1"/>
  <c r="H1745" i="2"/>
  <c r="M1745" i="2" s="1"/>
  <c r="H1107" i="2"/>
  <c r="M1107" i="2" s="1"/>
  <c r="H1447" i="2"/>
  <c r="M1447" i="2" s="1"/>
  <c r="H1997" i="2"/>
  <c r="M1997" i="2" s="1"/>
  <c r="G1993" i="2"/>
  <c r="L1993" i="2" s="1"/>
  <c r="G1961" i="2"/>
  <c r="L1961" i="2" s="1"/>
  <c r="G1929" i="2"/>
  <c r="L1929" i="2" s="1"/>
  <c r="G1887" i="2"/>
  <c r="L1887" i="2" s="1"/>
  <c r="G1855" i="2"/>
  <c r="L1855" i="2" s="1"/>
  <c r="G1823" i="2"/>
  <c r="L1823" i="2" s="1"/>
  <c r="G1787" i="2"/>
  <c r="L1787" i="2" s="1"/>
  <c r="G1755" i="2"/>
  <c r="L1755" i="2" s="1"/>
  <c r="G1723" i="2"/>
  <c r="L1723" i="2" s="1"/>
  <c r="G1687" i="2"/>
  <c r="L1687" i="2" s="1"/>
  <c r="G1655" i="2"/>
  <c r="L1655" i="2" s="1"/>
  <c r="G1623" i="2"/>
  <c r="L1623" i="2" s="1"/>
  <c r="G1581" i="2"/>
  <c r="L1581" i="2" s="1"/>
  <c r="G1549" i="2"/>
  <c r="L1549" i="2" s="1"/>
  <c r="G1517" i="2"/>
  <c r="L1517" i="2" s="1"/>
  <c r="G1481" i="2"/>
  <c r="L1481" i="2" s="1"/>
  <c r="G1449" i="2"/>
  <c r="L1449" i="2" s="1"/>
  <c r="G1417" i="2"/>
  <c r="L1417" i="2" s="1"/>
  <c r="G1375" i="2"/>
  <c r="L1375" i="2" s="1"/>
  <c r="G1342" i="2"/>
  <c r="L1342" i="2" s="1"/>
  <c r="G1308" i="2"/>
  <c r="L1308" i="2" s="1"/>
  <c r="G1263" i="2"/>
  <c r="L1263" i="2" s="1"/>
  <c r="G1229" i="2"/>
  <c r="L1229" i="2" s="1"/>
  <c r="G1194" i="2"/>
  <c r="L1194" i="2" s="1"/>
  <c r="G1147" i="2"/>
  <c r="L1147" i="2" s="1"/>
  <c r="G1112" i="2"/>
  <c r="L1112" i="2" s="1"/>
  <c r="G1065" i="2"/>
  <c r="L1065" i="2" s="1"/>
  <c r="G1023" i="2"/>
  <c r="L1023" i="2" s="1"/>
  <c r="G1992" i="2"/>
  <c r="L1992" i="2" s="1"/>
  <c r="G1960" i="2"/>
  <c r="L1960" i="2" s="1"/>
  <c r="G1928" i="2"/>
  <c r="L1928" i="2" s="1"/>
  <c r="G1886" i="2"/>
  <c r="L1886" i="2" s="1"/>
  <c r="G1854" i="2"/>
  <c r="L1854" i="2" s="1"/>
  <c r="G1822" i="2"/>
  <c r="L1822" i="2" s="1"/>
  <c r="G1786" i="2"/>
  <c r="L1786" i="2" s="1"/>
  <c r="G1754" i="2"/>
  <c r="L1754" i="2" s="1"/>
  <c r="G1722" i="2"/>
  <c r="L1722" i="2" s="1"/>
  <c r="G1685" i="2"/>
  <c r="L1685" i="2" s="1"/>
  <c r="G1653" i="2"/>
  <c r="L1653" i="2" s="1"/>
  <c r="G1621" i="2"/>
  <c r="L1621" i="2" s="1"/>
  <c r="G1580" i="2"/>
  <c r="L1580" i="2" s="1"/>
  <c r="G1548" i="2"/>
  <c r="L1548" i="2" s="1"/>
  <c r="G1516" i="2"/>
  <c r="L1516" i="2" s="1"/>
  <c r="G1480" i="2"/>
  <c r="L1480" i="2" s="1"/>
  <c r="G1448" i="2"/>
  <c r="L1448" i="2" s="1"/>
  <c r="G1416" i="2"/>
  <c r="L1416" i="2" s="1"/>
  <c r="G1374" i="2"/>
  <c r="L1374" i="2" s="1"/>
  <c r="G1341" i="2"/>
  <c r="L1341" i="2" s="1"/>
  <c r="G1307" i="2"/>
  <c r="L1307" i="2" s="1"/>
  <c r="G1262" i="2"/>
  <c r="L1262" i="2" s="1"/>
  <c r="G1228" i="2"/>
  <c r="L1228" i="2" s="1"/>
  <c r="G1193" i="2"/>
  <c r="L1193" i="2" s="1"/>
  <c r="G1146" i="2"/>
  <c r="L1146" i="2" s="1"/>
  <c r="G1111" i="2"/>
  <c r="L1111" i="2" s="1"/>
  <c r="G1064" i="2"/>
  <c r="L1064" i="2" s="1"/>
  <c r="G1022" i="2"/>
  <c r="L1022" i="2" s="1"/>
  <c r="G1991" i="2"/>
  <c r="L1991" i="2" s="1"/>
  <c r="G1927" i="2"/>
  <c r="L1927" i="2" s="1"/>
  <c r="G1853" i="2"/>
  <c r="L1853" i="2" s="1"/>
  <c r="G1753" i="2"/>
  <c r="L1753" i="2" s="1"/>
  <c r="G1647" i="2"/>
  <c r="L1647" i="2" s="1"/>
  <c r="G1579" i="2"/>
  <c r="L1579" i="2" s="1"/>
  <c r="G1515" i="2"/>
  <c r="L1515" i="2" s="1"/>
  <c r="G1447" i="2"/>
  <c r="L1447" i="2" s="1"/>
  <c r="G1373" i="2"/>
  <c r="L1373" i="2" s="1"/>
  <c r="G1261" i="2"/>
  <c r="L1261" i="2" s="1"/>
  <c r="G1227" i="2"/>
  <c r="L1227" i="2" s="1"/>
  <c r="G1145" i="2"/>
  <c r="L1145" i="2" s="1"/>
  <c r="G1020" i="2"/>
  <c r="L1020" i="2" s="1"/>
  <c r="I1012" i="2"/>
  <c r="N1012" i="2" s="1"/>
  <c r="I1028" i="2"/>
  <c r="N1028" i="2" s="1"/>
  <c r="I1010" i="2"/>
  <c r="N1010" i="2" s="1"/>
  <c r="I1027" i="2"/>
  <c r="N1027" i="2" s="1"/>
  <c r="I1044" i="2"/>
  <c r="N1044" i="2" s="1"/>
  <c r="I1060" i="2"/>
  <c r="N1060" i="2" s="1"/>
  <c r="I1076" i="2"/>
  <c r="N1076" i="2" s="1"/>
  <c r="I1092" i="2"/>
  <c r="N1092" i="2" s="1"/>
  <c r="I1108" i="2"/>
  <c r="N1108" i="2" s="1"/>
  <c r="I1124" i="2"/>
  <c r="N1124" i="2" s="1"/>
  <c r="I1140" i="2"/>
  <c r="N1140" i="2" s="1"/>
  <c r="I1156" i="2"/>
  <c r="N1156" i="2" s="1"/>
  <c r="I1172" i="2"/>
  <c r="N1172" i="2" s="1"/>
  <c r="I1188" i="2"/>
  <c r="N1188" i="2" s="1"/>
  <c r="I1204" i="2"/>
  <c r="N1204" i="2" s="1"/>
  <c r="I1220" i="2"/>
  <c r="N1220" i="2" s="1"/>
  <c r="I1236" i="2"/>
  <c r="N1236" i="2" s="1"/>
  <c r="I1252" i="2"/>
  <c r="N1252" i="2" s="1"/>
  <c r="I1268" i="2"/>
  <c r="N1268" i="2" s="1"/>
  <c r="I1284" i="2"/>
  <c r="N1284" i="2" s="1"/>
  <c r="I1300" i="2"/>
  <c r="N1300" i="2" s="1"/>
  <c r="I1316" i="2"/>
  <c r="N1316" i="2" s="1"/>
  <c r="I1332" i="2"/>
  <c r="N1332" i="2" s="1"/>
  <c r="I1348" i="2"/>
  <c r="N1348" i="2" s="1"/>
  <c r="I1364" i="2"/>
  <c r="N1364" i="2" s="1"/>
  <c r="I1380" i="2"/>
  <c r="N1380" i="2" s="1"/>
  <c r="I1396" i="2"/>
  <c r="N1396" i="2" s="1"/>
  <c r="I1412" i="2"/>
  <c r="N1412" i="2" s="1"/>
  <c r="I1428" i="2"/>
  <c r="N1428" i="2" s="1"/>
  <c r="I1444" i="2"/>
  <c r="N1444" i="2" s="1"/>
  <c r="I1460" i="2"/>
  <c r="N1460" i="2" s="1"/>
  <c r="I1476" i="2"/>
  <c r="N1476" i="2" s="1"/>
  <c r="I1492" i="2"/>
  <c r="N1492" i="2" s="1"/>
  <c r="I1508" i="2"/>
  <c r="N1508" i="2" s="1"/>
  <c r="I1524" i="2"/>
  <c r="N1524" i="2" s="1"/>
  <c r="I1540" i="2"/>
  <c r="N1540" i="2" s="1"/>
  <c r="I1556" i="2"/>
  <c r="N1556" i="2" s="1"/>
  <c r="I1572" i="2"/>
  <c r="N1572" i="2" s="1"/>
  <c r="I1588" i="2"/>
  <c r="N1588" i="2" s="1"/>
  <c r="I1604" i="2"/>
  <c r="N1604" i="2" s="1"/>
  <c r="I1620" i="2"/>
  <c r="N1620" i="2" s="1"/>
  <c r="I1636" i="2"/>
  <c r="N1636" i="2" s="1"/>
  <c r="I1652" i="2"/>
  <c r="N1652" i="2" s="1"/>
  <c r="I1668" i="2"/>
  <c r="N1668" i="2" s="1"/>
  <c r="I1684" i="2"/>
  <c r="N1684" i="2" s="1"/>
  <c r="I1700" i="2"/>
  <c r="N1700" i="2" s="1"/>
  <c r="I1716" i="2"/>
  <c r="N1716" i="2" s="1"/>
  <c r="I1732" i="2"/>
  <c r="N1732" i="2" s="1"/>
  <c r="I1748" i="2"/>
  <c r="N1748" i="2" s="1"/>
  <c r="I1764" i="2"/>
  <c r="N1764" i="2" s="1"/>
  <c r="I1780" i="2"/>
  <c r="N1780" i="2" s="1"/>
  <c r="I1796" i="2"/>
  <c r="N1796" i="2" s="1"/>
  <c r="I1812" i="2"/>
  <c r="N1812" i="2" s="1"/>
  <c r="I1828" i="2"/>
  <c r="N1828" i="2" s="1"/>
  <c r="I1844" i="2"/>
  <c r="N1844" i="2" s="1"/>
  <c r="I1860" i="2"/>
  <c r="N1860" i="2" s="1"/>
  <c r="I1876" i="2"/>
  <c r="N1876" i="2" s="1"/>
  <c r="I1892" i="2"/>
  <c r="N1892" i="2" s="1"/>
  <c r="I1908" i="2"/>
  <c r="N1908" i="2" s="1"/>
  <c r="I1924" i="2"/>
  <c r="N1924" i="2" s="1"/>
  <c r="I1940" i="2"/>
  <c r="N1940" i="2" s="1"/>
  <c r="I1956" i="2"/>
  <c r="N1956" i="2" s="1"/>
  <c r="I1972" i="2"/>
  <c r="N1972" i="2" s="1"/>
  <c r="I1988" i="2"/>
  <c r="N1988" i="2" s="1"/>
  <c r="I2004" i="2"/>
  <c r="N2004" i="2" s="1"/>
  <c r="I1011" i="2"/>
  <c r="N1011" i="2" s="1"/>
  <c r="I1029" i="2"/>
  <c r="N1029" i="2" s="1"/>
  <c r="I1045" i="2"/>
  <c r="N1045" i="2" s="1"/>
  <c r="I1061" i="2"/>
  <c r="N1061" i="2" s="1"/>
  <c r="I1077" i="2"/>
  <c r="N1077" i="2" s="1"/>
  <c r="I1093" i="2"/>
  <c r="N1093" i="2" s="1"/>
  <c r="I1109" i="2"/>
  <c r="N1109" i="2" s="1"/>
  <c r="I1125" i="2"/>
  <c r="N1125" i="2" s="1"/>
  <c r="I1141" i="2"/>
  <c r="N1141" i="2" s="1"/>
  <c r="I1157" i="2"/>
  <c r="N1157" i="2" s="1"/>
  <c r="I1173" i="2"/>
  <c r="N1173" i="2" s="1"/>
  <c r="I1189" i="2"/>
  <c r="N1189" i="2" s="1"/>
  <c r="I1205" i="2"/>
  <c r="N1205" i="2" s="1"/>
  <c r="I1221" i="2"/>
  <c r="N1221" i="2" s="1"/>
  <c r="I1237" i="2"/>
  <c r="N1237" i="2" s="1"/>
  <c r="I1253" i="2"/>
  <c r="N1253" i="2" s="1"/>
  <c r="I1269" i="2"/>
  <c r="N1269" i="2" s="1"/>
  <c r="I1285" i="2"/>
  <c r="N1285" i="2" s="1"/>
  <c r="I1301" i="2"/>
  <c r="N1301" i="2" s="1"/>
  <c r="I1317" i="2"/>
  <c r="N1317" i="2" s="1"/>
  <c r="I1333" i="2"/>
  <c r="N1333" i="2" s="1"/>
  <c r="I1349" i="2"/>
  <c r="N1349" i="2" s="1"/>
  <c r="I1365" i="2"/>
  <c r="N1365" i="2" s="1"/>
  <c r="I1381" i="2"/>
  <c r="N1381" i="2" s="1"/>
  <c r="I1397" i="2"/>
  <c r="N1397" i="2" s="1"/>
  <c r="I1413" i="2"/>
  <c r="N1413" i="2" s="1"/>
  <c r="I1429" i="2"/>
  <c r="N1429" i="2" s="1"/>
  <c r="I1445" i="2"/>
  <c r="N1445" i="2" s="1"/>
  <c r="I1461" i="2"/>
  <c r="N1461" i="2" s="1"/>
  <c r="I1477" i="2"/>
  <c r="N1477" i="2" s="1"/>
  <c r="I1493" i="2"/>
  <c r="N1493" i="2" s="1"/>
  <c r="I1509" i="2"/>
  <c r="N1509" i="2" s="1"/>
  <c r="I1525" i="2"/>
  <c r="N1525" i="2" s="1"/>
  <c r="I1541" i="2"/>
  <c r="N1541" i="2" s="1"/>
  <c r="I1557" i="2"/>
  <c r="N1557" i="2" s="1"/>
  <c r="I1573" i="2"/>
  <c r="N1573" i="2" s="1"/>
  <c r="I1589" i="2"/>
  <c r="N1589" i="2" s="1"/>
  <c r="I1605" i="2"/>
  <c r="N1605" i="2" s="1"/>
  <c r="I1621" i="2"/>
  <c r="N1621" i="2" s="1"/>
  <c r="I1637" i="2"/>
  <c r="N1637" i="2" s="1"/>
  <c r="I1653" i="2"/>
  <c r="N1653" i="2" s="1"/>
  <c r="I1669" i="2"/>
  <c r="N1669" i="2" s="1"/>
  <c r="I1685" i="2"/>
  <c r="N1685" i="2" s="1"/>
  <c r="I1701" i="2"/>
  <c r="N1701" i="2" s="1"/>
  <c r="I1717" i="2"/>
  <c r="N1717" i="2" s="1"/>
  <c r="I1733" i="2"/>
  <c r="N1733" i="2" s="1"/>
  <c r="I1749" i="2"/>
  <c r="N1749" i="2" s="1"/>
  <c r="I1765" i="2"/>
  <c r="N1765" i="2" s="1"/>
  <c r="I1781" i="2"/>
  <c r="N1781" i="2" s="1"/>
  <c r="I1797" i="2"/>
  <c r="N1797" i="2" s="1"/>
  <c r="I1813" i="2"/>
  <c r="N1813" i="2" s="1"/>
  <c r="I1829" i="2"/>
  <c r="N1829" i="2" s="1"/>
  <c r="I1845" i="2"/>
  <c r="N1845" i="2" s="1"/>
  <c r="I1861" i="2"/>
  <c r="N1861" i="2" s="1"/>
  <c r="I1877" i="2"/>
  <c r="N1877" i="2" s="1"/>
  <c r="I1893" i="2"/>
  <c r="N1893" i="2" s="1"/>
  <c r="I1909" i="2"/>
  <c r="N1909" i="2" s="1"/>
  <c r="I1925" i="2"/>
  <c r="N1925" i="2" s="1"/>
  <c r="I1941" i="2"/>
  <c r="N1941" i="2" s="1"/>
  <c r="I1957" i="2"/>
  <c r="N1957" i="2" s="1"/>
  <c r="I1973" i="2"/>
  <c r="N1973" i="2" s="1"/>
  <c r="I1989" i="2"/>
  <c r="N1989" i="2" s="1"/>
  <c r="I2005" i="2"/>
  <c r="N2005" i="2" s="1"/>
  <c r="I1017" i="2"/>
  <c r="N1017" i="2" s="1"/>
  <c r="I1034" i="2"/>
  <c r="N1034" i="2" s="1"/>
  <c r="I1050" i="2"/>
  <c r="N1050" i="2" s="1"/>
  <c r="I1066" i="2"/>
  <c r="N1066" i="2" s="1"/>
  <c r="I1082" i="2"/>
  <c r="N1082" i="2" s="1"/>
  <c r="I1098" i="2"/>
  <c r="N1098" i="2" s="1"/>
  <c r="I1114" i="2"/>
  <c r="N1114" i="2" s="1"/>
  <c r="I1130" i="2"/>
  <c r="N1130" i="2" s="1"/>
  <c r="I1146" i="2"/>
  <c r="N1146" i="2" s="1"/>
  <c r="I1162" i="2"/>
  <c r="N1162" i="2" s="1"/>
  <c r="I1178" i="2"/>
  <c r="N1178" i="2" s="1"/>
  <c r="I1194" i="2"/>
  <c r="N1194" i="2" s="1"/>
  <c r="I1210" i="2"/>
  <c r="N1210" i="2" s="1"/>
  <c r="I1226" i="2"/>
  <c r="N1226" i="2" s="1"/>
  <c r="I1242" i="2"/>
  <c r="N1242" i="2" s="1"/>
  <c r="I1258" i="2"/>
  <c r="N1258" i="2" s="1"/>
  <c r="I1274" i="2"/>
  <c r="N1274" i="2" s="1"/>
  <c r="I1290" i="2"/>
  <c r="N1290" i="2" s="1"/>
  <c r="I1306" i="2"/>
  <c r="N1306" i="2" s="1"/>
  <c r="I1322" i="2"/>
  <c r="N1322" i="2" s="1"/>
  <c r="I1338" i="2"/>
  <c r="N1338" i="2" s="1"/>
  <c r="I1354" i="2"/>
  <c r="N1354" i="2" s="1"/>
  <c r="I1370" i="2"/>
  <c r="N1370" i="2" s="1"/>
  <c r="I1386" i="2"/>
  <c r="N1386" i="2" s="1"/>
  <c r="I1402" i="2"/>
  <c r="N1402" i="2" s="1"/>
  <c r="I1418" i="2"/>
  <c r="N1418" i="2" s="1"/>
  <c r="I1434" i="2"/>
  <c r="N1434" i="2" s="1"/>
  <c r="I1450" i="2"/>
  <c r="N1450" i="2" s="1"/>
  <c r="I1466" i="2"/>
  <c r="N1466" i="2" s="1"/>
  <c r="I1482" i="2"/>
  <c r="N1482" i="2" s="1"/>
  <c r="I1498" i="2"/>
  <c r="N1498" i="2" s="1"/>
  <c r="I1514" i="2"/>
  <c r="N1514" i="2" s="1"/>
  <c r="I1530" i="2"/>
  <c r="N1530" i="2" s="1"/>
  <c r="I1546" i="2"/>
  <c r="N1546" i="2" s="1"/>
  <c r="I1562" i="2"/>
  <c r="N1562" i="2" s="1"/>
  <c r="I1578" i="2"/>
  <c r="N1578" i="2" s="1"/>
  <c r="I1594" i="2"/>
  <c r="N1594" i="2" s="1"/>
  <c r="I1610" i="2"/>
  <c r="N1610" i="2" s="1"/>
  <c r="I1626" i="2"/>
  <c r="N1626" i="2" s="1"/>
  <c r="I1642" i="2"/>
  <c r="N1642" i="2" s="1"/>
  <c r="I1658" i="2"/>
  <c r="N1658" i="2" s="1"/>
  <c r="I1674" i="2"/>
  <c r="N1674" i="2" s="1"/>
  <c r="I1690" i="2"/>
  <c r="N1690" i="2" s="1"/>
  <c r="I1706" i="2"/>
  <c r="N1706" i="2" s="1"/>
  <c r="I1722" i="2"/>
  <c r="N1722" i="2" s="1"/>
  <c r="I1738" i="2"/>
  <c r="N1738" i="2" s="1"/>
  <c r="I1754" i="2"/>
  <c r="N1754" i="2" s="1"/>
  <c r="I1770" i="2"/>
  <c r="N1770" i="2" s="1"/>
  <c r="I1786" i="2"/>
  <c r="N1786" i="2" s="1"/>
  <c r="I1802" i="2"/>
  <c r="N1802" i="2" s="1"/>
  <c r="I1818" i="2"/>
  <c r="N1818" i="2" s="1"/>
  <c r="I1834" i="2"/>
  <c r="N1834" i="2" s="1"/>
  <c r="I1850" i="2"/>
  <c r="N1850" i="2" s="1"/>
  <c r="I1866" i="2"/>
  <c r="N1866" i="2" s="1"/>
  <c r="I1882" i="2"/>
  <c r="N1882" i="2" s="1"/>
  <c r="I1898" i="2"/>
  <c r="N1898" i="2" s="1"/>
  <c r="I1914" i="2"/>
  <c r="N1914" i="2" s="1"/>
  <c r="I1930" i="2"/>
  <c r="N1930" i="2" s="1"/>
  <c r="I1946" i="2"/>
  <c r="N1946" i="2" s="1"/>
  <c r="I1962" i="2"/>
  <c r="N1962" i="2" s="1"/>
  <c r="I1978" i="2"/>
  <c r="N1978" i="2" s="1"/>
  <c r="I1994" i="2"/>
  <c r="N1994" i="2" s="1"/>
  <c r="I1008" i="2"/>
  <c r="N1008" i="2" s="1"/>
  <c r="I1025" i="2"/>
  <c r="N1025" i="2" s="1"/>
  <c r="I1042" i="2"/>
  <c r="N1042" i="2" s="1"/>
  <c r="I1058" i="2"/>
  <c r="N1058" i="2" s="1"/>
  <c r="I1074" i="2"/>
  <c r="N1074" i="2" s="1"/>
  <c r="I1090" i="2"/>
  <c r="N1090" i="2" s="1"/>
  <c r="I1015" i="2"/>
  <c r="N1015" i="2" s="1"/>
  <c r="I1037" i="2"/>
  <c r="N1037" i="2" s="1"/>
  <c r="I1057" i="2"/>
  <c r="N1057" i="2" s="1"/>
  <c r="I1080" i="2"/>
  <c r="N1080" i="2" s="1"/>
  <c r="I1101" i="2"/>
  <c r="N1101" i="2" s="1"/>
  <c r="I1120" i="2"/>
  <c r="N1120" i="2" s="1"/>
  <c r="I1139" i="2"/>
  <c r="N1139" i="2" s="1"/>
  <c r="I1160" i="2"/>
  <c r="N1160" i="2" s="1"/>
  <c r="I1180" i="2"/>
  <c r="N1180" i="2" s="1"/>
  <c r="I1199" i="2"/>
  <c r="N1199" i="2" s="1"/>
  <c r="I1218" i="2"/>
  <c r="N1218" i="2" s="1"/>
  <c r="I1239" i="2"/>
  <c r="N1239" i="2" s="1"/>
  <c r="I1259" i="2"/>
  <c r="N1259" i="2" s="1"/>
  <c r="I1278" i="2"/>
  <c r="N1278" i="2" s="1"/>
  <c r="I1297" i="2"/>
  <c r="N1297" i="2" s="1"/>
  <c r="I1318" i="2"/>
  <c r="N1318" i="2" s="1"/>
  <c r="I1337" i="2"/>
  <c r="N1337" i="2" s="1"/>
  <c r="I1357" i="2"/>
  <c r="N1357" i="2" s="1"/>
  <c r="I1376" i="2"/>
  <c r="N1376" i="2" s="1"/>
  <c r="I1395" i="2"/>
  <c r="N1395" i="2" s="1"/>
  <c r="I1416" i="2"/>
  <c r="N1416" i="2" s="1"/>
  <c r="I1436" i="2"/>
  <c r="N1436" i="2" s="1"/>
  <c r="I1455" i="2"/>
  <c r="N1455" i="2" s="1"/>
  <c r="I1474" i="2"/>
  <c r="N1474" i="2" s="1"/>
  <c r="I1495" i="2"/>
  <c r="N1495" i="2" s="1"/>
  <c r="I1515" i="2"/>
  <c r="N1515" i="2" s="1"/>
  <c r="I1534" i="2"/>
  <c r="N1534" i="2" s="1"/>
  <c r="I1553" i="2"/>
  <c r="N1553" i="2" s="1"/>
  <c r="I1574" i="2"/>
  <c r="N1574" i="2" s="1"/>
  <c r="I1593" i="2"/>
  <c r="N1593" i="2" s="1"/>
  <c r="I1613" i="2"/>
  <c r="N1613" i="2" s="1"/>
  <c r="I1632" i="2"/>
  <c r="N1632" i="2" s="1"/>
  <c r="I1651" i="2"/>
  <c r="N1651" i="2" s="1"/>
  <c r="I1672" i="2"/>
  <c r="N1672" i="2" s="1"/>
  <c r="I1692" i="2"/>
  <c r="N1692" i="2" s="1"/>
  <c r="I1711" i="2"/>
  <c r="N1711" i="2" s="1"/>
  <c r="I1730" i="2"/>
  <c r="N1730" i="2" s="1"/>
  <c r="I1751" i="2"/>
  <c r="N1751" i="2" s="1"/>
  <c r="I1771" i="2"/>
  <c r="N1771" i="2" s="1"/>
  <c r="I1790" i="2"/>
  <c r="N1790" i="2" s="1"/>
  <c r="I1809" i="2"/>
  <c r="N1809" i="2" s="1"/>
  <c r="I1830" i="2"/>
  <c r="N1830" i="2" s="1"/>
  <c r="I1849" i="2"/>
  <c r="N1849" i="2" s="1"/>
  <c r="I1869" i="2"/>
  <c r="N1869" i="2" s="1"/>
  <c r="I1888" i="2"/>
  <c r="N1888" i="2" s="1"/>
  <c r="I1907" i="2"/>
  <c r="N1907" i="2" s="1"/>
  <c r="I1928" i="2"/>
  <c r="N1928" i="2" s="1"/>
  <c r="I1948" i="2"/>
  <c r="N1948" i="2" s="1"/>
  <c r="I1967" i="2"/>
  <c r="N1967" i="2" s="1"/>
  <c r="I1986" i="2"/>
  <c r="N1986" i="2" s="1"/>
  <c r="I1007" i="2"/>
  <c r="N1007" i="2" s="1"/>
  <c r="I1016" i="2"/>
  <c r="N1016" i="2" s="1"/>
  <c r="I1038" i="2"/>
  <c r="N1038" i="2" s="1"/>
  <c r="I1059" i="2"/>
  <c r="N1059" i="2" s="1"/>
  <c r="I1081" i="2"/>
  <c r="N1081" i="2" s="1"/>
  <c r="I1102" i="2"/>
  <c r="N1102" i="2" s="1"/>
  <c r="I1121" i="2"/>
  <c r="N1121" i="2" s="1"/>
  <c r="I1142" i="2"/>
  <c r="N1142" i="2" s="1"/>
  <c r="I1161" i="2"/>
  <c r="N1161" i="2" s="1"/>
  <c r="I1181" i="2"/>
  <c r="N1181" i="2" s="1"/>
  <c r="I1200" i="2"/>
  <c r="N1200" i="2" s="1"/>
  <c r="I1219" i="2"/>
  <c r="N1219" i="2" s="1"/>
  <c r="I1240" i="2"/>
  <c r="N1240" i="2" s="1"/>
  <c r="I1260" i="2"/>
  <c r="N1260" i="2" s="1"/>
  <c r="I1279" i="2"/>
  <c r="N1279" i="2" s="1"/>
  <c r="I1298" i="2"/>
  <c r="N1298" i="2" s="1"/>
  <c r="I1319" i="2"/>
  <c r="N1319" i="2" s="1"/>
  <c r="I1339" i="2"/>
  <c r="N1339" i="2" s="1"/>
  <c r="I1358" i="2"/>
  <c r="N1358" i="2" s="1"/>
  <c r="I1377" i="2"/>
  <c r="N1377" i="2" s="1"/>
  <c r="I1398" i="2"/>
  <c r="N1398" i="2" s="1"/>
  <c r="I1417" i="2"/>
  <c r="N1417" i="2" s="1"/>
  <c r="I1437" i="2"/>
  <c r="N1437" i="2" s="1"/>
  <c r="I1456" i="2"/>
  <c r="N1456" i="2" s="1"/>
  <c r="I1475" i="2"/>
  <c r="N1475" i="2" s="1"/>
  <c r="I1496" i="2"/>
  <c r="N1496" i="2" s="1"/>
  <c r="I1516" i="2"/>
  <c r="N1516" i="2" s="1"/>
  <c r="I1535" i="2"/>
  <c r="N1535" i="2" s="1"/>
  <c r="I1554" i="2"/>
  <c r="N1554" i="2" s="1"/>
  <c r="I1575" i="2"/>
  <c r="N1575" i="2" s="1"/>
  <c r="I1595" i="2"/>
  <c r="N1595" i="2" s="1"/>
  <c r="I1614" i="2"/>
  <c r="N1614" i="2" s="1"/>
  <c r="I1633" i="2"/>
  <c r="N1633" i="2" s="1"/>
  <c r="I1654" i="2"/>
  <c r="N1654" i="2" s="1"/>
  <c r="I1673" i="2"/>
  <c r="N1673" i="2" s="1"/>
  <c r="I1693" i="2"/>
  <c r="N1693" i="2" s="1"/>
  <c r="I1712" i="2"/>
  <c r="N1712" i="2" s="1"/>
  <c r="I1731" i="2"/>
  <c r="N1731" i="2" s="1"/>
  <c r="I1752" i="2"/>
  <c r="N1752" i="2" s="1"/>
  <c r="I1772" i="2"/>
  <c r="N1772" i="2" s="1"/>
  <c r="I1791" i="2"/>
  <c r="N1791" i="2" s="1"/>
  <c r="I1810" i="2"/>
  <c r="N1810" i="2" s="1"/>
  <c r="I1831" i="2"/>
  <c r="N1831" i="2" s="1"/>
  <c r="I1851" i="2"/>
  <c r="N1851" i="2" s="1"/>
  <c r="I1870" i="2"/>
  <c r="N1870" i="2" s="1"/>
  <c r="I1889" i="2"/>
  <c r="N1889" i="2" s="1"/>
  <c r="I1910" i="2"/>
  <c r="N1910" i="2" s="1"/>
  <c r="I1929" i="2"/>
  <c r="N1929" i="2" s="1"/>
  <c r="I1949" i="2"/>
  <c r="N1949" i="2" s="1"/>
  <c r="I1968" i="2"/>
  <c r="N1968" i="2" s="1"/>
  <c r="I1987" i="2"/>
  <c r="N1987" i="2" s="1"/>
  <c r="I1018" i="2"/>
  <c r="N1018" i="2" s="1"/>
  <c r="I1039" i="2"/>
  <c r="N1039" i="2" s="1"/>
  <c r="I1062" i="2"/>
  <c r="N1062" i="2" s="1"/>
  <c r="I1083" i="2"/>
  <c r="N1083" i="2" s="1"/>
  <c r="I1103" i="2"/>
  <c r="N1103" i="2" s="1"/>
  <c r="I1122" i="2"/>
  <c r="N1122" i="2" s="1"/>
  <c r="I1143" i="2"/>
  <c r="N1143" i="2" s="1"/>
  <c r="I1163" i="2"/>
  <c r="N1163" i="2" s="1"/>
  <c r="I1182" i="2"/>
  <c r="N1182" i="2" s="1"/>
  <c r="I1201" i="2"/>
  <c r="N1201" i="2" s="1"/>
  <c r="I1222" i="2"/>
  <c r="N1222" i="2" s="1"/>
  <c r="I1241" i="2"/>
  <c r="N1241" i="2" s="1"/>
  <c r="I1261" i="2"/>
  <c r="N1261" i="2" s="1"/>
  <c r="I1280" i="2"/>
  <c r="N1280" i="2" s="1"/>
  <c r="I1299" i="2"/>
  <c r="N1299" i="2" s="1"/>
  <c r="I1320" i="2"/>
  <c r="N1320" i="2" s="1"/>
  <c r="I1340" i="2"/>
  <c r="N1340" i="2" s="1"/>
  <c r="I1359" i="2"/>
  <c r="N1359" i="2" s="1"/>
  <c r="I1378" i="2"/>
  <c r="N1378" i="2" s="1"/>
  <c r="I1399" i="2"/>
  <c r="N1399" i="2" s="1"/>
  <c r="I1419" i="2"/>
  <c r="N1419" i="2" s="1"/>
  <c r="I1438" i="2"/>
  <c r="N1438" i="2" s="1"/>
  <c r="I1457" i="2"/>
  <c r="N1457" i="2" s="1"/>
  <c r="I1478" i="2"/>
  <c r="N1478" i="2" s="1"/>
  <c r="I1497" i="2"/>
  <c r="N1497" i="2" s="1"/>
  <c r="I1517" i="2"/>
  <c r="N1517" i="2" s="1"/>
  <c r="I1536" i="2"/>
  <c r="N1536" i="2" s="1"/>
  <c r="I1555" i="2"/>
  <c r="N1555" i="2" s="1"/>
  <c r="I1576" i="2"/>
  <c r="N1576" i="2" s="1"/>
  <c r="I1596" i="2"/>
  <c r="N1596" i="2" s="1"/>
  <c r="I1615" i="2"/>
  <c r="N1615" i="2" s="1"/>
  <c r="I1634" i="2"/>
  <c r="N1634" i="2" s="1"/>
  <c r="I1655" i="2"/>
  <c r="N1655" i="2" s="1"/>
  <c r="I1675" i="2"/>
  <c r="N1675" i="2" s="1"/>
  <c r="I1694" i="2"/>
  <c r="N1694" i="2" s="1"/>
  <c r="I1713" i="2"/>
  <c r="N1713" i="2" s="1"/>
  <c r="I1734" i="2"/>
  <c r="N1734" i="2" s="1"/>
  <c r="I1753" i="2"/>
  <c r="N1753" i="2" s="1"/>
  <c r="I1773" i="2"/>
  <c r="N1773" i="2" s="1"/>
  <c r="I1792" i="2"/>
  <c r="N1792" i="2" s="1"/>
  <c r="I1811" i="2"/>
  <c r="N1811" i="2" s="1"/>
  <c r="I1832" i="2"/>
  <c r="N1832" i="2" s="1"/>
  <c r="I1852" i="2"/>
  <c r="N1852" i="2" s="1"/>
  <c r="I1871" i="2"/>
  <c r="N1871" i="2" s="1"/>
  <c r="I1890" i="2"/>
  <c r="N1890" i="2" s="1"/>
  <c r="I1911" i="2"/>
  <c r="N1911" i="2" s="1"/>
  <c r="I1931" i="2"/>
  <c r="N1931" i="2" s="1"/>
  <c r="I1950" i="2"/>
  <c r="N1950" i="2" s="1"/>
  <c r="I1969" i="2"/>
  <c r="N1969" i="2" s="1"/>
  <c r="I1990" i="2"/>
  <c r="N1990" i="2" s="1"/>
  <c r="I1022" i="2"/>
  <c r="N1022" i="2" s="1"/>
  <c r="I1046" i="2"/>
  <c r="N1046" i="2" s="1"/>
  <c r="I1067" i="2"/>
  <c r="N1067" i="2" s="1"/>
  <c r="I1087" i="2"/>
  <c r="N1087" i="2" s="1"/>
  <c r="I1107" i="2"/>
  <c r="N1107" i="2" s="1"/>
  <c r="I1128" i="2"/>
  <c r="N1128" i="2" s="1"/>
  <c r="I1148" i="2"/>
  <c r="N1148" i="2" s="1"/>
  <c r="I1167" i="2"/>
  <c r="N1167" i="2" s="1"/>
  <c r="I1186" i="2"/>
  <c r="N1186" i="2" s="1"/>
  <c r="I1207" i="2"/>
  <c r="N1207" i="2" s="1"/>
  <c r="I1227" i="2"/>
  <c r="N1227" i="2" s="1"/>
  <c r="I1246" i="2"/>
  <c r="N1246" i="2" s="1"/>
  <c r="I1265" i="2"/>
  <c r="N1265" i="2" s="1"/>
  <c r="I1286" i="2"/>
  <c r="N1286" i="2" s="1"/>
  <c r="I1305" i="2"/>
  <c r="N1305" i="2" s="1"/>
  <c r="I1325" i="2"/>
  <c r="N1325" i="2" s="1"/>
  <c r="I1344" i="2"/>
  <c r="N1344" i="2" s="1"/>
  <c r="I1363" i="2"/>
  <c r="N1363" i="2" s="1"/>
  <c r="I1384" i="2"/>
  <c r="N1384" i="2" s="1"/>
  <c r="I1404" i="2"/>
  <c r="N1404" i="2" s="1"/>
  <c r="I1423" i="2"/>
  <c r="N1423" i="2" s="1"/>
  <c r="I1442" i="2"/>
  <c r="N1442" i="2" s="1"/>
  <c r="I1463" i="2"/>
  <c r="N1463" i="2" s="1"/>
  <c r="I1483" i="2"/>
  <c r="N1483" i="2" s="1"/>
  <c r="I1502" i="2"/>
  <c r="N1502" i="2" s="1"/>
  <c r="I1521" i="2"/>
  <c r="N1521" i="2" s="1"/>
  <c r="I1542" i="2"/>
  <c r="N1542" i="2" s="1"/>
  <c r="I1561" i="2"/>
  <c r="N1561" i="2" s="1"/>
  <c r="I1581" i="2"/>
  <c r="N1581" i="2" s="1"/>
  <c r="I1600" i="2"/>
  <c r="N1600" i="2" s="1"/>
  <c r="I1619" i="2"/>
  <c r="N1619" i="2" s="1"/>
  <c r="I1640" i="2"/>
  <c r="N1640" i="2" s="1"/>
  <c r="I1660" i="2"/>
  <c r="N1660" i="2" s="1"/>
  <c r="I1679" i="2"/>
  <c r="N1679" i="2" s="1"/>
  <c r="I1698" i="2"/>
  <c r="N1698" i="2" s="1"/>
  <c r="I1719" i="2"/>
  <c r="N1719" i="2" s="1"/>
  <c r="I1739" i="2"/>
  <c r="N1739" i="2" s="1"/>
  <c r="I1758" i="2"/>
  <c r="N1758" i="2" s="1"/>
  <c r="I1777" i="2"/>
  <c r="N1777" i="2" s="1"/>
  <c r="I1798" i="2"/>
  <c r="N1798" i="2" s="1"/>
  <c r="I1817" i="2"/>
  <c r="N1817" i="2" s="1"/>
  <c r="I1837" i="2"/>
  <c r="N1837" i="2" s="1"/>
  <c r="I1856" i="2"/>
  <c r="N1856" i="2" s="1"/>
  <c r="I1875" i="2"/>
  <c r="N1875" i="2" s="1"/>
  <c r="I1896" i="2"/>
  <c r="N1896" i="2" s="1"/>
  <c r="I1916" i="2"/>
  <c r="N1916" i="2" s="1"/>
  <c r="I1935" i="2"/>
  <c r="N1935" i="2" s="1"/>
  <c r="I1954" i="2"/>
  <c r="N1954" i="2" s="1"/>
  <c r="I1975" i="2"/>
  <c r="N1975" i="2" s="1"/>
  <c r="I1995" i="2"/>
  <c r="N1995" i="2" s="1"/>
  <c r="I1023" i="2"/>
  <c r="N1023" i="2" s="1"/>
  <c r="I1047" i="2"/>
  <c r="N1047" i="2" s="1"/>
  <c r="I1068" i="2"/>
  <c r="N1068" i="2" s="1"/>
  <c r="I1088" i="2"/>
  <c r="N1088" i="2" s="1"/>
  <c r="I1110" i="2"/>
  <c r="N1110" i="2" s="1"/>
  <c r="I1129" i="2"/>
  <c r="N1129" i="2" s="1"/>
  <c r="I1149" i="2"/>
  <c r="N1149" i="2" s="1"/>
  <c r="I1168" i="2"/>
  <c r="N1168" i="2" s="1"/>
  <c r="I1187" i="2"/>
  <c r="N1187" i="2" s="1"/>
  <c r="I1208" i="2"/>
  <c r="N1208" i="2" s="1"/>
  <c r="I1228" i="2"/>
  <c r="N1228" i="2" s="1"/>
  <c r="I1247" i="2"/>
  <c r="N1247" i="2" s="1"/>
  <c r="I1266" i="2"/>
  <c r="N1266" i="2" s="1"/>
  <c r="I1287" i="2"/>
  <c r="N1287" i="2" s="1"/>
  <c r="I1307" i="2"/>
  <c r="N1307" i="2" s="1"/>
  <c r="I1326" i="2"/>
  <c r="N1326" i="2" s="1"/>
  <c r="I1345" i="2"/>
  <c r="N1345" i="2" s="1"/>
  <c r="I1366" i="2"/>
  <c r="N1366" i="2" s="1"/>
  <c r="I1385" i="2"/>
  <c r="N1385" i="2" s="1"/>
  <c r="I1405" i="2"/>
  <c r="N1405" i="2" s="1"/>
  <c r="I1424" i="2"/>
  <c r="N1424" i="2" s="1"/>
  <c r="I1443" i="2"/>
  <c r="N1443" i="2" s="1"/>
  <c r="I1464" i="2"/>
  <c r="N1464" i="2" s="1"/>
  <c r="I1484" i="2"/>
  <c r="N1484" i="2" s="1"/>
  <c r="I1503" i="2"/>
  <c r="N1503" i="2" s="1"/>
  <c r="I1522" i="2"/>
  <c r="N1522" i="2" s="1"/>
  <c r="I1543" i="2"/>
  <c r="N1543" i="2" s="1"/>
  <c r="I1563" i="2"/>
  <c r="N1563" i="2" s="1"/>
  <c r="I1582" i="2"/>
  <c r="N1582" i="2" s="1"/>
  <c r="I1601" i="2"/>
  <c r="N1601" i="2" s="1"/>
  <c r="I1622" i="2"/>
  <c r="N1622" i="2" s="1"/>
  <c r="I1641" i="2"/>
  <c r="N1641" i="2" s="1"/>
  <c r="I1661" i="2"/>
  <c r="N1661" i="2" s="1"/>
  <c r="I1680" i="2"/>
  <c r="N1680" i="2" s="1"/>
  <c r="I1699" i="2"/>
  <c r="N1699" i="2" s="1"/>
  <c r="I1720" i="2"/>
  <c r="N1720" i="2" s="1"/>
  <c r="I1740" i="2"/>
  <c r="N1740" i="2" s="1"/>
  <c r="I1759" i="2"/>
  <c r="N1759" i="2" s="1"/>
  <c r="I1778" i="2"/>
  <c r="N1778" i="2" s="1"/>
  <c r="I1799" i="2"/>
  <c r="N1799" i="2" s="1"/>
  <c r="I1819" i="2"/>
  <c r="N1819" i="2" s="1"/>
  <c r="I1838" i="2"/>
  <c r="N1838" i="2" s="1"/>
  <c r="I1857" i="2"/>
  <c r="N1857" i="2" s="1"/>
  <c r="I1878" i="2"/>
  <c r="N1878" i="2" s="1"/>
  <c r="I1897" i="2"/>
  <c r="N1897" i="2" s="1"/>
  <c r="I1917" i="2"/>
  <c r="N1917" i="2" s="1"/>
  <c r="I1936" i="2"/>
  <c r="N1936" i="2" s="1"/>
  <c r="I1955" i="2"/>
  <c r="N1955" i="2" s="1"/>
  <c r="I1976" i="2"/>
  <c r="N1976" i="2" s="1"/>
  <c r="I1996" i="2"/>
  <c r="N1996" i="2" s="1"/>
  <c r="I1024" i="2"/>
  <c r="N1024" i="2" s="1"/>
  <c r="I1054" i="2"/>
  <c r="N1054" i="2" s="1"/>
  <c r="I1086" i="2"/>
  <c r="N1086" i="2" s="1"/>
  <c r="I1116" i="2"/>
  <c r="N1116" i="2" s="1"/>
  <c r="I1145" i="2"/>
  <c r="N1145" i="2" s="1"/>
  <c r="I1174" i="2"/>
  <c r="N1174" i="2" s="1"/>
  <c r="I1202" i="2"/>
  <c r="N1202" i="2" s="1"/>
  <c r="I1231" i="2"/>
  <c r="N1231" i="2" s="1"/>
  <c r="I1257" i="2"/>
  <c r="N1257" i="2" s="1"/>
  <c r="I1289" i="2"/>
  <c r="N1289" i="2" s="1"/>
  <c r="I1314" i="2"/>
  <c r="N1314" i="2" s="1"/>
  <c r="I1346" i="2"/>
  <c r="N1346" i="2" s="1"/>
  <c r="I1373" i="2"/>
  <c r="N1373" i="2" s="1"/>
  <c r="I1403" i="2"/>
  <c r="N1403" i="2" s="1"/>
  <c r="I1431" i="2"/>
  <c r="N1431" i="2" s="1"/>
  <c r="I1459" i="2"/>
  <c r="N1459" i="2" s="1"/>
  <c r="I1488" i="2"/>
  <c r="N1488" i="2" s="1"/>
  <c r="I1518" i="2"/>
  <c r="N1518" i="2" s="1"/>
  <c r="I1547" i="2"/>
  <c r="N1547" i="2" s="1"/>
  <c r="I1571" i="2"/>
  <c r="N1571" i="2" s="1"/>
  <c r="I1603" i="2"/>
  <c r="N1603" i="2" s="1"/>
  <c r="I1630" i="2"/>
  <c r="N1630" i="2" s="1"/>
  <c r="I1662" i="2"/>
  <c r="N1662" i="2" s="1"/>
  <c r="I1688" i="2"/>
  <c r="N1688" i="2" s="1"/>
  <c r="I1718" i="2"/>
  <c r="N1718" i="2" s="1"/>
  <c r="I1745" i="2"/>
  <c r="N1745" i="2" s="1"/>
  <c r="I1775" i="2"/>
  <c r="N1775" i="2" s="1"/>
  <c r="I1804" i="2"/>
  <c r="N1804" i="2" s="1"/>
  <c r="I1833" i="2"/>
  <c r="N1833" i="2" s="1"/>
  <c r="I1862" i="2"/>
  <c r="N1862" i="2" s="1"/>
  <c r="I1887" i="2"/>
  <c r="N1887" i="2" s="1"/>
  <c r="I1919" i="2"/>
  <c r="N1919" i="2" s="1"/>
  <c r="I1945" i="2"/>
  <c r="N1945" i="2" s="1"/>
  <c r="I1977" i="2"/>
  <c r="N1977" i="2" s="1"/>
  <c r="I2002" i="2"/>
  <c r="N2002" i="2" s="1"/>
  <c r="I1026" i="2"/>
  <c r="N1026" i="2" s="1"/>
  <c r="I1055" i="2"/>
  <c r="N1055" i="2" s="1"/>
  <c r="I1089" i="2"/>
  <c r="N1089" i="2" s="1"/>
  <c r="I1117" i="2"/>
  <c r="N1117" i="2" s="1"/>
  <c r="I1147" i="2"/>
  <c r="N1147" i="2" s="1"/>
  <c r="I1175" i="2"/>
  <c r="N1175" i="2" s="1"/>
  <c r="I1203" i="2"/>
  <c r="N1203" i="2" s="1"/>
  <c r="I1232" i="2"/>
  <c r="N1232" i="2" s="1"/>
  <c r="I1262" i="2"/>
  <c r="N1262" i="2" s="1"/>
  <c r="I1291" i="2"/>
  <c r="N1291" i="2" s="1"/>
  <c r="I1315" i="2"/>
  <c r="N1315" i="2" s="1"/>
  <c r="I1347" i="2"/>
  <c r="N1347" i="2" s="1"/>
  <c r="I1374" i="2"/>
  <c r="N1374" i="2" s="1"/>
  <c r="I1406" i="2"/>
  <c r="N1406" i="2" s="1"/>
  <c r="I1432" i="2"/>
  <c r="N1432" i="2" s="1"/>
  <c r="I1462" i="2"/>
  <c r="N1462" i="2" s="1"/>
  <c r="I1489" i="2"/>
  <c r="N1489" i="2" s="1"/>
  <c r="I1519" i="2"/>
  <c r="N1519" i="2" s="1"/>
  <c r="I1548" i="2"/>
  <c r="N1548" i="2" s="1"/>
  <c r="I1606" i="2"/>
  <c r="N1606" i="2" s="1"/>
  <c r="I1631" i="2"/>
  <c r="N1631" i="2" s="1"/>
  <c r="I1663" i="2"/>
  <c r="N1663" i="2" s="1"/>
  <c r="I1689" i="2"/>
  <c r="N1689" i="2" s="1"/>
  <c r="I1721" i="2"/>
  <c r="N1721" i="2" s="1"/>
  <c r="I1746" i="2"/>
  <c r="N1746" i="2" s="1"/>
  <c r="I1776" i="2"/>
  <c r="N1776" i="2" s="1"/>
  <c r="I1805" i="2"/>
  <c r="N1805" i="2" s="1"/>
  <c r="I1835" i="2"/>
  <c r="N1835" i="2" s="1"/>
  <c r="I1863" i="2"/>
  <c r="N1863" i="2" s="1"/>
  <c r="I1891" i="2"/>
  <c r="N1891" i="2" s="1"/>
  <c r="I1920" i="2"/>
  <c r="N1920" i="2" s="1"/>
  <c r="I1947" i="2"/>
  <c r="N1947" i="2" s="1"/>
  <c r="I1979" i="2"/>
  <c r="N1979" i="2" s="1"/>
  <c r="I2003" i="2"/>
  <c r="N2003" i="2" s="1"/>
  <c r="I1030" i="2"/>
  <c r="N1030" i="2" s="1"/>
  <c r="I1118" i="2"/>
  <c r="N1118" i="2" s="1"/>
  <c r="I1206" i="2"/>
  <c r="N1206" i="2" s="1"/>
  <c r="I1292" i="2"/>
  <c r="N1292" i="2" s="1"/>
  <c r="I1375" i="2"/>
  <c r="N1375" i="2" s="1"/>
  <c r="I1465" i="2"/>
  <c r="N1465" i="2" s="1"/>
  <c r="I1549" i="2"/>
  <c r="N1549" i="2" s="1"/>
  <c r="I1635" i="2"/>
  <c r="N1635" i="2" s="1"/>
  <c r="I1747" i="2"/>
  <c r="N1747" i="2" s="1"/>
  <c r="I1864" i="2"/>
  <c r="N1864" i="2" s="1"/>
  <c r="I1980" i="2"/>
  <c r="N1980" i="2" s="1"/>
  <c r="I1063" i="2"/>
  <c r="N1063" i="2" s="1"/>
  <c r="I1177" i="2"/>
  <c r="N1177" i="2" s="1"/>
  <c r="I1264" i="2"/>
  <c r="N1264" i="2" s="1"/>
  <c r="I1351" i="2"/>
  <c r="N1351" i="2" s="1"/>
  <c r="I1435" i="2"/>
  <c r="N1435" i="2" s="1"/>
  <c r="I1523" i="2"/>
  <c r="N1523" i="2" s="1"/>
  <c r="I1608" i="2"/>
  <c r="N1608" i="2" s="1"/>
  <c r="I1724" i="2"/>
  <c r="N1724" i="2" s="1"/>
  <c r="I1839" i="2"/>
  <c r="N1839" i="2" s="1"/>
  <c r="I1922" i="2"/>
  <c r="N1922" i="2" s="1"/>
  <c r="I1577" i="2"/>
  <c r="N1577" i="2" s="1"/>
  <c r="I1056" i="2"/>
  <c r="N1056" i="2" s="1"/>
  <c r="I1091" i="2"/>
  <c r="N1091" i="2" s="1"/>
  <c r="I1150" i="2"/>
  <c r="N1150" i="2" s="1"/>
  <c r="I1176" i="2"/>
  <c r="N1176" i="2" s="1"/>
  <c r="I1233" i="2"/>
  <c r="N1233" i="2" s="1"/>
  <c r="I1263" i="2"/>
  <c r="N1263" i="2" s="1"/>
  <c r="I1321" i="2"/>
  <c r="N1321" i="2" s="1"/>
  <c r="I1350" i="2"/>
  <c r="N1350" i="2" s="1"/>
  <c r="I1407" i="2"/>
  <c r="N1407" i="2" s="1"/>
  <c r="I1433" i="2"/>
  <c r="N1433" i="2" s="1"/>
  <c r="I1490" i="2"/>
  <c r="N1490" i="2" s="1"/>
  <c r="I1520" i="2"/>
  <c r="N1520" i="2" s="1"/>
  <c r="I1579" i="2"/>
  <c r="N1579" i="2" s="1"/>
  <c r="I1607" i="2"/>
  <c r="N1607" i="2" s="1"/>
  <c r="I1664" i="2"/>
  <c r="N1664" i="2" s="1"/>
  <c r="I1691" i="2"/>
  <c r="N1691" i="2" s="1"/>
  <c r="I1723" i="2"/>
  <c r="N1723" i="2" s="1"/>
  <c r="I1779" i="2"/>
  <c r="N1779" i="2" s="1"/>
  <c r="I1806" i="2"/>
  <c r="N1806" i="2" s="1"/>
  <c r="I1836" i="2"/>
  <c r="N1836" i="2" s="1"/>
  <c r="I1894" i="2"/>
  <c r="N1894" i="2" s="1"/>
  <c r="I1921" i="2"/>
  <c r="N1921" i="2" s="1"/>
  <c r="I1951" i="2"/>
  <c r="N1951" i="2" s="1"/>
  <c r="I2006" i="2"/>
  <c r="N2006" i="2" s="1"/>
  <c r="I1031" i="2"/>
  <c r="N1031" i="2" s="1"/>
  <c r="I1094" i="2"/>
  <c r="N1094" i="2" s="1"/>
  <c r="I1119" i="2"/>
  <c r="N1119" i="2" s="1"/>
  <c r="I1151" i="2"/>
  <c r="N1151" i="2" s="1"/>
  <c r="I1209" i="2"/>
  <c r="N1209" i="2" s="1"/>
  <c r="I1234" i="2"/>
  <c r="N1234" i="2" s="1"/>
  <c r="I1293" i="2"/>
  <c r="N1293" i="2" s="1"/>
  <c r="I1323" i="2"/>
  <c r="N1323" i="2" s="1"/>
  <c r="I1379" i="2"/>
  <c r="N1379" i="2" s="1"/>
  <c r="I1408" i="2"/>
  <c r="N1408" i="2" s="1"/>
  <c r="I1467" i="2"/>
  <c r="N1467" i="2" s="1"/>
  <c r="I1491" i="2"/>
  <c r="N1491" i="2" s="1"/>
  <c r="I1550" i="2"/>
  <c r="N1550" i="2" s="1"/>
  <c r="I1580" i="2"/>
  <c r="N1580" i="2" s="1"/>
  <c r="I1638" i="2"/>
  <c r="N1638" i="2" s="1"/>
  <c r="I1665" i="2"/>
  <c r="N1665" i="2" s="1"/>
  <c r="I1695" i="2"/>
  <c r="N1695" i="2" s="1"/>
  <c r="I1750" i="2"/>
  <c r="N1750" i="2" s="1"/>
  <c r="I1782" i="2"/>
  <c r="N1782" i="2" s="1"/>
  <c r="I1807" i="2"/>
  <c r="N1807" i="2" s="1"/>
  <c r="I1865" i="2"/>
  <c r="N1865" i="2" s="1"/>
  <c r="I1895" i="2"/>
  <c r="N1895" i="2" s="1"/>
  <c r="I1952" i="2"/>
  <c r="N1952" i="2" s="1"/>
  <c r="I1981" i="2"/>
  <c r="N1981" i="2" s="1"/>
  <c r="I1035" i="2"/>
  <c r="N1035" i="2" s="1"/>
  <c r="I1069" i="2"/>
  <c r="N1069" i="2" s="1"/>
  <c r="I1097" i="2"/>
  <c r="N1097" i="2" s="1"/>
  <c r="I1127" i="2"/>
  <c r="N1127" i="2" s="1"/>
  <c r="I1154" i="2"/>
  <c r="N1154" i="2" s="1"/>
  <c r="I1184" i="2"/>
  <c r="N1184" i="2" s="1"/>
  <c r="I1213" i="2"/>
  <c r="N1213" i="2" s="1"/>
  <c r="I1243" i="2"/>
  <c r="N1243" i="2" s="1"/>
  <c r="I1271" i="2"/>
  <c r="N1271" i="2" s="1"/>
  <c r="I1296" i="2"/>
  <c r="N1296" i="2" s="1"/>
  <c r="I1328" i="2"/>
  <c r="N1328" i="2" s="1"/>
  <c r="I1355" i="2"/>
  <c r="N1355" i="2" s="1"/>
  <c r="I1387" i="2"/>
  <c r="N1387" i="2" s="1"/>
  <c r="I1411" i="2"/>
  <c r="N1411" i="2" s="1"/>
  <c r="I1441" i="2"/>
  <c r="N1441" i="2" s="1"/>
  <c r="I1470" i="2"/>
  <c r="N1470" i="2" s="1"/>
  <c r="I1500" i="2"/>
  <c r="N1500" i="2" s="1"/>
  <c r="I1528" i="2"/>
  <c r="N1528" i="2" s="1"/>
  <c r="I1558" i="2"/>
  <c r="N1558" i="2" s="1"/>
  <c r="I1585" i="2"/>
  <c r="N1585" i="2" s="1"/>
  <c r="I1612" i="2"/>
  <c r="N1612" i="2" s="1"/>
  <c r="I1644" i="2"/>
  <c r="N1644" i="2" s="1"/>
  <c r="I1670" i="2"/>
  <c r="N1670" i="2" s="1"/>
  <c r="I1702" i="2"/>
  <c r="N1702" i="2" s="1"/>
  <c r="I1727" i="2"/>
  <c r="N1727" i="2" s="1"/>
  <c r="I1757" i="2"/>
  <c r="N1757" i="2" s="1"/>
  <c r="I1785" i="2"/>
  <c r="N1785" i="2" s="1"/>
  <c r="I1815" i="2"/>
  <c r="N1815" i="2" s="1"/>
  <c r="I1842" i="2"/>
  <c r="N1842" i="2" s="1"/>
  <c r="I1872" i="2"/>
  <c r="N1872" i="2" s="1"/>
  <c r="I1901" i="2"/>
  <c r="N1901" i="2" s="1"/>
  <c r="I1927" i="2"/>
  <c r="N1927" i="2" s="1"/>
  <c r="I1959" i="2"/>
  <c r="N1959" i="2" s="1"/>
  <c r="I1984" i="2"/>
  <c r="N1984" i="2" s="1"/>
  <c r="I1036" i="2"/>
  <c r="N1036" i="2" s="1"/>
  <c r="I1070" i="2"/>
  <c r="N1070" i="2" s="1"/>
  <c r="I1099" i="2"/>
  <c r="N1099" i="2" s="1"/>
  <c r="I1131" i="2"/>
  <c r="N1131" i="2" s="1"/>
  <c r="I1155" i="2"/>
  <c r="N1155" i="2" s="1"/>
  <c r="I1185" i="2"/>
  <c r="N1185" i="2" s="1"/>
  <c r="I1214" i="2"/>
  <c r="N1214" i="2" s="1"/>
  <c r="I1244" i="2"/>
  <c r="N1244" i="2" s="1"/>
  <c r="I1272" i="2"/>
  <c r="N1272" i="2" s="1"/>
  <c r="I1302" i="2"/>
  <c r="N1302" i="2" s="1"/>
  <c r="I1329" i="2"/>
  <c r="N1329" i="2" s="1"/>
  <c r="I1356" i="2"/>
  <c r="N1356" i="2" s="1"/>
  <c r="I1388" i="2"/>
  <c r="N1388" i="2" s="1"/>
  <c r="I1414" i="2"/>
  <c r="N1414" i="2" s="1"/>
  <c r="I1446" i="2"/>
  <c r="N1446" i="2" s="1"/>
  <c r="I1471" i="2"/>
  <c r="N1471" i="2" s="1"/>
  <c r="I1501" i="2"/>
  <c r="N1501" i="2" s="1"/>
  <c r="I1529" i="2"/>
  <c r="N1529" i="2" s="1"/>
  <c r="I1559" i="2"/>
  <c r="N1559" i="2" s="1"/>
  <c r="I1586" i="2"/>
  <c r="N1586" i="2" s="1"/>
  <c r="I1616" i="2"/>
  <c r="N1616" i="2" s="1"/>
  <c r="I1645" i="2"/>
  <c r="N1645" i="2" s="1"/>
  <c r="I1671" i="2"/>
  <c r="N1671" i="2" s="1"/>
  <c r="I1703" i="2"/>
  <c r="N1703" i="2" s="1"/>
  <c r="I1728" i="2"/>
  <c r="N1728" i="2" s="1"/>
  <c r="I1760" i="2"/>
  <c r="N1760" i="2" s="1"/>
  <c r="I1787" i="2"/>
  <c r="N1787" i="2" s="1"/>
  <c r="I1816" i="2"/>
  <c r="N1816" i="2" s="1"/>
  <c r="I1843" i="2"/>
  <c r="N1843" i="2" s="1"/>
  <c r="I1873" i="2"/>
  <c r="N1873" i="2" s="1"/>
  <c r="I1902" i="2"/>
  <c r="N1902" i="2" s="1"/>
  <c r="I1932" i="2"/>
  <c r="N1932" i="2" s="1"/>
  <c r="I1960" i="2"/>
  <c r="N1960" i="2" s="1"/>
  <c r="I1985" i="2"/>
  <c r="N1985" i="2" s="1"/>
  <c r="I1051" i="2"/>
  <c r="N1051" i="2" s="1"/>
  <c r="I1104" i="2"/>
  <c r="N1104" i="2" s="1"/>
  <c r="I1144" i="2"/>
  <c r="N1144" i="2" s="1"/>
  <c r="I1193" i="2"/>
  <c r="N1193" i="2" s="1"/>
  <c r="I1238" i="2"/>
  <c r="N1238" i="2" s="1"/>
  <c r="I1282" i="2"/>
  <c r="N1282" i="2" s="1"/>
  <c r="I1331" i="2"/>
  <c r="N1331" i="2" s="1"/>
  <c r="I1372" i="2"/>
  <c r="N1372" i="2" s="1"/>
  <c r="I1422" i="2"/>
  <c r="N1422" i="2" s="1"/>
  <c r="I1469" i="2"/>
  <c r="N1469" i="2" s="1"/>
  <c r="I1511" i="2"/>
  <c r="N1511" i="2" s="1"/>
  <c r="I1564" i="2"/>
  <c r="N1564" i="2" s="1"/>
  <c r="I1602" i="2"/>
  <c r="N1602" i="2" s="1"/>
  <c r="I1649" i="2"/>
  <c r="N1649" i="2" s="1"/>
  <c r="I1697" i="2"/>
  <c r="N1697" i="2" s="1"/>
  <c r="I1742" i="2"/>
  <c r="N1742" i="2" s="1"/>
  <c r="I1789" i="2"/>
  <c r="N1789" i="2" s="1"/>
  <c r="I1827" i="2"/>
  <c r="N1827" i="2" s="1"/>
  <c r="I1881" i="2"/>
  <c r="N1881" i="2" s="1"/>
  <c r="I1926" i="2"/>
  <c r="N1926" i="2" s="1"/>
  <c r="I1970" i="2"/>
  <c r="N1970" i="2" s="1"/>
  <c r="I1198" i="2"/>
  <c r="N1198" i="2" s="1"/>
  <c r="I1756" i="2"/>
  <c r="N1756" i="2" s="1"/>
  <c r="I1071" i="2"/>
  <c r="N1071" i="2" s="1"/>
  <c r="I1113" i="2"/>
  <c r="N1113" i="2" s="1"/>
  <c r="I1211" i="2"/>
  <c r="N1211" i="2" s="1"/>
  <c r="I1303" i="2"/>
  <c r="N1303" i="2" s="1"/>
  <c r="I1391" i="2"/>
  <c r="N1391" i="2" s="1"/>
  <c r="I1481" i="2"/>
  <c r="N1481" i="2" s="1"/>
  <c r="I1623" i="2"/>
  <c r="N1623" i="2" s="1"/>
  <c r="I1709" i="2"/>
  <c r="N1709" i="2" s="1"/>
  <c r="I1801" i="2"/>
  <c r="N1801" i="2" s="1"/>
  <c r="I1899" i="2"/>
  <c r="N1899" i="2" s="1"/>
  <c r="I1991" i="2"/>
  <c r="N1991" i="2" s="1"/>
  <c r="I1033" i="2"/>
  <c r="N1033" i="2" s="1"/>
  <c r="I1079" i="2"/>
  <c r="N1079" i="2" s="1"/>
  <c r="I1133" i="2"/>
  <c r="N1133" i="2" s="1"/>
  <c r="I1171" i="2"/>
  <c r="N1171" i="2" s="1"/>
  <c r="I1223" i="2"/>
  <c r="N1223" i="2" s="1"/>
  <c r="I1311" i="2"/>
  <c r="N1311" i="2" s="1"/>
  <c r="I1361" i="2"/>
  <c r="N1361" i="2" s="1"/>
  <c r="I1401" i="2"/>
  <c r="N1401" i="2" s="1"/>
  <c r="I1499" i="2"/>
  <c r="N1499" i="2" s="1"/>
  <c r="I1539" i="2"/>
  <c r="N1539" i="2" s="1"/>
  <c r="I1629" i="2"/>
  <c r="N1629" i="2" s="1"/>
  <c r="I1726" i="2"/>
  <c r="N1726" i="2" s="1"/>
  <c r="I1859" i="2"/>
  <c r="N1859" i="2" s="1"/>
  <c r="I1999" i="2"/>
  <c r="N1999" i="2" s="1"/>
  <c r="I1040" i="2"/>
  <c r="N1040" i="2" s="1"/>
  <c r="I1084" i="2"/>
  <c r="N1084" i="2" s="1"/>
  <c r="I1134" i="2"/>
  <c r="N1134" i="2" s="1"/>
  <c r="I1179" i="2"/>
  <c r="N1179" i="2" s="1"/>
  <c r="I1224" i="2"/>
  <c r="N1224" i="2" s="1"/>
  <c r="I1273" i="2"/>
  <c r="N1273" i="2" s="1"/>
  <c r="I1312" i="2"/>
  <c r="N1312" i="2" s="1"/>
  <c r="I1362" i="2"/>
  <c r="N1362" i="2" s="1"/>
  <c r="I1409" i="2"/>
  <c r="N1409" i="2" s="1"/>
  <c r="I1452" i="2"/>
  <c r="N1452" i="2" s="1"/>
  <c r="I1504" i="2"/>
  <c r="N1504" i="2" s="1"/>
  <c r="I1544" i="2"/>
  <c r="N1544" i="2" s="1"/>
  <c r="I1591" i="2"/>
  <c r="N1591" i="2" s="1"/>
  <c r="I1639" i="2"/>
  <c r="N1639" i="2" s="1"/>
  <c r="I1682" i="2"/>
  <c r="N1682" i="2" s="1"/>
  <c r="I1729" i="2"/>
  <c r="N1729" i="2" s="1"/>
  <c r="I1769" i="2"/>
  <c r="N1769" i="2" s="1"/>
  <c r="I1822" i="2"/>
  <c r="N1822" i="2" s="1"/>
  <c r="I1867" i="2"/>
  <c r="N1867" i="2" s="1"/>
  <c r="I1912" i="2"/>
  <c r="N1912" i="2" s="1"/>
  <c r="I1961" i="2"/>
  <c r="N1961" i="2" s="1"/>
  <c r="I2000" i="2"/>
  <c r="N2000" i="2" s="1"/>
  <c r="I1085" i="2"/>
  <c r="N1085" i="2" s="1"/>
  <c r="I1592" i="2"/>
  <c r="N1592" i="2" s="1"/>
  <c r="I1963" i="2"/>
  <c r="N1963" i="2" s="1"/>
  <c r="I1136" i="2"/>
  <c r="N1136" i="2" s="1"/>
  <c r="I1324" i="2"/>
  <c r="N1324" i="2" s="1"/>
  <c r="I1506" i="2"/>
  <c r="N1506" i="2" s="1"/>
  <c r="I1686" i="2"/>
  <c r="N1686" i="2" s="1"/>
  <c r="I1874" i="2"/>
  <c r="N1874" i="2" s="1"/>
  <c r="I1137" i="2"/>
  <c r="N1137" i="2" s="1"/>
  <c r="I1052" i="2"/>
  <c r="N1052" i="2" s="1"/>
  <c r="I1105" i="2"/>
  <c r="N1105" i="2" s="1"/>
  <c r="I1152" i="2"/>
  <c r="N1152" i="2" s="1"/>
  <c r="I1195" i="2"/>
  <c r="N1195" i="2" s="1"/>
  <c r="I1245" i="2"/>
  <c r="N1245" i="2" s="1"/>
  <c r="I1283" i="2"/>
  <c r="N1283" i="2" s="1"/>
  <c r="I1334" i="2"/>
  <c r="N1334" i="2" s="1"/>
  <c r="I1382" i="2"/>
  <c r="N1382" i="2" s="1"/>
  <c r="I1425" i="2"/>
  <c r="N1425" i="2" s="1"/>
  <c r="I1472" i="2"/>
  <c r="N1472" i="2" s="1"/>
  <c r="I1512" i="2"/>
  <c r="N1512" i="2" s="1"/>
  <c r="I1565" i="2"/>
  <c r="N1565" i="2" s="1"/>
  <c r="I1609" i="2"/>
  <c r="N1609" i="2" s="1"/>
  <c r="I1650" i="2"/>
  <c r="N1650" i="2" s="1"/>
  <c r="I1704" i="2"/>
  <c r="N1704" i="2" s="1"/>
  <c r="I1743" i="2"/>
  <c r="N1743" i="2" s="1"/>
  <c r="I1793" i="2"/>
  <c r="N1793" i="2" s="1"/>
  <c r="I1840" i="2"/>
  <c r="N1840" i="2" s="1"/>
  <c r="I1883" i="2"/>
  <c r="N1883" i="2" s="1"/>
  <c r="I1933" i="2"/>
  <c r="N1933" i="2" s="1"/>
  <c r="I1971" i="2"/>
  <c r="N1971" i="2" s="1"/>
  <c r="I1106" i="2"/>
  <c r="N1106" i="2" s="1"/>
  <c r="I1335" i="2"/>
  <c r="N1335" i="2" s="1"/>
  <c r="I1473" i="2"/>
  <c r="N1473" i="2" s="1"/>
  <c r="I1566" i="2"/>
  <c r="N1566" i="2" s="1"/>
  <c r="I1656" i="2"/>
  <c r="N1656" i="2" s="1"/>
  <c r="I1744" i="2"/>
  <c r="N1744" i="2" s="1"/>
  <c r="I1841" i="2"/>
  <c r="N1841" i="2" s="1"/>
  <c r="I1934" i="2"/>
  <c r="N1934" i="2" s="1"/>
  <c r="I1064" i="2"/>
  <c r="N1064" i="2" s="1"/>
  <c r="I1158" i="2"/>
  <c r="N1158" i="2" s="1"/>
  <c r="I1294" i="2"/>
  <c r="N1294" i="2" s="1"/>
  <c r="I1389" i="2"/>
  <c r="N1389" i="2" s="1"/>
  <c r="I1479" i="2"/>
  <c r="N1479" i="2" s="1"/>
  <c r="I1567" i="2"/>
  <c r="N1567" i="2" s="1"/>
  <c r="I1657" i="2"/>
  <c r="N1657" i="2" s="1"/>
  <c r="I1755" i="2"/>
  <c r="N1755" i="2" s="1"/>
  <c r="I1846" i="2"/>
  <c r="N1846" i="2" s="1"/>
  <c r="I1937" i="2"/>
  <c r="N1937" i="2" s="1"/>
  <c r="I1013" i="2"/>
  <c r="N1013" i="2" s="1"/>
  <c r="I1112" i="2"/>
  <c r="N1112" i="2" s="1"/>
  <c r="I1250" i="2"/>
  <c r="N1250" i="2" s="1"/>
  <c r="I1341" i="2"/>
  <c r="N1341" i="2" s="1"/>
  <c r="I1430" i="2"/>
  <c r="N1430" i="2" s="1"/>
  <c r="I1527" i="2"/>
  <c r="N1527" i="2" s="1"/>
  <c r="I1618" i="2"/>
  <c r="N1618" i="2" s="1"/>
  <c r="I1708" i="2"/>
  <c r="N1708" i="2" s="1"/>
  <c r="I1847" i="2"/>
  <c r="N1847" i="2" s="1"/>
  <c r="I1886" i="2"/>
  <c r="N1886" i="2" s="1"/>
  <c r="I1983" i="2"/>
  <c r="N1983" i="2" s="1"/>
  <c r="I1270" i="2"/>
  <c r="N1270" i="2" s="1"/>
  <c r="I1451" i="2"/>
  <c r="N1451" i="2" s="1"/>
  <c r="I1590" i="2"/>
  <c r="N1590" i="2" s="1"/>
  <c r="I1681" i="2"/>
  <c r="N1681" i="2" s="1"/>
  <c r="I1768" i="2"/>
  <c r="N1768" i="2" s="1"/>
  <c r="I1821" i="2"/>
  <c r="N1821" i="2" s="1"/>
  <c r="I1906" i="2"/>
  <c r="N1906" i="2" s="1"/>
  <c r="I1958" i="2"/>
  <c r="N1958" i="2" s="1"/>
  <c r="I1041" i="2"/>
  <c r="N1041" i="2" s="1"/>
  <c r="I1225" i="2"/>
  <c r="N1225" i="2" s="1"/>
  <c r="I1313" i="2"/>
  <c r="N1313" i="2" s="1"/>
  <c r="I1410" i="2"/>
  <c r="N1410" i="2" s="1"/>
  <c r="I1505" i="2"/>
  <c r="N1505" i="2" s="1"/>
  <c r="I1545" i="2"/>
  <c r="N1545" i="2" s="1"/>
  <c r="I1683" i="2"/>
  <c r="N1683" i="2" s="1"/>
  <c r="I1735" i="2"/>
  <c r="N1735" i="2" s="1"/>
  <c r="I1823" i="2"/>
  <c r="N1823" i="2" s="1"/>
  <c r="I1913" i="2"/>
  <c r="N1913" i="2" s="1"/>
  <c r="I2001" i="2"/>
  <c r="N2001" i="2" s="1"/>
  <c r="I1043" i="2"/>
  <c r="N1043" i="2" s="1"/>
  <c r="I1190" i="2"/>
  <c r="N1190" i="2" s="1"/>
  <c r="I1276" i="2"/>
  <c r="N1276" i="2" s="1"/>
  <c r="I1368" i="2"/>
  <c r="N1368" i="2" s="1"/>
  <c r="I1454" i="2"/>
  <c r="N1454" i="2" s="1"/>
  <c r="I1597" i="2"/>
  <c r="N1597" i="2" s="1"/>
  <c r="I1736" i="2"/>
  <c r="N1736" i="2" s="1"/>
  <c r="I1824" i="2"/>
  <c r="N1824" i="2" s="1"/>
  <c r="I1915" i="2"/>
  <c r="N1915" i="2" s="1"/>
  <c r="I1048" i="2"/>
  <c r="N1048" i="2" s="1"/>
  <c r="I1191" i="2"/>
  <c r="N1191" i="2" s="1"/>
  <c r="I1277" i="2"/>
  <c r="N1277" i="2" s="1"/>
  <c r="I1053" i="2"/>
  <c r="N1053" i="2" s="1"/>
  <c r="I1153" i="2"/>
  <c r="N1153" i="2" s="1"/>
  <c r="I1196" i="2"/>
  <c r="N1196" i="2" s="1"/>
  <c r="I1248" i="2"/>
  <c r="N1248" i="2" s="1"/>
  <c r="I1288" i="2"/>
  <c r="N1288" i="2" s="1"/>
  <c r="I1383" i="2"/>
  <c r="N1383" i="2" s="1"/>
  <c r="I1426" i="2"/>
  <c r="N1426" i="2" s="1"/>
  <c r="I1513" i="2"/>
  <c r="N1513" i="2" s="1"/>
  <c r="I1611" i="2"/>
  <c r="N1611" i="2" s="1"/>
  <c r="I1705" i="2"/>
  <c r="N1705" i="2" s="1"/>
  <c r="I1794" i="2"/>
  <c r="N1794" i="2" s="1"/>
  <c r="I1884" i="2"/>
  <c r="N1884" i="2" s="1"/>
  <c r="I1974" i="2"/>
  <c r="N1974" i="2" s="1"/>
  <c r="I1009" i="2"/>
  <c r="N1009" i="2" s="1"/>
  <c r="I1111" i="2"/>
  <c r="N1111" i="2" s="1"/>
  <c r="I1197" i="2"/>
  <c r="N1197" i="2" s="1"/>
  <c r="I1249" i="2"/>
  <c r="N1249" i="2" s="1"/>
  <c r="I1336" i="2"/>
  <c r="N1336" i="2" s="1"/>
  <c r="I1427" i="2"/>
  <c r="N1427" i="2" s="1"/>
  <c r="I1526" i="2"/>
  <c r="N1526" i="2" s="1"/>
  <c r="I1617" i="2"/>
  <c r="N1617" i="2" s="1"/>
  <c r="I1707" i="2"/>
  <c r="N1707" i="2" s="1"/>
  <c r="I1795" i="2"/>
  <c r="N1795" i="2" s="1"/>
  <c r="I1885" i="2"/>
  <c r="N1885" i="2" s="1"/>
  <c r="I1982" i="2"/>
  <c r="N1982" i="2" s="1"/>
  <c r="I1065" i="2"/>
  <c r="N1065" i="2" s="1"/>
  <c r="I1159" i="2"/>
  <c r="N1159" i="2" s="1"/>
  <c r="I1295" i="2"/>
  <c r="N1295" i="2" s="1"/>
  <c r="I1390" i="2"/>
  <c r="N1390" i="2" s="1"/>
  <c r="I1480" i="2"/>
  <c r="N1480" i="2" s="1"/>
  <c r="I1568" i="2"/>
  <c r="N1568" i="2" s="1"/>
  <c r="I1659" i="2"/>
  <c r="N1659" i="2" s="1"/>
  <c r="I1800" i="2"/>
  <c r="N1800" i="2" s="1"/>
  <c r="I1938" i="2"/>
  <c r="N1938" i="2" s="1"/>
  <c r="I1014" i="2"/>
  <c r="N1014" i="2" s="1"/>
  <c r="I1164" i="2"/>
  <c r="N1164" i="2" s="1"/>
  <c r="I1251" i="2"/>
  <c r="N1251" i="2" s="1"/>
  <c r="I1342" i="2"/>
  <c r="N1342" i="2" s="1"/>
  <c r="I1439" i="2"/>
  <c r="N1439" i="2" s="1"/>
  <c r="I1531" i="2"/>
  <c r="N1531" i="2" s="1"/>
  <c r="I1569" i="2"/>
  <c r="N1569" i="2" s="1"/>
  <c r="I1666" i="2"/>
  <c r="N1666" i="2" s="1"/>
  <c r="I1761" i="2"/>
  <c r="N1761" i="2" s="1"/>
  <c r="I1848" i="2"/>
  <c r="N1848" i="2" s="1"/>
  <c r="I1939" i="2"/>
  <c r="N1939" i="2" s="1"/>
  <c r="I1019" i="2"/>
  <c r="N1019" i="2" s="1"/>
  <c r="I1072" i="2"/>
  <c r="N1072" i="2" s="1"/>
  <c r="I1115" i="2"/>
  <c r="N1115" i="2" s="1"/>
  <c r="I1165" i="2"/>
  <c r="N1165" i="2" s="1"/>
  <c r="I1212" i="2"/>
  <c r="N1212" i="2" s="1"/>
  <c r="I1254" i="2"/>
  <c r="N1254" i="2" s="1"/>
  <c r="I1304" i="2"/>
  <c r="N1304" i="2" s="1"/>
  <c r="I1343" i="2"/>
  <c r="N1343" i="2" s="1"/>
  <c r="I1392" i="2"/>
  <c r="N1392" i="2" s="1"/>
  <c r="I1440" i="2"/>
  <c r="N1440" i="2" s="1"/>
  <c r="I1485" i="2"/>
  <c r="N1485" i="2" s="1"/>
  <c r="I1532" i="2"/>
  <c r="N1532" i="2" s="1"/>
  <c r="I1570" i="2"/>
  <c r="N1570" i="2" s="1"/>
  <c r="I1624" i="2"/>
  <c r="N1624" i="2" s="1"/>
  <c r="I1667" i="2"/>
  <c r="N1667" i="2" s="1"/>
  <c r="I1710" i="2"/>
  <c r="N1710" i="2" s="1"/>
  <c r="I1762" i="2"/>
  <c r="N1762" i="2" s="1"/>
  <c r="I1803" i="2"/>
  <c r="N1803" i="2" s="1"/>
  <c r="I1853" i="2"/>
  <c r="N1853" i="2" s="1"/>
  <c r="I1900" i="2"/>
  <c r="N1900" i="2" s="1"/>
  <c r="I1942" i="2"/>
  <c r="N1942" i="2" s="1"/>
  <c r="I1992" i="2"/>
  <c r="N1992" i="2" s="1"/>
  <c r="I1020" i="2"/>
  <c r="N1020" i="2" s="1"/>
  <c r="I1073" i="2"/>
  <c r="N1073" i="2" s="1"/>
  <c r="I1123" i="2"/>
  <c r="N1123" i="2" s="1"/>
  <c r="I1166" i="2"/>
  <c r="N1166" i="2" s="1"/>
  <c r="I1215" i="2"/>
  <c r="N1215" i="2" s="1"/>
  <c r="I1255" i="2"/>
  <c r="N1255" i="2" s="1"/>
  <c r="I1308" i="2"/>
  <c r="N1308" i="2" s="1"/>
  <c r="I1352" i="2"/>
  <c r="N1352" i="2" s="1"/>
  <c r="I1393" i="2"/>
  <c r="N1393" i="2" s="1"/>
  <c r="I1447" i="2"/>
  <c r="N1447" i="2" s="1"/>
  <c r="I1486" i="2"/>
  <c r="N1486" i="2" s="1"/>
  <c r="I1533" i="2"/>
  <c r="N1533" i="2" s="1"/>
  <c r="I1583" i="2"/>
  <c r="N1583" i="2" s="1"/>
  <c r="I1625" i="2"/>
  <c r="N1625" i="2" s="1"/>
  <c r="I1676" i="2"/>
  <c r="N1676" i="2" s="1"/>
  <c r="I1714" i="2"/>
  <c r="N1714" i="2" s="1"/>
  <c r="I1763" i="2"/>
  <c r="N1763" i="2" s="1"/>
  <c r="I1808" i="2"/>
  <c r="N1808" i="2" s="1"/>
  <c r="I1854" i="2"/>
  <c r="N1854" i="2" s="1"/>
  <c r="I1903" i="2"/>
  <c r="N1903" i="2" s="1"/>
  <c r="I1943" i="2"/>
  <c r="N1943" i="2" s="1"/>
  <c r="I1993" i="2"/>
  <c r="N1993" i="2" s="1"/>
  <c r="I1021" i="2"/>
  <c r="N1021" i="2" s="1"/>
  <c r="I1075" i="2"/>
  <c r="N1075" i="2" s="1"/>
  <c r="I1126" i="2"/>
  <c r="N1126" i="2" s="1"/>
  <c r="I1169" i="2"/>
  <c r="N1169" i="2" s="1"/>
  <c r="I1216" i="2"/>
  <c r="N1216" i="2" s="1"/>
  <c r="I1256" i="2"/>
  <c r="N1256" i="2" s="1"/>
  <c r="I1309" i="2"/>
  <c r="N1309" i="2" s="1"/>
  <c r="I1353" i="2"/>
  <c r="N1353" i="2" s="1"/>
  <c r="I1394" i="2"/>
  <c r="N1394" i="2" s="1"/>
  <c r="I1448" i="2"/>
  <c r="N1448" i="2" s="1"/>
  <c r="I1487" i="2"/>
  <c r="N1487" i="2" s="1"/>
  <c r="I1537" i="2"/>
  <c r="N1537" i="2" s="1"/>
  <c r="I1584" i="2"/>
  <c r="N1584" i="2" s="1"/>
  <c r="I1627" i="2"/>
  <c r="N1627" i="2" s="1"/>
  <c r="I1677" i="2"/>
  <c r="N1677" i="2" s="1"/>
  <c r="I1715" i="2"/>
  <c r="N1715" i="2" s="1"/>
  <c r="I1766" i="2"/>
  <c r="N1766" i="2" s="1"/>
  <c r="I1814" i="2"/>
  <c r="N1814" i="2" s="1"/>
  <c r="I1855" i="2"/>
  <c r="N1855" i="2" s="1"/>
  <c r="I1904" i="2"/>
  <c r="N1904" i="2" s="1"/>
  <c r="I1944" i="2"/>
  <c r="N1944" i="2" s="1"/>
  <c r="I1997" i="2"/>
  <c r="N1997" i="2" s="1"/>
  <c r="I1032" i="2"/>
  <c r="N1032" i="2" s="1"/>
  <c r="I1078" i="2"/>
  <c r="N1078" i="2" s="1"/>
  <c r="I1132" i="2"/>
  <c r="N1132" i="2" s="1"/>
  <c r="I1170" i="2"/>
  <c r="N1170" i="2" s="1"/>
  <c r="I1217" i="2"/>
  <c r="N1217" i="2" s="1"/>
  <c r="I1267" i="2"/>
  <c r="N1267" i="2" s="1"/>
  <c r="I1310" i="2"/>
  <c r="N1310" i="2" s="1"/>
  <c r="I1360" i="2"/>
  <c r="N1360" i="2" s="1"/>
  <c r="I1400" i="2"/>
  <c r="N1400" i="2" s="1"/>
  <c r="I1449" i="2"/>
  <c r="N1449" i="2" s="1"/>
  <c r="I1494" i="2"/>
  <c r="N1494" i="2" s="1"/>
  <c r="I1538" i="2"/>
  <c r="N1538" i="2" s="1"/>
  <c r="I1587" i="2"/>
  <c r="N1587" i="2" s="1"/>
  <c r="I1628" i="2"/>
  <c r="N1628" i="2" s="1"/>
  <c r="I1678" i="2"/>
  <c r="N1678" i="2" s="1"/>
  <c r="I1725" i="2"/>
  <c r="N1725" i="2" s="1"/>
  <c r="I1767" i="2"/>
  <c r="N1767" i="2" s="1"/>
  <c r="I1820" i="2"/>
  <c r="N1820" i="2" s="1"/>
  <c r="I1858" i="2"/>
  <c r="N1858" i="2" s="1"/>
  <c r="I1905" i="2"/>
  <c r="N1905" i="2" s="1"/>
  <c r="I1953" i="2"/>
  <c r="N1953" i="2" s="1"/>
  <c r="I1998" i="2"/>
  <c r="N1998" i="2" s="1"/>
  <c r="I1135" i="2"/>
  <c r="N1135" i="2" s="1"/>
  <c r="I1183" i="2"/>
  <c r="N1183" i="2" s="1"/>
  <c r="I1275" i="2"/>
  <c r="N1275" i="2" s="1"/>
  <c r="I1367" i="2"/>
  <c r="N1367" i="2" s="1"/>
  <c r="I1453" i="2"/>
  <c r="N1453" i="2" s="1"/>
  <c r="I1643" i="2"/>
  <c r="N1643" i="2" s="1"/>
  <c r="I1774" i="2"/>
  <c r="N1774" i="2" s="1"/>
  <c r="I1868" i="2"/>
  <c r="N1868" i="2" s="1"/>
  <c r="I1095" i="2"/>
  <c r="N1095" i="2" s="1"/>
  <c r="I1229" i="2"/>
  <c r="N1229" i="2" s="1"/>
  <c r="I1415" i="2"/>
  <c r="N1415" i="2" s="1"/>
  <c r="I1551" i="2"/>
  <c r="N1551" i="2" s="1"/>
  <c r="I1646" i="2"/>
  <c r="N1646" i="2" s="1"/>
  <c r="I1783" i="2"/>
  <c r="N1783" i="2" s="1"/>
  <c r="I1964" i="2"/>
  <c r="N1964" i="2" s="1"/>
  <c r="I1096" i="2"/>
  <c r="N1096" i="2" s="1"/>
  <c r="I1235" i="2"/>
  <c r="N1235" i="2" s="1"/>
  <c r="I1647" i="2"/>
  <c r="N1647" i="2" s="1"/>
  <c r="I1420" i="2"/>
  <c r="N1420" i="2" s="1"/>
  <c r="I1784" i="2"/>
  <c r="N1784" i="2" s="1"/>
  <c r="I1421" i="2"/>
  <c r="N1421" i="2" s="1"/>
  <c r="I1788" i="2"/>
  <c r="N1788" i="2" s="1"/>
  <c r="I1458" i="2"/>
  <c r="N1458" i="2" s="1"/>
  <c r="I1825" i="2"/>
  <c r="N1825" i="2" s="1"/>
  <c r="I1468" i="2"/>
  <c r="N1468" i="2" s="1"/>
  <c r="I1826" i="2"/>
  <c r="N1826" i="2" s="1"/>
  <c r="I1507" i="2"/>
  <c r="N1507" i="2" s="1"/>
  <c r="I1879" i="2"/>
  <c r="N1879" i="2" s="1"/>
  <c r="I1049" i="2"/>
  <c r="N1049" i="2" s="1"/>
  <c r="I1510" i="2"/>
  <c r="N1510" i="2" s="1"/>
  <c r="I1880" i="2"/>
  <c r="N1880" i="2" s="1"/>
  <c r="I1100" i="2"/>
  <c r="N1100" i="2" s="1"/>
  <c r="I1552" i="2"/>
  <c r="N1552" i="2" s="1"/>
  <c r="I1918" i="2"/>
  <c r="N1918" i="2" s="1"/>
  <c r="I1138" i="2"/>
  <c r="N1138" i="2" s="1"/>
  <c r="I1560" i="2"/>
  <c r="N1560" i="2" s="1"/>
  <c r="I1923" i="2"/>
  <c r="N1923" i="2" s="1"/>
  <c r="I1737" i="2"/>
  <c r="N1737" i="2" s="1"/>
  <c r="I1741" i="2"/>
  <c r="N1741" i="2" s="1"/>
  <c r="I1192" i="2"/>
  <c r="N1192" i="2" s="1"/>
  <c r="I1598" i="2"/>
  <c r="N1598" i="2" s="1"/>
  <c r="I1965" i="2"/>
  <c r="N1965" i="2" s="1"/>
  <c r="I1230" i="2"/>
  <c r="N1230" i="2" s="1"/>
  <c r="I1599" i="2"/>
  <c r="N1599" i="2" s="1"/>
  <c r="I1966" i="2"/>
  <c r="N1966" i="2" s="1"/>
  <c r="I1281" i="2"/>
  <c r="N1281" i="2" s="1"/>
  <c r="I1648" i="2"/>
  <c r="N1648" i="2" s="1"/>
  <c r="I1327" i="2"/>
  <c r="N1327" i="2" s="1"/>
  <c r="I1687" i="2"/>
  <c r="N1687" i="2" s="1"/>
  <c r="I1330" i="2"/>
  <c r="N1330" i="2" s="1"/>
  <c r="I1696" i="2"/>
  <c r="N1696" i="2" s="1"/>
  <c r="I1369" i="2"/>
  <c r="N1369" i="2" s="1"/>
  <c r="I1371" i="2"/>
  <c r="N1371" i="2" s="1"/>
  <c r="G1925" i="2"/>
  <c r="L1925" i="2" s="1"/>
  <c r="G1852" i="2"/>
  <c r="L1852" i="2" s="1"/>
  <c r="G1752" i="2"/>
  <c r="L1752" i="2" s="1"/>
  <c r="G1646" i="2"/>
  <c r="L1646" i="2" s="1"/>
  <c r="G1578" i="2"/>
  <c r="L1578" i="2" s="1"/>
  <c r="G1514" i="2"/>
  <c r="L1514" i="2" s="1"/>
  <c r="G1445" i="2"/>
  <c r="L1445" i="2" s="1"/>
  <c r="G1372" i="2"/>
  <c r="L1372" i="2" s="1"/>
  <c r="G1305" i="2"/>
  <c r="L1305" i="2" s="1"/>
  <c r="G1226" i="2"/>
  <c r="L1226" i="2" s="1"/>
  <c r="G1179" i="2"/>
  <c r="L1179" i="2" s="1"/>
  <c r="G1097" i="2"/>
  <c r="L1097" i="2" s="1"/>
  <c r="G1055" i="2"/>
  <c r="L1055" i="2" s="1"/>
  <c r="G1019" i="2"/>
  <c r="L1019" i="2" s="1"/>
  <c r="G1885" i="2"/>
  <c r="L1885" i="2" s="1"/>
  <c r="G1785" i="2"/>
  <c r="L1785" i="2" s="1"/>
  <c r="G1679" i="2"/>
  <c r="L1679" i="2" s="1"/>
  <c r="G1547" i="2"/>
  <c r="L1547" i="2" s="1"/>
  <c r="G1415" i="2"/>
  <c r="L1415" i="2" s="1"/>
  <c r="G1306" i="2"/>
  <c r="L1306" i="2" s="1"/>
  <c r="G1180" i="2"/>
  <c r="L1180" i="2" s="1"/>
  <c r="G1063" i="2"/>
  <c r="L1063" i="2" s="1"/>
  <c r="G1989" i="2"/>
  <c r="L1989" i="2" s="1"/>
  <c r="G1957" i="2"/>
  <c r="L1957" i="2" s="1"/>
  <c r="G1884" i="2"/>
  <c r="L1884" i="2" s="1"/>
  <c r="G1820" i="2"/>
  <c r="L1820" i="2" s="1"/>
  <c r="G1784" i="2"/>
  <c r="L1784" i="2" s="1"/>
  <c r="G1720" i="2"/>
  <c r="L1720" i="2" s="1"/>
  <c r="G1678" i="2"/>
  <c r="L1678" i="2" s="1"/>
  <c r="G1614" i="2"/>
  <c r="L1614" i="2" s="1"/>
  <c r="G1546" i="2"/>
  <c r="L1546" i="2" s="1"/>
  <c r="G1477" i="2"/>
  <c r="L1477" i="2" s="1"/>
  <c r="G1413" i="2"/>
  <c r="L1413" i="2" s="1"/>
  <c r="G1339" i="2"/>
  <c r="L1339" i="2" s="1"/>
  <c r="G1260" i="2"/>
  <c r="L1260" i="2" s="1"/>
  <c r="G1144" i="2"/>
  <c r="L1144" i="2" s="1"/>
  <c r="G1983" i="2"/>
  <c r="L1983" i="2" s="1"/>
  <c r="G1951" i="2"/>
  <c r="L1951" i="2" s="1"/>
  <c r="G1915" i="2"/>
  <c r="L1915" i="2" s="1"/>
  <c r="G1883" i="2"/>
  <c r="L1883" i="2" s="1"/>
  <c r="G1851" i="2"/>
  <c r="L1851" i="2" s="1"/>
  <c r="G1815" i="2"/>
  <c r="L1815" i="2" s="1"/>
  <c r="G1783" i="2"/>
  <c r="L1783" i="2" s="1"/>
  <c r="G1751" i="2"/>
  <c r="L1751" i="2" s="1"/>
  <c r="G1709" i="2"/>
  <c r="L1709" i="2" s="1"/>
  <c r="G1677" i="2"/>
  <c r="L1677" i="2" s="1"/>
  <c r="G1645" i="2"/>
  <c r="L1645" i="2" s="1"/>
  <c r="G1609" i="2"/>
  <c r="L1609" i="2" s="1"/>
  <c r="G1577" i="2"/>
  <c r="L1577" i="2" s="1"/>
  <c r="G1545" i="2"/>
  <c r="L1545" i="2" s="1"/>
  <c r="G1503" i="2"/>
  <c r="L1503" i="2" s="1"/>
  <c r="G1471" i="2"/>
  <c r="L1471" i="2" s="1"/>
  <c r="G1439" i="2"/>
  <c r="L1439" i="2" s="1"/>
  <c r="G1403" i="2"/>
  <c r="L1403" i="2" s="1"/>
  <c r="G1371" i="2"/>
  <c r="L1371" i="2" s="1"/>
  <c r="G1338" i="2"/>
  <c r="L1338" i="2" s="1"/>
  <c r="G1293" i="2"/>
  <c r="L1293" i="2" s="1"/>
  <c r="G1259" i="2"/>
  <c r="L1259" i="2" s="1"/>
  <c r="G1225" i="2"/>
  <c r="L1225" i="2" s="1"/>
  <c r="G1178" i="2"/>
  <c r="L1178" i="2" s="1"/>
  <c r="G1143" i="2"/>
  <c r="L1143" i="2" s="1"/>
  <c r="G1096" i="2"/>
  <c r="L1096" i="2" s="1"/>
  <c r="G1054" i="2"/>
  <c r="L1054" i="2" s="1"/>
  <c r="G1017" i="2"/>
  <c r="L1017" i="2" s="1"/>
  <c r="G1982" i="2"/>
  <c r="L1982" i="2" s="1"/>
  <c r="G1914" i="2"/>
  <c r="L1914" i="2" s="1"/>
  <c r="G1850" i="2"/>
  <c r="L1850" i="2" s="1"/>
  <c r="G1781" i="2"/>
  <c r="L1781" i="2" s="1"/>
  <c r="G1708" i="2"/>
  <c r="L1708" i="2" s="1"/>
  <c r="G1644" i="2"/>
  <c r="L1644" i="2" s="1"/>
  <c r="G1576" i="2"/>
  <c r="L1576" i="2" s="1"/>
  <c r="G1502" i="2"/>
  <c r="L1502" i="2" s="1"/>
  <c r="G1438" i="2"/>
  <c r="L1438" i="2" s="1"/>
  <c r="G1370" i="2"/>
  <c r="L1370" i="2" s="1"/>
  <c r="G1292" i="2"/>
  <c r="L1292" i="2" s="1"/>
  <c r="G1224" i="2"/>
  <c r="L1224" i="2" s="1"/>
  <c r="G1177" i="2"/>
  <c r="L1177" i="2" s="1"/>
  <c r="G1095" i="2"/>
  <c r="L1095" i="2" s="1"/>
  <c r="G1981" i="2"/>
  <c r="L1981" i="2" s="1"/>
  <c r="G1949" i="2"/>
  <c r="L1949" i="2" s="1"/>
  <c r="G1913" i="2"/>
  <c r="L1913" i="2" s="1"/>
  <c r="G1881" i="2"/>
  <c r="L1881" i="2" s="1"/>
  <c r="G1849" i="2"/>
  <c r="L1849" i="2" s="1"/>
  <c r="G1807" i="2"/>
  <c r="L1807" i="2" s="1"/>
  <c r="G1775" i="2"/>
  <c r="L1775" i="2" s="1"/>
  <c r="G1743" i="2"/>
  <c r="L1743" i="2" s="1"/>
  <c r="G1707" i="2"/>
  <c r="L1707" i="2" s="1"/>
  <c r="G1675" i="2"/>
  <c r="L1675" i="2" s="1"/>
  <c r="G1643" i="2"/>
  <c r="L1643" i="2" s="1"/>
  <c r="G1607" i="2"/>
  <c r="L1607" i="2" s="1"/>
  <c r="G1575" i="2"/>
  <c r="L1575" i="2" s="1"/>
  <c r="G1543" i="2"/>
  <c r="L1543" i="2" s="1"/>
  <c r="G1501" i="2"/>
  <c r="L1501" i="2" s="1"/>
  <c r="G1469" i="2"/>
  <c r="L1469" i="2" s="1"/>
  <c r="G1437" i="2"/>
  <c r="L1437" i="2" s="1"/>
  <c r="G1401" i="2"/>
  <c r="L1401" i="2" s="1"/>
  <c r="G1369" i="2"/>
  <c r="L1369" i="2" s="1"/>
  <c r="G1336" i="2"/>
  <c r="L1336" i="2" s="1"/>
  <c r="G1291" i="2"/>
  <c r="L1291" i="2" s="1"/>
  <c r="G1257" i="2"/>
  <c r="L1257" i="2" s="1"/>
  <c r="G1223" i="2"/>
  <c r="L1223" i="2" s="1"/>
  <c r="G1176" i="2"/>
  <c r="L1176" i="2" s="1"/>
  <c r="G1134" i="2"/>
  <c r="L1134" i="2" s="1"/>
  <c r="G1087" i="2"/>
  <c r="L1087" i="2" s="1"/>
  <c r="G1052" i="2"/>
  <c r="L1052" i="2" s="1"/>
  <c r="G1959" i="2"/>
  <c r="L1959" i="2" s="1"/>
  <c r="G1821" i="2"/>
  <c r="L1821" i="2" s="1"/>
  <c r="G1721" i="2"/>
  <c r="L1721" i="2" s="1"/>
  <c r="G1615" i="2"/>
  <c r="L1615" i="2" s="1"/>
  <c r="G1479" i="2"/>
  <c r="L1479" i="2" s="1"/>
  <c r="G1340" i="2"/>
  <c r="L1340" i="2" s="1"/>
  <c r="G1103" i="2"/>
  <c r="L1103" i="2" s="1"/>
  <c r="G1950" i="2"/>
  <c r="L1950" i="2" s="1"/>
  <c r="G1882" i="2"/>
  <c r="L1882" i="2" s="1"/>
  <c r="G1813" i="2"/>
  <c r="L1813" i="2" s="1"/>
  <c r="G1749" i="2"/>
  <c r="L1749" i="2" s="1"/>
  <c r="G1676" i="2"/>
  <c r="L1676" i="2" s="1"/>
  <c r="G1608" i="2"/>
  <c r="L1608" i="2" s="1"/>
  <c r="G1544" i="2"/>
  <c r="L1544" i="2" s="1"/>
  <c r="G1470" i="2"/>
  <c r="L1470" i="2" s="1"/>
  <c r="G1402" i="2"/>
  <c r="L1402" i="2" s="1"/>
  <c r="G1337" i="2"/>
  <c r="L1337" i="2" s="1"/>
  <c r="G1258" i="2"/>
  <c r="L1258" i="2" s="1"/>
  <c r="G1135" i="2"/>
  <c r="L1135" i="2" s="1"/>
  <c r="G1053" i="2"/>
  <c r="L1053" i="2" s="1"/>
  <c r="G1980" i="2"/>
  <c r="L1980" i="2" s="1"/>
  <c r="G1948" i="2"/>
  <c r="L1948" i="2" s="1"/>
  <c r="G1912" i="2"/>
  <c r="L1912" i="2" s="1"/>
  <c r="G1880" i="2"/>
  <c r="L1880" i="2" s="1"/>
  <c r="G1848" i="2"/>
  <c r="L1848" i="2" s="1"/>
  <c r="G1806" i="2"/>
  <c r="L1806" i="2" s="1"/>
  <c r="G1774" i="2"/>
  <c r="L1774" i="2" s="1"/>
  <c r="G1742" i="2"/>
  <c r="L1742" i="2" s="1"/>
  <c r="G1706" i="2"/>
  <c r="L1706" i="2" s="1"/>
  <c r="G1674" i="2"/>
  <c r="L1674" i="2" s="1"/>
  <c r="G1642" i="2"/>
  <c r="L1642" i="2" s="1"/>
  <c r="G1605" i="2"/>
  <c r="L1605" i="2" s="1"/>
  <c r="G1573" i="2"/>
  <c r="L1573" i="2" s="1"/>
  <c r="G1541" i="2"/>
  <c r="L1541" i="2" s="1"/>
  <c r="G1500" i="2"/>
  <c r="L1500" i="2" s="1"/>
  <c r="G1468" i="2"/>
  <c r="L1468" i="2" s="1"/>
  <c r="G1436" i="2"/>
  <c r="L1436" i="2" s="1"/>
  <c r="G1400" i="2"/>
  <c r="L1400" i="2" s="1"/>
  <c r="G1368" i="2"/>
  <c r="L1368" i="2" s="1"/>
  <c r="G1335" i="2"/>
  <c r="L1335" i="2" s="1"/>
  <c r="G1290" i="2"/>
  <c r="L1290" i="2" s="1"/>
  <c r="G1256" i="2"/>
  <c r="L1256" i="2" s="1"/>
  <c r="G1210" i="2"/>
  <c r="L1210" i="2" s="1"/>
  <c r="G1175" i="2"/>
  <c r="L1175" i="2" s="1"/>
  <c r="G1133" i="2"/>
  <c r="L1133" i="2" s="1"/>
  <c r="G1086" i="2"/>
  <c r="L1086" i="2" s="1"/>
  <c r="G1051" i="2"/>
  <c r="L1051" i="2" s="1"/>
  <c r="G1021" i="2"/>
  <c r="L1021" i="2" s="1"/>
  <c r="G1215" i="2"/>
  <c r="L1215" i="2" s="1"/>
  <c r="G1192" i="2"/>
  <c r="L1192" i="2" s="1"/>
  <c r="G1162" i="2"/>
  <c r="L1162" i="2" s="1"/>
  <c r="G1132" i="2"/>
  <c r="L1132" i="2" s="1"/>
  <c r="G1102" i="2"/>
  <c r="L1102" i="2" s="1"/>
  <c r="G1079" i="2"/>
  <c r="L1079" i="2" s="1"/>
  <c r="G1049" i="2"/>
  <c r="L1049" i="2" s="1"/>
  <c r="G1997" i="2"/>
  <c r="L1997" i="2" s="1"/>
  <c r="G1975" i="2"/>
  <c r="L1975" i="2" s="1"/>
  <c r="G1947" i="2"/>
  <c r="L1947" i="2" s="1"/>
  <c r="G1919" i="2"/>
  <c r="L1919" i="2" s="1"/>
  <c r="G1897" i="2"/>
  <c r="L1897" i="2" s="1"/>
  <c r="G1869" i="2"/>
  <c r="L1869" i="2" s="1"/>
  <c r="G1847" i="2"/>
  <c r="L1847" i="2" s="1"/>
  <c r="G1819" i="2"/>
  <c r="L1819" i="2" s="1"/>
  <c r="G1791" i="2"/>
  <c r="L1791" i="2" s="1"/>
  <c r="G1769" i="2"/>
  <c r="L1769" i="2" s="1"/>
  <c r="G1741" i="2"/>
  <c r="L1741" i="2" s="1"/>
  <c r="G1719" i="2"/>
  <c r="L1719" i="2" s="1"/>
  <c r="G1691" i="2"/>
  <c r="L1691" i="2" s="1"/>
  <c r="G1663" i="2"/>
  <c r="L1663" i="2" s="1"/>
  <c r="G1641" i="2"/>
  <c r="L1641" i="2" s="1"/>
  <c r="G1613" i="2"/>
  <c r="L1613" i="2" s="1"/>
  <c r="G1591" i="2"/>
  <c r="L1591" i="2" s="1"/>
  <c r="G1563" i="2"/>
  <c r="L1563" i="2" s="1"/>
  <c r="G1535" i="2"/>
  <c r="L1535" i="2" s="1"/>
  <c r="G1513" i="2"/>
  <c r="L1513" i="2" s="1"/>
  <c r="G1485" i="2"/>
  <c r="L1485" i="2" s="1"/>
  <c r="G1463" i="2"/>
  <c r="L1463" i="2" s="1"/>
  <c r="G1435" i="2"/>
  <c r="L1435" i="2" s="1"/>
  <c r="G1407" i="2"/>
  <c r="L1407" i="2" s="1"/>
  <c r="G1385" i="2"/>
  <c r="L1385" i="2" s="1"/>
  <c r="G1357" i="2"/>
  <c r="L1357" i="2" s="1"/>
  <c r="G1327" i="2"/>
  <c r="L1327" i="2" s="1"/>
  <c r="G1304" i="2"/>
  <c r="L1304" i="2" s="1"/>
  <c r="G1274" i="2"/>
  <c r="L1274" i="2" s="1"/>
  <c r="G1244" i="2"/>
  <c r="L1244" i="2" s="1"/>
  <c r="G1214" i="2"/>
  <c r="L1214" i="2" s="1"/>
  <c r="G1191" i="2"/>
  <c r="L1191" i="2" s="1"/>
  <c r="G1161" i="2"/>
  <c r="L1161" i="2" s="1"/>
  <c r="G1131" i="2"/>
  <c r="L1131" i="2" s="1"/>
  <c r="G1101" i="2"/>
  <c r="L1101" i="2" s="1"/>
  <c r="G1071" i="2"/>
  <c r="L1071" i="2" s="1"/>
  <c r="G1048" i="2"/>
  <c r="L1048" i="2" s="1"/>
  <c r="G1018" i="2"/>
  <c r="L1018" i="2" s="1"/>
  <c r="G1996" i="2"/>
  <c r="L1996" i="2" s="1"/>
  <c r="G1946" i="2"/>
  <c r="L1946" i="2" s="1"/>
  <c r="G1918" i="2"/>
  <c r="L1918" i="2" s="1"/>
  <c r="G1868" i="2"/>
  <c r="L1868" i="2" s="1"/>
  <c r="G1845" i="2"/>
  <c r="L1845" i="2" s="1"/>
  <c r="G1790" i="2"/>
  <c r="L1790" i="2" s="1"/>
  <c r="G1740" i="2"/>
  <c r="L1740" i="2" s="1"/>
  <c r="G1690" i="2"/>
  <c r="L1690" i="2" s="1"/>
  <c r="G1640" i="2"/>
  <c r="L1640" i="2" s="1"/>
  <c r="G1589" i="2"/>
  <c r="L1589" i="2" s="1"/>
  <c r="G1534" i="2"/>
  <c r="L1534" i="2" s="1"/>
  <c r="G1512" i="2"/>
  <c r="L1512" i="2" s="1"/>
  <c r="G1461" i="2"/>
  <c r="L1461" i="2" s="1"/>
  <c r="G1406" i="2"/>
  <c r="L1406" i="2" s="1"/>
  <c r="G1356" i="2"/>
  <c r="L1356" i="2" s="1"/>
  <c r="G1303" i="2"/>
  <c r="L1303" i="2" s="1"/>
  <c r="G1243" i="2"/>
  <c r="L1243" i="2" s="1"/>
  <c r="G1183" i="2"/>
  <c r="L1183" i="2" s="1"/>
  <c r="G1130" i="2"/>
  <c r="L1130" i="2" s="1"/>
  <c r="G1070" i="2"/>
  <c r="L1070" i="2" s="1"/>
  <c r="G1995" i="2"/>
  <c r="L1995" i="2" s="1"/>
  <c r="G1967" i="2"/>
  <c r="L1967" i="2" s="1"/>
  <c r="G1945" i="2"/>
  <c r="L1945" i="2" s="1"/>
  <c r="G1917" i="2"/>
  <c r="L1917" i="2" s="1"/>
  <c r="G1895" i="2"/>
  <c r="L1895" i="2" s="1"/>
  <c r="G1867" i="2"/>
  <c r="L1867" i="2" s="1"/>
  <c r="G1839" i="2"/>
  <c r="L1839" i="2" s="1"/>
  <c r="G1817" i="2"/>
  <c r="L1817" i="2" s="1"/>
  <c r="G1789" i="2"/>
  <c r="L1789" i="2" s="1"/>
  <c r="G1767" i="2"/>
  <c r="L1767" i="2" s="1"/>
  <c r="G1739" i="2"/>
  <c r="L1739" i="2" s="1"/>
  <c r="G1711" i="2"/>
  <c r="L1711" i="2" s="1"/>
  <c r="G1689" i="2"/>
  <c r="L1689" i="2" s="1"/>
  <c r="G1661" i="2"/>
  <c r="L1661" i="2" s="1"/>
  <c r="G1639" i="2"/>
  <c r="L1639" i="2" s="1"/>
  <c r="G1611" i="2"/>
  <c r="L1611" i="2" s="1"/>
  <c r="G1583" i="2"/>
  <c r="L1583" i="2" s="1"/>
  <c r="G1561" i="2"/>
  <c r="L1561" i="2" s="1"/>
  <c r="G1533" i="2"/>
  <c r="L1533" i="2" s="1"/>
  <c r="G1511" i="2"/>
  <c r="L1511" i="2" s="1"/>
  <c r="G1483" i="2"/>
  <c r="L1483" i="2" s="1"/>
  <c r="G1455" i="2"/>
  <c r="L1455" i="2" s="1"/>
  <c r="G1433" i="2"/>
  <c r="L1433" i="2" s="1"/>
  <c r="G1405" i="2"/>
  <c r="L1405" i="2" s="1"/>
  <c r="G1383" i="2"/>
  <c r="L1383" i="2" s="1"/>
  <c r="G1355" i="2"/>
  <c r="L1355" i="2" s="1"/>
  <c r="G1325" i="2"/>
  <c r="L1325" i="2" s="1"/>
  <c r="G1295" i="2"/>
  <c r="L1295" i="2" s="1"/>
  <c r="G1272" i="2"/>
  <c r="L1272" i="2" s="1"/>
  <c r="G1242" i="2"/>
  <c r="L1242" i="2" s="1"/>
  <c r="G1212" i="2"/>
  <c r="L1212" i="2" s="1"/>
  <c r="G1182" i="2"/>
  <c r="L1182" i="2" s="1"/>
  <c r="G1159" i="2"/>
  <c r="L1159" i="2" s="1"/>
  <c r="G1129" i="2"/>
  <c r="L1129" i="2" s="1"/>
  <c r="G1099" i="2"/>
  <c r="L1099" i="2" s="1"/>
  <c r="G1069" i="2"/>
  <c r="L1069" i="2" s="1"/>
  <c r="G1039" i="2"/>
  <c r="L1039" i="2" s="1"/>
  <c r="G1016" i="2"/>
  <c r="L1016" i="2" s="1"/>
  <c r="G1973" i="2"/>
  <c r="L1973" i="2" s="1"/>
  <c r="G1896" i="2"/>
  <c r="L1896" i="2" s="1"/>
  <c r="G1818" i="2"/>
  <c r="L1818" i="2" s="1"/>
  <c r="G1768" i="2"/>
  <c r="L1768" i="2" s="1"/>
  <c r="G1717" i="2"/>
  <c r="L1717" i="2" s="1"/>
  <c r="G1662" i="2"/>
  <c r="L1662" i="2" s="1"/>
  <c r="G1612" i="2"/>
  <c r="L1612" i="2" s="1"/>
  <c r="G1562" i="2"/>
  <c r="L1562" i="2" s="1"/>
  <c r="G1484" i="2"/>
  <c r="L1484" i="2" s="1"/>
  <c r="G1434" i="2"/>
  <c r="L1434" i="2" s="1"/>
  <c r="G1384" i="2"/>
  <c r="L1384" i="2" s="1"/>
  <c r="G1326" i="2"/>
  <c r="L1326" i="2" s="1"/>
  <c r="G1273" i="2"/>
  <c r="L1273" i="2" s="1"/>
  <c r="G1213" i="2"/>
  <c r="L1213" i="2" s="1"/>
  <c r="G1160" i="2"/>
  <c r="L1160" i="2" s="1"/>
  <c r="G1100" i="2"/>
  <c r="L1100" i="2" s="1"/>
  <c r="G1047" i="2"/>
  <c r="L1047" i="2" s="1"/>
  <c r="G1994" i="2"/>
  <c r="L1994" i="2" s="1"/>
  <c r="G1966" i="2"/>
  <c r="L1966" i="2" s="1"/>
  <c r="G1944" i="2"/>
  <c r="L1944" i="2" s="1"/>
  <c r="G1916" i="2"/>
  <c r="L1916" i="2" s="1"/>
  <c r="G1893" i="2"/>
  <c r="L1893" i="2" s="1"/>
  <c r="G1866" i="2"/>
  <c r="L1866" i="2" s="1"/>
  <c r="G1838" i="2"/>
  <c r="L1838" i="2" s="1"/>
  <c r="G1816" i="2"/>
  <c r="L1816" i="2" s="1"/>
  <c r="G1788" i="2"/>
  <c r="L1788" i="2" s="1"/>
  <c r="G1765" i="2"/>
  <c r="L1765" i="2" s="1"/>
  <c r="G1738" i="2"/>
  <c r="L1738" i="2" s="1"/>
  <c r="G1710" i="2"/>
  <c r="L1710" i="2" s="1"/>
  <c r="G1688" i="2"/>
  <c r="L1688" i="2" s="1"/>
  <c r="G1660" i="2"/>
  <c r="L1660" i="2" s="1"/>
  <c r="G1637" i="2"/>
  <c r="L1637" i="2" s="1"/>
  <c r="G1610" i="2"/>
  <c r="L1610" i="2" s="1"/>
  <c r="G1582" i="2"/>
  <c r="L1582" i="2" s="1"/>
  <c r="G1560" i="2"/>
  <c r="L1560" i="2" s="1"/>
  <c r="G1532" i="2"/>
  <c r="L1532" i="2" s="1"/>
  <c r="G1509" i="2"/>
  <c r="L1509" i="2" s="1"/>
  <c r="G1482" i="2"/>
  <c r="L1482" i="2" s="1"/>
  <c r="G1454" i="2"/>
  <c r="L1454" i="2" s="1"/>
  <c r="G1432" i="2"/>
  <c r="L1432" i="2" s="1"/>
  <c r="G1404" i="2"/>
  <c r="L1404" i="2" s="1"/>
  <c r="G1381" i="2"/>
  <c r="L1381" i="2" s="1"/>
  <c r="G1354" i="2"/>
  <c r="L1354" i="2" s="1"/>
  <c r="G1324" i="2"/>
  <c r="L1324" i="2" s="1"/>
  <c r="G1294" i="2"/>
  <c r="L1294" i="2" s="1"/>
  <c r="G1271" i="2"/>
  <c r="L1271" i="2" s="1"/>
  <c r="G1241" i="2"/>
  <c r="L1241" i="2" s="1"/>
  <c r="G1211" i="2"/>
  <c r="L1211" i="2" s="1"/>
  <c r="G1181" i="2"/>
  <c r="L1181" i="2" s="1"/>
  <c r="G1151" i="2"/>
  <c r="L1151" i="2" s="1"/>
  <c r="G1128" i="2"/>
  <c r="L1128" i="2" s="1"/>
  <c r="G1098" i="2"/>
  <c r="L1098" i="2" s="1"/>
  <c r="G1068" i="2"/>
  <c r="L1068" i="2" s="1"/>
  <c r="G1038" i="2"/>
  <c r="L1038" i="2" s="1"/>
  <c r="G1015" i="2"/>
  <c r="L1015" i="2" s="1"/>
  <c r="G2006" i="2"/>
  <c r="L2006" i="2" s="1"/>
  <c r="G1990" i="2"/>
  <c r="L1990" i="2" s="1"/>
  <c r="G1974" i="2"/>
  <c r="L1974" i="2" s="1"/>
  <c r="G1958" i="2"/>
  <c r="L1958" i="2" s="1"/>
  <c r="G1942" i="2"/>
  <c r="L1942" i="2" s="1"/>
  <c r="G1926" i="2"/>
  <c r="L1926" i="2" s="1"/>
  <c r="G1910" i="2"/>
  <c r="L1910" i="2" s="1"/>
  <c r="G1894" i="2"/>
  <c r="L1894" i="2" s="1"/>
  <c r="G1878" i="2"/>
  <c r="L1878" i="2" s="1"/>
  <c r="G1862" i="2"/>
  <c r="L1862" i="2" s="1"/>
  <c r="G1846" i="2"/>
  <c r="L1846" i="2" s="1"/>
  <c r="G1830" i="2"/>
  <c r="L1830" i="2" s="1"/>
  <c r="G1814" i="2"/>
  <c r="L1814" i="2" s="1"/>
  <c r="G1798" i="2"/>
  <c r="L1798" i="2" s="1"/>
  <c r="G1782" i="2"/>
  <c r="L1782" i="2" s="1"/>
  <c r="G1766" i="2"/>
  <c r="L1766" i="2" s="1"/>
  <c r="G1750" i="2"/>
  <c r="L1750" i="2" s="1"/>
  <c r="G1734" i="2"/>
  <c r="L1734" i="2" s="1"/>
  <c r="G1718" i="2"/>
  <c r="L1718" i="2" s="1"/>
  <c r="G1702" i="2"/>
  <c r="L1702" i="2" s="1"/>
  <c r="G1686" i="2"/>
  <c r="L1686" i="2" s="1"/>
  <c r="G1670" i="2"/>
  <c r="L1670" i="2" s="1"/>
  <c r="G1654" i="2"/>
  <c r="L1654" i="2" s="1"/>
  <c r="G1638" i="2"/>
  <c r="L1638" i="2" s="1"/>
  <c r="G1622" i="2"/>
  <c r="L1622" i="2" s="1"/>
  <c r="G1606" i="2"/>
  <c r="L1606" i="2" s="1"/>
  <c r="G1590" i="2"/>
  <c r="L1590" i="2" s="1"/>
  <c r="G1574" i="2"/>
  <c r="L1574" i="2" s="1"/>
  <c r="G1558" i="2"/>
  <c r="L1558" i="2" s="1"/>
  <c r="G1542" i="2"/>
  <c r="L1542" i="2" s="1"/>
  <c r="G1526" i="2"/>
  <c r="L1526" i="2" s="1"/>
  <c r="G1510" i="2"/>
  <c r="L1510" i="2" s="1"/>
  <c r="G1494" i="2"/>
  <c r="L1494" i="2" s="1"/>
  <c r="G1478" i="2"/>
  <c r="L1478" i="2" s="1"/>
  <c r="G1462" i="2"/>
  <c r="L1462" i="2" s="1"/>
  <c r="G1446" i="2"/>
  <c r="L1446" i="2" s="1"/>
  <c r="G1430" i="2"/>
  <c r="L1430" i="2" s="1"/>
  <c r="G1414" i="2"/>
  <c r="L1414" i="2" s="1"/>
  <c r="G1398" i="2"/>
  <c r="L1398" i="2" s="1"/>
  <c r="G1382" i="2"/>
  <c r="L1382" i="2" s="1"/>
  <c r="G1366" i="2"/>
  <c r="L1366" i="2" s="1"/>
  <c r="G1350" i="2"/>
  <c r="L1350" i="2" s="1"/>
  <c r="G1334" i="2"/>
  <c r="L1334" i="2" s="1"/>
  <c r="G1318" i="2"/>
  <c r="L1318" i="2" s="1"/>
  <c r="G1302" i="2"/>
  <c r="L1302" i="2" s="1"/>
  <c r="G1286" i="2"/>
  <c r="L1286" i="2" s="1"/>
  <c r="G1270" i="2"/>
  <c r="L1270" i="2" s="1"/>
  <c r="G1254" i="2"/>
  <c r="L1254" i="2" s="1"/>
  <c r="G1238" i="2"/>
  <c r="L1238" i="2" s="1"/>
  <c r="G1222" i="2"/>
  <c r="L1222" i="2" s="1"/>
  <c r="G1206" i="2"/>
  <c r="L1206" i="2" s="1"/>
  <c r="G1190" i="2"/>
  <c r="L1190" i="2" s="1"/>
  <c r="G1174" i="2"/>
  <c r="L1174" i="2" s="1"/>
  <c r="G1158" i="2"/>
  <c r="L1158" i="2" s="1"/>
  <c r="G1142" i="2"/>
  <c r="L1142" i="2" s="1"/>
  <c r="G1126" i="2"/>
  <c r="L1126" i="2" s="1"/>
  <c r="G1110" i="2"/>
  <c r="L1110" i="2" s="1"/>
  <c r="G1094" i="2"/>
  <c r="L1094" i="2" s="1"/>
  <c r="G1078" i="2"/>
  <c r="L1078" i="2" s="1"/>
  <c r="G1062" i="2"/>
  <c r="L1062" i="2" s="1"/>
  <c r="G1046" i="2"/>
  <c r="L1046" i="2" s="1"/>
  <c r="G1030" i="2"/>
  <c r="L1030" i="2" s="1"/>
  <c r="G1014" i="2"/>
  <c r="L1014" i="2" s="1"/>
  <c r="G1349" i="2"/>
  <c r="L1349" i="2" s="1"/>
  <c r="G1333" i="2"/>
  <c r="L1333" i="2" s="1"/>
  <c r="G1317" i="2"/>
  <c r="L1317" i="2" s="1"/>
  <c r="G1301" i="2"/>
  <c r="L1301" i="2" s="1"/>
  <c r="G1285" i="2"/>
  <c r="L1285" i="2" s="1"/>
  <c r="G1269" i="2"/>
  <c r="L1269" i="2" s="1"/>
  <c r="G1253" i="2"/>
  <c r="L1253" i="2" s="1"/>
  <c r="G1237" i="2"/>
  <c r="L1237" i="2" s="1"/>
  <c r="G1221" i="2"/>
  <c r="L1221" i="2" s="1"/>
  <c r="G1205" i="2"/>
  <c r="L1205" i="2" s="1"/>
  <c r="G1189" i="2"/>
  <c r="L1189" i="2" s="1"/>
  <c r="G1173" i="2"/>
  <c r="L1173" i="2" s="1"/>
  <c r="G1157" i="2"/>
  <c r="L1157" i="2" s="1"/>
  <c r="G1141" i="2"/>
  <c r="L1141" i="2" s="1"/>
  <c r="G1125" i="2"/>
  <c r="L1125" i="2" s="1"/>
  <c r="G1109" i="2"/>
  <c r="L1109" i="2" s="1"/>
  <c r="G1093" i="2"/>
  <c r="L1093" i="2" s="1"/>
  <c r="G1077" i="2"/>
  <c r="L1077" i="2" s="1"/>
  <c r="G1061" i="2"/>
  <c r="L1061" i="2" s="1"/>
  <c r="G1045" i="2"/>
  <c r="L1045" i="2" s="1"/>
  <c r="G1029" i="2"/>
  <c r="L1029" i="2" s="1"/>
  <c r="G1013" i="2"/>
  <c r="L1013" i="2" s="1"/>
  <c r="G2004" i="2"/>
  <c r="L2004" i="2" s="1"/>
  <c r="G1988" i="2"/>
  <c r="L1988" i="2" s="1"/>
  <c r="G1972" i="2"/>
  <c r="L1972" i="2" s="1"/>
  <c r="G1956" i="2"/>
  <c r="L1956" i="2" s="1"/>
  <c r="G1940" i="2"/>
  <c r="L1940" i="2" s="1"/>
  <c r="G1924" i="2"/>
  <c r="L1924" i="2" s="1"/>
  <c r="G1908" i="2"/>
  <c r="L1908" i="2" s="1"/>
  <c r="G1892" i="2"/>
  <c r="L1892" i="2" s="1"/>
  <c r="G1876" i="2"/>
  <c r="L1876" i="2" s="1"/>
  <c r="G1860" i="2"/>
  <c r="L1860" i="2" s="1"/>
  <c r="G1844" i="2"/>
  <c r="L1844" i="2" s="1"/>
  <c r="G1828" i="2"/>
  <c r="L1828" i="2" s="1"/>
  <c r="G1812" i="2"/>
  <c r="L1812" i="2" s="1"/>
  <c r="G1796" i="2"/>
  <c r="L1796" i="2" s="1"/>
  <c r="G1780" i="2"/>
  <c r="L1780" i="2" s="1"/>
  <c r="G1764" i="2"/>
  <c r="L1764" i="2" s="1"/>
  <c r="G1748" i="2"/>
  <c r="L1748" i="2" s="1"/>
  <c r="G1732" i="2"/>
  <c r="L1732" i="2" s="1"/>
  <c r="G1716" i="2"/>
  <c r="L1716" i="2" s="1"/>
  <c r="G1700" i="2"/>
  <c r="L1700" i="2" s="1"/>
  <c r="G1684" i="2"/>
  <c r="L1684" i="2" s="1"/>
  <c r="G1668" i="2"/>
  <c r="L1668" i="2" s="1"/>
  <c r="G1652" i="2"/>
  <c r="L1652" i="2" s="1"/>
  <c r="G1636" i="2"/>
  <c r="L1636" i="2" s="1"/>
  <c r="G1620" i="2"/>
  <c r="L1620" i="2" s="1"/>
  <c r="G1604" i="2"/>
  <c r="L1604" i="2" s="1"/>
  <c r="G1588" i="2"/>
  <c r="L1588" i="2" s="1"/>
  <c r="G1572" i="2"/>
  <c r="L1572" i="2" s="1"/>
  <c r="G1556" i="2"/>
  <c r="L1556" i="2" s="1"/>
  <c r="G1540" i="2"/>
  <c r="L1540" i="2" s="1"/>
  <c r="G1524" i="2"/>
  <c r="L1524" i="2" s="1"/>
  <c r="G1508" i="2"/>
  <c r="L1508" i="2" s="1"/>
  <c r="G1492" i="2"/>
  <c r="L1492" i="2" s="1"/>
  <c r="G1476" i="2"/>
  <c r="L1476" i="2" s="1"/>
  <c r="G1460" i="2"/>
  <c r="L1460" i="2" s="1"/>
  <c r="G1444" i="2"/>
  <c r="L1444" i="2" s="1"/>
  <c r="G1428" i="2"/>
  <c r="L1428" i="2" s="1"/>
  <c r="G1412" i="2"/>
  <c r="L1412" i="2" s="1"/>
  <c r="G1396" i="2"/>
  <c r="L1396" i="2" s="1"/>
  <c r="G1380" i="2"/>
  <c r="L1380" i="2" s="1"/>
  <c r="G1364" i="2"/>
  <c r="L1364" i="2" s="1"/>
  <c r="G1348" i="2"/>
  <c r="L1348" i="2" s="1"/>
  <c r="G1332" i="2"/>
  <c r="L1332" i="2" s="1"/>
  <c r="G1316" i="2"/>
  <c r="L1316" i="2" s="1"/>
  <c r="G1300" i="2"/>
  <c r="L1300" i="2" s="1"/>
  <c r="G1284" i="2"/>
  <c r="L1284" i="2" s="1"/>
  <c r="G1268" i="2"/>
  <c r="L1268" i="2" s="1"/>
  <c r="G1252" i="2"/>
  <c r="L1252" i="2" s="1"/>
  <c r="G1236" i="2"/>
  <c r="L1236" i="2" s="1"/>
  <c r="G1220" i="2"/>
  <c r="L1220" i="2" s="1"/>
  <c r="G1204" i="2"/>
  <c r="L1204" i="2" s="1"/>
  <c r="G1188" i="2"/>
  <c r="L1188" i="2" s="1"/>
  <c r="G1172" i="2"/>
  <c r="L1172" i="2" s="1"/>
  <c r="G1156" i="2"/>
  <c r="L1156" i="2" s="1"/>
  <c r="G1140" i="2"/>
  <c r="L1140" i="2" s="1"/>
  <c r="G1124" i="2"/>
  <c r="L1124" i="2" s="1"/>
  <c r="G1108" i="2"/>
  <c r="L1108" i="2" s="1"/>
  <c r="G1092" i="2"/>
  <c r="L1092" i="2" s="1"/>
  <c r="G1076" i="2"/>
  <c r="L1076" i="2" s="1"/>
  <c r="G1060" i="2"/>
  <c r="L1060" i="2" s="1"/>
  <c r="G1044" i="2"/>
  <c r="L1044" i="2" s="1"/>
  <c r="G1028" i="2"/>
  <c r="L1028" i="2" s="1"/>
  <c r="G1012" i="2"/>
  <c r="L1012" i="2" s="1"/>
  <c r="G2003" i="2"/>
  <c r="L2003" i="2" s="1"/>
  <c r="G1987" i="2"/>
  <c r="L1987" i="2" s="1"/>
  <c r="G1971" i="2"/>
  <c r="L1971" i="2" s="1"/>
  <c r="G1955" i="2"/>
  <c r="L1955" i="2" s="1"/>
  <c r="G1939" i="2"/>
  <c r="L1939" i="2" s="1"/>
  <c r="G1923" i="2"/>
  <c r="L1923" i="2" s="1"/>
  <c r="G1907" i="2"/>
  <c r="L1907" i="2" s="1"/>
  <c r="G1891" i="2"/>
  <c r="L1891" i="2" s="1"/>
  <c r="G1875" i="2"/>
  <c r="L1875" i="2" s="1"/>
  <c r="G1859" i="2"/>
  <c r="L1859" i="2" s="1"/>
  <c r="G1843" i="2"/>
  <c r="L1843" i="2" s="1"/>
  <c r="G1827" i="2"/>
  <c r="L1827" i="2" s="1"/>
  <c r="G1811" i="2"/>
  <c r="L1811" i="2" s="1"/>
  <c r="G1795" i="2"/>
  <c r="L1795" i="2" s="1"/>
  <c r="G1779" i="2"/>
  <c r="L1779" i="2" s="1"/>
  <c r="G1763" i="2"/>
  <c r="L1763" i="2" s="1"/>
  <c r="G1747" i="2"/>
  <c r="L1747" i="2" s="1"/>
  <c r="G1731" i="2"/>
  <c r="L1731" i="2" s="1"/>
  <c r="G1715" i="2"/>
  <c r="L1715" i="2" s="1"/>
  <c r="G1699" i="2"/>
  <c r="L1699" i="2" s="1"/>
  <c r="G1683" i="2"/>
  <c r="L1683" i="2" s="1"/>
  <c r="G1667" i="2"/>
  <c r="L1667" i="2" s="1"/>
  <c r="G1651" i="2"/>
  <c r="L1651" i="2" s="1"/>
  <c r="G1635" i="2"/>
  <c r="L1635" i="2" s="1"/>
  <c r="G1619" i="2"/>
  <c r="L1619" i="2" s="1"/>
  <c r="G1603" i="2"/>
  <c r="L1603" i="2" s="1"/>
  <c r="G1587" i="2"/>
  <c r="L1587" i="2" s="1"/>
  <c r="G1571" i="2"/>
  <c r="L1571" i="2" s="1"/>
  <c r="G1555" i="2"/>
  <c r="L1555" i="2" s="1"/>
  <c r="G1539" i="2"/>
  <c r="L1539" i="2" s="1"/>
  <c r="G1523" i="2"/>
  <c r="L1523" i="2" s="1"/>
  <c r="G1507" i="2"/>
  <c r="L1507" i="2" s="1"/>
  <c r="G1491" i="2"/>
  <c r="L1491" i="2" s="1"/>
  <c r="G1475" i="2"/>
  <c r="L1475" i="2" s="1"/>
  <c r="G1459" i="2"/>
  <c r="L1459" i="2" s="1"/>
  <c r="G1443" i="2"/>
  <c r="L1443" i="2" s="1"/>
  <c r="G1427" i="2"/>
  <c r="L1427" i="2" s="1"/>
  <c r="G1411" i="2"/>
  <c r="L1411" i="2" s="1"/>
  <c r="G1395" i="2"/>
  <c r="L1395" i="2" s="1"/>
  <c r="G1379" i="2"/>
  <c r="L1379" i="2" s="1"/>
  <c r="G1363" i="2"/>
  <c r="L1363" i="2" s="1"/>
  <c r="G1347" i="2"/>
  <c r="L1347" i="2" s="1"/>
  <c r="G1331" i="2"/>
  <c r="L1331" i="2" s="1"/>
  <c r="G1315" i="2"/>
  <c r="L1315" i="2" s="1"/>
  <c r="G1299" i="2"/>
  <c r="L1299" i="2" s="1"/>
  <c r="G1283" i="2"/>
  <c r="L1283" i="2" s="1"/>
  <c r="G1267" i="2"/>
  <c r="L1267" i="2" s="1"/>
  <c r="G1251" i="2"/>
  <c r="L1251" i="2" s="1"/>
  <c r="G1235" i="2"/>
  <c r="L1235" i="2" s="1"/>
  <c r="G1219" i="2"/>
  <c r="L1219" i="2" s="1"/>
  <c r="G1203" i="2"/>
  <c r="L1203" i="2" s="1"/>
  <c r="G1187" i="2"/>
  <c r="L1187" i="2" s="1"/>
  <c r="G1171" i="2"/>
  <c r="L1171" i="2" s="1"/>
  <c r="G1155" i="2"/>
  <c r="L1155" i="2" s="1"/>
  <c r="G1139" i="2"/>
  <c r="L1139" i="2" s="1"/>
  <c r="G1123" i="2"/>
  <c r="L1123" i="2" s="1"/>
  <c r="G1107" i="2"/>
  <c r="L1107" i="2" s="1"/>
  <c r="G1091" i="2"/>
  <c r="L1091" i="2" s="1"/>
  <c r="G1075" i="2"/>
  <c r="L1075" i="2" s="1"/>
  <c r="G1059" i="2"/>
  <c r="L1059" i="2" s="1"/>
  <c r="G1043" i="2"/>
  <c r="L1043" i="2" s="1"/>
  <c r="G1027" i="2"/>
  <c r="L1027" i="2" s="1"/>
  <c r="G1011" i="2"/>
  <c r="L1011" i="2" s="1"/>
  <c r="G2002" i="2"/>
  <c r="L2002" i="2" s="1"/>
  <c r="G1986" i="2"/>
  <c r="L1986" i="2" s="1"/>
  <c r="G1970" i="2"/>
  <c r="L1970" i="2" s="1"/>
  <c r="G1954" i="2"/>
  <c r="L1954" i="2" s="1"/>
  <c r="G1938" i="2"/>
  <c r="L1938" i="2" s="1"/>
  <c r="G1922" i="2"/>
  <c r="L1922" i="2" s="1"/>
  <c r="G1906" i="2"/>
  <c r="L1906" i="2" s="1"/>
  <c r="G1890" i="2"/>
  <c r="L1890" i="2" s="1"/>
  <c r="G1874" i="2"/>
  <c r="L1874" i="2" s="1"/>
  <c r="G1858" i="2"/>
  <c r="L1858" i="2" s="1"/>
  <c r="G1842" i="2"/>
  <c r="L1842" i="2" s="1"/>
  <c r="G1826" i="2"/>
  <c r="L1826" i="2" s="1"/>
  <c r="G1810" i="2"/>
  <c r="L1810" i="2" s="1"/>
  <c r="G1794" i="2"/>
  <c r="L1794" i="2" s="1"/>
  <c r="G1778" i="2"/>
  <c r="L1778" i="2" s="1"/>
  <c r="G1762" i="2"/>
  <c r="L1762" i="2" s="1"/>
  <c r="G1746" i="2"/>
  <c r="L1746" i="2" s="1"/>
  <c r="G1730" i="2"/>
  <c r="L1730" i="2" s="1"/>
  <c r="G1714" i="2"/>
  <c r="L1714" i="2" s="1"/>
  <c r="G1698" i="2"/>
  <c r="L1698" i="2" s="1"/>
  <c r="G1682" i="2"/>
  <c r="L1682" i="2" s="1"/>
  <c r="G1666" i="2"/>
  <c r="L1666" i="2" s="1"/>
  <c r="G1650" i="2"/>
  <c r="L1650" i="2" s="1"/>
  <c r="G1634" i="2"/>
  <c r="L1634" i="2" s="1"/>
  <c r="G1618" i="2"/>
  <c r="L1618" i="2" s="1"/>
  <c r="G1602" i="2"/>
  <c r="L1602" i="2" s="1"/>
  <c r="G1586" i="2"/>
  <c r="L1586" i="2" s="1"/>
  <c r="G1570" i="2"/>
  <c r="L1570" i="2" s="1"/>
  <c r="G1554" i="2"/>
  <c r="L1554" i="2" s="1"/>
  <c r="G1538" i="2"/>
  <c r="L1538" i="2" s="1"/>
  <c r="G1522" i="2"/>
  <c r="L1522" i="2" s="1"/>
  <c r="G1506" i="2"/>
  <c r="L1506" i="2" s="1"/>
  <c r="G1490" i="2"/>
  <c r="L1490" i="2" s="1"/>
  <c r="G1474" i="2"/>
  <c r="L1474" i="2" s="1"/>
  <c r="G1458" i="2"/>
  <c r="L1458" i="2" s="1"/>
  <c r="G1442" i="2"/>
  <c r="L1442" i="2" s="1"/>
  <c r="G1426" i="2"/>
  <c r="L1426" i="2" s="1"/>
  <c r="G1410" i="2"/>
  <c r="L1410" i="2" s="1"/>
  <c r="G1394" i="2"/>
  <c r="L1394" i="2" s="1"/>
  <c r="G1378" i="2"/>
  <c r="L1378" i="2" s="1"/>
  <c r="G1362" i="2"/>
  <c r="L1362" i="2" s="1"/>
  <c r="G1346" i="2"/>
  <c r="L1346" i="2" s="1"/>
  <c r="G1330" i="2"/>
  <c r="L1330" i="2" s="1"/>
  <c r="G1314" i="2"/>
  <c r="L1314" i="2" s="1"/>
  <c r="G1298" i="2"/>
  <c r="L1298" i="2" s="1"/>
  <c r="G1282" i="2"/>
  <c r="L1282" i="2" s="1"/>
  <c r="G1266" i="2"/>
  <c r="L1266" i="2" s="1"/>
  <c r="G1250" i="2"/>
  <c r="L1250" i="2" s="1"/>
  <c r="G1234" i="2"/>
  <c r="L1234" i="2" s="1"/>
  <c r="G1218" i="2"/>
  <c r="L1218" i="2" s="1"/>
  <c r="G1202" i="2"/>
  <c r="L1202" i="2" s="1"/>
  <c r="G1186" i="2"/>
  <c r="L1186" i="2" s="1"/>
  <c r="G1170" i="2"/>
  <c r="L1170" i="2" s="1"/>
  <c r="G1154" i="2"/>
  <c r="L1154" i="2" s="1"/>
  <c r="G1138" i="2"/>
  <c r="L1138" i="2" s="1"/>
  <c r="G1122" i="2"/>
  <c r="L1122" i="2" s="1"/>
  <c r="G1106" i="2"/>
  <c r="L1106" i="2" s="1"/>
  <c r="G1090" i="2"/>
  <c r="L1090" i="2" s="1"/>
  <c r="G1074" i="2"/>
  <c r="L1074" i="2" s="1"/>
  <c r="G1058" i="2"/>
  <c r="L1058" i="2" s="1"/>
  <c r="G1042" i="2"/>
  <c r="L1042" i="2" s="1"/>
  <c r="G1026" i="2"/>
  <c r="L1026" i="2" s="1"/>
  <c r="G1010" i="2"/>
  <c r="L1010" i="2" s="1"/>
  <c r="G2001" i="2"/>
  <c r="L2001" i="2" s="1"/>
  <c r="G1985" i="2"/>
  <c r="L1985" i="2" s="1"/>
  <c r="G1969" i="2"/>
  <c r="L1969" i="2" s="1"/>
  <c r="G1953" i="2"/>
  <c r="L1953" i="2" s="1"/>
  <c r="G1937" i="2"/>
  <c r="L1937" i="2" s="1"/>
  <c r="G1921" i="2"/>
  <c r="L1921" i="2" s="1"/>
  <c r="G1905" i="2"/>
  <c r="L1905" i="2" s="1"/>
  <c r="G1889" i="2"/>
  <c r="L1889" i="2" s="1"/>
  <c r="G1873" i="2"/>
  <c r="L1873" i="2" s="1"/>
  <c r="G1857" i="2"/>
  <c r="L1857" i="2" s="1"/>
  <c r="G1841" i="2"/>
  <c r="L1841" i="2" s="1"/>
  <c r="G1825" i="2"/>
  <c r="L1825" i="2" s="1"/>
  <c r="G1809" i="2"/>
  <c r="L1809" i="2" s="1"/>
  <c r="G1793" i="2"/>
  <c r="L1793" i="2" s="1"/>
  <c r="G1777" i="2"/>
  <c r="L1777" i="2" s="1"/>
  <c r="G1761" i="2"/>
  <c r="L1761" i="2" s="1"/>
  <c r="G1745" i="2"/>
  <c r="L1745" i="2" s="1"/>
  <c r="G1729" i="2"/>
  <c r="L1729" i="2" s="1"/>
  <c r="G1713" i="2"/>
  <c r="L1713" i="2" s="1"/>
  <c r="G1697" i="2"/>
  <c r="L1697" i="2" s="1"/>
  <c r="G1681" i="2"/>
  <c r="L1681" i="2" s="1"/>
  <c r="G1665" i="2"/>
  <c r="L1665" i="2" s="1"/>
  <c r="G1649" i="2"/>
  <c r="L1649" i="2" s="1"/>
  <c r="G1633" i="2"/>
  <c r="L1633" i="2" s="1"/>
  <c r="G1617" i="2"/>
  <c r="L1617" i="2" s="1"/>
  <c r="G1601" i="2"/>
  <c r="L1601" i="2" s="1"/>
  <c r="G1585" i="2"/>
  <c r="L1585" i="2" s="1"/>
  <c r="G1569" i="2"/>
  <c r="L1569" i="2" s="1"/>
  <c r="G1553" i="2"/>
  <c r="L1553" i="2" s="1"/>
  <c r="G1537" i="2"/>
  <c r="L1537" i="2" s="1"/>
  <c r="G1521" i="2"/>
  <c r="L1521" i="2" s="1"/>
  <c r="G1505" i="2"/>
  <c r="L1505" i="2" s="1"/>
  <c r="G1489" i="2"/>
  <c r="L1489" i="2" s="1"/>
  <c r="G1473" i="2"/>
  <c r="L1473" i="2" s="1"/>
  <c r="G1457" i="2"/>
  <c r="L1457" i="2" s="1"/>
  <c r="G1441" i="2"/>
  <c r="L1441" i="2" s="1"/>
  <c r="G1425" i="2"/>
  <c r="L1425" i="2" s="1"/>
  <c r="G1409" i="2"/>
  <c r="L1409" i="2" s="1"/>
  <c r="G1393" i="2"/>
  <c r="L1393" i="2" s="1"/>
  <c r="G1377" i="2"/>
  <c r="L1377" i="2" s="1"/>
  <c r="G1361" i="2"/>
  <c r="L1361" i="2" s="1"/>
  <c r="G1345" i="2"/>
  <c r="L1345" i="2" s="1"/>
  <c r="G1329" i="2"/>
  <c r="L1329" i="2" s="1"/>
  <c r="G1313" i="2"/>
  <c r="L1313" i="2" s="1"/>
  <c r="G1297" i="2"/>
  <c r="L1297" i="2" s="1"/>
  <c r="G1281" i="2"/>
  <c r="L1281" i="2" s="1"/>
  <c r="G1265" i="2"/>
  <c r="L1265" i="2" s="1"/>
  <c r="G1249" i="2"/>
  <c r="L1249" i="2" s="1"/>
  <c r="G1233" i="2"/>
  <c r="L1233" i="2" s="1"/>
  <c r="G1217" i="2"/>
  <c r="L1217" i="2" s="1"/>
  <c r="G1201" i="2"/>
  <c r="L1201" i="2" s="1"/>
  <c r="G1185" i="2"/>
  <c r="L1185" i="2" s="1"/>
  <c r="G1169" i="2"/>
  <c r="L1169" i="2" s="1"/>
  <c r="G1153" i="2"/>
  <c r="L1153" i="2" s="1"/>
  <c r="G1137" i="2"/>
  <c r="L1137" i="2" s="1"/>
  <c r="G1121" i="2"/>
  <c r="L1121" i="2" s="1"/>
  <c r="G1105" i="2"/>
  <c r="L1105" i="2" s="1"/>
  <c r="G1089" i="2"/>
  <c r="L1089" i="2" s="1"/>
  <c r="G1073" i="2"/>
  <c r="L1073" i="2" s="1"/>
  <c r="G1057" i="2"/>
  <c r="L1057" i="2" s="1"/>
  <c r="G1041" i="2"/>
  <c r="L1041" i="2" s="1"/>
  <c r="G1025" i="2"/>
  <c r="L1025" i="2" s="1"/>
  <c r="G1009" i="2"/>
  <c r="L1009" i="2" s="1"/>
  <c r="G2000" i="2"/>
  <c r="L2000" i="2" s="1"/>
  <c r="G1984" i="2"/>
  <c r="L1984" i="2" s="1"/>
  <c r="G1968" i="2"/>
  <c r="L1968" i="2" s="1"/>
  <c r="G1952" i="2"/>
  <c r="L1952" i="2" s="1"/>
  <c r="G1936" i="2"/>
  <c r="L1936" i="2" s="1"/>
  <c r="G1920" i="2"/>
  <c r="L1920" i="2" s="1"/>
  <c r="G1904" i="2"/>
  <c r="L1904" i="2" s="1"/>
  <c r="G1888" i="2"/>
  <c r="L1888" i="2" s="1"/>
  <c r="G1872" i="2"/>
  <c r="L1872" i="2" s="1"/>
  <c r="G1856" i="2"/>
  <c r="L1856" i="2" s="1"/>
  <c r="G1840" i="2"/>
  <c r="L1840" i="2" s="1"/>
  <c r="G1824" i="2"/>
  <c r="L1824" i="2" s="1"/>
  <c r="G1808" i="2"/>
  <c r="L1808" i="2" s="1"/>
  <c r="G1792" i="2"/>
  <c r="L1792" i="2" s="1"/>
  <c r="G1776" i="2"/>
  <c r="L1776" i="2" s="1"/>
  <c r="G1760" i="2"/>
  <c r="L1760" i="2" s="1"/>
  <c r="G1744" i="2"/>
  <c r="L1744" i="2" s="1"/>
  <c r="G1728" i="2"/>
  <c r="L1728" i="2" s="1"/>
  <c r="G1712" i="2"/>
  <c r="L1712" i="2" s="1"/>
  <c r="G1696" i="2"/>
  <c r="L1696" i="2" s="1"/>
  <c r="G1680" i="2"/>
  <c r="L1680" i="2" s="1"/>
  <c r="G1664" i="2"/>
  <c r="L1664" i="2" s="1"/>
  <c r="G1648" i="2"/>
  <c r="L1648" i="2" s="1"/>
  <c r="G1632" i="2"/>
  <c r="L1632" i="2" s="1"/>
  <c r="G1616" i="2"/>
  <c r="L1616" i="2" s="1"/>
  <c r="G1600" i="2"/>
  <c r="L1600" i="2" s="1"/>
  <c r="G1584" i="2"/>
  <c r="L1584" i="2" s="1"/>
  <c r="G1568" i="2"/>
  <c r="L1568" i="2" s="1"/>
  <c r="G1552" i="2"/>
  <c r="L1552" i="2" s="1"/>
  <c r="G1536" i="2"/>
  <c r="L1536" i="2" s="1"/>
  <c r="G1520" i="2"/>
  <c r="L1520" i="2" s="1"/>
  <c r="G1504" i="2"/>
  <c r="L1504" i="2" s="1"/>
  <c r="G1488" i="2"/>
  <c r="L1488" i="2" s="1"/>
  <c r="G1472" i="2"/>
  <c r="L1472" i="2" s="1"/>
  <c r="G1456" i="2"/>
  <c r="L1456" i="2" s="1"/>
  <c r="G1440" i="2"/>
  <c r="L1440" i="2" s="1"/>
  <c r="G1424" i="2"/>
  <c r="L1424" i="2" s="1"/>
  <c r="G1408" i="2"/>
  <c r="L1408" i="2" s="1"/>
  <c r="G1392" i="2"/>
  <c r="L1392" i="2" s="1"/>
  <c r="G1376" i="2"/>
  <c r="L1376" i="2" s="1"/>
  <c r="G1360" i="2"/>
  <c r="L1360" i="2" s="1"/>
  <c r="G1344" i="2"/>
  <c r="L1344" i="2" s="1"/>
  <c r="G1328" i="2"/>
  <c r="L1328" i="2" s="1"/>
  <c r="G1312" i="2"/>
  <c r="L1312" i="2" s="1"/>
  <c r="G1296" i="2"/>
  <c r="L1296" i="2" s="1"/>
  <c r="G1280" i="2"/>
  <c r="L1280" i="2" s="1"/>
  <c r="G1264" i="2"/>
  <c r="L1264" i="2" s="1"/>
  <c r="G1248" i="2"/>
  <c r="L1248" i="2" s="1"/>
  <c r="G1232" i="2"/>
  <c r="L1232" i="2" s="1"/>
  <c r="G1216" i="2"/>
  <c r="L1216" i="2" s="1"/>
  <c r="G1200" i="2"/>
  <c r="L1200" i="2" s="1"/>
  <c r="G1184" i="2"/>
  <c r="L1184" i="2" s="1"/>
  <c r="G1168" i="2"/>
  <c r="L1168" i="2" s="1"/>
  <c r="G1152" i="2"/>
  <c r="L1152" i="2" s="1"/>
  <c r="G1136" i="2"/>
  <c r="L1136" i="2" s="1"/>
  <c r="G1120" i="2"/>
  <c r="L1120" i="2" s="1"/>
  <c r="G1104" i="2"/>
  <c r="L1104" i="2" s="1"/>
  <c r="G1088" i="2"/>
  <c r="L1088" i="2" s="1"/>
  <c r="G1072" i="2"/>
  <c r="L1072" i="2" s="1"/>
  <c r="G1056" i="2"/>
  <c r="L1056" i="2" s="1"/>
  <c r="G1040" i="2"/>
  <c r="L1040" i="2" s="1"/>
  <c r="G1024" i="2"/>
  <c r="L1024" i="2" s="1"/>
  <c r="S1007" i="2" l="1"/>
  <c r="O7" i="2" s="1"/>
  <c r="R1007" i="2"/>
  <c r="O6" i="2" s="1"/>
  <c r="Q1007" i="2"/>
  <c r="O5" i="2" s="1"/>
  <c r="P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<sst xmlns="http://schemas.openxmlformats.org/spreadsheetml/2006/main" count="14169" uniqueCount="2123">
  <si>
    <t>student_id</t>
  </si>
  <si>
    <t>name</t>
  </si>
  <si>
    <t>gender</t>
  </si>
  <si>
    <t>age</t>
  </si>
  <si>
    <t>grade_level</t>
  </si>
  <si>
    <t>math_score</t>
  </si>
  <si>
    <t>reading_score</t>
  </si>
  <si>
    <t>writing_score</t>
  </si>
  <si>
    <t>attendance_rate</t>
  </si>
  <si>
    <t>parent_education</t>
  </si>
  <si>
    <t>study_hours</t>
  </si>
  <si>
    <t>internet_access</t>
  </si>
  <si>
    <t>lunch_type</t>
  </si>
  <si>
    <t>extra_activities</t>
  </si>
  <si>
    <t>final_result</t>
  </si>
  <si>
    <t>S1</t>
  </si>
  <si>
    <t>Student_1</t>
  </si>
  <si>
    <t>Other</t>
  </si>
  <si>
    <t>Master's</t>
  </si>
  <si>
    <t>Yes</t>
  </si>
  <si>
    <t>Free or reduced</t>
  </si>
  <si>
    <t>Fail</t>
  </si>
  <si>
    <t>S2</t>
  </si>
  <si>
    <t>Student_2</t>
  </si>
  <si>
    <t>Male</t>
  </si>
  <si>
    <t>Bachelor's</t>
  </si>
  <si>
    <t>No</t>
  </si>
  <si>
    <t>Pass</t>
  </si>
  <si>
    <t>S3</t>
  </si>
  <si>
    <t>Student_3</t>
  </si>
  <si>
    <t>PhD</t>
  </si>
  <si>
    <t>S4</t>
  </si>
  <si>
    <t>Student_4</t>
  </si>
  <si>
    <t>Standard</t>
  </si>
  <si>
    <t>S5</t>
  </si>
  <si>
    <t>Student_5</t>
  </si>
  <si>
    <t>S6</t>
  </si>
  <si>
    <t>Student_6</t>
  </si>
  <si>
    <t>S7</t>
  </si>
  <si>
    <t>Student_7</t>
  </si>
  <si>
    <t>S8</t>
  </si>
  <si>
    <t>Student_8</t>
  </si>
  <si>
    <t>Female</t>
  </si>
  <si>
    <t>S9</t>
  </si>
  <si>
    <t>Student_9</t>
  </si>
  <si>
    <t>High School</t>
  </si>
  <si>
    <t>S10</t>
  </si>
  <si>
    <t>Student_10</t>
  </si>
  <si>
    <t>S11</t>
  </si>
  <si>
    <t>Student_11</t>
  </si>
  <si>
    <t>S12</t>
  </si>
  <si>
    <t>Student_12</t>
  </si>
  <si>
    <t>S13</t>
  </si>
  <si>
    <t>Student_13</t>
  </si>
  <si>
    <t>S14</t>
  </si>
  <si>
    <t>Student_14</t>
  </si>
  <si>
    <t>S15</t>
  </si>
  <si>
    <t>Student_15</t>
  </si>
  <si>
    <t>S16</t>
  </si>
  <si>
    <t>Student_16</t>
  </si>
  <si>
    <t>S17</t>
  </si>
  <si>
    <t>Student_17</t>
  </si>
  <si>
    <t>S18</t>
  </si>
  <si>
    <t>Student_18</t>
  </si>
  <si>
    <t>S19</t>
  </si>
  <si>
    <t>Student_19</t>
  </si>
  <si>
    <t>S20</t>
  </si>
  <si>
    <t>Student_20</t>
  </si>
  <si>
    <t>S21</t>
  </si>
  <si>
    <t>Student_21</t>
  </si>
  <si>
    <t>S22</t>
  </si>
  <si>
    <t>Student_22</t>
  </si>
  <si>
    <t>S23</t>
  </si>
  <si>
    <t>Student_23</t>
  </si>
  <si>
    <t>S24</t>
  </si>
  <si>
    <t>Student_24</t>
  </si>
  <si>
    <t>S25</t>
  </si>
  <si>
    <t>Student_25</t>
  </si>
  <si>
    <t>S26</t>
  </si>
  <si>
    <t>Student_26</t>
  </si>
  <si>
    <t>S27</t>
  </si>
  <si>
    <t>Student_27</t>
  </si>
  <si>
    <t>S28</t>
  </si>
  <si>
    <t>Student_28</t>
  </si>
  <si>
    <t>S29</t>
  </si>
  <si>
    <t>Student_29</t>
  </si>
  <si>
    <t>S30</t>
  </si>
  <si>
    <t>Student_30</t>
  </si>
  <si>
    <t>S31</t>
  </si>
  <si>
    <t>Student_31</t>
  </si>
  <si>
    <t>S32</t>
  </si>
  <si>
    <t>Student_32</t>
  </si>
  <si>
    <t>S33</t>
  </si>
  <si>
    <t>Student_33</t>
  </si>
  <si>
    <t>S34</t>
  </si>
  <si>
    <t>Student_34</t>
  </si>
  <si>
    <t>S35</t>
  </si>
  <si>
    <t>Student_35</t>
  </si>
  <si>
    <t>S36</t>
  </si>
  <si>
    <t>Student_36</t>
  </si>
  <si>
    <t>S37</t>
  </si>
  <si>
    <t>Student_37</t>
  </si>
  <si>
    <t>S38</t>
  </si>
  <si>
    <t>Student_38</t>
  </si>
  <si>
    <t>S39</t>
  </si>
  <si>
    <t>Student_39</t>
  </si>
  <si>
    <t>S40</t>
  </si>
  <si>
    <t>Student_40</t>
  </si>
  <si>
    <t>S41</t>
  </si>
  <si>
    <t>Student_41</t>
  </si>
  <si>
    <t>S42</t>
  </si>
  <si>
    <t>Student_42</t>
  </si>
  <si>
    <t>S43</t>
  </si>
  <si>
    <t>Student_43</t>
  </si>
  <si>
    <t>S44</t>
  </si>
  <si>
    <t>Student_44</t>
  </si>
  <si>
    <t>S45</t>
  </si>
  <si>
    <t>Student_45</t>
  </si>
  <si>
    <t>S46</t>
  </si>
  <si>
    <t>Student_46</t>
  </si>
  <si>
    <t>S47</t>
  </si>
  <si>
    <t>Student_47</t>
  </si>
  <si>
    <t>S48</t>
  </si>
  <si>
    <t>Student_48</t>
  </si>
  <si>
    <t>S49</t>
  </si>
  <si>
    <t>Student_49</t>
  </si>
  <si>
    <t>S50</t>
  </si>
  <si>
    <t>Student_50</t>
  </si>
  <si>
    <t>S51</t>
  </si>
  <si>
    <t>Student_51</t>
  </si>
  <si>
    <t>S52</t>
  </si>
  <si>
    <t>Student_52</t>
  </si>
  <si>
    <t>S53</t>
  </si>
  <si>
    <t>Student_53</t>
  </si>
  <si>
    <t>S54</t>
  </si>
  <si>
    <t>Student_54</t>
  </si>
  <si>
    <t>S55</t>
  </si>
  <si>
    <t>Student_55</t>
  </si>
  <si>
    <t>S56</t>
  </si>
  <si>
    <t>Student_56</t>
  </si>
  <si>
    <t>S57</t>
  </si>
  <si>
    <t>Student_57</t>
  </si>
  <si>
    <t>S58</t>
  </si>
  <si>
    <t>Student_58</t>
  </si>
  <si>
    <t>S59</t>
  </si>
  <si>
    <t>Student_59</t>
  </si>
  <si>
    <t>S60</t>
  </si>
  <si>
    <t>Student_60</t>
  </si>
  <si>
    <t>S61</t>
  </si>
  <si>
    <t>Student_61</t>
  </si>
  <si>
    <t>S62</t>
  </si>
  <si>
    <t>Student_62</t>
  </si>
  <si>
    <t>S63</t>
  </si>
  <si>
    <t>Student_63</t>
  </si>
  <si>
    <t>S64</t>
  </si>
  <si>
    <t>Student_64</t>
  </si>
  <si>
    <t>S65</t>
  </si>
  <si>
    <t>Student_65</t>
  </si>
  <si>
    <t>S66</t>
  </si>
  <si>
    <t>Student_66</t>
  </si>
  <si>
    <t>S67</t>
  </si>
  <si>
    <t>Student_67</t>
  </si>
  <si>
    <t>S68</t>
  </si>
  <si>
    <t>Student_68</t>
  </si>
  <si>
    <t>S69</t>
  </si>
  <si>
    <t>Student_69</t>
  </si>
  <si>
    <t>S70</t>
  </si>
  <si>
    <t>Student_70</t>
  </si>
  <si>
    <t>S71</t>
  </si>
  <si>
    <t>Student_71</t>
  </si>
  <si>
    <t>S72</t>
  </si>
  <si>
    <t>Student_72</t>
  </si>
  <si>
    <t>S73</t>
  </si>
  <si>
    <t>Student_73</t>
  </si>
  <si>
    <t>S74</t>
  </si>
  <si>
    <t>Student_74</t>
  </si>
  <si>
    <t>S75</t>
  </si>
  <si>
    <t>Student_75</t>
  </si>
  <si>
    <t>S76</t>
  </si>
  <si>
    <t>Student_76</t>
  </si>
  <si>
    <t>S77</t>
  </si>
  <si>
    <t>Student_77</t>
  </si>
  <si>
    <t>S78</t>
  </si>
  <si>
    <t>Student_78</t>
  </si>
  <si>
    <t>S79</t>
  </si>
  <si>
    <t>Student_79</t>
  </si>
  <si>
    <t>S80</t>
  </si>
  <si>
    <t>Student_80</t>
  </si>
  <si>
    <t>S81</t>
  </si>
  <si>
    <t>Student_81</t>
  </si>
  <si>
    <t>S82</t>
  </si>
  <si>
    <t>Student_82</t>
  </si>
  <si>
    <t>S83</t>
  </si>
  <si>
    <t>Student_83</t>
  </si>
  <si>
    <t>S84</t>
  </si>
  <si>
    <t>Student_84</t>
  </si>
  <si>
    <t>S85</t>
  </si>
  <si>
    <t>Student_85</t>
  </si>
  <si>
    <t>S86</t>
  </si>
  <si>
    <t>Student_86</t>
  </si>
  <si>
    <t>S87</t>
  </si>
  <si>
    <t>Student_87</t>
  </si>
  <si>
    <t>S88</t>
  </si>
  <si>
    <t>Student_88</t>
  </si>
  <si>
    <t>S89</t>
  </si>
  <si>
    <t>Student_89</t>
  </si>
  <si>
    <t>S90</t>
  </si>
  <si>
    <t>Student_90</t>
  </si>
  <si>
    <t>S91</t>
  </si>
  <si>
    <t>Student_91</t>
  </si>
  <si>
    <t>S92</t>
  </si>
  <si>
    <t>Student_92</t>
  </si>
  <si>
    <t>S93</t>
  </si>
  <si>
    <t>Student_93</t>
  </si>
  <si>
    <t>S94</t>
  </si>
  <si>
    <t>Student_94</t>
  </si>
  <si>
    <t>S95</t>
  </si>
  <si>
    <t>Student_95</t>
  </si>
  <si>
    <t>S96</t>
  </si>
  <si>
    <t>Student_96</t>
  </si>
  <si>
    <t>S97</t>
  </si>
  <si>
    <t>Student_97</t>
  </si>
  <si>
    <t>S98</t>
  </si>
  <si>
    <t>Student_98</t>
  </si>
  <si>
    <t>S99</t>
  </si>
  <si>
    <t>Student_99</t>
  </si>
  <si>
    <t>S100</t>
  </si>
  <si>
    <t>Student_100</t>
  </si>
  <si>
    <t>S101</t>
  </si>
  <si>
    <t>Student_101</t>
  </si>
  <si>
    <t>S102</t>
  </si>
  <si>
    <t>Student_102</t>
  </si>
  <si>
    <t>S103</t>
  </si>
  <si>
    <t>Student_103</t>
  </si>
  <si>
    <t>S104</t>
  </si>
  <si>
    <t>Student_104</t>
  </si>
  <si>
    <t>S105</t>
  </si>
  <si>
    <t>Student_105</t>
  </si>
  <si>
    <t>S106</t>
  </si>
  <si>
    <t>Student_106</t>
  </si>
  <si>
    <t>S107</t>
  </si>
  <si>
    <t>Student_107</t>
  </si>
  <si>
    <t>S108</t>
  </si>
  <si>
    <t>Student_108</t>
  </si>
  <si>
    <t>S109</t>
  </si>
  <si>
    <t>Student_109</t>
  </si>
  <si>
    <t>S110</t>
  </si>
  <si>
    <t>Student_110</t>
  </si>
  <si>
    <t>S111</t>
  </si>
  <si>
    <t>Student_111</t>
  </si>
  <si>
    <t>S112</t>
  </si>
  <si>
    <t>Student_112</t>
  </si>
  <si>
    <t>S113</t>
  </si>
  <si>
    <t>Student_113</t>
  </si>
  <si>
    <t>S114</t>
  </si>
  <si>
    <t>Student_114</t>
  </si>
  <si>
    <t>S115</t>
  </si>
  <si>
    <t>Student_115</t>
  </si>
  <si>
    <t>S116</t>
  </si>
  <si>
    <t>Student_116</t>
  </si>
  <si>
    <t>S117</t>
  </si>
  <si>
    <t>Student_117</t>
  </si>
  <si>
    <t>S118</t>
  </si>
  <si>
    <t>Student_118</t>
  </si>
  <si>
    <t>S119</t>
  </si>
  <si>
    <t>Student_119</t>
  </si>
  <si>
    <t>S120</t>
  </si>
  <si>
    <t>Student_120</t>
  </si>
  <si>
    <t>S121</t>
  </si>
  <si>
    <t>Student_121</t>
  </si>
  <si>
    <t>S122</t>
  </si>
  <si>
    <t>Student_122</t>
  </si>
  <si>
    <t>S123</t>
  </si>
  <si>
    <t>Student_123</t>
  </si>
  <si>
    <t>S124</t>
  </si>
  <si>
    <t>Student_124</t>
  </si>
  <si>
    <t>S125</t>
  </si>
  <si>
    <t>Student_125</t>
  </si>
  <si>
    <t>S126</t>
  </si>
  <si>
    <t>Student_126</t>
  </si>
  <si>
    <t>S127</t>
  </si>
  <si>
    <t>Student_127</t>
  </si>
  <si>
    <t>S128</t>
  </si>
  <si>
    <t>Student_128</t>
  </si>
  <si>
    <t>S129</t>
  </si>
  <si>
    <t>Student_129</t>
  </si>
  <si>
    <t>S130</t>
  </si>
  <si>
    <t>Student_130</t>
  </si>
  <si>
    <t>S131</t>
  </si>
  <si>
    <t>Student_131</t>
  </si>
  <si>
    <t>S132</t>
  </si>
  <si>
    <t>Student_132</t>
  </si>
  <si>
    <t>S133</t>
  </si>
  <si>
    <t>Student_133</t>
  </si>
  <si>
    <t>S134</t>
  </si>
  <si>
    <t>Student_134</t>
  </si>
  <si>
    <t>S135</t>
  </si>
  <si>
    <t>Student_135</t>
  </si>
  <si>
    <t>S136</t>
  </si>
  <si>
    <t>Student_136</t>
  </si>
  <si>
    <t>S137</t>
  </si>
  <si>
    <t>Student_137</t>
  </si>
  <si>
    <t>S138</t>
  </si>
  <si>
    <t>Student_138</t>
  </si>
  <si>
    <t>S139</t>
  </si>
  <si>
    <t>Student_139</t>
  </si>
  <si>
    <t>S140</t>
  </si>
  <si>
    <t>Student_140</t>
  </si>
  <si>
    <t>S141</t>
  </si>
  <si>
    <t>Student_141</t>
  </si>
  <si>
    <t>S142</t>
  </si>
  <si>
    <t>Student_142</t>
  </si>
  <si>
    <t>S143</t>
  </si>
  <si>
    <t>Student_143</t>
  </si>
  <si>
    <t>S144</t>
  </si>
  <si>
    <t>Student_144</t>
  </si>
  <si>
    <t>S145</t>
  </si>
  <si>
    <t>Student_145</t>
  </si>
  <si>
    <t>S146</t>
  </si>
  <si>
    <t>Student_146</t>
  </si>
  <si>
    <t>S147</t>
  </si>
  <si>
    <t>Student_147</t>
  </si>
  <si>
    <t>S148</t>
  </si>
  <si>
    <t>Student_148</t>
  </si>
  <si>
    <t>S149</t>
  </si>
  <si>
    <t>Student_149</t>
  </si>
  <si>
    <t>S150</t>
  </si>
  <si>
    <t>Student_150</t>
  </si>
  <si>
    <t>S151</t>
  </si>
  <si>
    <t>Student_151</t>
  </si>
  <si>
    <t>S152</t>
  </si>
  <si>
    <t>Student_152</t>
  </si>
  <si>
    <t>S153</t>
  </si>
  <si>
    <t>Student_153</t>
  </si>
  <si>
    <t>S154</t>
  </si>
  <si>
    <t>Student_154</t>
  </si>
  <si>
    <t>S155</t>
  </si>
  <si>
    <t>Student_155</t>
  </si>
  <si>
    <t>S156</t>
  </si>
  <si>
    <t>Student_156</t>
  </si>
  <si>
    <t>S157</t>
  </si>
  <si>
    <t>Student_157</t>
  </si>
  <si>
    <t>S158</t>
  </si>
  <si>
    <t>Student_158</t>
  </si>
  <si>
    <t>S159</t>
  </si>
  <si>
    <t>Student_159</t>
  </si>
  <si>
    <t>S160</t>
  </si>
  <si>
    <t>Student_160</t>
  </si>
  <si>
    <t>S161</t>
  </si>
  <si>
    <t>Student_161</t>
  </si>
  <si>
    <t>S162</t>
  </si>
  <si>
    <t>Student_162</t>
  </si>
  <si>
    <t>S163</t>
  </si>
  <si>
    <t>Student_163</t>
  </si>
  <si>
    <t>S164</t>
  </si>
  <si>
    <t>Student_164</t>
  </si>
  <si>
    <t>S165</t>
  </si>
  <si>
    <t>Student_165</t>
  </si>
  <si>
    <t>S166</t>
  </si>
  <si>
    <t>Student_166</t>
  </si>
  <si>
    <t>S167</t>
  </si>
  <si>
    <t>Student_167</t>
  </si>
  <si>
    <t>S168</t>
  </si>
  <si>
    <t>Student_168</t>
  </si>
  <si>
    <t>S169</t>
  </si>
  <si>
    <t>Student_169</t>
  </si>
  <si>
    <t>S170</t>
  </si>
  <si>
    <t>Student_170</t>
  </si>
  <si>
    <t>S171</t>
  </si>
  <si>
    <t>Student_171</t>
  </si>
  <si>
    <t>S172</t>
  </si>
  <si>
    <t>Student_172</t>
  </si>
  <si>
    <t>S173</t>
  </si>
  <si>
    <t>Student_173</t>
  </si>
  <si>
    <t>S174</t>
  </si>
  <si>
    <t>Student_174</t>
  </si>
  <si>
    <t>S175</t>
  </si>
  <si>
    <t>Student_175</t>
  </si>
  <si>
    <t>S176</t>
  </si>
  <si>
    <t>Student_176</t>
  </si>
  <si>
    <t>S177</t>
  </si>
  <si>
    <t>Student_177</t>
  </si>
  <si>
    <t>S178</t>
  </si>
  <si>
    <t>Student_178</t>
  </si>
  <si>
    <t>S179</t>
  </si>
  <si>
    <t>Student_179</t>
  </si>
  <si>
    <t>S180</t>
  </si>
  <si>
    <t>Student_180</t>
  </si>
  <si>
    <t>S181</t>
  </si>
  <si>
    <t>Student_181</t>
  </si>
  <si>
    <t>S182</t>
  </si>
  <si>
    <t>Student_182</t>
  </si>
  <si>
    <t>S183</t>
  </si>
  <si>
    <t>Student_183</t>
  </si>
  <si>
    <t>S184</t>
  </si>
  <si>
    <t>Student_184</t>
  </si>
  <si>
    <t>S185</t>
  </si>
  <si>
    <t>Student_185</t>
  </si>
  <si>
    <t>S186</t>
  </si>
  <si>
    <t>Student_186</t>
  </si>
  <si>
    <t>S187</t>
  </si>
  <si>
    <t>Student_187</t>
  </si>
  <si>
    <t>S188</t>
  </si>
  <si>
    <t>Student_188</t>
  </si>
  <si>
    <t>S189</t>
  </si>
  <si>
    <t>Student_189</t>
  </si>
  <si>
    <t>S190</t>
  </si>
  <si>
    <t>Student_190</t>
  </si>
  <si>
    <t>S191</t>
  </si>
  <si>
    <t>Student_191</t>
  </si>
  <si>
    <t>S192</t>
  </si>
  <si>
    <t>Student_192</t>
  </si>
  <si>
    <t>S193</t>
  </si>
  <si>
    <t>Student_193</t>
  </si>
  <si>
    <t>S194</t>
  </si>
  <si>
    <t>Student_194</t>
  </si>
  <si>
    <t>S195</t>
  </si>
  <si>
    <t>Student_195</t>
  </si>
  <si>
    <t>S196</t>
  </si>
  <si>
    <t>Student_196</t>
  </si>
  <si>
    <t>S197</t>
  </si>
  <si>
    <t>Student_197</t>
  </si>
  <si>
    <t>S198</t>
  </si>
  <si>
    <t>Student_198</t>
  </si>
  <si>
    <t>S199</t>
  </si>
  <si>
    <t>Student_199</t>
  </si>
  <si>
    <t>S200</t>
  </si>
  <si>
    <t>Student_200</t>
  </si>
  <si>
    <t>S201</t>
  </si>
  <si>
    <t>Student_201</t>
  </si>
  <si>
    <t>S202</t>
  </si>
  <si>
    <t>Student_202</t>
  </si>
  <si>
    <t>S203</t>
  </si>
  <si>
    <t>Student_203</t>
  </si>
  <si>
    <t>S204</t>
  </si>
  <si>
    <t>Student_204</t>
  </si>
  <si>
    <t>S205</t>
  </si>
  <si>
    <t>Student_205</t>
  </si>
  <si>
    <t>S206</t>
  </si>
  <si>
    <t>Student_206</t>
  </si>
  <si>
    <t>S207</t>
  </si>
  <si>
    <t>Student_207</t>
  </si>
  <si>
    <t>S208</t>
  </si>
  <si>
    <t>Student_208</t>
  </si>
  <si>
    <t>S209</t>
  </si>
  <si>
    <t>Student_209</t>
  </si>
  <si>
    <t>S210</t>
  </si>
  <si>
    <t>Student_210</t>
  </si>
  <si>
    <t>S211</t>
  </si>
  <si>
    <t>Student_211</t>
  </si>
  <si>
    <t>S212</t>
  </si>
  <si>
    <t>Student_212</t>
  </si>
  <si>
    <t>S213</t>
  </si>
  <si>
    <t>Student_213</t>
  </si>
  <si>
    <t>S214</t>
  </si>
  <si>
    <t>Student_214</t>
  </si>
  <si>
    <t>S215</t>
  </si>
  <si>
    <t>Student_215</t>
  </si>
  <si>
    <t>S216</t>
  </si>
  <si>
    <t>Student_216</t>
  </si>
  <si>
    <t>S217</t>
  </si>
  <si>
    <t>Student_217</t>
  </si>
  <si>
    <t>S218</t>
  </si>
  <si>
    <t>Student_218</t>
  </si>
  <si>
    <t>S219</t>
  </si>
  <si>
    <t>Student_219</t>
  </si>
  <si>
    <t>S220</t>
  </si>
  <si>
    <t>Student_220</t>
  </si>
  <si>
    <t>S221</t>
  </si>
  <si>
    <t>Student_221</t>
  </si>
  <si>
    <t>S222</t>
  </si>
  <si>
    <t>Student_222</t>
  </si>
  <si>
    <t>S223</t>
  </si>
  <si>
    <t>Student_223</t>
  </si>
  <si>
    <t>S224</t>
  </si>
  <si>
    <t>Student_224</t>
  </si>
  <si>
    <t>S225</t>
  </si>
  <si>
    <t>Student_225</t>
  </si>
  <si>
    <t>S226</t>
  </si>
  <si>
    <t>Student_226</t>
  </si>
  <si>
    <t>S227</t>
  </si>
  <si>
    <t>Student_227</t>
  </si>
  <si>
    <t>S228</t>
  </si>
  <si>
    <t>Student_228</t>
  </si>
  <si>
    <t>S229</t>
  </si>
  <si>
    <t>Student_229</t>
  </si>
  <si>
    <t>S230</t>
  </si>
  <si>
    <t>Student_230</t>
  </si>
  <si>
    <t>S231</t>
  </si>
  <si>
    <t>Student_231</t>
  </si>
  <si>
    <t>S232</t>
  </si>
  <si>
    <t>Student_232</t>
  </si>
  <si>
    <t>S233</t>
  </si>
  <si>
    <t>Student_233</t>
  </si>
  <si>
    <t>S234</t>
  </si>
  <si>
    <t>Student_234</t>
  </si>
  <si>
    <t>S235</t>
  </si>
  <si>
    <t>Student_235</t>
  </si>
  <si>
    <t>S236</t>
  </si>
  <si>
    <t>Student_236</t>
  </si>
  <si>
    <t>S237</t>
  </si>
  <si>
    <t>Student_237</t>
  </si>
  <si>
    <t>S238</t>
  </si>
  <si>
    <t>Student_238</t>
  </si>
  <si>
    <t>S239</t>
  </si>
  <si>
    <t>Student_239</t>
  </si>
  <si>
    <t>S240</t>
  </si>
  <si>
    <t>Student_240</t>
  </si>
  <si>
    <t>S241</t>
  </si>
  <si>
    <t>Student_241</t>
  </si>
  <si>
    <t>S242</t>
  </si>
  <si>
    <t>Student_242</t>
  </si>
  <si>
    <t>S243</t>
  </si>
  <si>
    <t>Student_243</t>
  </si>
  <si>
    <t>S244</t>
  </si>
  <si>
    <t>Student_244</t>
  </si>
  <si>
    <t>S245</t>
  </si>
  <si>
    <t>Student_245</t>
  </si>
  <si>
    <t>S246</t>
  </si>
  <si>
    <t>Student_246</t>
  </si>
  <si>
    <t>S247</t>
  </si>
  <si>
    <t>Student_247</t>
  </si>
  <si>
    <t>S248</t>
  </si>
  <si>
    <t>Student_248</t>
  </si>
  <si>
    <t>S249</t>
  </si>
  <si>
    <t>Student_249</t>
  </si>
  <si>
    <t>S250</t>
  </si>
  <si>
    <t>Student_250</t>
  </si>
  <si>
    <t>S251</t>
  </si>
  <si>
    <t>Student_251</t>
  </si>
  <si>
    <t>S252</t>
  </si>
  <si>
    <t>Student_252</t>
  </si>
  <si>
    <t>S253</t>
  </si>
  <si>
    <t>Student_253</t>
  </si>
  <si>
    <t>S254</t>
  </si>
  <si>
    <t>Student_254</t>
  </si>
  <si>
    <t>S255</t>
  </si>
  <si>
    <t>Student_255</t>
  </si>
  <si>
    <t>S256</t>
  </si>
  <si>
    <t>Student_256</t>
  </si>
  <si>
    <t>S257</t>
  </si>
  <si>
    <t>Student_257</t>
  </si>
  <si>
    <t>S258</t>
  </si>
  <si>
    <t>Student_258</t>
  </si>
  <si>
    <t>S259</t>
  </si>
  <si>
    <t>Student_259</t>
  </si>
  <si>
    <t>S260</t>
  </si>
  <si>
    <t>Student_260</t>
  </si>
  <si>
    <t>S261</t>
  </si>
  <si>
    <t>Student_261</t>
  </si>
  <si>
    <t>S262</t>
  </si>
  <si>
    <t>Student_262</t>
  </si>
  <si>
    <t>S263</t>
  </si>
  <si>
    <t>Student_263</t>
  </si>
  <si>
    <t>S264</t>
  </si>
  <si>
    <t>Student_264</t>
  </si>
  <si>
    <t>S265</t>
  </si>
  <si>
    <t>Student_265</t>
  </si>
  <si>
    <t>S266</t>
  </si>
  <si>
    <t>Student_266</t>
  </si>
  <si>
    <t>S267</t>
  </si>
  <si>
    <t>Student_267</t>
  </si>
  <si>
    <t>S268</t>
  </si>
  <si>
    <t>Student_268</t>
  </si>
  <si>
    <t>S269</t>
  </si>
  <si>
    <t>Student_269</t>
  </si>
  <si>
    <t>S270</t>
  </si>
  <si>
    <t>Student_270</t>
  </si>
  <si>
    <t>S271</t>
  </si>
  <si>
    <t>Student_271</t>
  </si>
  <si>
    <t>S272</t>
  </si>
  <si>
    <t>Student_272</t>
  </si>
  <si>
    <t>S273</t>
  </si>
  <si>
    <t>Student_273</t>
  </si>
  <si>
    <t>S274</t>
  </si>
  <si>
    <t>Student_274</t>
  </si>
  <si>
    <t>S275</t>
  </si>
  <si>
    <t>Student_275</t>
  </si>
  <si>
    <t>S276</t>
  </si>
  <si>
    <t>Student_276</t>
  </si>
  <si>
    <t>S277</t>
  </si>
  <si>
    <t>Student_277</t>
  </si>
  <si>
    <t>S278</t>
  </si>
  <si>
    <t>Student_278</t>
  </si>
  <si>
    <t>S279</t>
  </si>
  <si>
    <t>Student_279</t>
  </si>
  <si>
    <t>S280</t>
  </si>
  <si>
    <t>Student_280</t>
  </si>
  <si>
    <t>S281</t>
  </si>
  <si>
    <t>Student_281</t>
  </si>
  <si>
    <t>S282</t>
  </si>
  <si>
    <t>Student_282</t>
  </si>
  <si>
    <t>S283</t>
  </si>
  <si>
    <t>Student_283</t>
  </si>
  <si>
    <t>S284</t>
  </si>
  <si>
    <t>Student_284</t>
  </si>
  <si>
    <t>S285</t>
  </si>
  <si>
    <t>Student_285</t>
  </si>
  <si>
    <t>S286</t>
  </si>
  <si>
    <t>Student_286</t>
  </si>
  <si>
    <t>S287</t>
  </si>
  <si>
    <t>Student_287</t>
  </si>
  <si>
    <t>S288</t>
  </si>
  <si>
    <t>Student_288</t>
  </si>
  <si>
    <t>S289</t>
  </si>
  <si>
    <t>Student_289</t>
  </si>
  <si>
    <t>S290</t>
  </si>
  <si>
    <t>Student_290</t>
  </si>
  <si>
    <t>S291</t>
  </si>
  <si>
    <t>Student_291</t>
  </si>
  <si>
    <t>S292</t>
  </si>
  <si>
    <t>Student_292</t>
  </si>
  <si>
    <t>S293</t>
  </si>
  <si>
    <t>Student_293</t>
  </si>
  <si>
    <t>S294</t>
  </si>
  <si>
    <t>Student_294</t>
  </si>
  <si>
    <t>S295</t>
  </si>
  <si>
    <t>Student_295</t>
  </si>
  <si>
    <t>S296</t>
  </si>
  <si>
    <t>Student_296</t>
  </si>
  <si>
    <t>S297</t>
  </si>
  <si>
    <t>Student_297</t>
  </si>
  <si>
    <t>S298</t>
  </si>
  <si>
    <t>Student_298</t>
  </si>
  <si>
    <t>S299</t>
  </si>
  <si>
    <t>Student_299</t>
  </si>
  <si>
    <t>S300</t>
  </si>
  <si>
    <t>Student_300</t>
  </si>
  <si>
    <t>S301</t>
  </si>
  <si>
    <t>Student_301</t>
  </si>
  <si>
    <t>S302</t>
  </si>
  <si>
    <t>Student_302</t>
  </si>
  <si>
    <t>S303</t>
  </si>
  <si>
    <t>Student_303</t>
  </si>
  <si>
    <t>S304</t>
  </si>
  <si>
    <t>Student_304</t>
  </si>
  <si>
    <t>S305</t>
  </si>
  <si>
    <t>Student_305</t>
  </si>
  <si>
    <t>S306</t>
  </si>
  <si>
    <t>Student_306</t>
  </si>
  <si>
    <t>S307</t>
  </si>
  <si>
    <t>Student_307</t>
  </si>
  <si>
    <t>S308</t>
  </si>
  <si>
    <t>Student_308</t>
  </si>
  <si>
    <t>S309</t>
  </si>
  <si>
    <t>Student_309</t>
  </si>
  <si>
    <t>S310</t>
  </si>
  <si>
    <t>Student_310</t>
  </si>
  <si>
    <t>S311</t>
  </si>
  <si>
    <t>Student_311</t>
  </si>
  <si>
    <t>S312</t>
  </si>
  <si>
    <t>Student_312</t>
  </si>
  <si>
    <t>S313</t>
  </si>
  <si>
    <t>Student_313</t>
  </si>
  <si>
    <t>S314</t>
  </si>
  <si>
    <t>Student_314</t>
  </si>
  <si>
    <t>S315</t>
  </si>
  <si>
    <t>Student_315</t>
  </si>
  <si>
    <t>S316</t>
  </si>
  <si>
    <t>Student_316</t>
  </si>
  <si>
    <t>S317</t>
  </si>
  <si>
    <t>Student_317</t>
  </si>
  <si>
    <t>S318</t>
  </si>
  <si>
    <t>Student_318</t>
  </si>
  <si>
    <t>S319</t>
  </si>
  <si>
    <t>Student_319</t>
  </si>
  <si>
    <t>S320</t>
  </si>
  <si>
    <t>Student_320</t>
  </si>
  <si>
    <t>S321</t>
  </si>
  <si>
    <t>Student_321</t>
  </si>
  <si>
    <t>S322</t>
  </si>
  <si>
    <t>Student_322</t>
  </si>
  <si>
    <t>S323</t>
  </si>
  <si>
    <t>Student_323</t>
  </si>
  <si>
    <t>S324</t>
  </si>
  <si>
    <t>Student_324</t>
  </si>
  <si>
    <t>S325</t>
  </si>
  <si>
    <t>Student_325</t>
  </si>
  <si>
    <t>S326</t>
  </si>
  <si>
    <t>Student_326</t>
  </si>
  <si>
    <t>S327</t>
  </si>
  <si>
    <t>Student_327</t>
  </si>
  <si>
    <t>S328</t>
  </si>
  <si>
    <t>Student_328</t>
  </si>
  <si>
    <t>S329</t>
  </si>
  <si>
    <t>Student_329</t>
  </si>
  <si>
    <t>S330</t>
  </si>
  <si>
    <t>Student_330</t>
  </si>
  <si>
    <t>S331</t>
  </si>
  <si>
    <t>Student_331</t>
  </si>
  <si>
    <t>S332</t>
  </si>
  <si>
    <t>Student_332</t>
  </si>
  <si>
    <t>S333</t>
  </si>
  <si>
    <t>Student_333</t>
  </si>
  <si>
    <t>S334</t>
  </si>
  <si>
    <t>Student_334</t>
  </si>
  <si>
    <t>S335</t>
  </si>
  <si>
    <t>Student_335</t>
  </si>
  <si>
    <t>S336</t>
  </si>
  <si>
    <t>Student_336</t>
  </si>
  <si>
    <t>S337</t>
  </si>
  <si>
    <t>Student_337</t>
  </si>
  <si>
    <t>S338</t>
  </si>
  <si>
    <t>Student_338</t>
  </si>
  <si>
    <t>S339</t>
  </si>
  <si>
    <t>Student_339</t>
  </si>
  <si>
    <t>S340</t>
  </si>
  <si>
    <t>Student_340</t>
  </si>
  <si>
    <t>S341</t>
  </si>
  <si>
    <t>Student_341</t>
  </si>
  <si>
    <t>S342</t>
  </si>
  <si>
    <t>Student_342</t>
  </si>
  <si>
    <t>S343</t>
  </si>
  <si>
    <t>Student_343</t>
  </si>
  <si>
    <t>S344</t>
  </si>
  <si>
    <t>Student_344</t>
  </si>
  <si>
    <t>S345</t>
  </si>
  <si>
    <t>Student_345</t>
  </si>
  <si>
    <t>S346</t>
  </si>
  <si>
    <t>Student_346</t>
  </si>
  <si>
    <t>S347</t>
  </si>
  <si>
    <t>Student_347</t>
  </si>
  <si>
    <t>S348</t>
  </si>
  <si>
    <t>Student_348</t>
  </si>
  <si>
    <t>S349</t>
  </si>
  <si>
    <t>Student_349</t>
  </si>
  <si>
    <t>S350</t>
  </si>
  <si>
    <t>Student_350</t>
  </si>
  <si>
    <t>S351</t>
  </si>
  <si>
    <t>Student_351</t>
  </si>
  <si>
    <t>S352</t>
  </si>
  <si>
    <t>Student_352</t>
  </si>
  <si>
    <t>S353</t>
  </si>
  <si>
    <t>Student_353</t>
  </si>
  <si>
    <t>S354</t>
  </si>
  <si>
    <t>Student_354</t>
  </si>
  <si>
    <t>S355</t>
  </si>
  <si>
    <t>Student_355</t>
  </si>
  <si>
    <t>S356</t>
  </si>
  <si>
    <t>Student_356</t>
  </si>
  <si>
    <t>S357</t>
  </si>
  <si>
    <t>Student_357</t>
  </si>
  <si>
    <t>S358</t>
  </si>
  <si>
    <t>Student_358</t>
  </si>
  <si>
    <t>S359</t>
  </si>
  <si>
    <t>Student_359</t>
  </si>
  <si>
    <t>S360</t>
  </si>
  <si>
    <t>Student_360</t>
  </si>
  <si>
    <t>S361</t>
  </si>
  <si>
    <t>Student_361</t>
  </si>
  <si>
    <t>S362</t>
  </si>
  <si>
    <t>Student_362</t>
  </si>
  <si>
    <t>S363</t>
  </si>
  <si>
    <t>Student_363</t>
  </si>
  <si>
    <t>S364</t>
  </si>
  <si>
    <t>Student_364</t>
  </si>
  <si>
    <t>S365</t>
  </si>
  <si>
    <t>Student_365</t>
  </si>
  <si>
    <t>S366</t>
  </si>
  <si>
    <t>Student_366</t>
  </si>
  <si>
    <t>S367</t>
  </si>
  <si>
    <t>Student_367</t>
  </si>
  <si>
    <t>S368</t>
  </si>
  <si>
    <t>Student_368</t>
  </si>
  <si>
    <t>S369</t>
  </si>
  <si>
    <t>Student_369</t>
  </si>
  <si>
    <t>S370</t>
  </si>
  <si>
    <t>Student_370</t>
  </si>
  <si>
    <t>S371</t>
  </si>
  <si>
    <t>Student_371</t>
  </si>
  <si>
    <t>S372</t>
  </si>
  <si>
    <t>Student_372</t>
  </si>
  <si>
    <t>S373</t>
  </si>
  <si>
    <t>Student_373</t>
  </si>
  <si>
    <t>S374</t>
  </si>
  <si>
    <t>Student_374</t>
  </si>
  <si>
    <t>S375</t>
  </si>
  <si>
    <t>Student_375</t>
  </si>
  <si>
    <t>S376</t>
  </si>
  <si>
    <t>Student_376</t>
  </si>
  <si>
    <t>S377</t>
  </si>
  <si>
    <t>Student_377</t>
  </si>
  <si>
    <t>S378</t>
  </si>
  <si>
    <t>Student_378</t>
  </si>
  <si>
    <t>S379</t>
  </si>
  <si>
    <t>Student_379</t>
  </si>
  <si>
    <t>S380</t>
  </si>
  <si>
    <t>Student_380</t>
  </si>
  <si>
    <t>S381</t>
  </si>
  <si>
    <t>Student_381</t>
  </si>
  <si>
    <t>S382</t>
  </si>
  <si>
    <t>Student_382</t>
  </si>
  <si>
    <t>S383</t>
  </si>
  <si>
    <t>Student_383</t>
  </si>
  <si>
    <t>S384</t>
  </si>
  <si>
    <t>Student_384</t>
  </si>
  <si>
    <t>S385</t>
  </si>
  <si>
    <t>Student_385</t>
  </si>
  <si>
    <t>S386</t>
  </si>
  <si>
    <t>Student_386</t>
  </si>
  <si>
    <t>S387</t>
  </si>
  <si>
    <t>Student_387</t>
  </si>
  <si>
    <t>S388</t>
  </si>
  <si>
    <t>Student_388</t>
  </si>
  <si>
    <t>S389</t>
  </si>
  <si>
    <t>Student_389</t>
  </si>
  <si>
    <t>S390</t>
  </si>
  <si>
    <t>Student_390</t>
  </si>
  <si>
    <t>S391</t>
  </si>
  <si>
    <t>Student_391</t>
  </si>
  <si>
    <t>S392</t>
  </si>
  <si>
    <t>Student_392</t>
  </si>
  <si>
    <t>S393</t>
  </si>
  <si>
    <t>Student_393</t>
  </si>
  <si>
    <t>S394</t>
  </si>
  <si>
    <t>Student_394</t>
  </si>
  <si>
    <t>S395</t>
  </si>
  <si>
    <t>Student_395</t>
  </si>
  <si>
    <t>S396</t>
  </si>
  <si>
    <t>Student_396</t>
  </si>
  <si>
    <t>S397</t>
  </si>
  <si>
    <t>Student_397</t>
  </si>
  <si>
    <t>S398</t>
  </si>
  <si>
    <t>Student_398</t>
  </si>
  <si>
    <t>S399</t>
  </si>
  <si>
    <t>Student_399</t>
  </si>
  <si>
    <t>S400</t>
  </si>
  <si>
    <t>Student_400</t>
  </si>
  <si>
    <t>S401</t>
  </si>
  <si>
    <t>Student_401</t>
  </si>
  <si>
    <t>S402</t>
  </si>
  <si>
    <t>Student_402</t>
  </si>
  <si>
    <t>S403</t>
  </si>
  <si>
    <t>Student_403</t>
  </si>
  <si>
    <t>S404</t>
  </si>
  <si>
    <t>Student_404</t>
  </si>
  <si>
    <t>S405</t>
  </si>
  <si>
    <t>Student_405</t>
  </si>
  <si>
    <t>S406</t>
  </si>
  <si>
    <t>Student_406</t>
  </si>
  <si>
    <t>S407</t>
  </si>
  <si>
    <t>Student_407</t>
  </si>
  <si>
    <t>S408</t>
  </si>
  <si>
    <t>Student_408</t>
  </si>
  <si>
    <t>S409</t>
  </si>
  <si>
    <t>Student_409</t>
  </si>
  <si>
    <t>S410</t>
  </si>
  <si>
    <t>Student_410</t>
  </si>
  <si>
    <t>S411</t>
  </si>
  <si>
    <t>Student_411</t>
  </si>
  <si>
    <t>S412</t>
  </si>
  <si>
    <t>Student_412</t>
  </si>
  <si>
    <t>S413</t>
  </si>
  <si>
    <t>Student_413</t>
  </si>
  <si>
    <t>S414</t>
  </si>
  <si>
    <t>Student_414</t>
  </si>
  <si>
    <t>S415</t>
  </si>
  <si>
    <t>Student_415</t>
  </si>
  <si>
    <t>S416</t>
  </si>
  <si>
    <t>Student_416</t>
  </si>
  <si>
    <t>S417</t>
  </si>
  <si>
    <t>Student_417</t>
  </si>
  <si>
    <t>S418</t>
  </si>
  <si>
    <t>Student_418</t>
  </si>
  <si>
    <t>S419</t>
  </si>
  <si>
    <t>Student_419</t>
  </si>
  <si>
    <t>S420</t>
  </si>
  <si>
    <t>Student_420</t>
  </si>
  <si>
    <t>S421</t>
  </si>
  <si>
    <t>Student_421</t>
  </si>
  <si>
    <t>S422</t>
  </si>
  <si>
    <t>Student_422</t>
  </si>
  <si>
    <t>S423</t>
  </si>
  <si>
    <t>Student_423</t>
  </si>
  <si>
    <t>S424</t>
  </si>
  <si>
    <t>Student_424</t>
  </si>
  <si>
    <t>S425</t>
  </si>
  <si>
    <t>Student_425</t>
  </si>
  <si>
    <t>S426</t>
  </si>
  <si>
    <t>Student_426</t>
  </si>
  <si>
    <t>S427</t>
  </si>
  <si>
    <t>Student_427</t>
  </si>
  <si>
    <t>S428</t>
  </si>
  <si>
    <t>Student_428</t>
  </si>
  <si>
    <t>S429</t>
  </si>
  <si>
    <t>Student_429</t>
  </si>
  <si>
    <t>S430</t>
  </si>
  <si>
    <t>Student_430</t>
  </si>
  <si>
    <t>S431</t>
  </si>
  <si>
    <t>Student_431</t>
  </si>
  <si>
    <t>S432</t>
  </si>
  <si>
    <t>Student_432</t>
  </si>
  <si>
    <t>S433</t>
  </si>
  <si>
    <t>Student_433</t>
  </si>
  <si>
    <t>S434</t>
  </si>
  <si>
    <t>Student_434</t>
  </si>
  <si>
    <t>S435</t>
  </si>
  <si>
    <t>Student_435</t>
  </si>
  <si>
    <t>S436</t>
  </si>
  <si>
    <t>Student_436</t>
  </si>
  <si>
    <t>S437</t>
  </si>
  <si>
    <t>Student_437</t>
  </si>
  <si>
    <t>S438</t>
  </si>
  <si>
    <t>Student_438</t>
  </si>
  <si>
    <t>S439</t>
  </si>
  <si>
    <t>Student_439</t>
  </si>
  <si>
    <t>S440</t>
  </si>
  <si>
    <t>Student_440</t>
  </si>
  <si>
    <t>S441</t>
  </si>
  <si>
    <t>Student_441</t>
  </si>
  <si>
    <t>S442</t>
  </si>
  <si>
    <t>Student_442</t>
  </si>
  <si>
    <t>S443</t>
  </si>
  <si>
    <t>Student_443</t>
  </si>
  <si>
    <t>S444</t>
  </si>
  <si>
    <t>Student_444</t>
  </si>
  <si>
    <t>S445</t>
  </si>
  <si>
    <t>Student_445</t>
  </si>
  <si>
    <t>S446</t>
  </si>
  <si>
    <t>Student_446</t>
  </si>
  <si>
    <t>S447</t>
  </si>
  <si>
    <t>Student_447</t>
  </si>
  <si>
    <t>S448</t>
  </si>
  <si>
    <t>Student_448</t>
  </si>
  <si>
    <t>S449</t>
  </si>
  <si>
    <t>Student_449</t>
  </si>
  <si>
    <t>S450</t>
  </si>
  <si>
    <t>Student_450</t>
  </si>
  <si>
    <t>S451</t>
  </si>
  <si>
    <t>Student_451</t>
  </si>
  <si>
    <t>S452</t>
  </si>
  <si>
    <t>Student_452</t>
  </si>
  <si>
    <t>S453</t>
  </si>
  <si>
    <t>Student_453</t>
  </si>
  <si>
    <t>S454</t>
  </si>
  <si>
    <t>Student_454</t>
  </si>
  <si>
    <t>S455</t>
  </si>
  <si>
    <t>Student_455</t>
  </si>
  <si>
    <t>S456</t>
  </si>
  <si>
    <t>Student_456</t>
  </si>
  <si>
    <t>S457</t>
  </si>
  <si>
    <t>Student_457</t>
  </si>
  <si>
    <t>S458</t>
  </si>
  <si>
    <t>Student_458</t>
  </si>
  <si>
    <t>S459</t>
  </si>
  <si>
    <t>Student_459</t>
  </si>
  <si>
    <t>S460</t>
  </si>
  <si>
    <t>Student_460</t>
  </si>
  <si>
    <t>S461</t>
  </si>
  <si>
    <t>Student_461</t>
  </si>
  <si>
    <t>S462</t>
  </si>
  <si>
    <t>Student_462</t>
  </si>
  <si>
    <t>S463</t>
  </si>
  <si>
    <t>Student_463</t>
  </si>
  <si>
    <t>S464</t>
  </si>
  <si>
    <t>Student_464</t>
  </si>
  <si>
    <t>S465</t>
  </si>
  <si>
    <t>Student_465</t>
  </si>
  <si>
    <t>S466</t>
  </si>
  <si>
    <t>Student_466</t>
  </si>
  <si>
    <t>S467</t>
  </si>
  <si>
    <t>Student_467</t>
  </si>
  <si>
    <t>S468</t>
  </si>
  <si>
    <t>Student_468</t>
  </si>
  <si>
    <t>S469</t>
  </si>
  <si>
    <t>Student_469</t>
  </si>
  <si>
    <t>S470</t>
  </si>
  <si>
    <t>Student_470</t>
  </si>
  <si>
    <t>S471</t>
  </si>
  <si>
    <t>Student_471</t>
  </si>
  <si>
    <t>S472</t>
  </si>
  <si>
    <t>Student_472</t>
  </si>
  <si>
    <t>S473</t>
  </si>
  <si>
    <t>Student_473</t>
  </si>
  <si>
    <t>S474</t>
  </si>
  <si>
    <t>Student_474</t>
  </si>
  <si>
    <t>S475</t>
  </si>
  <si>
    <t>Student_475</t>
  </si>
  <si>
    <t>S476</t>
  </si>
  <si>
    <t>Student_476</t>
  </si>
  <si>
    <t>S477</t>
  </si>
  <si>
    <t>Student_477</t>
  </si>
  <si>
    <t>S478</t>
  </si>
  <si>
    <t>Student_478</t>
  </si>
  <si>
    <t>S479</t>
  </si>
  <si>
    <t>Student_479</t>
  </si>
  <si>
    <t>S480</t>
  </si>
  <si>
    <t>Student_480</t>
  </si>
  <si>
    <t>S481</t>
  </si>
  <si>
    <t>Student_481</t>
  </si>
  <si>
    <t>S482</t>
  </si>
  <si>
    <t>Student_482</t>
  </si>
  <si>
    <t>S483</t>
  </si>
  <si>
    <t>Student_483</t>
  </si>
  <si>
    <t>S484</t>
  </si>
  <si>
    <t>Student_484</t>
  </si>
  <si>
    <t>S485</t>
  </si>
  <si>
    <t>Student_485</t>
  </si>
  <si>
    <t>S486</t>
  </si>
  <si>
    <t>Student_486</t>
  </si>
  <si>
    <t>S487</t>
  </si>
  <si>
    <t>Student_487</t>
  </si>
  <si>
    <t>S488</t>
  </si>
  <si>
    <t>Student_488</t>
  </si>
  <si>
    <t>S489</t>
  </si>
  <si>
    <t>Student_489</t>
  </si>
  <si>
    <t>S490</t>
  </si>
  <si>
    <t>Student_490</t>
  </si>
  <si>
    <t>S491</t>
  </si>
  <si>
    <t>Student_491</t>
  </si>
  <si>
    <t>S492</t>
  </si>
  <si>
    <t>Student_492</t>
  </si>
  <si>
    <t>S493</t>
  </si>
  <si>
    <t>Student_493</t>
  </si>
  <si>
    <t>S494</t>
  </si>
  <si>
    <t>Student_494</t>
  </si>
  <si>
    <t>S495</t>
  </si>
  <si>
    <t>Student_495</t>
  </si>
  <si>
    <t>S496</t>
  </si>
  <si>
    <t>Student_496</t>
  </si>
  <si>
    <t>S497</t>
  </si>
  <si>
    <t>Student_497</t>
  </si>
  <si>
    <t>S498</t>
  </si>
  <si>
    <t>Student_498</t>
  </si>
  <si>
    <t>S499</t>
  </si>
  <si>
    <t>Student_499</t>
  </si>
  <si>
    <t>S500</t>
  </si>
  <si>
    <t>Student_500</t>
  </si>
  <si>
    <t>S501</t>
  </si>
  <si>
    <t>Student_501</t>
  </si>
  <si>
    <t>S502</t>
  </si>
  <si>
    <t>Student_502</t>
  </si>
  <si>
    <t>S503</t>
  </si>
  <si>
    <t>Student_503</t>
  </si>
  <si>
    <t>S504</t>
  </si>
  <si>
    <t>Student_504</t>
  </si>
  <si>
    <t>S505</t>
  </si>
  <si>
    <t>Student_505</t>
  </si>
  <si>
    <t>S506</t>
  </si>
  <si>
    <t>Student_506</t>
  </si>
  <si>
    <t>S507</t>
  </si>
  <si>
    <t>Student_507</t>
  </si>
  <si>
    <t>S508</t>
  </si>
  <si>
    <t>Student_508</t>
  </si>
  <si>
    <t>S509</t>
  </si>
  <si>
    <t>Student_509</t>
  </si>
  <si>
    <t>S510</t>
  </si>
  <si>
    <t>Student_510</t>
  </si>
  <si>
    <t>S511</t>
  </si>
  <si>
    <t>Student_511</t>
  </si>
  <si>
    <t>S512</t>
  </si>
  <si>
    <t>Student_512</t>
  </si>
  <si>
    <t>S513</t>
  </si>
  <si>
    <t>Student_513</t>
  </si>
  <si>
    <t>S514</t>
  </si>
  <si>
    <t>Student_514</t>
  </si>
  <si>
    <t>S515</t>
  </si>
  <si>
    <t>Student_515</t>
  </si>
  <si>
    <t>S516</t>
  </si>
  <si>
    <t>Student_516</t>
  </si>
  <si>
    <t>S517</t>
  </si>
  <si>
    <t>Student_517</t>
  </si>
  <si>
    <t>S518</t>
  </si>
  <si>
    <t>Student_518</t>
  </si>
  <si>
    <t>S519</t>
  </si>
  <si>
    <t>Student_519</t>
  </si>
  <si>
    <t>S520</t>
  </si>
  <si>
    <t>Student_520</t>
  </si>
  <si>
    <t>S521</t>
  </si>
  <si>
    <t>Student_521</t>
  </si>
  <si>
    <t>S522</t>
  </si>
  <si>
    <t>Student_522</t>
  </si>
  <si>
    <t>S523</t>
  </si>
  <si>
    <t>Student_523</t>
  </si>
  <si>
    <t>S524</t>
  </si>
  <si>
    <t>Student_524</t>
  </si>
  <si>
    <t>S525</t>
  </si>
  <si>
    <t>Student_525</t>
  </si>
  <si>
    <t>S526</t>
  </si>
  <si>
    <t>Student_526</t>
  </si>
  <si>
    <t>S527</t>
  </si>
  <si>
    <t>Student_527</t>
  </si>
  <si>
    <t>S528</t>
  </si>
  <si>
    <t>Student_528</t>
  </si>
  <si>
    <t>S529</t>
  </si>
  <si>
    <t>Student_529</t>
  </si>
  <si>
    <t>S530</t>
  </si>
  <si>
    <t>Student_530</t>
  </si>
  <si>
    <t>S531</t>
  </si>
  <si>
    <t>Student_531</t>
  </si>
  <si>
    <t>S532</t>
  </si>
  <si>
    <t>Student_532</t>
  </si>
  <si>
    <t>S533</t>
  </si>
  <si>
    <t>Student_533</t>
  </si>
  <si>
    <t>S534</t>
  </si>
  <si>
    <t>Student_534</t>
  </si>
  <si>
    <t>S535</t>
  </si>
  <si>
    <t>Student_535</t>
  </si>
  <si>
    <t>S536</t>
  </si>
  <si>
    <t>Student_536</t>
  </si>
  <si>
    <t>S537</t>
  </si>
  <si>
    <t>Student_537</t>
  </si>
  <si>
    <t>S538</t>
  </si>
  <si>
    <t>Student_538</t>
  </si>
  <si>
    <t>S539</t>
  </si>
  <si>
    <t>Student_539</t>
  </si>
  <si>
    <t>S540</t>
  </si>
  <si>
    <t>Student_540</t>
  </si>
  <si>
    <t>S541</t>
  </si>
  <si>
    <t>Student_541</t>
  </si>
  <si>
    <t>S542</t>
  </si>
  <si>
    <t>Student_542</t>
  </si>
  <si>
    <t>S543</t>
  </si>
  <si>
    <t>Student_543</t>
  </si>
  <si>
    <t>S544</t>
  </si>
  <si>
    <t>Student_544</t>
  </si>
  <si>
    <t>S545</t>
  </si>
  <si>
    <t>Student_545</t>
  </si>
  <si>
    <t>S546</t>
  </si>
  <si>
    <t>Student_546</t>
  </si>
  <si>
    <t>S547</t>
  </si>
  <si>
    <t>Student_547</t>
  </si>
  <si>
    <t>S548</t>
  </si>
  <si>
    <t>Student_548</t>
  </si>
  <si>
    <t>S549</t>
  </si>
  <si>
    <t>Student_549</t>
  </si>
  <si>
    <t>S550</t>
  </si>
  <si>
    <t>Student_550</t>
  </si>
  <si>
    <t>S551</t>
  </si>
  <si>
    <t>Student_551</t>
  </si>
  <si>
    <t>S552</t>
  </si>
  <si>
    <t>Student_552</t>
  </si>
  <si>
    <t>S553</t>
  </si>
  <si>
    <t>Student_553</t>
  </si>
  <si>
    <t>S554</t>
  </si>
  <si>
    <t>Student_554</t>
  </si>
  <si>
    <t>S555</t>
  </si>
  <si>
    <t>Student_555</t>
  </si>
  <si>
    <t>S556</t>
  </si>
  <si>
    <t>Student_556</t>
  </si>
  <si>
    <t>S557</t>
  </si>
  <si>
    <t>Student_557</t>
  </si>
  <si>
    <t>S558</t>
  </si>
  <si>
    <t>Student_558</t>
  </si>
  <si>
    <t>S559</t>
  </si>
  <si>
    <t>Student_559</t>
  </si>
  <si>
    <t>S560</t>
  </si>
  <si>
    <t>Student_560</t>
  </si>
  <si>
    <t>S561</t>
  </si>
  <si>
    <t>Student_561</t>
  </si>
  <si>
    <t>S562</t>
  </si>
  <si>
    <t>Student_562</t>
  </si>
  <si>
    <t>S563</t>
  </si>
  <si>
    <t>Student_563</t>
  </si>
  <si>
    <t>S564</t>
  </si>
  <si>
    <t>Student_564</t>
  </si>
  <si>
    <t>S565</t>
  </si>
  <si>
    <t>Student_565</t>
  </si>
  <si>
    <t>S566</t>
  </si>
  <si>
    <t>Student_566</t>
  </si>
  <si>
    <t>S567</t>
  </si>
  <si>
    <t>Student_567</t>
  </si>
  <si>
    <t>S568</t>
  </si>
  <si>
    <t>Student_568</t>
  </si>
  <si>
    <t>S569</t>
  </si>
  <si>
    <t>Student_569</t>
  </si>
  <si>
    <t>S570</t>
  </si>
  <si>
    <t>Student_570</t>
  </si>
  <si>
    <t>S571</t>
  </si>
  <si>
    <t>Student_571</t>
  </si>
  <si>
    <t>S572</t>
  </si>
  <si>
    <t>Student_572</t>
  </si>
  <si>
    <t>S573</t>
  </si>
  <si>
    <t>Student_573</t>
  </si>
  <si>
    <t>S574</t>
  </si>
  <si>
    <t>Student_574</t>
  </si>
  <si>
    <t>S575</t>
  </si>
  <si>
    <t>Student_575</t>
  </si>
  <si>
    <t>S576</t>
  </si>
  <si>
    <t>Student_576</t>
  </si>
  <si>
    <t>S577</t>
  </si>
  <si>
    <t>Student_577</t>
  </si>
  <si>
    <t>S578</t>
  </si>
  <si>
    <t>Student_578</t>
  </si>
  <si>
    <t>S579</t>
  </si>
  <si>
    <t>Student_579</t>
  </si>
  <si>
    <t>S580</t>
  </si>
  <si>
    <t>Student_580</t>
  </si>
  <si>
    <t>S581</t>
  </si>
  <si>
    <t>Student_581</t>
  </si>
  <si>
    <t>S582</t>
  </si>
  <si>
    <t>Student_582</t>
  </si>
  <si>
    <t>S583</t>
  </si>
  <si>
    <t>Student_583</t>
  </si>
  <si>
    <t>S584</t>
  </si>
  <si>
    <t>Student_584</t>
  </si>
  <si>
    <t>S585</t>
  </si>
  <si>
    <t>Student_585</t>
  </si>
  <si>
    <t>S586</t>
  </si>
  <si>
    <t>Student_586</t>
  </si>
  <si>
    <t>S587</t>
  </si>
  <si>
    <t>Student_587</t>
  </si>
  <si>
    <t>S588</t>
  </si>
  <si>
    <t>Student_588</t>
  </si>
  <si>
    <t>S589</t>
  </si>
  <si>
    <t>Student_589</t>
  </si>
  <si>
    <t>S590</t>
  </si>
  <si>
    <t>Student_590</t>
  </si>
  <si>
    <t>S591</t>
  </si>
  <si>
    <t>Student_591</t>
  </si>
  <si>
    <t>S592</t>
  </si>
  <si>
    <t>Student_592</t>
  </si>
  <si>
    <t>S593</t>
  </si>
  <si>
    <t>Student_593</t>
  </si>
  <si>
    <t>S594</t>
  </si>
  <si>
    <t>Student_594</t>
  </si>
  <si>
    <t>S595</t>
  </si>
  <si>
    <t>Student_595</t>
  </si>
  <si>
    <t>S596</t>
  </si>
  <si>
    <t>Student_596</t>
  </si>
  <si>
    <t>S597</t>
  </si>
  <si>
    <t>Student_597</t>
  </si>
  <si>
    <t>S598</t>
  </si>
  <si>
    <t>Student_598</t>
  </si>
  <si>
    <t>S599</t>
  </si>
  <si>
    <t>Student_599</t>
  </si>
  <si>
    <t>S600</t>
  </si>
  <si>
    <t>Student_600</t>
  </si>
  <si>
    <t>S601</t>
  </si>
  <si>
    <t>Student_601</t>
  </si>
  <si>
    <t>S602</t>
  </si>
  <si>
    <t>Student_602</t>
  </si>
  <si>
    <t>S603</t>
  </si>
  <si>
    <t>Student_603</t>
  </si>
  <si>
    <t>S604</t>
  </si>
  <si>
    <t>Student_604</t>
  </si>
  <si>
    <t>S605</t>
  </si>
  <si>
    <t>Student_605</t>
  </si>
  <si>
    <t>S606</t>
  </si>
  <si>
    <t>Student_606</t>
  </si>
  <si>
    <t>S607</t>
  </si>
  <si>
    <t>Student_607</t>
  </si>
  <si>
    <t>S608</t>
  </si>
  <si>
    <t>Student_608</t>
  </si>
  <si>
    <t>S609</t>
  </si>
  <si>
    <t>Student_609</t>
  </si>
  <si>
    <t>S610</t>
  </si>
  <si>
    <t>Student_610</t>
  </si>
  <si>
    <t>S611</t>
  </si>
  <si>
    <t>Student_611</t>
  </si>
  <si>
    <t>S612</t>
  </si>
  <si>
    <t>Student_612</t>
  </si>
  <si>
    <t>S613</t>
  </si>
  <si>
    <t>Student_613</t>
  </si>
  <si>
    <t>S614</t>
  </si>
  <si>
    <t>Student_614</t>
  </si>
  <si>
    <t>S615</t>
  </si>
  <si>
    <t>Student_615</t>
  </si>
  <si>
    <t>S616</t>
  </si>
  <si>
    <t>Student_616</t>
  </si>
  <si>
    <t>S617</t>
  </si>
  <si>
    <t>Student_617</t>
  </si>
  <si>
    <t>S618</t>
  </si>
  <si>
    <t>Student_618</t>
  </si>
  <si>
    <t>S619</t>
  </si>
  <si>
    <t>Student_619</t>
  </si>
  <si>
    <t>S620</t>
  </si>
  <si>
    <t>Student_620</t>
  </si>
  <si>
    <t>S621</t>
  </si>
  <si>
    <t>Student_621</t>
  </si>
  <si>
    <t>S622</t>
  </si>
  <si>
    <t>Student_622</t>
  </si>
  <si>
    <t>S623</t>
  </si>
  <si>
    <t>Student_623</t>
  </si>
  <si>
    <t>S624</t>
  </si>
  <si>
    <t>Student_624</t>
  </si>
  <si>
    <t>S625</t>
  </si>
  <si>
    <t>Student_625</t>
  </si>
  <si>
    <t>S626</t>
  </si>
  <si>
    <t>Student_626</t>
  </si>
  <si>
    <t>S627</t>
  </si>
  <si>
    <t>Student_627</t>
  </si>
  <si>
    <t>S628</t>
  </si>
  <si>
    <t>Student_628</t>
  </si>
  <si>
    <t>S629</t>
  </si>
  <si>
    <t>Student_629</t>
  </si>
  <si>
    <t>S630</t>
  </si>
  <si>
    <t>Student_630</t>
  </si>
  <si>
    <t>S631</t>
  </si>
  <si>
    <t>Student_631</t>
  </si>
  <si>
    <t>S632</t>
  </si>
  <si>
    <t>Student_632</t>
  </si>
  <si>
    <t>S633</t>
  </si>
  <si>
    <t>Student_633</t>
  </si>
  <si>
    <t>S634</t>
  </si>
  <si>
    <t>Student_634</t>
  </si>
  <si>
    <t>S635</t>
  </si>
  <si>
    <t>Student_635</t>
  </si>
  <si>
    <t>S636</t>
  </si>
  <si>
    <t>Student_636</t>
  </si>
  <si>
    <t>S637</t>
  </si>
  <si>
    <t>Student_637</t>
  </si>
  <si>
    <t>S638</t>
  </si>
  <si>
    <t>Student_638</t>
  </si>
  <si>
    <t>S639</t>
  </si>
  <si>
    <t>Student_639</t>
  </si>
  <si>
    <t>S640</t>
  </si>
  <si>
    <t>Student_640</t>
  </si>
  <si>
    <t>S641</t>
  </si>
  <si>
    <t>Student_641</t>
  </si>
  <si>
    <t>S642</t>
  </si>
  <si>
    <t>Student_642</t>
  </si>
  <si>
    <t>S643</t>
  </si>
  <si>
    <t>Student_643</t>
  </si>
  <si>
    <t>S644</t>
  </si>
  <si>
    <t>Student_644</t>
  </si>
  <si>
    <t>S645</t>
  </si>
  <si>
    <t>Student_645</t>
  </si>
  <si>
    <t>S646</t>
  </si>
  <si>
    <t>Student_646</t>
  </si>
  <si>
    <t>S647</t>
  </si>
  <si>
    <t>Student_647</t>
  </si>
  <si>
    <t>S648</t>
  </si>
  <si>
    <t>Student_648</t>
  </si>
  <si>
    <t>S649</t>
  </si>
  <si>
    <t>Student_649</t>
  </si>
  <si>
    <t>S650</t>
  </si>
  <si>
    <t>Student_650</t>
  </si>
  <si>
    <t>S651</t>
  </si>
  <si>
    <t>Student_651</t>
  </si>
  <si>
    <t>S652</t>
  </si>
  <si>
    <t>Student_652</t>
  </si>
  <si>
    <t>S653</t>
  </si>
  <si>
    <t>Student_653</t>
  </si>
  <si>
    <t>S654</t>
  </si>
  <si>
    <t>Student_654</t>
  </si>
  <si>
    <t>S655</t>
  </si>
  <si>
    <t>Student_655</t>
  </si>
  <si>
    <t>S656</t>
  </si>
  <si>
    <t>Student_656</t>
  </si>
  <si>
    <t>S657</t>
  </si>
  <si>
    <t>Student_657</t>
  </si>
  <si>
    <t>S658</t>
  </si>
  <si>
    <t>Student_658</t>
  </si>
  <si>
    <t>S659</t>
  </si>
  <si>
    <t>Student_659</t>
  </si>
  <si>
    <t>S660</t>
  </si>
  <si>
    <t>Student_660</t>
  </si>
  <si>
    <t>S661</t>
  </si>
  <si>
    <t>Student_661</t>
  </si>
  <si>
    <t>S662</t>
  </si>
  <si>
    <t>Student_662</t>
  </si>
  <si>
    <t>S663</t>
  </si>
  <si>
    <t>Student_663</t>
  </si>
  <si>
    <t>S664</t>
  </si>
  <si>
    <t>Student_664</t>
  </si>
  <si>
    <t>S665</t>
  </si>
  <si>
    <t>Student_665</t>
  </si>
  <si>
    <t>S666</t>
  </si>
  <si>
    <t>Student_666</t>
  </si>
  <si>
    <t>S667</t>
  </si>
  <si>
    <t>Student_667</t>
  </si>
  <si>
    <t>S668</t>
  </si>
  <si>
    <t>Student_668</t>
  </si>
  <si>
    <t>S669</t>
  </si>
  <si>
    <t>Student_669</t>
  </si>
  <si>
    <t>S670</t>
  </si>
  <si>
    <t>Student_670</t>
  </si>
  <si>
    <t>S671</t>
  </si>
  <si>
    <t>Student_671</t>
  </si>
  <si>
    <t>S672</t>
  </si>
  <si>
    <t>Student_672</t>
  </si>
  <si>
    <t>S673</t>
  </si>
  <si>
    <t>Student_673</t>
  </si>
  <si>
    <t>S674</t>
  </si>
  <si>
    <t>Student_674</t>
  </si>
  <si>
    <t>S675</t>
  </si>
  <si>
    <t>Student_675</t>
  </si>
  <si>
    <t>S676</t>
  </si>
  <si>
    <t>Student_676</t>
  </si>
  <si>
    <t>S677</t>
  </si>
  <si>
    <t>Student_677</t>
  </si>
  <si>
    <t>S678</t>
  </si>
  <si>
    <t>Student_678</t>
  </si>
  <si>
    <t>S679</t>
  </si>
  <si>
    <t>Student_679</t>
  </si>
  <si>
    <t>S680</t>
  </si>
  <si>
    <t>Student_680</t>
  </si>
  <si>
    <t>S681</t>
  </si>
  <si>
    <t>Student_681</t>
  </si>
  <si>
    <t>S682</t>
  </si>
  <si>
    <t>Student_682</t>
  </si>
  <si>
    <t>S683</t>
  </si>
  <si>
    <t>Student_683</t>
  </si>
  <si>
    <t>S684</t>
  </si>
  <si>
    <t>Student_684</t>
  </si>
  <si>
    <t>S685</t>
  </si>
  <si>
    <t>Student_685</t>
  </si>
  <si>
    <t>S686</t>
  </si>
  <si>
    <t>Student_686</t>
  </si>
  <si>
    <t>S687</t>
  </si>
  <si>
    <t>Student_687</t>
  </si>
  <si>
    <t>S688</t>
  </si>
  <si>
    <t>Student_688</t>
  </si>
  <si>
    <t>S689</t>
  </si>
  <si>
    <t>Student_689</t>
  </si>
  <si>
    <t>S690</t>
  </si>
  <si>
    <t>Student_690</t>
  </si>
  <si>
    <t>S691</t>
  </si>
  <si>
    <t>Student_691</t>
  </si>
  <si>
    <t>S692</t>
  </si>
  <si>
    <t>Student_692</t>
  </si>
  <si>
    <t>S693</t>
  </si>
  <si>
    <t>Student_693</t>
  </si>
  <si>
    <t>S694</t>
  </si>
  <si>
    <t>Student_694</t>
  </si>
  <si>
    <t>S695</t>
  </si>
  <si>
    <t>Student_695</t>
  </si>
  <si>
    <t>S696</t>
  </si>
  <si>
    <t>Student_696</t>
  </si>
  <si>
    <t>S697</t>
  </si>
  <si>
    <t>Student_697</t>
  </si>
  <si>
    <t>S698</t>
  </si>
  <si>
    <t>Student_698</t>
  </si>
  <si>
    <t>S699</t>
  </si>
  <si>
    <t>Student_699</t>
  </si>
  <si>
    <t>S700</t>
  </si>
  <si>
    <t>Student_700</t>
  </si>
  <si>
    <t>S701</t>
  </si>
  <si>
    <t>Student_701</t>
  </si>
  <si>
    <t>S702</t>
  </si>
  <si>
    <t>Student_702</t>
  </si>
  <si>
    <t>S703</t>
  </si>
  <si>
    <t>Student_703</t>
  </si>
  <si>
    <t>S704</t>
  </si>
  <si>
    <t>Student_704</t>
  </si>
  <si>
    <t>S705</t>
  </si>
  <si>
    <t>Student_705</t>
  </si>
  <si>
    <t>S706</t>
  </si>
  <si>
    <t>Student_706</t>
  </si>
  <si>
    <t>S707</t>
  </si>
  <si>
    <t>Student_707</t>
  </si>
  <si>
    <t>S708</t>
  </si>
  <si>
    <t>Student_708</t>
  </si>
  <si>
    <t>S709</t>
  </si>
  <si>
    <t>Student_709</t>
  </si>
  <si>
    <t>S710</t>
  </si>
  <si>
    <t>Student_710</t>
  </si>
  <si>
    <t>S711</t>
  </si>
  <si>
    <t>Student_711</t>
  </si>
  <si>
    <t>S712</t>
  </si>
  <si>
    <t>Student_712</t>
  </si>
  <si>
    <t>S713</t>
  </si>
  <si>
    <t>Student_713</t>
  </si>
  <si>
    <t>S714</t>
  </si>
  <si>
    <t>Student_714</t>
  </si>
  <si>
    <t>S715</t>
  </si>
  <si>
    <t>Student_715</t>
  </si>
  <si>
    <t>S716</t>
  </si>
  <si>
    <t>Student_716</t>
  </si>
  <si>
    <t>S717</t>
  </si>
  <si>
    <t>Student_717</t>
  </si>
  <si>
    <t>S718</t>
  </si>
  <si>
    <t>Student_718</t>
  </si>
  <si>
    <t>S719</t>
  </si>
  <si>
    <t>Student_719</t>
  </si>
  <si>
    <t>S720</t>
  </si>
  <si>
    <t>Student_720</t>
  </si>
  <si>
    <t>S721</t>
  </si>
  <si>
    <t>Student_721</t>
  </si>
  <si>
    <t>S722</t>
  </si>
  <si>
    <t>Student_722</t>
  </si>
  <si>
    <t>S723</t>
  </si>
  <si>
    <t>Student_723</t>
  </si>
  <si>
    <t>S724</t>
  </si>
  <si>
    <t>Student_724</t>
  </si>
  <si>
    <t>S725</t>
  </si>
  <si>
    <t>Student_725</t>
  </si>
  <si>
    <t>S726</t>
  </si>
  <si>
    <t>Student_726</t>
  </si>
  <si>
    <t>S727</t>
  </si>
  <si>
    <t>Student_727</t>
  </si>
  <si>
    <t>S728</t>
  </si>
  <si>
    <t>Student_728</t>
  </si>
  <si>
    <t>S729</t>
  </si>
  <si>
    <t>Student_729</t>
  </si>
  <si>
    <t>S730</t>
  </si>
  <si>
    <t>Student_730</t>
  </si>
  <si>
    <t>S731</t>
  </si>
  <si>
    <t>Student_731</t>
  </si>
  <si>
    <t>S732</t>
  </si>
  <si>
    <t>Student_732</t>
  </si>
  <si>
    <t>S733</t>
  </si>
  <si>
    <t>Student_733</t>
  </si>
  <si>
    <t>S734</t>
  </si>
  <si>
    <t>Student_734</t>
  </si>
  <si>
    <t>S735</t>
  </si>
  <si>
    <t>Student_735</t>
  </si>
  <si>
    <t>S736</t>
  </si>
  <si>
    <t>Student_736</t>
  </si>
  <si>
    <t>S737</t>
  </si>
  <si>
    <t>Student_737</t>
  </si>
  <si>
    <t>S738</t>
  </si>
  <si>
    <t>Student_738</t>
  </si>
  <si>
    <t>S739</t>
  </si>
  <si>
    <t>Student_739</t>
  </si>
  <si>
    <t>S740</t>
  </si>
  <si>
    <t>Student_740</t>
  </si>
  <si>
    <t>S741</t>
  </si>
  <si>
    <t>Student_741</t>
  </si>
  <si>
    <t>S742</t>
  </si>
  <si>
    <t>Student_742</t>
  </si>
  <si>
    <t>S743</t>
  </si>
  <si>
    <t>Student_743</t>
  </si>
  <si>
    <t>S744</t>
  </si>
  <si>
    <t>Student_744</t>
  </si>
  <si>
    <t>S745</t>
  </si>
  <si>
    <t>Student_745</t>
  </si>
  <si>
    <t>S746</t>
  </si>
  <si>
    <t>Student_746</t>
  </si>
  <si>
    <t>S747</t>
  </si>
  <si>
    <t>Student_747</t>
  </si>
  <si>
    <t>S748</t>
  </si>
  <si>
    <t>Student_748</t>
  </si>
  <si>
    <t>S749</t>
  </si>
  <si>
    <t>Student_749</t>
  </si>
  <si>
    <t>S750</t>
  </si>
  <si>
    <t>Student_750</t>
  </si>
  <si>
    <t>S751</t>
  </si>
  <si>
    <t>Student_751</t>
  </si>
  <si>
    <t>S752</t>
  </si>
  <si>
    <t>Student_752</t>
  </si>
  <si>
    <t>S753</t>
  </si>
  <si>
    <t>Student_753</t>
  </si>
  <si>
    <t>S754</t>
  </si>
  <si>
    <t>Student_754</t>
  </si>
  <si>
    <t>S755</t>
  </si>
  <si>
    <t>Student_755</t>
  </si>
  <si>
    <t>S756</t>
  </si>
  <si>
    <t>Student_756</t>
  </si>
  <si>
    <t>S757</t>
  </si>
  <si>
    <t>Student_757</t>
  </si>
  <si>
    <t>S758</t>
  </si>
  <si>
    <t>Student_758</t>
  </si>
  <si>
    <t>S759</t>
  </si>
  <si>
    <t>Student_759</t>
  </si>
  <si>
    <t>S760</t>
  </si>
  <si>
    <t>Student_760</t>
  </si>
  <si>
    <t>S761</t>
  </si>
  <si>
    <t>Student_761</t>
  </si>
  <si>
    <t>S762</t>
  </si>
  <si>
    <t>Student_762</t>
  </si>
  <si>
    <t>S763</t>
  </si>
  <si>
    <t>Student_763</t>
  </si>
  <si>
    <t>S764</t>
  </si>
  <si>
    <t>Student_764</t>
  </si>
  <si>
    <t>S765</t>
  </si>
  <si>
    <t>Student_765</t>
  </si>
  <si>
    <t>S766</t>
  </si>
  <si>
    <t>Student_766</t>
  </si>
  <si>
    <t>S767</t>
  </si>
  <si>
    <t>Student_767</t>
  </si>
  <si>
    <t>S768</t>
  </si>
  <si>
    <t>Student_768</t>
  </si>
  <si>
    <t>S769</t>
  </si>
  <si>
    <t>Student_769</t>
  </si>
  <si>
    <t>S770</t>
  </si>
  <si>
    <t>Student_770</t>
  </si>
  <si>
    <t>S771</t>
  </si>
  <si>
    <t>Student_771</t>
  </si>
  <si>
    <t>S772</t>
  </si>
  <si>
    <t>Student_772</t>
  </si>
  <si>
    <t>S773</t>
  </si>
  <si>
    <t>Student_773</t>
  </si>
  <si>
    <t>S774</t>
  </si>
  <si>
    <t>Student_774</t>
  </si>
  <si>
    <t>S775</t>
  </si>
  <si>
    <t>Student_775</t>
  </si>
  <si>
    <t>S776</t>
  </si>
  <si>
    <t>Student_776</t>
  </si>
  <si>
    <t>S777</t>
  </si>
  <si>
    <t>Student_777</t>
  </si>
  <si>
    <t>S778</t>
  </si>
  <si>
    <t>Student_778</t>
  </si>
  <si>
    <t>S779</t>
  </si>
  <si>
    <t>Student_779</t>
  </si>
  <si>
    <t>S780</t>
  </si>
  <si>
    <t>Student_780</t>
  </si>
  <si>
    <t>S781</t>
  </si>
  <si>
    <t>Student_781</t>
  </si>
  <si>
    <t>S782</t>
  </si>
  <si>
    <t>Student_782</t>
  </si>
  <si>
    <t>S783</t>
  </si>
  <si>
    <t>Student_783</t>
  </si>
  <si>
    <t>S784</t>
  </si>
  <si>
    <t>Student_784</t>
  </si>
  <si>
    <t>S785</t>
  </si>
  <si>
    <t>Student_785</t>
  </si>
  <si>
    <t>S786</t>
  </si>
  <si>
    <t>Student_786</t>
  </si>
  <si>
    <t>S787</t>
  </si>
  <si>
    <t>Student_787</t>
  </si>
  <si>
    <t>S788</t>
  </si>
  <si>
    <t>Student_788</t>
  </si>
  <si>
    <t>S789</t>
  </si>
  <si>
    <t>Student_789</t>
  </si>
  <si>
    <t>S790</t>
  </si>
  <si>
    <t>Student_790</t>
  </si>
  <si>
    <t>S791</t>
  </si>
  <si>
    <t>Student_791</t>
  </si>
  <si>
    <t>S792</t>
  </si>
  <si>
    <t>Student_792</t>
  </si>
  <si>
    <t>S793</t>
  </si>
  <si>
    <t>Student_793</t>
  </si>
  <si>
    <t>S794</t>
  </si>
  <si>
    <t>Student_794</t>
  </si>
  <si>
    <t>S795</t>
  </si>
  <si>
    <t>Student_795</t>
  </si>
  <si>
    <t>S796</t>
  </si>
  <si>
    <t>Student_796</t>
  </si>
  <si>
    <t>S797</t>
  </si>
  <si>
    <t>Student_797</t>
  </si>
  <si>
    <t>S798</t>
  </si>
  <si>
    <t>Student_798</t>
  </si>
  <si>
    <t>S799</t>
  </si>
  <si>
    <t>Student_799</t>
  </si>
  <si>
    <t>S800</t>
  </si>
  <si>
    <t>Student_800</t>
  </si>
  <si>
    <t>S801</t>
  </si>
  <si>
    <t>Student_801</t>
  </si>
  <si>
    <t>S802</t>
  </si>
  <si>
    <t>Student_802</t>
  </si>
  <si>
    <t>S803</t>
  </si>
  <si>
    <t>Student_803</t>
  </si>
  <si>
    <t>S804</t>
  </si>
  <si>
    <t>Student_804</t>
  </si>
  <si>
    <t>S805</t>
  </si>
  <si>
    <t>Student_805</t>
  </si>
  <si>
    <t>S806</t>
  </si>
  <si>
    <t>Student_806</t>
  </si>
  <si>
    <t>S807</t>
  </si>
  <si>
    <t>Student_807</t>
  </si>
  <si>
    <t>S808</t>
  </si>
  <si>
    <t>Student_808</t>
  </si>
  <si>
    <t>S809</t>
  </si>
  <si>
    <t>Student_809</t>
  </si>
  <si>
    <t>S810</t>
  </si>
  <si>
    <t>Student_810</t>
  </si>
  <si>
    <t>S811</t>
  </si>
  <si>
    <t>Student_811</t>
  </si>
  <si>
    <t>S812</t>
  </si>
  <si>
    <t>Student_812</t>
  </si>
  <si>
    <t>S813</t>
  </si>
  <si>
    <t>Student_813</t>
  </si>
  <si>
    <t>S814</t>
  </si>
  <si>
    <t>Student_814</t>
  </si>
  <si>
    <t>S815</t>
  </si>
  <si>
    <t>Student_815</t>
  </si>
  <si>
    <t>S816</t>
  </si>
  <si>
    <t>Student_816</t>
  </si>
  <si>
    <t>S817</t>
  </si>
  <si>
    <t>Student_817</t>
  </si>
  <si>
    <t>S818</t>
  </si>
  <si>
    <t>Student_818</t>
  </si>
  <si>
    <t>S819</t>
  </si>
  <si>
    <t>Student_819</t>
  </si>
  <si>
    <t>S820</t>
  </si>
  <si>
    <t>Student_820</t>
  </si>
  <si>
    <t>S821</t>
  </si>
  <si>
    <t>Student_821</t>
  </si>
  <si>
    <t>S822</t>
  </si>
  <si>
    <t>Student_822</t>
  </si>
  <si>
    <t>S823</t>
  </si>
  <si>
    <t>Student_823</t>
  </si>
  <si>
    <t>S824</t>
  </si>
  <si>
    <t>Student_824</t>
  </si>
  <si>
    <t>S825</t>
  </si>
  <si>
    <t>Student_825</t>
  </si>
  <si>
    <t>S826</t>
  </si>
  <si>
    <t>Student_826</t>
  </si>
  <si>
    <t>S827</t>
  </si>
  <si>
    <t>Student_827</t>
  </si>
  <si>
    <t>S828</t>
  </si>
  <si>
    <t>Student_828</t>
  </si>
  <si>
    <t>S829</t>
  </si>
  <si>
    <t>Student_829</t>
  </si>
  <si>
    <t>S830</t>
  </si>
  <si>
    <t>Student_830</t>
  </si>
  <si>
    <t>S831</t>
  </si>
  <si>
    <t>Student_831</t>
  </si>
  <si>
    <t>S832</t>
  </si>
  <si>
    <t>Student_832</t>
  </si>
  <si>
    <t>S833</t>
  </si>
  <si>
    <t>Student_833</t>
  </si>
  <si>
    <t>S834</t>
  </si>
  <si>
    <t>Student_834</t>
  </si>
  <si>
    <t>S835</t>
  </si>
  <si>
    <t>Student_835</t>
  </si>
  <si>
    <t>S836</t>
  </si>
  <si>
    <t>Student_836</t>
  </si>
  <si>
    <t>S837</t>
  </si>
  <si>
    <t>Student_837</t>
  </si>
  <si>
    <t>S838</t>
  </si>
  <si>
    <t>Student_838</t>
  </si>
  <si>
    <t>S839</t>
  </si>
  <si>
    <t>Student_839</t>
  </si>
  <si>
    <t>S840</t>
  </si>
  <si>
    <t>Student_840</t>
  </si>
  <si>
    <t>S841</t>
  </si>
  <si>
    <t>Student_841</t>
  </si>
  <si>
    <t>S842</t>
  </si>
  <si>
    <t>Student_842</t>
  </si>
  <si>
    <t>S843</t>
  </si>
  <si>
    <t>Student_843</t>
  </si>
  <si>
    <t>S844</t>
  </si>
  <si>
    <t>Student_844</t>
  </si>
  <si>
    <t>S845</t>
  </si>
  <si>
    <t>Student_845</t>
  </si>
  <si>
    <t>S846</t>
  </si>
  <si>
    <t>Student_846</t>
  </si>
  <si>
    <t>S847</t>
  </si>
  <si>
    <t>Student_847</t>
  </si>
  <si>
    <t>S848</t>
  </si>
  <si>
    <t>Student_848</t>
  </si>
  <si>
    <t>S849</t>
  </si>
  <si>
    <t>Student_849</t>
  </si>
  <si>
    <t>S850</t>
  </si>
  <si>
    <t>Student_850</t>
  </si>
  <si>
    <t>S851</t>
  </si>
  <si>
    <t>Student_851</t>
  </si>
  <si>
    <t>S852</t>
  </si>
  <si>
    <t>Student_852</t>
  </si>
  <si>
    <t>S853</t>
  </si>
  <si>
    <t>Student_853</t>
  </si>
  <si>
    <t>S854</t>
  </si>
  <si>
    <t>Student_854</t>
  </si>
  <si>
    <t>S855</t>
  </si>
  <si>
    <t>Student_855</t>
  </si>
  <si>
    <t>S856</t>
  </si>
  <si>
    <t>Student_856</t>
  </si>
  <si>
    <t>S857</t>
  </si>
  <si>
    <t>Student_857</t>
  </si>
  <si>
    <t>S858</t>
  </si>
  <si>
    <t>Student_858</t>
  </si>
  <si>
    <t>S859</t>
  </si>
  <si>
    <t>Student_859</t>
  </si>
  <si>
    <t>S860</t>
  </si>
  <si>
    <t>Student_860</t>
  </si>
  <si>
    <t>S861</t>
  </si>
  <si>
    <t>Student_861</t>
  </si>
  <si>
    <t>S862</t>
  </si>
  <si>
    <t>Student_862</t>
  </si>
  <si>
    <t>S863</t>
  </si>
  <si>
    <t>Student_863</t>
  </si>
  <si>
    <t>S864</t>
  </si>
  <si>
    <t>Student_864</t>
  </si>
  <si>
    <t>S865</t>
  </si>
  <si>
    <t>Student_865</t>
  </si>
  <si>
    <t>S866</t>
  </si>
  <si>
    <t>Student_866</t>
  </si>
  <si>
    <t>S867</t>
  </si>
  <si>
    <t>Student_867</t>
  </si>
  <si>
    <t>S868</t>
  </si>
  <si>
    <t>Student_868</t>
  </si>
  <si>
    <t>S869</t>
  </si>
  <si>
    <t>Student_869</t>
  </si>
  <si>
    <t>S870</t>
  </si>
  <si>
    <t>Student_870</t>
  </si>
  <si>
    <t>S871</t>
  </si>
  <si>
    <t>Student_871</t>
  </si>
  <si>
    <t>S872</t>
  </si>
  <si>
    <t>Student_872</t>
  </si>
  <si>
    <t>S873</t>
  </si>
  <si>
    <t>Student_873</t>
  </si>
  <si>
    <t>S874</t>
  </si>
  <si>
    <t>Student_874</t>
  </si>
  <si>
    <t>S875</t>
  </si>
  <si>
    <t>Student_875</t>
  </si>
  <si>
    <t>S876</t>
  </si>
  <si>
    <t>Student_876</t>
  </si>
  <si>
    <t>S877</t>
  </si>
  <si>
    <t>Student_877</t>
  </si>
  <si>
    <t>S878</t>
  </si>
  <si>
    <t>Student_878</t>
  </si>
  <si>
    <t>S879</t>
  </si>
  <si>
    <t>Student_879</t>
  </si>
  <si>
    <t>S880</t>
  </si>
  <si>
    <t>Student_880</t>
  </si>
  <si>
    <t>S881</t>
  </si>
  <si>
    <t>Student_881</t>
  </si>
  <si>
    <t>S882</t>
  </si>
  <si>
    <t>Student_882</t>
  </si>
  <si>
    <t>S883</t>
  </si>
  <si>
    <t>Student_883</t>
  </si>
  <si>
    <t>S884</t>
  </si>
  <si>
    <t>Student_884</t>
  </si>
  <si>
    <t>S885</t>
  </si>
  <si>
    <t>Student_885</t>
  </si>
  <si>
    <t>S886</t>
  </si>
  <si>
    <t>Student_886</t>
  </si>
  <si>
    <t>S887</t>
  </si>
  <si>
    <t>Student_887</t>
  </si>
  <si>
    <t>S888</t>
  </si>
  <si>
    <t>Student_888</t>
  </si>
  <si>
    <t>S889</t>
  </si>
  <si>
    <t>Student_889</t>
  </si>
  <si>
    <t>S890</t>
  </si>
  <si>
    <t>Student_890</t>
  </si>
  <si>
    <t>S891</t>
  </si>
  <si>
    <t>Student_891</t>
  </si>
  <si>
    <t>S892</t>
  </si>
  <si>
    <t>Student_892</t>
  </si>
  <si>
    <t>S893</t>
  </si>
  <si>
    <t>Student_893</t>
  </si>
  <si>
    <t>S894</t>
  </si>
  <si>
    <t>Student_894</t>
  </si>
  <si>
    <t>S895</t>
  </si>
  <si>
    <t>Student_895</t>
  </si>
  <si>
    <t>S896</t>
  </si>
  <si>
    <t>Student_896</t>
  </si>
  <si>
    <t>S897</t>
  </si>
  <si>
    <t>Student_897</t>
  </si>
  <si>
    <t>S898</t>
  </si>
  <si>
    <t>Student_898</t>
  </si>
  <si>
    <t>S899</t>
  </si>
  <si>
    <t>Student_899</t>
  </si>
  <si>
    <t>S900</t>
  </si>
  <si>
    <t>Student_900</t>
  </si>
  <si>
    <t>S901</t>
  </si>
  <si>
    <t>Student_901</t>
  </si>
  <si>
    <t>S902</t>
  </si>
  <si>
    <t>Student_902</t>
  </si>
  <si>
    <t>S903</t>
  </si>
  <si>
    <t>Student_903</t>
  </si>
  <si>
    <t>S904</t>
  </si>
  <si>
    <t>Student_904</t>
  </si>
  <si>
    <t>S905</t>
  </si>
  <si>
    <t>Student_905</t>
  </si>
  <si>
    <t>S906</t>
  </si>
  <si>
    <t>Student_906</t>
  </si>
  <si>
    <t>S907</t>
  </si>
  <si>
    <t>Student_907</t>
  </si>
  <si>
    <t>S908</t>
  </si>
  <si>
    <t>Student_908</t>
  </si>
  <si>
    <t>S909</t>
  </si>
  <si>
    <t>Student_909</t>
  </si>
  <si>
    <t>S910</t>
  </si>
  <si>
    <t>Student_910</t>
  </si>
  <si>
    <t>S911</t>
  </si>
  <si>
    <t>Student_911</t>
  </si>
  <si>
    <t>S912</t>
  </si>
  <si>
    <t>Student_912</t>
  </si>
  <si>
    <t>S913</t>
  </si>
  <si>
    <t>Student_913</t>
  </si>
  <si>
    <t>S914</t>
  </si>
  <si>
    <t>Student_914</t>
  </si>
  <si>
    <t>S915</t>
  </si>
  <si>
    <t>Student_915</t>
  </si>
  <si>
    <t>S916</t>
  </si>
  <si>
    <t>Student_916</t>
  </si>
  <si>
    <t>S917</t>
  </si>
  <si>
    <t>Student_917</t>
  </si>
  <si>
    <t>S918</t>
  </si>
  <si>
    <t>Student_918</t>
  </si>
  <si>
    <t>S919</t>
  </si>
  <si>
    <t>Student_919</t>
  </si>
  <si>
    <t>S920</t>
  </si>
  <si>
    <t>Student_920</t>
  </si>
  <si>
    <t>S921</t>
  </si>
  <si>
    <t>Student_921</t>
  </si>
  <si>
    <t>S922</t>
  </si>
  <si>
    <t>Student_922</t>
  </si>
  <si>
    <t>S923</t>
  </si>
  <si>
    <t>Student_923</t>
  </si>
  <si>
    <t>S924</t>
  </si>
  <si>
    <t>Student_924</t>
  </si>
  <si>
    <t>S925</t>
  </si>
  <si>
    <t>Student_925</t>
  </si>
  <si>
    <t>S926</t>
  </si>
  <si>
    <t>Student_926</t>
  </si>
  <si>
    <t>S927</t>
  </si>
  <si>
    <t>Student_927</t>
  </si>
  <si>
    <t>S928</t>
  </si>
  <si>
    <t>Student_928</t>
  </si>
  <si>
    <t>S929</t>
  </si>
  <si>
    <t>Student_929</t>
  </si>
  <si>
    <t>S930</t>
  </si>
  <si>
    <t>Student_930</t>
  </si>
  <si>
    <t>S931</t>
  </si>
  <si>
    <t>Student_931</t>
  </si>
  <si>
    <t>S932</t>
  </si>
  <si>
    <t>Student_932</t>
  </si>
  <si>
    <t>S933</t>
  </si>
  <si>
    <t>Student_933</t>
  </si>
  <si>
    <t>S934</t>
  </si>
  <si>
    <t>Student_934</t>
  </si>
  <si>
    <t>S935</t>
  </si>
  <si>
    <t>Student_935</t>
  </si>
  <si>
    <t>S936</t>
  </si>
  <si>
    <t>Student_936</t>
  </si>
  <si>
    <t>S937</t>
  </si>
  <si>
    <t>Student_937</t>
  </si>
  <si>
    <t>S938</t>
  </si>
  <si>
    <t>Student_938</t>
  </si>
  <si>
    <t>S939</t>
  </si>
  <si>
    <t>Student_939</t>
  </si>
  <si>
    <t>S940</t>
  </si>
  <si>
    <t>Student_940</t>
  </si>
  <si>
    <t>S941</t>
  </si>
  <si>
    <t>Student_941</t>
  </si>
  <si>
    <t>S942</t>
  </si>
  <si>
    <t>Student_942</t>
  </si>
  <si>
    <t>S943</t>
  </si>
  <si>
    <t>Student_943</t>
  </si>
  <si>
    <t>S944</t>
  </si>
  <si>
    <t>Student_944</t>
  </si>
  <si>
    <t>S945</t>
  </si>
  <si>
    <t>Student_945</t>
  </si>
  <si>
    <t>S946</t>
  </si>
  <si>
    <t>Student_946</t>
  </si>
  <si>
    <t>S947</t>
  </si>
  <si>
    <t>Student_947</t>
  </si>
  <si>
    <t>S948</t>
  </si>
  <si>
    <t>Student_948</t>
  </si>
  <si>
    <t>S949</t>
  </si>
  <si>
    <t>Student_949</t>
  </si>
  <si>
    <t>S950</t>
  </si>
  <si>
    <t>Student_950</t>
  </si>
  <si>
    <t>S951</t>
  </si>
  <si>
    <t>Student_951</t>
  </si>
  <si>
    <t>S952</t>
  </si>
  <si>
    <t>Student_952</t>
  </si>
  <si>
    <t>S953</t>
  </si>
  <si>
    <t>Student_953</t>
  </si>
  <si>
    <t>S954</t>
  </si>
  <si>
    <t>Student_954</t>
  </si>
  <si>
    <t>S955</t>
  </si>
  <si>
    <t>Student_955</t>
  </si>
  <si>
    <t>S956</t>
  </si>
  <si>
    <t>Student_956</t>
  </si>
  <si>
    <t>S957</t>
  </si>
  <si>
    <t>Student_957</t>
  </si>
  <si>
    <t>S958</t>
  </si>
  <si>
    <t>Student_958</t>
  </si>
  <si>
    <t>S959</t>
  </si>
  <si>
    <t>Student_959</t>
  </si>
  <si>
    <t>S960</t>
  </si>
  <si>
    <t>Student_960</t>
  </si>
  <si>
    <t>S961</t>
  </si>
  <si>
    <t>Student_961</t>
  </si>
  <si>
    <t>S962</t>
  </si>
  <si>
    <t>Student_962</t>
  </si>
  <si>
    <t>S963</t>
  </si>
  <si>
    <t>Student_963</t>
  </si>
  <si>
    <t>S964</t>
  </si>
  <si>
    <t>Student_964</t>
  </si>
  <si>
    <t>S965</t>
  </si>
  <si>
    <t>Student_965</t>
  </si>
  <si>
    <t>S966</t>
  </si>
  <si>
    <t>Student_966</t>
  </si>
  <si>
    <t>S967</t>
  </si>
  <si>
    <t>Student_967</t>
  </si>
  <si>
    <t>S968</t>
  </si>
  <si>
    <t>Student_968</t>
  </si>
  <si>
    <t>S969</t>
  </si>
  <si>
    <t>Student_969</t>
  </si>
  <si>
    <t>S970</t>
  </si>
  <si>
    <t>Student_970</t>
  </si>
  <si>
    <t>S971</t>
  </si>
  <si>
    <t>Student_971</t>
  </si>
  <si>
    <t>S972</t>
  </si>
  <si>
    <t>Student_972</t>
  </si>
  <si>
    <t>S973</t>
  </si>
  <si>
    <t>Student_973</t>
  </si>
  <si>
    <t>S974</t>
  </si>
  <si>
    <t>Student_974</t>
  </si>
  <si>
    <t>S975</t>
  </si>
  <si>
    <t>Student_975</t>
  </si>
  <si>
    <t>S976</t>
  </si>
  <si>
    <t>Student_976</t>
  </si>
  <si>
    <t>S977</t>
  </si>
  <si>
    <t>Student_977</t>
  </si>
  <si>
    <t>S978</t>
  </si>
  <si>
    <t>Student_978</t>
  </si>
  <si>
    <t>S979</t>
  </si>
  <si>
    <t>Student_979</t>
  </si>
  <si>
    <t>S980</t>
  </si>
  <si>
    <t>Student_980</t>
  </si>
  <si>
    <t>S981</t>
  </si>
  <si>
    <t>Student_981</t>
  </si>
  <si>
    <t>S982</t>
  </si>
  <si>
    <t>Student_982</t>
  </si>
  <si>
    <t>S983</t>
  </si>
  <si>
    <t>Student_983</t>
  </si>
  <si>
    <t>S984</t>
  </si>
  <si>
    <t>Student_984</t>
  </si>
  <si>
    <t>S985</t>
  </si>
  <si>
    <t>Student_985</t>
  </si>
  <si>
    <t>S986</t>
  </si>
  <si>
    <t>Student_986</t>
  </si>
  <si>
    <t>S987</t>
  </si>
  <si>
    <t>Student_987</t>
  </si>
  <si>
    <t>S988</t>
  </si>
  <si>
    <t>Student_988</t>
  </si>
  <si>
    <t>S989</t>
  </si>
  <si>
    <t>Student_989</t>
  </si>
  <si>
    <t>S990</t>
  </si>
  <si>
    <t>Student_990</t>
  </si>
  <si>
    <t>S991</t>
  </si>
  <si>
    <t>Student_991</t>
  </si>
  <si>
    <t>S992</t>
  </si>
  <si>
    <t>Student_992</t>
  </si>
  <si>
    <t>S993</t>
  </si>
  <si>
    <t>Student_993</t>
  </si>
  <si>
    <t>S994</t>
  </si>
  <si>
    <t>Student_994</t>
  </si>
  <si>
    <t>S995</t>
  </si>
  <si>
    <t>Student_995</t>
  </si>
  <si>
    <t>S996</t>
  </si>
  <si>
    <t>Student_996</t>
  </si>
  <si>
    <t>S997</t>
  </si>
  <si>
    <t>Student_997</t>
  </si>
  <si>
    <t>S998</t>
  </si>
  <si>
    <t>Student_998</t>
  </si>
  <si>
    <t>S999</t>
  </si>
  <si>
    <t>Student_999</t>
  </si>
  <si>
    <t>S1000</t>
  </si>
  <si>
    <t>Student_1000</t>
  </si>
  <si>
    <t>medidas de tendencia para puntuaciones</t>
  </si>
  <si>
    <t xml:space="preserve">age </t>
  </si>
  <si>
    <t>Suma total</t>
  </si>
  <si>
    <t xml:space="preserve">media </t>
  </si>
  <si>
    <t>mediana</t>
  </si>
  <si>
    <t xml:space="preserve">moda </t>
  </si>
  <si>
    <t>mediana geo</t>
  </si>
  <si>
    <t xml:space="preserve">varianza </t>
  </si>
  <si>
    <t>desviacion estadar</t>
  </si>
  <si>
    <t xml:space="preserve">math </t>
  </si>
  <si>
    <t xml:space="preserve">reading </t>
  </si>
  <si>
    <t>writing</t>
  </si>
  <si>
    <t xml:space="preserve">imortante </t>
  </si>
  <si>
    <t xml:space="preserve">el tipo  de varibale en esta seccion es cuntitativas y de tipo discreta </t>
  </si>
  <si>
    <t>Varianza formula</t>
  </si>
  <si>
    <t xml:space="preserve">datos ordenados de menor a mayor </t>
  </si>
  <si>
    <t xml:space="preserve">Sumatoria </t>
  </si>
  <si>
    <t>x-media(x)</t>
  </si>
  <si>
    <t xml:space="preserve">(X-MEDIA(X))^2 </t>
  </si>
  <si>
    <t>math</t>
  </si>
  <si>
    <t xml:space="preserve">Reading </t>
  </si>
  <si>
    <t>Writing</t>
  </si>
  <si>
    <t xml:space="preserve">Age </t>
  </si>
  <si>
    <t>K =</t>
  </si>
  <si>
    <t xml:space="preserve">Amplitud </t>
  </si>
  <si>
    <t>Clases</t>
  </si>
  <si>
    <t xml:space="preserve">frecuencia </t>
  </si>
  <si>
    <t xml:space="preserve">marca de clase </t>
  </si>
  <si>
    <t xml:space="preserve">F relativa </t>
  </si>
  <si>
    <t xml:space="preserve">F acumulada </t>
  </si>
  <si>
    <t xml:space="preserve">mediana (clase) </t>
  </si>
  <si>
    <t xml:space="preserve">limite I mediana </t>
  </si>
  <si>
    <t xml:space="preserve">mediana </t>
  </si>
  <si>
    <t xml:space="preserve">moda clase </t>
  </si>
  <si>
    <t>L inferios moda</t>
  </si>
  <si>
    <t>(marca -medi)^2</t>
  </si>
  <si>
    <t>desviación estandar</t>
  </si>
  <si>
    <t xml:space="preserve">clase 1 </t>
  </si>
  <si>
    <t>[80 -82)</t>
  </si>
  <si>
    <t>clase 4</t>
  </si>
  <si>
    <t>clase 5</t>
  </si>
  <si>
    <t>clase 2</t>
  </si>
  <si>
    <t>[82 -84)</t>
  </si>
  <si>
    <t>clase 3</t>
  </si>
  <si>
    <t>[84 -86)</t>
  </si>
  <si>
    <t>[86 -88)</t>
  </si>
  <si>
    <t>[88 -90)</t>
  </si>
  <si>
    <t>clase 6</t>
  </si>
  <si>
    <t>[90 -92)</t>
  </si>
  <si>
    <t>clase 7</t>
  </si>
  <si>
    <t>[92 - 94)</t>
  </si>
  <si>
    <t>clase 8</t>
  </si>
  <si>
    <t>[94 -96)</t>
  </si>
  <si>
    <t>clase 9</t>
  </si>
  <si>
    <t>[96 -98)</t>
  </si>
  <si>
    <t>clase 10</t>
  </si>
  <si>
    <t>[98-100)</t>
  </si>
  <si>
    <t>marcacla * F</t>
  </si>
  <si>
    <t xml:space="preserve">sumatoria frecuencia </t>
  </si>
  <si>
    <t xml:space="preserve">importante </t>
  </si>
  <si>
    <r>
      <t xml:space="preserve">La clase que contiene la mediana es la </t>
    </r>
    <r>
      <rPr>
        <b/>
        <sz val="11"/>
        <color theme="1"/>
        <rFont val="Aptos Narrow"/>
        <family val="2"/>
        <scheme val="minor"/>
      </rPr>
      <t>[88 - 90)</t>
    </r>
    <r>
      <rPr>
        <sz val="11"/>
        <color theme="1"/>
        <rFont val="Aptos Narrow"/>
        <family val="2"/>
        <scheme val="minor"/>
      </rPr>
      <t>, porque hasta esa clase se acumulan 501 datos.</t>
    </r>
  </si>
  <si>
    <r>
      <t xml:space="preserve">La clase modal es </t>
    </r>
    <r>
      <rPr>
        <b/>
        <sz val="11"/>
        <color theme="1"/>
        <rFont val="Aptos Narrow"/>
        <family val="2"/>
        <scheme val="minor"/>
      </rPr>
      <t>[90 - 92)</t>
    </r>
    <r>
      <rPr>
        <sz val="11"/>
        <color theme="1"/>
        <rFont val="Aptos Narrow"/>
        <family val="2"/>
        <scheme val="minor"/>
      </rPr>
      <t xml:space="preserve"> , porque su frecuencia máxima es: ​=115</t>
    </r>
  </si>
  <si>
    <t xml:space="preserve">formula mediana datos agrupados </t>
  </si>
  <si>
    <t>Formula moda de datos agrupados</t>
  </si>
  <si>
    <t xml:space="preserve">formula </t>
  </si>
  <si>
    <t>sumatoria</t>
  </si>
  <si>
    <t>suma total</t>
  </si>
  <si>
    <t>media</t>
  </si>
  <si>
    <t xml:space="preserve">asistencia </t>
  </si>
  <si>
    <t xml:space="preserve">horas de estudio </t>
  </si>
  <si>
    <t xml:space="preserve">Importante </t>
  </si>
  <si>
    <t xml:space="preserve">El tipo de variable en esta seccion es cuantitativa y de tipo continua </t>
  </si>
  <si>
    <t>Cuenta de gender</t>
  </si>
  <si>
    <t>Cuál es el porcentaje de cada genero?</t>
  </si>
  <si>
    <t xml:space="preserve">hombre </t>
  </si>
  <si>
    <t xml:space="preserve">mujer </t>
  </si>
  <si>
    <t xml:space="preserve">otros </t>
  </si>
  <si>
    <t>Cuenta de internet_access</t>
  </si>
  <si>
    <t xml:space="preserve">porcentaje </t>
  </si>
  <si>
    <t xml:space="preserve">tiene acceso a internet </t>
  </si>
  <si>
    <t xml:space="preserve">No tiene acceso a internet </t>
  </si>
  <si>
    <t>Cuenta de lunch_type</t>
  </si>
  <si>
    <t>Cuenta de extra_activities</t>
  </si>
  <si>
    <t xml:space="preserve">Porcentaje </t>
  </si>
  <si>
    <t>que indica?</t>
  </si>
  <si>
    <t xml:space="preserve">Indica que mas de la mitad de estudiantes a hecho alguna actividad extra. </t>
  </si>
  <si>
    <t>Cuenta de final_result</t>
  </si>
  <si>
    <t xml:space="preserve">Variable categoricas nominales </t>
  </si>
  <si>
    <t xml:space="preserve">Variables categoricas ordinales </t>
  </si>
  <si>
    <t>No tienen un orden intrínseco</t>
  </si>
  <si>
    <t>Cuenta de parent_education</t>
  </si>
  <si>
    <t xml:space="preserve">porcentaje para cada nivel de educación  </t>
  </si>
  <si>
    <t>Etiquetas de fila</t>
  </si>
  <si>
    <t>Cuenta de grade_level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</si>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</sst>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 wrapText="1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 applyAlignment="1">
      <alignment horizontal="center" vertical="center" wrapText="1"/>
    </xf>
    <xf numFmtId="0" fontId="0" fillId="38" borderId="0" xfId="0" applyFill="1"/>
    <xf numFmtId="0" fontId="0" fillId="0" borderId="0" xfId="0" pivotButton="1"/>
    <xf numFmtId="0" fontId="0" fillId="39" borderId="0" xfId="0" applyFill="1" applyAlignment="1">
      <alignment horizontal="center" vertical="center" wrapText="1"/>
    </xf>
    <xf numFmtId="9" fontId="0" fillId="0" borderId="0" xfId="0" applyNumberFormat="1"/>
    <xf numFmtId="0" fontId="0" fillId="39" borderId="0" xfId="0" applyFill="1"/>
    <xf numFmtId="0" fontId="0" fillId="0" borderId="0" xfId="0" applyAlignment="1">
      <alignment horizontal="left"/>
    </xf>
    <xf numFmtId="0" fontId="0" fillId="39" borderId="0" xfId="0" applyFill="1" applyAlignment="1">
      <alignment horizontal="left"/>
    </xf>
    <xf numFmtId="164" fontId="0" fillId="0" borderId="0" xfId="0" applyNumberFormat="1"/>
    <xf numFmtId="0" fontId="0" fillId="37" borderId="0" xfId="0" applyFill="1" applyAlignment="1">
      <alignment horizontal="center" vertical="center" wrapText="1"/>
    </xf>
    <xf numFmtId="0" fontId="0" fillId="40" borderId="0" xfId="0" applyFill="1"/>
    <xf numFmtId="0" fontId="0" fillId="41" borderId="0" xfId="0" applyFill="1"/>
    <xf numFmtId="0" fontId="0" fillId="34" borderId="0" xfId="0" applyFill="1" applyAlignment="1">
      <alignment horizontal="center" vertical="center" wrapText="1"/>
    </xf>
    <xf numFmtId="0" fontId="0" fillId="42" borderId="0" xfId="0" applyFill="1"/>
    <xf numFmtId="165" fontId="0" fillId="0" borderId="0" xfId="0" applyNumberFormat="1"/>
    <xf numFmtId="1" fontId="0" fillId="38" borderId="0" xfId="0" applyNumberFormat="1" applyFill="1"/>
    <xf numFmtId="0" fontId="0" fillId="43" borderId="0" xfId="0" applyFill="1"/>
    <xf numFmtId="0" fontId="0" fillId="4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D60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A"/>
              <a:t>Cuenta de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'genero (categorica)'!$B$3</c:f>
              <c:strCache>
                <c:ptCount val="1"/>
                <c:pt idx="0">
                  <c:v>Cuenta de gender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A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Other</c:v>
              </c:pt>
            </c:strLit>
          </c:cat>
          <c:val>
            <c:numLit>
              <c:formatCode>General</c:formatCode>
              <c:ptCount val="3"/>
              <c:pt idx="0">
                <c:v>326</c:v>
              </c:pt>
              <c:pt idx="1">
                <c:v>355</c:v>
              </c:pt>
              <c:pt idx="2">
                <c:v>319</c:v>
              </c:pt>
            </c:numLit>
          </c:val>
          <c:extLst>
            <c:ext xmlns:c16="http://schemas.microsoft.com/office/drawing/2014/chart" uri="{C3380CC4-5D6E-409C-BE32-E72D297353CC}">
              <c16:uniqueId val="{00000000-9D06-45A4-8AB0-43E94E18A48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79057040"/>
        <c:axId val="1079057520"/>
      </c:barChart>
      <c:catAx>
        <c:axId val="1079057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A"/>
                  <a:t>genero</a:t>
                </a:r>
                <a:r>
                  <a:rPr lang="es-PA" baseline="0"/>
                  <a:t> </a:t>
                </a:r>
                <a:endParaRPr lang="es-P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1079057520"/>
        <c:crosses val="autoZero"/>
        <c:auto val="1"/>
        <c:lblAlgn val="ctr"/>
        <c:lblOffset val="100"/>
        <c:noMultiLvlLbl val="0"/>
      </c:catAx>
      <c:valAx>
        <c:axId val="107905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A"/>
                  <a:t>cantida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107905704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'genero (categorica)'!$B$3</c:f>
              <c:strCache>
                <c:ptCount val="1"/>
                <c:pt idx="0">
                  <c:v>Cuenta de gender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455D-4981-A81A-4F58DA611CC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455D-4981-A81A-4F58DA611CC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455D-4981-A81A-4F58DA611CC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A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Other</c:v>
              </c:pt>
            </c:strLit>
          </c:cat>
          <c:val>
            <c:numLit>
              <c:formatCode>General</c:formatCode>
              <c:ptCount val="3"/>
              <c:pt idx="0">
                <c:v>326</c:v>
              </c:pt>
              <c:pt idx="1">
                <c:v>355</c:v>
              </c:pt>
              <c:pt idx="2">
                <c:v>319</c:v>
              </c:pt>
            </c:numLit>
          </c:val>
          <c:extLst>
            <c:ext xmlns:c16="http://schemas.microsoft.com/office/drawing/2014/chart" uri="{C3380CC4-5D6E-409C-BE32-E72D297353CC}">
              <c16:uniqueId val="{00000000-8664-4C2A-8727-0F98614E42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A"/>
              <a:t>Cuenta de internet_access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'acceso a internet'!$B$3</c:f>
              <c:strCache>
                <c:ptCount val="1"/>
                <c:pt idx="0">
                  <c:v>Cuenta de internet_access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No</c:v>
              </c:pt>
              <c:pt idx="1">
                <c:v>Yes</c:v>
              </c:pt>
            </c:strLit>
          </c:cat>
          <c:val>
            <c:numLit>
              <c:formatCode>General</c:formatCode>
              <c:ptCount val="2"/>
              <c:pt idx="0">
                <c:v>500</c:v>
              </c:pt>
              <c:pt idx="1">
                <c:v>500</c:v>
              </c:pt>
            </c:numLit>
          </c:val>
          <c:extLst>
            <c:ext xmlns:c16="http://schemas.microsoft.com/office/drawing/2014/chart" uri="{C3380CC4-5D6E-409C-BE32-E72D297353CC}">
              <c16:uniqueId val="{00000000-6C0B-44D7-AACD-15485FD2A8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7563792"/>
        <c:axId val="1117564272"/>
      </c:barChart>
      <c:catAx>
        <c:axId val="1117563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1117564272"/>
        <c:crosses val="autoZero"/>
        <c:auto val="1"/>
        <c:lblAlgn val="ctr"/>
        <c:lblOffset val="100"/>
        <c:noMultiLvlLbl val="0"/>
      </c:catAx>
      <c:valAx>
        <c:axId val="111756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1117563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A"/>
              <a:t>lunch_type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4692038495188096E-2"/>
          <c:y val="0.33735892388451444"/>
          <c:w val="0.89030796150481195"/>
          <c:h val="0.5381142461358996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'tipo de lonche'!$B$3</c:f>
              <c:strCache>
                <c:ptCount val="1"/>
                <c:pt idx="0">
                  <c:v>Cuenta de lunch_type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A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Free or reduced</c:v>
              </c:pt>
              <c:pt idx="1">
                <c:v>Standard</c:v>
              </c:pt>
            </c:strLit>
          </c:cat>
          <c:val>
            <c:numLit>
              <c:formatCode>General</c:formatCode>
              <c:ptCount val="2"/>
              <c:pt idx="0">
                <c:v>498</c:v>
              </c:pt>
              <c:pt idx="1">
                <c:v>502</c:v>
              </c:pt>
            </c:numLit>
          </c:val>
          <c:extLst>
            <c:ext xmlns:c16="http://schemas.microsoft.com/office/drawing/2014/chart" uri="{C3380CC4-5D6E-409C-BE32-E72D297353CC}">
              <c16:uniqueId val="{00000000-A55F-425B-89C3-AED5F17CAAE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64666016"/>
        <c:axId val="564663616"/>
      </c:barChart>
      <c:catAx>
        <c:axId val="564666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564663616"/>
        <c:crosses val="autoZero"/>
        <c:auto val="1"/>
        <c:lblAlgn val="ctr"/>
        <c:lblOffset val="100"/>
        <c:noMultiLvlLbl val="0"/>
      </c:catAx>
      <c:valAx>
        <c:axId val="56466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56466601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  <c:extLst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A"/>
              <a:t>extra_activities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'actividades extras'!$B$3</c:f>
              <c:strCache>
                <c:ptCount val="1"/>
                <c:pt idx="0">
                  <c:v>Cuenta de extra_activities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No</c:v>
              </c:pt>
              <c:pt idx="1">
                <c:v>Yes</c:v>
              </c:pt>
            </c:strLit>
          </c:cat>
          <c:val>
            <c:numLit>
              <c:formatCode>General</c:formatCode>
              <c:ptCount val="2"/>
              <c:pt idx="0">
                <c:v>465</c:v>
              </c:pt>
              <c:pt idx="1">
                <c:v>535</c:v>
              </c:pt>
            </c:numLit>
          </c:val>
          <c:extLst>
            <c:ext xmlns:c16="http://schemas.microsoft.com/office/drawing/2014/chart" uri="{C3380CC4-5D6E-409C-BE32-E72D297353CC}">
              <c16:uniqueId val="{00000000-8A70-4D99-AE95-E0C10CB270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9056560"/>
        <c:axId val="564664096"/>
      </c:barChart>
      <c:catAx>
        <c:axId val="1079056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564664096"/>
        <c:crosses val="autoZero"/>
        <c:auto val="1"/>
        <c:lblAlgn val="ctr"/>
        <c:lblOffset val="100"/>
        <c:noMultiLvlLbl val="0"/>
      </c:catAx>
      <c:valAx>
        <c:axId val="56466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1079056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  <c:extLst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A"/>
              <a:t>Cuenta de final_result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'paso o fallo'!$B$3</c:f>
              <c:strCache>
                <c:ptCount val="1"/>
                <c:pt idx="0">
                  <c:v>Cuenta de final_result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Fail</c:v>
              </c:pt>
              <c:pt idx="1">
                <c:v>Pass</c:v>
              </c:pt>
            </c:strLit>
          </c:cat>
          <c:val>
            <c:numLit>
              <c:formatCode>General</c:formatCode>
              <c:ptCount val="2"/>
              <c:pt idx="0">
                <c:v>483</c:v>
              </c:pt>
              <c:pt idx="1">
                <c:v>517</c:v>
              </c:pt>
            </c:numLit>
          </c:val>
          <c:extLst>
            <c:ext xmlns:c16="http://schemas.microsoft.com/office/drawing/2014/chart" uri="{C3380CC4-5D6E-409C-BE32-E72D297353CC}">
              <c16:uniqueId val="{00000000-2EC1-45E6-9219-92490F9BF9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8657440"/>
        <c:axId val="1218656000"/>
      </c:barChart>
      <c:catAx>
        <c:axId val="1218657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1218656000"/>
        <c:crosses val="autoZero"/>
        <c:auto val="1"/>
        <c:lblAlgn val="ctr"/>
        <c:lblOffset val="100"/>
        <c:noMultiLvlLbl val="0"/>
      </c:catAx>
      <c:valAx>
        <c:axId val="121865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1218657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  <c:extLst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PA"/>
              <a:t>parent_education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eduacion_padres!$B$3</c:f>
              <c:strCache>
                <c:ptCount val="1"/>
                <c:pt idx="0">
                  <c:v>Cuenta de parent_education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A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Bachelor's</c:v>
              </c:pt>
              <c:pt idx="1">
                <c:v>High School</c:v>
              </c:pt>
              <c:pt idx="2">
                <c:v>Master's</c:v>
              </c:pt>
              <c:pt idx="3">
                <c:v>PhD</c:v>
              </c:pt>
            </c:strLit>
          </c:cat>
          <c:val>
            <c:numLit>
              <c:formatCode>General</c:formatCode>
              <c:ptCount val="4"/>
              <c:pt idx="0">
                <c:v>274</c:v>
              </c:pt>
              <c:pt idx="1">
                <c:v>245</c:v>
              </c:pt>
              <c:pt idx="2">
                <c:v>227</c:v>
              </c:pt>
              <c:pt idx="3">
                <c:v>254</c:v>
              </c:pt>
            </c:numLit>
          </c:val>
          <c:extLst>
            <c:ext xmlns:c16="http://schemas.microsoft.com/office/drawing/2014/chart" uri="{C3380CC4-5D6E-409C-BE32-E72D297353CC}">
              <c16:uniqueId val="{00000000-3086-4E85-A85B-284B789FBCF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75897664"/>
        <c:axId val="1075893824"/>
      </c:barChart>
      <c:catAx>
        <c:axId val="1075897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1075893824"/>
        <c:crosses val="autoZero"/>
        <c:auto val="1"/>
        <c:lblAlgn val="ctr"/>
        <c:lblOffset val="100"/>
        <c:noMultiLvlLbl val="0"/>
      </c:catAx>
      <c:valAx>
        <c:axId val="107589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107589766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  <c:extLst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A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'nivel de grado'!$B$2</c:f>
              <c:strCache>
                <c:ptCount val="1"/>
                <c:pt idx="0">
                  <c:v>Cuenta de grade_level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A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Lit>
              <c:ptCount val="4"/>
              <c:pt idx="0">
                <c:v>9</c:v>
              </c:pt>
              <c:pt idx="1">
                <c:v>12</c:v>
              </c:pt>
              <c:pt idx="2">
                <c:v>10</c:v>
              </c:pt>
              <c:pt idx="3">
                <c:v>11</c:v>
              </c:pt>
            </c:strLit>
          </c:cat>
          <c:val>
            <c:numLit>
              <c:formatCode>General</c:formatCode>
              <c:ptCount val="4"/>
              <c:pt idx="0">
                <c:v>264</c:v>
              </c:pt>
              <c:pt idx="1">
                <c:v>256</c:v>
              </c:pt>
              <c:pt idx="2">
                <c:v>255</c:v>
              </c:pt>
              <c:pt idx="3">
                <c:v>225</c:v>
              </c:pt>
            </c:numLit>
          </c:val>
          <c:extLst>
            <c:ext xmlns:c16="http://schemas.microsoft.com/office/drawing/2014/chart" uri="{C3380CC4-5D6E-409C-BE32-E72D297353CC}">
              <c16:uniqueId val="{00000000-8403-46DA-824A-52192D38914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72307808"/>
        <c:axId val="1172309728"/>
      </c:barChart>
      <c:catAx>
        <c:axId val="117230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1172309728"/>
        <c:crosses val="autoZero"/>
        <c:auto val="1"/>
        <c:lblAlgn val="ctr"/>
        <c:lblOffset val="100"/>
        <c:noMultiLvlLbl val="0"/>
      </c:catAx>
      <c:valAx>
        <c:axId val="117230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117230780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289560</xdr:colOff>
      <xdr:row>12</xdr:row>
      <xdr:rowOff>41910</xdr:rowOff>
    </xdr:from>
    <xdr:ext cx="65" cy="172227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6532950B-E8A1-73F7-5E68-B0C42AE69728}"/>
            </a:ext>
          </a:extLst>
        </xdr:cNvPr>
        <xdr:cNvSpPr txBox="1"/>
      </xdr:nvSpPr>
      <xdr:spPr>
        <a:xfrm>
          <a:off x="6629400" y="18707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PA" sz="1100"/>
        </a:p>
      </xdr:txBody>
    </xdr:sp>
    <xdr:clientData/>
  </xdr:oneCellAnchor>
  <xdr:twoCellAnchor editAs="oneCell">
    <xdr:from>
      <xdr:col>8</xdr:col>
      <xdr:colOff>0</xdr:colOff>
      <xdr:row>15</xdr:row>
      <xdr:rowOff>15240</xdr:rowOff>
    </xdr:from>
    <xdr:to>
      <xdr:col>10</xdr:col>
      <xdr:colOff>487860</xdr:colOff>
      <xdr:row>18</xdr:row>
      <xdr:rowOff>91494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7F54145-7E77-F7F7-ADED-E6174AD0EE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62400" y="2941320"/>
          <a:ext cx="2072820" cy="624894"/>
        </a:xfrm>
        <a:prstGeom prst="rect">
          <a:avLst/>
        </a:prstGeom>
      </xdr:spPr>
    </xdr:pic>
    <xdr:clientData/>
  </xdr:twoCellAnchor>
  <xdr:twoCellAnchor editAs="oneCell">
    <xdr:from>
      <xdr:col>7</xdr:col>
      <xdr:colOff>640772</xdr:colOff>
      <xdr:row>999</xdr:row>
      <xdr:rowOff>34636</xdr:rowOff>
    </xdr:from>
    <xdr:to>
      <xdr:col>10</xdr:col>
      <xdr:colOff>331996</xdr:colOff>
      <xdr:row>1002</xdr:row>
      <xdr:rowOff>110889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8892B67C-D149-4F8F-B90E-08A5ADC64D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47954" y="181875545"/>
          <a:ext cx="2081133" cy="6217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7620</xdr:colOff>
      <xdr:row>3</xdr:row>
      <xdr:rowOff>38100</xdr:rowOff>
    </xdr:from>
    <xdr:to>
      <xdr:col>8</xdr:col>
      <xdr:colOff>857137</xdr:colOff>
      <xdr:row>7</xdr:row>
      <xdr:rowOff>53405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C9713FF-D6DC-F5B7-48DB-83C2BC5001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56220" y="586740"/>
          <a:ext cx="1882303" cy="746825"/>
        </a:xfrm>
        <a:prstGeom prst="rect">
          <a:avLst/>
        </a:prstGeom>
      </xdr:spPr>
    </xdr:pic>
    <xdr:clientData/>
  </xdr:twoCellAnchor>
  <xdr:twoCellAnchor editAs="oneCell">
    <xdr:from>
      <xdr:col>12</xdr:col>
      <xdr:colOff>1341783</xdr:colOff>
      <xdr:row>28</xdr:row>
      <xdr:rowOff>103808</xdr:rowOff>
    </xdr:from>
    <xdr:to>
      <xdr:col>15</xdr:col>
      <xdr:colOff>22841</xdr:colOff>
      <xdr:row>33</xdr:row>
      <xdr:rowOff>103887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A8FFB2-2161-AFCF-A9F6-989E80E29B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759609" y="5515112"/>
          <a:ext cx="2228775" cy="966384"/>
        </a:xfrm>
        <a:prstGeom prst="rect">
          <a:avLst/>
        </a:prstGeom>
      </xdr:spPr>
    </xdr:pic>
    <xdr:clientData/>
  </xdr:twoCellAnchor>
  <xdr:twoCellAnchor editAs="oneCell">
    <xdr:from>
      <xdr:col>15</xdr:col>
      <xdr:colOff>929640</xdr:colOff>
      <xdr:row>28</xdr:row>
      <xdr:rowOff>106680</xdr:rowOff>
    </xdr:from>
    <xdr:to>
      <xdr:col>18</xdr:col>
      <xdr:colOff>250856</xdr:colOff>
      <xdr:row>30</xdr:row>
      <xdr:rowOff>137194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B22575C-E940-8FC1-F40C-773FA12240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895183" y="5517984"/>
          <a:ext cx="2799912" cy="417036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28</xdr:row>
      <xdr:rowOff>55217</xdr:rowOff>
    </xdr:from>
    <xdr:to>
      <xdr:col>21</xdr:col>
      <xdr:colOff>620602</xdr:colOff>
      <xdr:row>31</xdr:row>
      <xdr:rowOff>25446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61851052-C562-9E00-A578-9A956ABDF4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182522" y="5311913"/>
          <a:ext cx="2072820" cy="53344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137160</xdr:colOff>
      <xdr:row>2</xdr:row>
      <xdr:rowOff>110490</xdr:rowOff>
    </xdr:from>
    <xdr:to>
      <xdr:col>7</xdr:col>
      <xdr:colOff>777240</xdr:colOff>
      <xdr:row>14</xdr:row>
      <xdr:rowOff>91440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F89634B-6996-2AFD-FBE8-7643EBE900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106680</xdr:colOff>
      <xdr:row>2</xdr:row>
      <xdr:rowOff>106680</xdr:rowOff>
    </xdr:from>
    <xdr:to>
      <xdr:col>12</xdr:col>
      <xdr:colOff>7620</xdr:colOff>
      <xdr:row>14</xdr:row>
      <xdr:rowOff>80010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EFF97C4-DF28-AA06-43D5-09A4F091AD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213360</xdr:colOff>
      <xdr:row>2</xdr:row>
      <xdr:rowOff>11430</xdr:rowOff>
    </xdr:from>
    <xdr:to>
      <xdr:col>8</xdr:col>
      <xdr:colOff>30480</xdr:colOff>
      <xdr:row>17</xdr:row>
      <xdr:rowOff>11430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BA8CD0D-DD18-464A-883B-43101BBBD5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335280</xdr:colOff>
      <xdr:row>2</xdr:row>
      <xdr:rowOff>34290</xdr:rowOff>
    </xdr:from>
    <xdr:to>
      <xdr:col>8</xdr:col>
      <xdr:colOff>152400</xdr:colOff>
      <xdr:row>17</xdr:row>
      <xdr:rowOff>34290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A31AFCD-27F6-BD44-3D8E-9BD0C5C66B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129540</xdr:colOff>
      <xdr:row>1</xdr:row>
      <xdr:rowOff>3810</xdr:rowOff>
    </xdr:from>
    <xdr:to>
      <xdr:col>7</xdr:col>
      <xdr:colOff>739140</xdr:colOff>
      <xdr:row>16</xdr:row>
      <xdr:rowOff>3810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6E6B1B2-906B-0F69-EC25-E3EB87C8C6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685800</xdr:colOff>
      <xdr:row>0</xdr:row>
      <xdr:rowOff>171450</xdr:rowOff>
    </xdr:from>
    <xdr:to>
      <xdr:col>8</xdr:col>
      <xdr:colOff>502920</xdr:colOff>
      <xdr:row>15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47B7DA0-2E4C-DC7D-5EC4-E0D772035C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243840</xdr:colOff>
      <xdr:row>1</xdr:row>
      <xdr:rowOff>41910</xdr:rowOff>
    </xdr:from>
    <xdr:to>
      <xdr:col>8</xdr:col>
      <xdr:colOff>60960</xdr:colOff>
      <xdr:row>16</xdr:row>
      <xdr:rowOff>41910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03D6FA4-B8F9-C841-52DE-36E3857862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518160</xdr:colOff>
      <xdr:row>0</xdr:row>
      <xdr:rowOff>0</xdr:rowOff>
    </xdr:from>
    <xdr:to>
      <xdr:col>8</xdr:col>
      <xdr:colOff>335280</xdr:colOff>
      <xdr:row>15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CF282C6-6D9E-41C9-F1E6-5986732ADF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6F5C2-F50C-4C4A-93E6-90188D23C66F}">
  <dimension ref="A1:O1001"/>
  <sheetViews>
    <sheetView topLeftCell="A22" workbookViewId="0">
      <selection activeCell="O5" sqref="O5"/>
    </sheetView>
  </sheetViews>
  <sheetFormatPr baseColWidth="10" defaultColWidth="11.5" defaultRowHeight="15" x14ac:dyDescent="0.2"/>
  <cols>
    <col min="5" max="6" width="13.6640625" customWidth="1"/>
    <col min="7" max="7" width="17.33203125" customWidth="1"/>
    <col min="8" max="8" width="14.6640625" customWidth="1"/>
    <col min="9" max="9" width="22.33203125" customWidth="1"/>
    <col min="10" max="10" width="22.1640625" customWidth="1"/>
    <col min="11" max="11" width="17.5" customWidth="1"/>
    <col min="12" max="12" width="21.83203125" customWidth="1"/>
    <col min="13" max="13" width="16.33203125" customWidth="1"/>
    <col min="14" max="14" width="16.83203125" customWidth="1"/>
  </cols>
  <sheetData>
    <row r="1" spans="1:1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>
        <v>17</v>
      </c>
      <c r="E2">
        <v>10</v>
      </c>
      <c r="F2">
        <v>74</v>
      </c>
      <c r="G2">
        <v>61</v>
      </c>
      <c r="H2">
        <v>90</v>
      </c>
      <c r="I2">
        <v>94.660002144452406</v>
      </c>
      <c r="J2" t="s">
        <v>18</v>
      </c>
      <c r="K2">
        <v>4.1201923481601703</v>
      </c>
      <c r="L2" t="s">
        <v>19</v>
      </c>
      <c r="M2" t="s">
        <v>20</v>
      </c>
      <c r="N2" t="s">
        <v>19</v>
      </c>
      <c r="O2" t="s">
        <v>21</v>
      </c>
    </row>
    <row r="3" spans="1:15" x14ac:dyDescent="0.2">
      <c r="A3" t="s">
        <v>22</v>
      </c>
      <c r="B3" t="s">
        <v>23</v>
      </c>
      <c r="C3" t="s">
        <v>24</v>
      </c>
      <c r="D3">
        <v>17</v>
      </c>
      <c r="E3">
        <v>12</v>
      </c>
      <c r="F3">
        <v>99</v>
      </c>
      <c r="G3">
        <v>70</v>
      </c>
      <c r="H3">
        <v>91</v>
      </c>
      <c r="I3">
        <v>93.173227098795294</v>
      </c>
      <c r="J3" t="s">
        <v>25</v>
      </c>
      <c r="K3">
        <v>2.8865054607810401</v>
      </c>
      <c r="L3" t="s">
        <v>26</v>
      </c>
      <c r="M3" t="s">
        <v>20</v>
      </c>
      <c r="N3" t="s">
        <v>26</v>
      </c>
      <c r="O3" t="s">
        <v>27</v>
      </c>
    </row>
    <row r="4" spans="1:15" x14ac:dyDescent="0.2">
      <c r="A4" t="s">
        <v>28</v>
      </c>
      <c r="B4" t="s">
        <v>29</v>
      </c>
      <c r="C4" t="s">
        <v>17</v>
      </c>
      <c r="D4">
        <v>17</v>
      </c>
      <c r="E4">
        <v>9</v>
      </c>
      <c r="F4">
        <v>59</v>
      </c>
      <c r="G4">
        <v>60</v>
      </c>
      <c r="H4">
        <v>99</v>
      </c>
      <c r="I4">
        <v>98.631098286189598</v>
      </c>
      <c r="J4" t="s">
        <v>30</v>
      </c>
      <c r="K4">
        <v>1.9099264147741599</v>
      </c>
      <c r="L4" t="s">
        <v>26</v>
      </c>
      <c r="M4" t="s">
        <v>20</v>
      </c>
      <c r="N4" t="s">
        <v>26</v>
      </c>
      <c r="O4" t="s">
        <v>21</v>
      </c>
    </row>
    <row r="5" spans="1:15" x14ac:dyDescent="0.2">
      <c r="A5" t="s">
        <v>31</v>
      </c>
      <c r="B5" t="s">
        <v>32</v>
      </c>
      <c r="C5" t="s">
        <v>17</v>
      </c>
      <c r="D5">
        <v>17</v>
      </c>
      <c r="E5">
        <v>12</v>
      </c>
      <c r="F5">
        <v>70</v>
      </c>
      <c r="G5">
        <v>88</v>
      </c>
      <c r="H5">
        <v>69</v>
      </c>
      <c r="I5">
        <v>96.419620345982807</v>
      </c>
      <c r="J5" t="s">
        <v>30</v>
      </c>
      <c r="K5">
        <v>1.6647399984389899</v>
      </c>
      <c r="L5" t="s">
        <v>26</v>
      </c>
      <c r="M5" t="s">
        <v>33</v>
      </c>
      <c r="N5" t="s">
        <v>26</v>
      </c>
      <c r="O5" t="s">
        <v>27</v>
      </c>
    </row>
    <row r="6" spans="1:15" x14ac:dyDescent="0.2">
      <c r="A6" t="s">
        <v>34</v>
      </c>
      <c r="B6" t="s">
        <v>35</v>
      </c>
      <c r="C6" t="s">
        <v>24</v>
      </c>
      <c r="D6">
        <v>15</v>
      </c>
      <c r="E6">
        <v>9</v>
      </c>
      <c r="F6">
        <v>85</v>
      </c>
      <c r="G6">
        <v>77</v>
      </c>
      <c r="H6">
        <v>94</v>
      </c>
      <c r="I6">
        <v>91.332105178109202</v>
      </c>
      <c r="J6" t="s">
        <v>30</v>
      </c>
      <c r="K6">
        <v>2.3309179060415102</v>
      </c>
      <c r="L6" t="s">
        <v>19</v>
      </c>
      <c r="M6" t="s">
        <v>20</v>
      </c>
      <c r="N6" t="s">
        <v>26</v>
      </c>
      <c r="O6" t="s">
        <v>27</v>
      </c>
    </row>
    <row r="7" spans="1:15" x14ac:dyDescent="0.2">
      <c r="A7" t="s">
        <v>36</v>
      </c>
      <c r="B7" t="s">
        <v>37</v>
      </c>
      <c r="C7" t="s">
        <v>24</v>
      </c>
      <c r="D7">
        <v>17</v>
      </c>
      <c r="E7">
        <v>11</v>
      </c>
      <c r="F7">
        <v>61</v>
      </c>
      <c r="G7">
        <v>54</v>
      </c>
      <c r="H7">
        <v>89</v>
      </c>
      <c r="I7">
        <v>93.140609964682099</v>
      </c>
      <c r="J7" t="s">
        <v>18</v>
      </c>
      <c r="K7">
        <v>4.7596974915428296</v>
      </c>
      <c r="L7" t="s">
        <v>26</v>
      </c>
      <c r="M7" t="s">
        <v>20</v>
      </c>
      <c r="N7" t="s">
        <v>19</v>
      </c>
      <c r="O7" t="s">
        <v>21</v>
      </c>
    </row>
    <row r="8" spans="1:15" x14ac:dyDescent="0.2">
      <c r="A8" t="s">
        <v>38</v>
      </c>
      <c r="B8" t="s">
        <v>39</v>
      </c>
      <c r="C8" t="s">
        <v>17</v>
      </c>
      <c r="D8">
        <v>16</v>
      </c>
      <c r="E8">
        <v>9</v>
      </c>
      <c r="F8">
        <v>76</v>
      </c>
      <c r="G8">
        <v>66</v>
      </c>
      <c r="H8">
        <v>88</v>
      </c>
      <c r="I8">
        <v>97.967729331680701</v>
      </c>
      <c r="J8" t="s">
        <v>25</v>
      </c>
      <c r="K8">
        <v>2.3721068503600899</v>
      </c>
      <c r="L8" t="s">
        <v>19</v>
      </c>
      <c r="M8" t="s">
        <v>20</v>
      </c>
      <c r="N8" t="s">
        <v>26</v>
      </c>
      <c r="O8" t="s">
        <v>27</v>
      </c>
    </row>
    <row r="9" spans="1:15" x14ac:dyDescent="0.2">
      <c r="A9" t="s">
        <v>40</v>
      </c>
      <c r="B9" t="s">
        <v>41</v>
      </c>
      <c r="C9" t="s">
        <v>42</v>
      </c>
      <c r="D9">
        <v>16</v>
      </c>
      <c r="E9">
        <v>11</v>
      </c>
      <c r="F9">
        <v>89</v>
      </c>
      <c r="G9">
        <v>69</v>
      </c>
      <c r="H9">
        <v>98</v>
      </c>
      <c r="I9">
        <v>87.990375691738606</v>
      </c>
      <c r="J9" t="s">
        <v>30</v>
      </c>
      <c r="K9">
        <v>4.9524963038185401</v>
      </c>
      <c r="L9" t="s">
        <v>26</v>
      </c>
      <c r="M9" t="s">
        <v>33</v>
      </c>
      <c r="N9" t="s">
        <v>19</v>
      </c>
      <c r="O9" t="s">
        <v>27</v>
      </c>
    </row>
    <row r="10" spans="1:15" x14ac:dyDescent="0.2">
      <c r="A10" t="s">
        <v>43</v>
      </c>
      <c r="B10" t="s">
        <v>44</v>
      </c>
      <c r="C10" t="s">
        <v>17</v>
      </c>
      <c r="D10">
        <v>17</v>
      </c>
      <c r="E10">
        <v>12</v>
      </c>
      <c r="F10">
        <v>51</v>
      </c>
      <c r="G10">
        <v>90</v>
      </c>
      <c r="H10">
        <v>72</v>
      </c>
      <c r="I10">
        <v>86.535894117155493</v>
      </c>
      <c r="J10" t="s">
        <v>45</v>
      </c>
      <c r="K10">
        <v>2.9409218230614198</v>
      </c>
      <c r="L10" t="s">
        <v>26</v>
      </c>
      <c r="M10" t="s">
        <v>33</v>
      </c>
      <c r="N10" t="s">
        <v>26</v>
      </c>
      <c r="O10" t="s">
        <v>27</v>
      </c>
    </row>
    <row r="11" spans="1:15" x14ac:dyDescent="0.2">
      <c r="A11" t="s">
        <v>46</v>
      </c>
      <c r="B11" t="s">
        <v>47</v>
      </c>
      <c r="C11" t="s">
        <v>17</v>
      </c>
      <c r="D11">
        <v>17</v>
      </c>
      <c r="E11">
        <v>11</v>
      </c>
      <c r="F11">
        <v>62</v>
      </c>
      <c r="G11">
        <v>95</v>
      </c>
      <c r="H11">
        <v>96</v>
      </c>
      <c r="I11">
        <v>80.216221672703895</v>
      </c>
      <c r="J11" t="s">
        <v>25</v>
      </c>
      <c r="K11">
        <v>1.7166556731606</v>
      </c>
      <c r="L11" t="s">
        <v>19</v>
      </c>
      <c r="M11" t="s">
        <v>33</v>
      </c>
      <c r="N11" t="s">
        <v>19</v>
      </c>
      <c r="O11" t="s">
        <v>21</v>
      </c>
    </row>
    <row r="12" spans="1:15" x14ac:dyDescent="0.2">
      <c r="A12" t="s">
        <v>48</v>
      </c>
      <c r="B12" t="s">
        <v>49</v>
      </c>
      <c r="C12" t="s">
        <v>17</v>
      </c>
      <c r="D12">
        <v>16</v>
      </c>
      <c r="E12">
        <v>12</v>
      </c>
      <c r="F12">
        <v>81</v>
      </c>
      <c r="G12">
        <v>61</v>
      </c>
      <c r="H12">
        <v>81</v>
      </c>
      <c r="I12">
        <v>96.531021483829207</v>
      </c>
      <c r="J12" t="s">
        <v>45</v>
      </c>
      <c r="K12">
        <v>4.56456036717403</v>
      </c>
      <c r="L12" t="s">
        <v>19</v>
      </c>
      <c r="M12" t="s">
        <v>20</v>
      </c>
      <c r="N12" t="s">
        <v>19</v>
      </c>
      <c r="O12" t="s">
        <v>27</v>
      </c>
    </row>
    <row r="13" spans="1:15" x14ac:dyDescent="0.2">
      <c r="A13" t="s">
        <v>50</v>
      </c>
      <c r="B13" t="s">
        <v>51</v>
      </c>
      <c r="C13" t="s">
        <v>17</v>
      </c>
      <c r="D13">
        <v>16</v>
      </c>
      <c r="E13">
        <v>10</v>
      </c>
      <c r="F13">
        <v>80</v>
      </c>
      <c r="G13">
        <v>55</v>
      </c>
      <c r="H13">
        <v>96</v>
      </c>
      <c r="I13">
        <v>96.019614008067293</v>
      </c>
      <c r="J13" t="s">
        <v>45</v>
      </c>
      <c r="K13">
        <v>2.8414214925393</v>
      </c>
      <c r="L13" t="s">
        <v>26</v>
      </c>
      <c r="M13" t="s">
        <v>20</v>
      </c>
      <c r="N13" t="s">
        <v>19</v>
      </c>
      <c r="O13" t="s">
        <v>27</v>
      </c>
    </row>
    <row r="14" spans="1:15" x14ac:dyDescent="0.2">
      <c r="A14" t="s">
        <v>52</v>
      </c>
      <c r="B14" t="s">
        <v>53</v>
      </c>
      <c r="C14" t="s">
        <v>24</v>
      </c>
      <c r="D14">
        <v>15</v>
      </c>
      <c r="E14">
        <v>10</v>
      </c>
      <c r="F14">
        <v>65</v>
      </c>
      <c r="G14">
        <v>66</v>
      </c>
      <c r="H14">
        <v>82</v>
      </c>
      <c r="I14">
        <v>82.089090362003006</v>
      </c>
      <c r="J14" t="s">
        <v>30</v>
      </c>
      <c r="K14">
        <v>3.8386853740180902</v>
      </c>
      <c r="L14" t="s">
        <v>26</v>
      </c>
      <c r="M14" t="s">
        <v>20</v>
      </c>
      <c r="N14" t="s">
        <v>19</v>
      </c>
      <c r="O14" t="s">
        <v>27</v>
      </c>
    </row>
    <row r="15" spans="1:15" x14ac:dyDescent="0.2">
      <c r="A15" t="s">
        <v>54</v>
      </c>
      <c r="B15" t="s">
        <v>55</v>
      </c>
      <c r="C15" t="s">
        <v>17</v>
      </c>
      <c r="D15">
        <v>16</v>
      </c>
      <c r="E15">
        <v>10</v>
      </c>
      <c r="F15">
        <v>81</v>
      </c>
      <c r="G15">
        <v>68</v>
      </c>
      <c r="H15">
        <v>95</v>
      </c>
      <c r="I15">
        <v>91.537147622654004</v>
      </c>
      <c r="J15" t="s">
        <v>30</v>
      </c>
      <c r="K15">
        <v>4.9348463328366003</v>
      </c>
      <c r="L15" t="s">
        <v>19</v>
      </c>
      <c r="M15" t="s">
        <v>33</v>
      </c>
      <c r="N15" t="s">
        <v>19</v>
      </c>
      <c r="O15" t="s">
        <v>21</v>
      </c>
    </row>
    <row r="16" spans="1:15" x14ac:dyDescent="0.2">
      <c r="A16" t="s">
        <v>56</v>
      </c>
      <c r="B16" t="s">
        <v>57</v>
      </c>
      <c r="C16" t="s">
        <v>42</v>
      </c>
      <c r="D16">
        <v>16</v>
      </c>
      <c r="E16">
        <v>11</v>
      </c>
      <c r="F16">
        <v>81</v>
      </c>
      <c r="G16">
        <v>75</v>
      </c>
      <c r="H16">
        <v>54</v>
      </c>
      <c r="I16">
        <v>89.279633963337702</v>
      </c>
      <c r="J16" t="s">
        <v>18</v>
      </c>
      <c r="K16">
        <v>1.20070140127989</v>
      </c>
      <c r="L16" t="s">
        <v>26</v>
      </c>
      <c r="M16" t="s">
        <v>20</v>
      </c>
      <c r="N16" t="s">
        <v>26</v>
      </c>
      <c r="O16" t="s">
        <v>21</v>
      </c>
    </row>
    <row r="17" spans="1:15" x14ac:dyDescent="0.2">
      <c r="A17" t="s">
        <v>58</v>
      </c>
      <c r="B17" t="s">
        <v>59</v>
      </c>
      <c r="C17" t="s">
        <v>24</v>
      </c>
      <c r="D17">
        <v>17</v>
      </c>
      <c r="E17">
        <v>10</v>
      </c>
      <c r="F17">
        <v>83</v>
      </c>
      <c r="G17">
        <v>97</v>
      </c>
      <c r="H17">
        <v>92</v>
      </c>
      <c r="I17">
        <v>82.374181910182202</v>
      </c>
      <c r="J17" t="s">
        <v>18</v>
      </c>
      <c r="K17">
        <v>1.3867782391502601</v>
      </c>
      <c r="L17" t="s">
        <v>19</v>
      </c>
      <c r="M17" t="s">
        <v>33</v>
      </c>
      <c r="N17" t="s">
        <v>19</v>
      </c>
      <c r="O17" t="s">
        <v>21</v>
      </c>
    </row>
    <row r="18" spans="1:15" x14ac:dyDescent="0.2">
      <c r="A18" t="s">
        <v>60</v>
      </c>
      <c r="B18" t="s">
        <v>61</v>
      </c>
      <c r="C18" t="s">
        <v>42</v>
      </c>
      <c r="D18">
        <v>16</v>
      </c>
      <c r="E18">
        <v>9</v>
      </c>
      <c r="F18">
        <v>60</v>
      </c>
      <c r="G18">
        <v>93</v>
      </c>
      <c r="H18">
        <v>97</v>
      </c>
      <c r="I18">
        <v>99.6113645412144</v>
      </c>
      <c r="J18" t="s">
        <v>18</v>
      </c>
      <c r="K18">
        <v>3.8818269658510198</v>
      </c>
      <c r="L18" t="s">
        <v>19</v>
      </c>
      <c r="M18" t="s">
        <v>33</v>
      </c>
      <c r="N18" t="s">
        <v>26</v>
      </c>
      <c r="O18" t="s">
        <v>21</v>
      </c>
    </row>
    <row r="19" spans="1:15" x14ac:dyDescent="0.2">
      <c r="A19" t="s">
        <v>62</v>
      </c>
      <c r="B19" t="s">
        <v>63</v>
      </c>
      <c r="C19" t="s">
        <v>42</v>
      </c>
      <c r="D19">
        <v>15</v>
      </c>
      <c r="E19">
        <v>12</v>
      </c>
      <c r="F19">
        <v>59</v>
      </c>
      <c r="G19">
        <v>93</v>
      </c>
      <c r="H19">
        <v>83</v>
      </c>
      <c r="I19">
        <v>84.293917749267095</v>
      </c>
      <c r="J19" t="s">
        <v>25</v>
      </c>
      <c r="K19">
        <v>2.12730001318188</v>
      </c>
      <c r="L19" t="s">
        <v>26</v>
      </c>
      <c r="M19" t="s">
        <v>33</v>
      </c>
      <c r="N19" t="s">
        <v>19</v>
      </c>
      <c r="O19" t="s">
        <v>21</v>
      </c>
    </row>
    <row r="20" spans="1:15" x14ac:dyDescent="0.2">
      <c r="A20" t="s">
        <v>64</v>
      </c>
      <c r="B20" t="s">
        <v>65</v>
      </c>
      <c r="C20" t="s">
        <v>42</v>
      </c>
      <c r="D20">
        <v>16</v>
      </c>
      <c r="E20">
        <v>12</v>
      </c>
      <c r="F20">
        <v>64</v>
      </c>
      <c r="G20">
        <v>81</v>
      </c>
      <c r="H20">
        <v>89</v>
      </c>
      <c r="I20">
        <v>81.344683601811198</v>
      </c>
      <c r="J20" t="s">
        <v>18</v>
      </c>
      <c r="K20">
        <v>1.73720558780039</v>
      </c>
      <c r="L20" t="s">
        <v>19</v>
      </c>
      <c r="M20" t="s">
        <v>33</v>
      </c>
      <c r="N20" t="s">
        <v>19</v>
      </c>
      <c r="O20" t="s">
        <v>27</v>
      </c>
    </row>
    <row r="21" spans="1:15" x14ac:dyDescent="0.2">
      <c r="A21" t="s">
        <v>66</v>
      </c>
      <c r="B21" t="s">
        <v>67</v>
      </c>
      <c r="C21" t="s">
        <v>42</v>
      </c>
      <c r="D21">
        <v>17</v>
      </c>
      <c r="E21">
        <v>9</v>
      </c>
      <c r="F21">
        <v>66</v>
      </c>
      <c r="G21">
        <v>55</v>
      </c>
      <c r="H21">
        <v>60</v>
      </c>
      <c r="I21">
        <v>91.896947590038195</v>
      </c>
      <c r="J21" t="s">
        <v>45</v>
      </c>
      <c r="K21">
        <v>1.15744751927891</v>
      </c>
      <c r="L21" t="s">
        <v>19</v>
      </c>
      <c r="M21" t="s">
        <v>33</v>
      </c>
      <c r="N21" t="s">
        <v>26</v>
      </c>
      <c r="O21" t="s">
        <v>21</v>
      </c>
    </row>
    <row r="22" spans="1:15" x14ac:dyDescent="0.2">
      <c r="A22" t="s">
        <v>68</v>
      </c>
      <c r="B22" t="s">
        <v>69</v>
      </c>
      <c r="C22" t="s">
        <v>24</v>
      </c>
      <c r="D22">
        <v>17</v>
      </c>
      <c r="E22">
        <v>11</v>
      </c>
      <c r="F22">
        <v>89</v>
      </c>
      <c r="G22">
        <v>85</v>
      </c>
      <c r="H22">
        <v>99</v>
      </c>
      <c r="I22">
        <v>94.7773335426606</v>
      </c>
      <c r="J22" t="s">
        <v>18</v>
      </c>
      <c r="K22">
        <v>1.0873868479447999</v>
      </c>
      <c r="L22" t="s">
        <v>19</v>
      </c>
      <c r="M22" t="s">
        <v>20</v>
      </c>
      <c r="N22" t="s">
        <v>19</v>
      </c>
      <c r="O22" t="s">
        <v>21</v>
      </c>
    </row>
    <row r="23" spans="1:15" x14ac:dyDescent="0.2">
      <c r="A23" t="s">
        <v>70</v>
      </c>
      <c r="B23" t="s">
        <v>71</v>
      </c>
      <c r="C23" t="s">
        <v>24</v>
      </c>
      <c r="D23">
        <v>16</v>
      </c>
      <c r="E23">
        <v>11</v>
      </c>
      <c r="F23">
        <v>67</v>
      </c>
      <c r="G23">
        <v>87</v>
      </c>
      <c r="H23">
        <v>52</v>
      </c>
      <c r="I23">
        <v>80.648868920943698</v>
      </c>
      <c r="J23" t="s">
        <v>30</v>
      </c>
      <c r="K23">
        <v>4.0979424124791599</v>
      </c>
      <c r="L23" t="s">
        <v>26</v>
      </c>
      <c r="M23" t="s">
        <v>20</v>
      </c>
      <c r="N23" t="s">
        <v>19</v>
      </c>
      <c r="O23" t="s">
        <v>27</v>
      </c>
    </row>
    <row r="24" spans="1:15" x14ac:dyDescent="0.2">
      <c r="A24" t="s">
        <v>72</v>
      </c>
      <c r="B24" t="s">
        <v>73</v>
      </c>
      <c r="C24" t="s">
        <v>42</v>
      </c>
      <c r="D24">
        <v>17</v>
      </c>
      <c r="E24">
        <v>12</v>
      </c>
      <c r="F24">
        <v>58</v>
      </c>
      <c r="G24">
        <v>60</v>
      </c>
      <c r="H24">
        <v>82</v>
      </c>
      <c r="I24">
        <v>93.174352774540395</v>
      </c>
      <c r="J24" t="s">
        <v>18</v>
      </c>
      <c r="K24">
        <v>1.5377337094782</v>
      </c>
      <c r="L24" t="s">
        <v>19</v>
      </c>
      <c r="M24" t="s">
        <v>33</v>
      </c>
      <c r="N24" t="s">
        <v>19</v>
      </c>
      <c r="O24" t="s">
        <v>21</v>
      </c>
    </row>
    <row r="25" spans="1:15" x14ac:dyDescent="0.2">
      <c r="A25" t="s">
        <v>74</v>
      </c>
      <c r="B25" t="s">
        <v>75</v>
      </c>
      <c r="C25" t="s">
        <v>42</v>
      </c>
      <c r="D25">
        <v>15</v>
      </c>
      <c r="E25">
        <v>10</v>
      </c>
      <c r="F25">
        <v>74</v>
      </c>
      <c r="G25">
        <v>82</v>
      </c>
      <c r="H25">
        <v>60</v>
      </c>
      <c r="I25">
        <v>90.645837519029001</v>
      </c>
      <c r="J25" t="s">
        <v>25</v>
      </c>
      <c r="K25">
        <v>2.8708824638846</v>
      </c>
      <c r="L25" t="s">
        <v>26</v>
      </c>
      <c r="M25" t="s">
        <v>20</v>
      </c>
      <c r="N25" t="s">
        <v>19</v>
      </c>
      <c r="O25" t="s">
        <v>27</v>
      </c>
    </row>
    <row r="26" spans="1:15" x14ac:dyDescent="0.2">
      <c r="A26" t="s">
        <v>76</v>
      </c>
      <c r="B26" t="s">
        <v>77</v>
      </c>
      <c r="C26" t="s">
        <v>24</v>
      </c>
      <c r="D26">
        <v>15</v>
      </c>
      <c r="E26">
        <v>11</v>
      </c>
      <c r="F26">
        <v>89</v>
      </c>
      <c r="G26">
        <v>73</v>
      </c>
      <c r="H26">
        <v>65</v>
      </c>
      <c r="I26">
        <v>82.065300177500902</v>
      </c>
      <c r="J26" t="s">
        <v>25</v>
      </c>
      <c r="K26">
        <v>3.4235872607179298</v>
      </c>
      <c r="L26" t="s">
        <v>26</v>
      </c>
      <c r="M26" t="s">
        <v>20</v>
      </c>
      <c r="N26" t="s">
        <v>26</v>
      </c>
      <c r="O26" t="s">
        <v>21</v>
      </c>
    </row>
    <row r="27" spans="1:15" x14ac:dyDescent="0.2">
      <c r="A27" t="s">
        <v>78</v>
      </c>
      <c r="B27" t="s">
        <v>79</v>
      </c>
      <c r="C27" t="s">
        <v>24</v>
      </c>
      <c r="D27">
        <v>16</v>
      </c>
      <c r="E27">
        <v>11</v>
      </c>
      <c r="F27">
        <v>63</v>
      </c>
      <c r="G27">
        <v>72</v>
      </c>
      <c r="H27">
        <v>67</v>
      </c>
      <c r="I27">
        <v>83.450477538927203</v>
      </c>
      <c r="J27" t="s">
        <v>45</v>
      </c>
      <c r="K27">
        <v>2.7134072022753801</v>
      </c>
      <c r="L27" t="s">
        <v>26</v>
      </c>
      <c r="M27" t="s">
        <v>33</v>
      </c>
      <c r="N27" t="s">
        <v>19</v>
      </c>
      <c r="O27" t="s">
        <v>27</v>
      </c>
    </row>
    <row r="28" spans="1:15" x14ac:dyDescent="0.2">
      <c r="A28" t="s">
        <v>80</v>
      </c>
      <c r="B28" t="s">
        <v>81</v>
      </c>
      <c r="C28" t="s">
        <v>24</v>
      </c>
      <c r="D28">
        <v>16</v>
      </c>
      <c r="E28">
        <v>9</v>
      </c>
      <c r="F28">
        <v>74</v>
      </c>
      <c r="G28">
        <v>64</v>
      </c>
      <c r="H28">
        <v>79</v>
      </c>
      <c r="I28">
        <v>91.359485946321598</v>
      </c>
      <c r="J28" t="s">
        <v>25</v>
      </c>
      <c r="K28">
        <v>1.10842660934493</v>
      </c>
      <c r="L28" t="s">
        <v>19</v>
      </c>
      <c r="M28" t="s">
        <v>33</v>
      </c>
      <c r="N28" t="s">
        <v>19</v>
      </c>
      <c r="O28" t="s">
        <v>27</v>
      </c>
    </row>
    <row r="29" spans="1:15" x14ac:dyDescent="0.2">
      <c r="A29" t="s">
        <v>82</v>
      </c>
      <c r="B29" t="s">
        <v>83</v>
      </c>
      <c r="C29" t="s">
        <v>17</v>
      </c>
      <c r="D29">
        <v>16</v>
      </c>
      <c r="E29">
        <v>9</v>
      </c>
      <c r="F29">
        <v>99</v>
      </c>
      <c r="G29">
        <v>76</v>
      </c>
      <c r="H29">
        <v>97</v>
      </c>
      <c r="I29">
        <v>85.927152270265694</v>
      </c>
      <c r="J29" t="s">
        <v>18</v>
      </c>
      <c r="K29">
        <v>4.1340060103516301</v>
      </c>
      <c r="L29" t="s">
        <v>19</v>
      </c>
      <c r="M29" t="s">
        <v>20</v>
      </c>
      <c r="N29" t="s">
        <v>26</v>
      </c>
      <c r="O29" t="s">
        <v>21</v>
      </c>
    </row>
    <row r="30" spans="1:15" x14ac:dyDescent="0.2">
      <c r="A30" t="s">
        <v>84</v>
      </c>
      <c r="B30" t="s">
        <v>85</v>
      </c>
      <c r="C30" t="s">
        <v>17</v>
      </c>
      <c r="D30">
        <v>17</v>
      </c>
      <c r="E30">
        <v>10</v>
      </c>
      <c r="F30">
        <v>71</v>
      </c>
      <c r="G30">
        <v>60</v>
      </c>
      <c r="H30">
        <v>59</v>
      </c>
      <c r="I30">
        <v>98.766314573026307</v>
      </c>
      <c r="J30" t="s">
        <v>30</v>
      </c>
      <c r="K30">
        <v>1.04205289816661</v>
      </c>
      <c r="L30" t="s">
        <v>26</v>
      </c>
      <c r="M30" t="s">
        <v>20</v>
      </c>
      <c r="N30" t="s">
        <v>26</v>
      </c>
      <c r="O30" t="s">
        <v>21</v>
      </c>
    </row>
    <row r="31" spans="1:15" x14ac:dyDescent="0.2">
      <c r="A31" t="s">
        <v>86</v>
      </c>
      <c r="B31" t="s">
        <v>87</v>
      </c>
      <c r="C31" t="s">
        <v>17</v>
      </c>
      <c r="D31">
        <v>15</v>
      </c>
      <c r="E31">
        <v>11</v>
      </c>
      <c r="F31">
        <v>79</v>
      </c>
      <c r="G31">
        <v>99</v>
      </c>
      <c r="H31">
        <v>67</v>
      </c>
      <c r="I31">
        <v>96.374804589681005</v>
      </c>
      <c r="J31" t="s">
        <v>25</v>
      </c>
      <c r="K31">
        <v>4.0475595775099302</v>
      </c>
      <c r="L31" t="s">
        <v>26</v>
      </c>
      <c r="M31" t="s">
        <v>20</v>
      </c>
      <c r="N31" t="s">
        <v>19</v>
      </c>
      <c r="O31" t="s">
        <v>27</v>
      </c>
    </row>
    <row r="32" spans="1:15" x14ac:dyDescent="0.2">
      <c r="A32" t="s">
        <v>88</v>
      </c>
      <c r="B32" t="s">
        <v>89</v>
      </c>
      <c r="C32" t="s">
        <v>42</v>
      </c>
      <c r="D32">
        <v>15</v>
      </c>
      <c r="E32">
        <v>11</v>
      </c>
      <c r="F32">
        <v>69</v>
      </c>
      <c r="G32">
        <v>66</v>
      </c>
      <c r="H32">
        <v>87</v>
      </c>
      <c r="I32">
        <v>99.671344130273198</v>
      </c>
      <c r="J32" t="s">
        <v>45</v>
      </c>
      <c r="K32">
        <v>4.57321797515249</v>
      </c>
      <c r="L32" t="s">
        <v>19</v>
      </c>
      <c r="M32" t="s">
        <v>20</v>
      </c>
      <c r="N32" t="s">
        <v>19</v>
      </c>
      <c r="O32" t="s">
        <v>27</v>
      </c>
    </row>
    <row r="33" spans="1:15" x14ac:dyDescent="0.2">
      <c r="A33" t="s">
        <v>90</v>
      </c>
      <c r="B33" t="s">
        <v>91</v>
      </c>
      <c r="C33" t="s">
        <v>17</v>
      </c>
      <c r="D33">
        <v>17</v>
      </c>
      <c r="E33">
        <v>9</v>
      </c>
      <c r="F33">
        <v>70</v>
      </c>
      <c r="G33">
        <v>63</v>
      </c>
      <c r="H33">
        <v>68</v>
      </c>
      <c r="I33">
        <v>85.193416779008203</v>
      </c>
      <c r="J33" t="s">
        <v>18</v>
      </c>
      <c r="K33">
        <v>2.7313596842286798</v>
      </c>
      <c r="L33" t="s">
        <v>26</v>
      </c>
      <c r="M33" t="s">
        <v>33</v>
      </c>
      <c r="N33" t="s">
        <v>26</v>
      </c>
      <c r="O33" t="s">
        <v>27</v>
      </c>
    </row>
    <row r="34" spans="1:15" x14ac:dyDescent="0.2">
      <c r="A34" t="s">
        <v>92</v>
      </c>
      <c r="B34" t="s">
        <v>93</v>
      </c>
      <c r="C34" t="s">
        <v>42</v>
      </c>
      <c r="D34">
        <v>15</v>
      </c>
      <c r="E34">
        <v>11</v>
      </c>
      <c r="F34">
        <v>93</v>
      </c>
      <c r="G34">
        <v>76</v>
      </c>
      <c r="H34">
        <v>85</v>
      </c>
      <c r="I34">
        <v>99.394472655959504</v>
      </c>
      <c r="J34" t="s">
        <v>45</v>
      </c>
      <c r="K34">
        <v>3.1421698923911898</v>
      </c>
      <c r="L34" t="s">
        <v>26</v>
      </c>
      <c r="M34" t="s">
        <v>20</v>
      </c>
      <c r="N34" t="s">
        <v>19</v>
      </c>
      <c r="O34" t="s">
        <v>27</v>
      </c>
    </row>
    <row r="35" spans="1:15" x14ac:dyDescent="0.2">
      <c r="A35" t="s">
        <v>94</v>
      </c>
      <c r="B35" t="s">
        <v>95</v>
      </c>
      <c r="C35" t="s">
        <v>42</v>
      </c>
      <c r="D35">
        <v>16</v>
      </c>
      <c r="E35">
        <v>12</v>
      </c>
      <c r="F35">
        <v>81</v>
      </c>
      <c r="G35">
        <v>67</v>
      </c>
      <c r="H35">
        <v>62</v>
      </c>
      <c r="I35">
        <v>88.6246773958311</v>
      </c>
      <c r="J35" t="s">
        <v>25</v>
      </c>
      <c r="K35">
        <v>2.9079335704706102</v>
      </c>
      <c r="L35" t="s">
        <v>19</v>
      </c>
      <c r="M35" t="s">
        <v>33</v>
      </c>
      <c r="N35" t="s">
        <v>26</v>
      </c>
      <c r="O35" t="s">
        <v>27</v>
      </c>
    </row>
    <row r="36" spans="1:15" x14ac:dyDescent="0.2">
      <c r="A36" t="s">
        <v>96</v>
      </c>
      <c r="B36" t="s">
        <v>97</v>
      </c>
      <c r="C36" t="s">
        <v>17</v>
      </c>
      <c r="D36">
        <v>16</v>
      </c>
      <c r="E36">
        <v>9</v>
      </c>
      <c r="F36">
        <v>95</v>
      </c>
      <c r="G36">
        <v>77</v>
      </c>
      <c r="H36">
        <v>95</v>
      </c>
      <c r="I36">
        <v>86.950375906275099</v>
      </c>
      <c r="J36" t="s">
        <v>25</v>
      </c>
      <c r="K36">
        <v>2.5568344744937499</v>
      </c>
      <c r="L36" t="s">
        <v>26</v>
      </c>
      <c r="M36" t="s">
        <v>33</v>
      </c>
      <c r="N36" t="s">
        <v>19</v>
      </c>
      <c r="O36" t="s">
        <v>27</v>
      </c>
    </row>
    <row r="37" spans="1:15" x14ac:dyDescent="0.2">
      <c r="A37" t="s">
        <v>98</v>
      </c>
      <c r="B37" t="s">
        <v>99</v>
      </c>
      <c r="C37" t="s">
        <v>42</v>
      </c>
      <c r="D37">
        <v>16</v>
      </c>
      <c r="E37">
        <v>10</v>
      </c>
      <c r="F37">
        <v>98</v>
      </c>
      <c r="G37">
        <v>96</v>
      </c>
      <c r="H37">
        <v>52</v>
      </c>
      <c r="I37">
        <v>81.006990539387004</v>
      </c>
      <c r="J37" t="s">
        <v>45</v>
      </c>
      <c r="K37">
        <v>4.5496981414814401</v>
      </c>
      <c r="L37" t="s">
        <v>19</v>
      </c>
      <c r="M37" t="s">
        <v>20</v>
      </c>
      <c r="N37" t="s">
        <v>26</v>
      </c>
      <c r="O37" t="s">
        <v>27</v>
      </c>
    </row>
    <row r="38" spans="1:15" x14ac:dyDescent="0.2">
      <c r="A38" t="s">
        <v>100</v>
      </c>
      <c r="B38" t="s">
        <v>101</v>
      </c>
      <c r="C38" t="s">
        <v>17</v>
      </c>
      <c r="D38">
        <v>15</v>
      </c>
      <c r="E38">
        <v>9</v>
      </c>
      <c r="F38">
        <v>70</v>
      </c>
      <c r="G38">
        <v>96</v>
      </c>
      <c r="H38">
        <v>59</v>
      </c>
      <c r="I38">
        <v>81.055305157191995</v>
      </c>
      <c r="J38" t="s">
        <v>18</v>
      </c>
      <c r="K38">
        <v>4.5757340426799598</v>
      </c>
      <c r="L38" t="s">
        <v>19</v>
      </c>
      <c r="M38" t="s">
        <v>20</v>
      </c>
      <c r="N38" t="s">
        <v>26</v>
      </c>
      <c r="O38" t="s">
        <v>21</v>
      </c>
    </row>
    <row r="39" spans="1:15" x14ac:dyDescent="0.2">
      <c r="A39" t="s">
        <v>102</v>
      </c>
      <c r="B39" t="s">
        <v>103</v>
      </c>
      <c r="C39" t="s">
        <v>17</v>
      </c>
      <c r="D39">
        <v>16</v>
      </c>
      <c r="E39">
        <v>11</v>
      </c>
      <c r="F39">
        <v>84</v>
      </c>
      <c r="G39">
        <v>53</v>
      </c>
      <c r="H39">
        <v>87</v>
      </c>
      <c r="I39">
        <v>93.840225118933006</v>
      </c>
      <c r="J39" t="s">
        <v>25</v>
      </c>
      <c r="K39">
        <v>2.3432654585661301</v>
      </c>
      <c r="L39" t="s">
        <v>26</v>
      </c>
      <c r="M39" t="s">
        <v>20</v>
      </c>
      <c r="N39" t="s">
        <v>26</v>
      </c>
      <c r="O39" t="s">
        <v>27</v>
      </c>
    </row>
    <row r="40" spans="1:15" x14ac:dyDescent="0.2">
      <c r="A40" t="s">
        <v>104</v>
      </c>
      <c r="B40" t="s">
        <v>105</v>
      </c>
      <c r="C40" t="s">
        <v>24</v>
      </c>
      <c r="D40">
        <v>17</v>
      </c>
      <c r="E40">
        <v>10</v>
      </c>
      <c r="F40">
        <v>81</v>
      </c>
      <c r="G40">
        <v>56</v>
      </c>
      <c r="H40">
        <v>50</v>
      </c>
      <c r="I40">
        <v>89.158579888680507</v>
      </c>
      <c r="J40" t="s">
        <v>30</v>
      </c>
      <c r="K40">
        <v>3.4602790160587902</v>
      </c>
      <c r="L40" t="s">
        <v>19</v>
      </c>
      <c r="M40" t="s">
        <v>33</v>
      </c>
      <c r="N40" t="s">
        <v>19</v>
      </c>
      <c r="O40" t="s">
        <v>21</v>
      </c>
    </row>
    <row r="41" spans="1:15" x14ac:dyDescent="0.2">
      <c r="A41" t="s">
        <v>106</v>
      </c>
      <c r="B41" t="s">
        <v>107</v>
      </c>
      <c r="C41" t="s">
        <v>17</v>
      </c>
      <c r="D41">
        <v>17</v>
      </c>
      <c r="E41">
        <v>9</v>
      </c>
      <c r="F41">
        <v>79</v>
      </c>
      <c r="G41">
        <v>94</v>
      </c>
      <c r="H41">
        <v>76</v>
      </c>
      <c r="I41">
        <v>84.530432520722101</v>
      </c>
      <c r="J41" t="s">
        <v>25</v>
      </c>
      <c r="K41">
        <v>4.7076302485834498</v>
      </c>
      <c r="L41" t="s">
        <v>19</v>
      </c>
      <c r="M41" t="s">
        <v>33</v>
      </c>
      <c r="N41" t="s">
        <v>19</v>
      </c>
      <c r="O41" t="s">
        <v>21</v>
      </c>
    </row>
    <row r="42" spans="1:15" x14ac:dyDescent="0.2">
      <c r="A42" t="s">
        <v>108</v>
      </c>
      <c r="B42" t="s">
        <v>109</v>
      </c>
      <c r="C42" t="s">
        <v>24</v>
      </c>
      <c r="D42">
        <v>15</v>
      </c>
      <c r="E42">
        <v>12</v>
      </c>
      <c r="F42">
        <v>88</v>
      </c>
      <c r="G42">
        <v>84</v>
      </c>
      <c r="H42">
        <v>95</v>
      </c>
      <c r="I42">
        <v>92.279406126504597</v>
      </c>
      <c r="J42" t="s">
        <v>18</v>
      </c>
      <c r="K42">
        <v>4.8482339957654004</v>
      </c>
      <c r="L42" t="s">
        <v>19</v>
      </c>
      <c r="M42" t="s">
        <v>33</v>
      </c>
      <c r="N42" t="s">
        <v>19</v>
      </c>
      <c r="O42" t="s">
        <v>27</v>
      </c>
    </row>
    <row r="43" spans="1:15" x14ac:dyDescent="0.2">
      <c r="A43" t="s">
        <v>110</v>
      </c>
      <c r="B43" t="s">
        <v>111</v>
      </c>
      <c r="C43" t="s">
        <v>17</v>
      </c>
      <c r="D43">
        <v>17</v>
      </c>
      <c r="E43">
        <v>12</v>
      </c>
      <c r="F43">
        <v>98</v>
      </c>
      <c r="G43">
        <v>97</v>
      </c>
      <c r="H43">
        <v>57</v>
      </c>
      <c r="I43">
        <v>85.057162365002199</v>
      </c>
      <c r="J43" t="s">
        <v>25</v>
      </c>
      <c r="K43">
        <v>3.0358361616881901</v>
      </c>
      <c r="L43" t="s">
        <v>26</v>
      </c>
      <c r="M43" t="s">
        <v>33</v>
      </c>
      <c r="N43" t="s">
        <v>19</v>
      </c>
      <c r="O43" t="s">
        <v>27</v>
      </c>
    </row>
    <row r="44" spans="1:15" x14ac:dyDescent="0.2">
      <c r="A44" t="s">
        <v>112</v>
      </c>
      <c r="B44" t="s">
        <v>113</v>
      </c>
      <c r="C44" t="s">
        <v>17</v>
      </c>
      <c r="D44">
        <v>17</v>
      </c>
      <c r="E44">
        <v>9</v>
      </c>
      <c r="F44">
        <v>61</v>
      </c>
      <c r="G44">
        <v>58</v>
      </c>
      <c r="H44">
        <v>95</v>
      </c>
      <c r="I44">
        <v>91.552635086888401</v>
      </c>
      <c r="J44" t="s">
        <v>45</v>
      </c>
      <c r="K44">
        <v>2.8112992211373</v>
      </c>
      <c r="L44" t="s">
        <v>26</v>
      </c>
      <c r="M44" t="s">
        <v>20</v>
      </c>
      <c r="N44" t="s">
        <v>26</v>
      </c>
      <c r="O44" t="s">
        <v>21</v>
      </c>
    </row>
    <row r="45" spans="1:15" x14ac:dyDescent="0.2">
      <c r="A45" t="s">
        <v>114</v>
      </c>
      <c r="B45" t="s">
        <v>115</v>
      </c>
      <c r="C45" t="s">
        <v>24</v>
      </c>
      <c r="D45">
        <v>15</v>
      </c>
      <c r="E45">
        <v>12</v>
      </c>
      <c r="F45">
        <v>90</v>
      </c>
      <c r="G45">
        <v>57</v>
      </c>
      <c r="H45">
        <v>91</v>
      </c>
      <c r="I45">
        <v>87.184174939653801</v>
      </c>
      <c r="J45" t="s">
        <v>25</v>
      </c>
      <c r="K45">
        <v>2.1147772637141</v>
      </c>
      <c r="L45" t="s">
        <v>26</v>
      </c>
      <c r="M45" t="s">
        <v>33</v>
      </c>
      <c r="N45" t="s">
        <v>26</v>
      </c>
      <c r="O45" t="s">
        <v>27</v>
      </c>
    </row>
    <row r="46" spans="1:15" x14ac:dyDescent="0.2">
      <c r="A46" t="s">
        <v>116</v>
      </c>
      <c r="B46" t="s">
        <v>117</v>
      </c>
      <c r="C46" t="s">
        <v>24</v>
      </c>
      <c r="D46">
        <v>16</v>
      </c>
      <c r="E46">
        <v>12</v>
      </c>
      <c r="F46">
        <v>96</v>
      </c>
      <c r="G46">
        <v>94</v>
      </c>
      <c r="H46">
        <v>66</v>
      </c>
      <c r="I46">
        <v>96.471044532236306</v>
      </c>
      <c r="J46" t="s">
        <v>25</v>
      </c>
      <c r="K46">
        <v>4.83548749276164</v>
      </c>
      <c r="L46" t="s">
        <v>19</v>
      </c>
      <c r="M46" t="s">
        <v>33</v>
      </c>
      <c r="N46" t="s">
        <v>26</v>
      </c>
      <c r="O46" t="s">
        <v>27</v>
      </c>
    </row>
    <row r="47" spans="1:15" x14ac:dyDescent="0.2">
      <c r="A47" t="s">
        <v>118</v>
      </c>
      <c r="B47" t="s">
        <v>119</v>
      </c>
      <c r="C47" t="s">
        <v>17</v>
      </c>
      <c r="D47">
        <v>16</v>
      </c>
      <c r="E47">
        <v>12</v>
      </c>
      <c r="F47">
        <v>67</v>
      </c>
      <c r="G47">
        <v>66</v>
      </c>
      <c r="H47">
        <v>58</v>
      </c>
      <c r="I47">
        <v>96.413923215335501</v>
      </c>
      <c r="J47" t="s">
        <v>18</v>
      </c>
      <c r="K47">
        <v>1.5712572178914599</v>
      </c>
      <c r="L47" t="s">
        <v>19</v>
      </c>
      <c r="M47" t="s">
        <v>20</v>
      </c>
      <c r="N47" t="s">
        <v>19</v>
      </c>
      <c r="O47" t="s">
        <v>21</v>
      </c>
    </row>
    <row r="48" spans="1:15" x14ac:dyDescent="0.2">
      <c r="A48" t="s">
        <v>120</v>
      </c>
      <c r="B48" t="s">
        <v>121</v>
      </c>
      <c r="C48" t="s">
        <v>42</v>
      </c>
      <c r="D48">
        <v>16</v>
      </c>
      <c r="E48">
        <v>10</v>
      </c>
      <c r="F48">
        <v>70</v>
      </c>
      <c r="G48">
        <v>66</v>
      </c>
      <c r="H48">
        <v>55</v>
      </c>
      <c r="I48">
        <v>89.547007962448006</v>
      </c>
      <c r="J48" t="s">
        <v>45</v>
      </c>
      <c r="K48">
        <v>3.3193183041909</v>
      </c>
      <c r="L48" t="s">
        <v>26</v>
      </c>
      <c r="M48" t="s">
        <v>33</v>
      </c>
      <c r="N48" t="s">
        <v>19</v>
      </c>
      <c r="O48" t="s">
        <v>21</v>
      </c>
    </row>
    <row r="49" spans="1:15" x14ac:dyDescent="0.2">
      <c r="A49" t="s">
        <v>122</v>
      </c>
      <c r="B49" t="s">
        <v>123</v>
      </c>
      <c r="C49" t="s">
        <v>24</v>
      </c>
      <c r="D49">
        <v>15</v>
      </c>
      <c r="E49">
        <v>12</v>
      </c>
      <c r="F49">
        <v>62</v>
      </c>
      <c r="G49">
        <v>98</v>
      </c>
      <c r="H49">
        <v>92</v>
      </c>
      <c r="I49">
        <v>87.016382186700298</v>
      </c>
      <c r="J49" t="s">
        <v>18</v>
      </c>
      <c r="K49">
        <v>2.1302010700745502</v>
      </c>
      <c r="L49" t="s">
        <v>26</v>
      </c>
      <c r="M49" t="s">
        <v>33</v>
      </c>
      <c r="N49" t="s">
        <v>19</v>
      </c>
      <c r="O49" t="s">
        <v>21</v>
      </c>
    </row>
    <row r="50" spans="1:15" x14ac:dyDescent="0.2">
      <c r="A50" t="s">
        <v>124</v>
      </c>
      <c r="B50" t="s">
        <v>125</v>
      </c>
      <c r="C50" t="s">
        <v>42</v>
      </c>
      <c r="D50">
        <v>17</v>
      </c>
      <c r="E50">
        <v>12</v>
      </c>
      <c r="F50">
        <v>70</v>
      </c>
      <c r="G50">
        <v>82</v>
      </c>
      <c r="H50">
        <v>74</v>
      </c>
      <c r="I50">
        <v>87.251195931181897</v>
      </c>
      <c r="J50" t="s">
        <v>25</v>
      </c>
      <c r="K50">
        <v>2.1160331613911798</v>
      </c>
      <c r="L50" t="s">
        <v>19</v>
      </c>
      <c r="M50" t="s">
        <v>20</v>
      </c>
      <c r="N50" t="s">
        <v>26</v>
      </c>
      <c r="O50" t="s">
        <v>27</v>
      </c>
    </row>
    <row r="51" spans="1:15" x14ac:dyDescent="0.2">
      <c r="A51" t="s">
        <v>126</v>
      </c>
      <c r="B51" t="s">
        <v>127</v>
      </c>
      <c r="C51" t="s">
        <v>42</v>
      </c>
      <c r="D51">
        <v>16</v>
      </c>
      <c r="E51">
        <v>12</v>
      </c>
      <c r="F51">
        <v>57</v>
      </c>
      <c r="G51">
        <v>81</v>
      </c>
      <c r="H51">
        <v>88</v>
      </c>
      <c r="I51">
        <v>96.114290513364296</v>
      </c>
      <c r="J51" t="s">
        <v>30</v>
      </c>
      <c r="K51">
        <v>2.6198743495047498</v>
      </c>
      <c r="L51" t="s">
        <v>26</v>
      </c>
      <c r="M51" t="s">
        <v>33</v>
      </c>
      <c r="N51" t="s">
        <v>19</v>
      </c>
      <c r="O51" t="s">
        <v>27</v>
      </c>
    </row>
    <row r="52" spans="1:15" x14ac:dyDescent="0.2">
      <c r="A52" t="s">
        <v>128</v>
      </c>
      <c r="B52" t="s">
        <v>129</v>
      </c>
      <c r="C52" t="s">
        <v>42</v>
      </c>
      <c r="D52">
        <v>16</v>
      </c>
      <c r="E52">
        <v>10</v>
      </c>
      <c r="F52">
        <v>95</v>
      </c>
      <c r="G52">
        <v>57</v>
      </c>
      <c r="H52">
        <v>98</v>
      </c>
      <c r="I52">
        <v>86.5635896559522</v>
      </c>
      <c r="J52" t="s">
        <v>25</v>
      </c>
      <c r="K52">
        <v>4.9951717432626097</v>
      </c>
      <c r="L52" t="s">
        <v>26</v>
      </c>
      <c r="M52" t="s">
        <v>33</v>
      </c>
      <c r="N52" t="s">
        <v>19</v>
      </c>
      <c r="O52" t="s">
        <v>21</v>
      </c>
    </row>
    <row r="53" spans="1:15" x14ac:dyDescent="0.2">
      <c r="A53" t="s">
        <v>130</v>
      </c>
      <c r="B53" t="s">
        <v>131</v>
      </c>
      <c r="C53" t="s">
        <v>24</v>
      </c>
      <c r="D53">
        <v>15</v>
      </c>
      <c r="E53">
        <v>9</v>
      </c>
      <c r="F53">
        <v>89</v>
      </c>
      <c r="G53">
        <v>68</v>
      </c>
      <c r="H53">
        <v>77</v>
      </c>
      <c r="I53">
        <v>84.181187474136905</v>
      </c>
      <c r="J53" t="s">
        <v>18</v>
      </c>
      <c r="K53">
        <v>1.21986522735928</v>
      </c>
      <c r="L53" t="s">
        <v>26</v>
      </c>
      <c r="M53" t="s">
        <v>33</v>
      </c>
      <c r="N53" t="s">
        <v>26</v>
      </c>
      <c r="O53" t="s">
        <v>27</v>
      </c>
    </row>
    <row r="54" spans="1:15" x14ac:dyDescent="0.2">
      <c r="A54" t="s">
        <v>132</v>
      </c>
      <c r="B54" t="s">
        <v>133</v>
      </c>
      <c r="C54" t="s">
        <v>42</v>
      </c>
      <c r="D54">
        <v>16</v>
      </c>
      <c r="E54">
        <v>11</v>
      </c>
      <c r="F54">
        <v>95</v>
      </c>
      <c r="G54">
        <v>87</v>
      </c>
      <c r="H54">
        <v>82</v>
      </c>
      <c r="I54">
        <v>81.693766837506104</v>
      </c>
      <c r="J54" t="s">
        <v>30</v>
      </c>
      <c r="K54">
        <v>3.31416727281412</v>
      </c>
      <c r="L54" t="s">
        <v>26</v>
      </c>
      <c r="M54" t="s">
        <v>33</v>
      </c>
      <c r="N54" t="s">
        <v>26</v>
      </c>
      <c r="O54" t="s">
        <v>21</v>
      </c>
    </row>
    <row r="55" spans="1:15" x14ac:dyDescent="0.2">
      <c r="A55" t="s">
        <v>134</v>
      </c>
      <c r="B55" t="s">
        <v>135</v>
      </c>
      <c r="C55" t="s">
        <v>24</v>
      </c>
      <c r="D55">
        <v>15</v>
      </c>
      <c r="E55">
        <v>12</v>
      </c>
      <c r="F55">
        <v>56</v>
      </c>
      <c r="G55">
        <v>52</v>
      </c>
      <c r="H55">
        <v>86</v>
      </c>
      <c r="I55">
        <v>89.333862417688096</v>
      </c>
      <c r="J55" t="s">
        <v>18</v>
      </c>
      <c r="K55">
        <v>1.3302886321411</v>
      </c>
      <c r="L55" t="s">
        <v>26</v>
      </c>
      <c r="M55" t="s">
        <v>20</v>
      </c>
      <c r="N55" t="s">
        <v>19</v>
      </c>
      <c r="O55" t="s">
        <v>27</v>
      </c>
    </row>
    <row r="56" spans="1:15" x14ac:dyDescent="0.2">
      <c r="A56" t="s">
        <v>136</v>
      </c>
      <c r="B56" t="s">
        <v>137</v>
      </c>
      <c r="C56" t="s">
        <v>42</v>
      </c>
      <c r="D56">
        <v>17</v>
      </c>
      <c r="E56">
        <v>9</v>
      </c>
      <c r="F56">
        <v>72</v>
      </c>
      <c r="G56">
        <v>54</v>
      </c>
      <c r="H56">
        <v>58</v>
      </c>
      <c r="I56">
        <v>89.642641978396796</v>
      </c>
      <c r="J56" t="s">
        <v>18</v>
      </c>
      <c r="K56">
        <v>1.6180833199620701</v>
      </c>
      <c r="L56" t="s">
        <v>19</v>
      </c>
      <c r="M56" t="s">
        <v>33</v>
      </c>
      <c r="N56" t="s">
        <v>26</v>
      </c>
      <c r="O56" t="s">
        <v>21</v>
      </c>
    </row>
    <row r="57" spans="1:15" x14ac:dyDescent="0.2">
      <c r="A57" t="s">
        <v>138</v>
      </c>
      <c r="B57" t="s">
        <v>139</v>
      </c>
      <c r="C57" t="s">
        <v>17</v>
      </c>
      <c r="D57">
        <v>15</v>
      </c>
      <c r="E57">
        <v>12</v>
      </c>
      <c r="F57">
        <v>93</v>
      </c>
      <c r="G57">
        <v>62</v>
      </c>
      <c r="H57">
        <v>67</v>
      </c>
      <c r="I57">
        <v>96.818174208058096</v>
      </c>
      <c r="J57" t="s">
        <v>45</v>
      </c>
      <c r="K57">
        <v>2.7582517670915898</v>
      </c>
      <c r="L57" t="s">
        <v>26</v>
      </c>
      <c r="M57" t="s">
        <v>20</v>
      </c>
      <c r="N57" t="s">
        <v>19</v>
      </c>
      <c r="O57" t="s">
        <v>27</v>
      </c>
    </row>
    <row r="58" spans="1:15" x14ac:dyDescent="0.2">
      <c r="A58" t="s">
        <v>140</v>
      </c>
      <c r="B58" t="s">
        <v>141</v>
      </c>
      <c r="C58" t="s">
        <v>17</v>
      </c>
      <c r="D58">
        <v>15</v>
      </c>
      <c r="E58">
        <v>10</v>
      </c>
      <c r="F58">
        <v>81</v>
      </c>
      <c r="G58">
        <v>96</v>
      </c>
      <c r="H58">
        <v>70</v>
      </c>
      <c r="I58">
        <v>84.424773928921198</v>
      </c>
      <c r="J58" t="s">
        <v>30</v>
      </c>
      <c r="K58">
        <v>3.0418405253857599</v>
      </c>
      <c r="L58" t="s">
        <v>26</v>
      </c>
      <c r="M58" t="s">
        <v>33</v>
      </c>
      <c r="N58" t="s">
        <v>26</v>
      </c>
      <c r="O58" t="s">
        <v>21</v>
      </c>
    </row>
    <row r="59" spans="1:15" x14ac:dyDescent="0.2">
      <c r="A59" t="s">
        <v>142</v>
      </c>
      <c r="B59" t="s">
        <v>143</v>
      </c>
      <c r="C59" t="s">
        <v>24</v>
      </c>
      <c r="D59">
        <v>15</v>
      </c>
      <c r="E59">
        <v>9</v>
      </c>
      <c r="F59">
        <v>60</v>
      </c>
      <c r="G59">
        <v>95</v>
      </c>
      <c r="H59">
        <v>51</v>
      </c>
      <c r="I59">
        <v>87.619825473367996</v>
      </c>
      <c r="J59" t="s">
        <v>25</v>
      </c>
      <c r="K59">
        <v>2.0351696334580902</v>
      </c>
      <c r="L59" t="s">
        <v>19</v>
      </c>
      <c r="M59" t="s">
        <v>20</v>
      </c>
      <c r="N59" t="s">
        <v>26</v>
      </c>
      <c r="O59" t="s">
        <v>27</v>
      </c>
    </row>
    <row r="60" spans="1:15" x14ac:dyDescent="0.2">
      <c r="A60" t="s">
        <v>144</v>
      </c>
      <c r="B60" t="s">
        <v>145</v>
      </c>
      <c r="C60" t="s">
        <v>17</v>
      </c>
      <c r="D60">
        <v>15</v>
      </c>
      <c r="E60">
        <v>10</v>
      </c>
      <c r="F60">
        <v>71</v>
      </c>
      <c r="G60">
        <v>80</v>
      </c>
      <c r="H60">
        <v>92</v>
      </c>
      <c r="I60">
        <v>96.168114777873797</v>
      </c>
      <c r="J60" t="s">
        <v>18</v>
      </c>
      <c r="K60">
        <v>2.2658285234976598</v>
      </c>
      <c r="L60" t="s">
        <v>19</v>
      </c>
      <c r="M60" t="s">
        <v>20</v>
      </c>
      <c r="N60" t="s">
        <v>26</v>
      </c>
      <c r="O60" t="s">
        <v>27</v>
      </c>
    </row>
    <row r="61" spans="1:15" x14ac:dyDescent="0.2">
      <c r="A61" t="s">
        <v>146</v>
      </c>
      <c r="B61" t="s">
        <v>147</v>
      </c>
      <c r="C61" t="s">
        <v>17</v>
      </c>
      <c r="D61">
        <v>17</v>
      </c>
      <c r="E61">
        <v>12</v>
      </c>
      <c r="F61">
        <v>71</v>
      </c>
      <c r="G61">
        <v>65</v>
      </c>
      <c r="H61">
        <v>87</v>
      </c>
      <c r="I61">
        <v>96.472472214979405</v>
      </c>
      <c r="J61" t="s">
        <v>25</v>
      </c>
      <c r="K61">
        <v>1.34786808102373</v>
      </c>
      <c r="L61" t="s">
        <v>19</v>
      </c>
      <c r="M61" t="s">
        <v>20</v>
      </c>
      <c r="N61" t="s">
        <v>19</v>
      </c>
      <c r="O61" t="s">
        <v>21</v>
      </c>
    </row>
    <row r="62" spans="1:15" x14ac:dyDescent="0.2">
      <c r="A62" t="s">
        <v>148</v>
      </c>
      <c r="B62" t="s">
        <v>149</v>
      </c>
      <c r="C62" t="s">
        <v>42</v>
      </c>
      <c r="D62">
        <v>17</v>
      </c>
      <c r="E62">
        <v>12</v>
      </c>
      <c r="F62">
        <v>92</v>
      </c>
      <c r="G62">
        <v>99</v>
      </c>
      <c r="H62">
        <v>89</v>
      </c>
      <c r="I62">
        <v>87.692221519575298</v>
      </c>
      <c r="J62" t="s">
        <v>45</v>
      </c>
      <c r="K62">
        <v>2.2128791353769999</v>
      </c>
      <c r="L62" t="s">
        <v>19</v>
      </c>
      <c r="M62" t="s">
        <v>33</v>
      </c>
      <c r="N62" t="s">
        <v>19</v>
      </c>
      <c r="O62" t="s">
        <v>27</v>
      </c>
    </row>
    <row r="63" spans="1:15" x14ac:dyDescent="0.2">
      <c r="A63" t="s">
        <v>150</v>
      </c>
      <c r="B63" t="s">
        <v>151</v>
      </c>
      <c r="C63" t="s">
        <v>24</v>
      </c>
      <c r="D63">
        <v>16</v>
      </c>
      <c r="E63">
        <v>10</v>
      </c>
      <c r="F63">
        <v>74</v>
      </c>
      <c r="G63">
        <v>81</v>
      </c>
      <c r="H63">
        <v>85</v>
      </c>
      <c r="I63">
        <v>89.182480465733605</v>
      </c>
      <c r="J63" t="s">
        <v>45</v>
      </c>
      <c r="K63">
        <v>4.8662337575221697</v>
      </c>
      <c r="L63" t="s">
        <v>26</v>
      </c>
      <c r="M63" t="s">
        <v>33</v>
      </c>
      <c r="N63" t="s">
        <v>19</v>
      </c>
      <c r="O63" t="s">
        <v>27</v>
      </c>
    </row>
    <row r="64" spans="1:15" x14ac:dyDescent="0.2">
      <c r="A64" t="s">
        <v>152</v>
      </c>
      <c r="B64" t="s">
        <v>153</v>
      </c>
      <c r="C64" t="s">
        <v>42</v>
      </c>
      <c r="D64">
        <v>17</v>
      </c>
      <c r="E64">
        <v>11</v>
      </c>
      <c r="F64">
        <v>71</v>
      </c>
      <c r="G64">
        <v>71</v>
      </c>
      <c r="H64">
        <v>99</v>
      </c>
      <c r="I64">
        <v>86.065717816985597</v>
      </c>
      <c r="J64" t="s">
        <v>30</v>
      </c>
      <c r="K64">
        <v>4.7788295266899201</v>
      </c>
      <c r="L64" t="s">
        <v>26</v>
      </c>
      <c r="M64" t="s">
        <v>33</v>
      </c>
      <c r="N64" t="s">
        <v>26</v>
      </c>
      <c r="O64" t="s">
        <v>21</v>
      </c>
    </row>
    <row r="65" spans="1:15" x14ac:dyDescent="0.2">
      <c r="A65" t="s">
        <v>154</v>
      </c>
      <c r="B65" t="s">
        <v>155</v>
      </c>
      <c r="C65" t="s">
        <v>42</v>
      </c>
      <c r="D65">
        <v>17</v>
      </c>
      <c r="E65">
        <v>10</v>
      </c>
      <c r="F65">
        <v>77</v>
      </c>
      <c r="G65">
        <v>78</v>
      </c>
      <c r="H65">
        <v>92</v>
      </c>
      <c r="I65">
        <v>98.651097568386206</v>
      </c>
      <c r="J65" t="s">
        <v>45</v>
      </c>
      <c r="K65">
        <v>2.33951316054794</v>
      </c>
      <c r="L65" t="s">
        <v>26</v>
      </c>
      <c r="M65" t="s">
        <v>20</v>
      </c>
      <c r="N65" t="s">
        <v>26</v>
      </c>
      <c r="O65" t="s">
        <v>27</v>
      </c>
    </row>
    <row r="66" spans="1:15" x14ac:dyDescent="0.2">
      <c r="A66" t="s">
        <v>156</v>
      </c>
      <c r="B66" t="s">
        <v>157</v>
      </c>
      <c r="C66" t="s">
        <v>42</v>
      </c>
      <c r="D66">
        <v>16</v>
      </c>
      <c r="E66">
        <v>12</v>
      </c>
      <c r="F66">
        <v>78</v>
      </c>
      <c r="G66">
        <v>71</v>
      </c>
      <c r="H66">
        <v>86</v>
      </c>
      <c r="I66">
        <v>82.372875314831603</v>
      </c>
      <c r="J66" t="s">
        <v>45</v>
      </c>
      <c r="K66">
        <v>3.2834157451150401</v>
      </c>
      <c r="L66" t="s">
        <v>26</v>
      </c>
      <c r="M66" t="s">
        <v>33</v>
      </c>
      <c r="N66" t="s">
        <v>26</v>
      </c>
      <c r="O66" t="s">
        <v>27</v>
      </c>
    </row>
    <row r="67" spans="1:15" x14ac:dyDescent="0.2">
      <c r="A67" t="s">
        <v>158</v>
      </c>
      <c r="B67" t="s">
        <v>159</v>
      </c>
      <c r="C67" t="s">
        <v>42</v>
      </c>
      <c r="D67">
        <v>17</v>
      </c>
      <c r="E67">
        <v>10</v>
      </c>
      <c r="F67">
        <v>62</v>
      </c>
      <c r="G67">
        <v>92</v>
      </c>
      <c r="H67">
        <v>64</v>
      </c>
      <c r="I67">
        <v>98.674988460029397</v>
      </c>
      <c r="J67" t="s">
        <v>25</v>
      </c>
      <c r="K67">
        <v>4.6383815644437698</v>
      </c>
      <c r="L67" t="s">
        <v>19</v>
      </c>
      <c r="M67" t="s">
        <v>33</v>
      </c>
      <c r="N67" t="s">
        <v>26</v>
      </c>
      <c r="O67" t="s">
        <v>27</v>
      </c>
    </row>
    <row r="68" spans="1:15" x14ac:dyDescent="0.2">
      <c r="A68" t="s">
        <v>160</v>
      </c>
      <c r="B68" t="s">
        <v>161</v>
      </c>
      <c r="C68" t="s">
        <v>42</v>
      </c>
      <c r="D68">
        <v>15</v>
      </c>
      <c r="E68">
        <v>11</v>
      </c>
      <c r="F68">
        <v>67</v>
      </c>
      <c r="G68">
        <v>52</v>
      </c>
      <c r="H68">
        <v>77</v>
      </c>
      <c r="I68">
        <v>93.677329036706794</v>
      </c>
      <c r="J68" t="s">
        <v>45</v>
      </c>
      <c r="K68">
        <v>1.02473529056358</v>
      </c>
      <c r="L68" t="s">
        <v>19</v>
      </c>
      <c r="M68" t="s">
        <v>33</v>
      </c>
      <c r="N68" t="s">
        <v>19</v>
      </c>
      <c r="O68" t="s">
        <v>21</v>
      </c>
    </row>
    <row r="69" spans="1:15" x14ac:dyDescent="0.2">
      <c r="A69" t="s">
        <v>162</v>
      </c>
      <c r="B69" t="s">
        <v>163</v>
      </c>
      <c r="C69" t="s">
        <v>42</v>
      </c>
      <c r="D69">
        <v>15</v>
      </c>
      <c r="E69">
        <v>10</v>
      </c>
      <c r="F69">
        <v>51</v>
      </c>
      <c r="G69">
        <v>59</v>
      </c>
      <c r="H69">
        <v>67</v>
      </c>
      <c r="I69">
        <v>90.6314430537346</v>
      </c>
      <c r="J69" t="s">
        <v>45</v>
      </c>
      <c r="K69">
        <v>4.2427342813503603</v>
      </c>
      <c r="L69" t="s">
        <v>26</v>
      </c>
      <c r="M69" t="s">
        <v>33</v>
      </c>
      <c r="N69" t="s">
        <v>19</v>
      </c>
      <c r="O69" t="s">
        <v>21</v>
      </c>
    </row>
    <row r="70" spans="1:15" x14ac:dyDescent="0.2">
      <c r="A70" t="s">
        <v>164</v>
      </c>
      <c r="B70" t="s">
        <v>165</v>
      </c>
      <c r="C70" t="s">
        <v>42</v>
      </c>
      <c r="D70">
        <v>16</v>
      </c>
      <c r="E70">
        <v>11</v>
      </c>
      <c r="F70">
        <v>78</v>
      </c>
      <c r="G70">
        <v>91</v>
      </c>
      <c r="H70">
        <v>83</v>
      </c>
      <c r="I70">
        <v>80.653181215689898</v>
      </c>
      <c r="J70" t="s">
        <v>18</v>
      </c>
      <c r="K70">
        <v>4.7934782111556702</v>
      </c>
      <c r="L70" t="s">
        <v>26</v>
      </c>
      <c r="M70" t="s">
        <v>20</v>
      </c>
      <c r="N70" t="s">
        <v>19</v>
      </c>
      <c r="O70" t="s">
        <v>21</v>
      </c>
    </row>
    <row r="71" spans="1:15" x14ac:dyDescent="0.2">
      <c r="A71" t="s">
        <v>166</v>
      </c>
      <c r="B71" t="s">
        <v>167</v>
      </c>
      <c r="C71" t="s">
        <v>24</v>
      </c>
      <c r="D71">
        <v>16</v>
      </c>
      <c r="E71">
        <v>11</v>
      </c>
      <c r="F71">
        <v>70</v>
      </c>
      <c r="G71">
        <v>70</v>
      </c>
      <c r="H71">
        <v>71</v>
      </c>
      <c r="I71">
        <v>89.511923836440104</v>
      </c>
      <c r="J71" t="s">
        <v>45</v>
      </c>
      <c r="K71">
        <v>1.36530293733422</v>
      </c>
      <c r="L71" t="s">
        <v>26</v>
      </c>
      <c r="M71" t="s">
        <v>20</v>
      </c>
      <c r="N71" t="s">
        <v>26</v>
      </c>
      <c r="O71" t="s">
        <v>21</v>
      </c>
    </row>
    <row r="72" spans="1:15" x14ac:dyDescent="0.2">
      <c r="A72" t="s">
        <v>168</v>
      </c>
      <c r="B72" t="s">
        <v>169</v>
      </c>
      <c r="C72" t="s">
        <v>17</v>
      </c>
      <c r="D72">
        <v>16</v>
      </c>
      <c r="E72">
        <v>10</v>
      </c>
      <c r="F72">
        <v>64</v>
      </c>
      <c r="G72">
        <v>65</v>
      </c>
      <c r="H72">
        <v>60</v>
      </c>
      <c r="I72">
        <v>88.154962100054604</v>
      </c>
      <c r="J72" t="s">
        <v>18</v>
      </c>
      <c r="K72">
        <v>1.6457907441316799</v>
      </c>
      <c r="L72" t="s">
        <v>26</v>
      </c>
      <c r="M72" t="s">
        <v>33</v>
      </c>
      <c r="N72" t="s">
        <v>26</v>
      </c>
      <c r="O72" t="s">
        <v>21</v>
      </c>
    </row>
    <row r="73" spans="1:15" x14ac:dyDescent="0.2">
      <c r="A73" t="s">
        <v>170</v>
      </c>
      <c r="B73" t="s">
        <v>171</v>
      </c>
      <c r="C73" t="s">
        <v>42</v>
      </c>
      <c r="D73">
        <v>15</v>
      </c>
      <c r="E73">
        <v>10</v>
      </c>
      <c r="F73">
        <v>76</v>
      </c>
      <c r="G73">
        <v>61</v>
      </c>
      <c r="H73">
        <v>62</v>
      </c>
      <c r="I73">
        <v>83.224376239502405</v>
      </c>
      <c r="J73" t="s">
        <v>45</v>
      </c>
      <c r="K73">
        <v>4.8429852110854199</v>
      </c>
      <c r="L73" t="s">
        <v>19</v>
      </c>
      <c r="M73" t="s">
        <v>33</v>
      </c>
      <c r="N73" t="s">
        <v>19</v>
      </c>
      <c r="O73" t="s">
        <v>27</v>
      </c>
    </row>
    <row r="74" spans="1:15" x14ac:dyDescent="0.2">
      <c r="A74" t="s">
        <v>172</v>
      </c>
      <c r="B74" t="s">
        <v>173</v>
      </c>
      <c r="C74" t="s">
        <v>42</v>
      </c>
      <c r="D74">
        <v>17</v>
      </c>
      <c r="E74">
        <v>9</v>
      </c>
      <c r="F74">
        <v>99</v>
      </c>
      <c r="G74">
        <v>51</v>
      </c>
      <c r="H74">
        <v>53</v>
      </c>
      <c r="I74">
        <v>93.1281920700131</v>
      </c>
      <c r="J74" t="s">
        <v>45</v>
      </c>
      <c r="K74">
        <v>3.1501605745613799</v>
      </c>
      <c r="L74" t="s">
        <v>26</v>
      </c>
      <c r="M74" t="s">
        <v>33</v>
      </c>
      <c r="N74" t="s">
        <v>26</v>
      </c>
      <c r="O74" t="s">
        <v>27</v>
      </c>
    </row>
    <row r="75" spans="1:15" x14ac:dyDescent="0.2">
      <c r="A75" t="s">
        <v>174</v>
      </c>
      <c r="B75" t="s">
        <v>175</v>
      </c>
      <c r="C75" t="s">
        <v>42</v>
      </c>
      <c r="D75">
        <v>15</v>
      </c>
      <c r="E75">
        <v>12</v>
      </c>
      <c r="F75">
        <v>80</v>
      </c>
      <c r="G75">
        <v>90</v>
      </c>
      <c r="H75">
        <v>71</v>
      </c>
      <c r="I75">
        <v>99.423018147365696</v>
      </c>
      <c r="J75" t="s">
        <v>30</v>
      </c>
      <c r="K75">
        <v>1.0567865378868899</v>
      </c>
      <c r="L75" t="s">
        <v>19</v>
      </c>
      <c r="M75" t="s">
        <v>20</v>
      </c>
      <c r="N75" t="s">
        <v>19</v>
      </c>
      <c r="O75" t="s">
        <v>21</v>
      </c>
    </row>
    <row r="76" spans="1:15" x14ac:dyDescent="0.2">
      <c r="A76" t="s">
        <v>176</v>
      </c>
      <c r="B76" t="s">
        <v>177</v>
      </c>
      <c r="C76" t="s">
        <v>42</v>
      </c>
      <c r="D76">
        <v>16</v>
      </c>
      <c r="E76">
        <v>11</v>
      </c>
      <c r="F76">
        <v>64</v>
      </c>
      <c r="G76">
        <v>73</v>
      </c>
      <c r="H76">
        <v>56</v>
      </c>
      <c r="I76">
        <v>91.243776221290503</v>
      </c>
      <c r="J76" t="s">
        <v>30</v>
      </c>
      <c r="K76">
        <v>2.03052799505411</v>
      </c>
      <c r="L76" t="s">
        <v>19</v>
      </c>
      <c r="M76" t="s">
        <v>33</v>
      </c>
      <c r="N76" t="s">
        <v>26</v>
      </c>
      <c r="O76" t="s">
        <v>27</v>
      </c>
    </row>
    <row r="77" spans="1:15" x14ac:dyDescent="0.2">
      <c r="A77" t="s">
        <v>178</v>
      </c>
      <c r="B77" t="s">
        <v>179</v>
      </c>
      <c r="C77" t="s">
        <v>42</v>
      </c>
      <c r="D77">
        <v>17</v>
      </c>
      <c r="E77">
        <v>9</v>
      </c>
      <c r="F77">
        <v>72</v>
      </c>
      <c r="G77">
        <v>84</v>
      </c>
      <c r="H77">
        <v>92</v>
      </c>
      <c r="I77">
        <v>94.295065528878894</v>
      </c>
      <c r="J77" t="s">
        <v>18</v>
      </c>
      <c r="K77">
        <v>2.79977469707543</v>
      </c>
      <c r="L77" t="s">
        <v>19</v>
      </c>
      <c r="M77" t="s">
        <v>20</v>
      </c>
      <c r="N77" t="s">
        <v>26</v>
      </c>
      <c r="O77" t="s">
        <v>27</v>
      </c>
    </row>
    <row r="78" spans="1:15" x14ac:dyDescent="0.2">
      <c r="A78" t="s">
        <v>180</v>
      </c>
      <c r="B78" t="s">
        <v>181</v>
      </c>
      <c r="C78" t="s">
        <v>42</v>
      </c>
      <c r="D78">
        <v>17</v>
      </c>
      <c r="E78">
        <v>10</v>
      </c>
      <c r="F78">
        <v>73</v>
      </c>
      <c r="G78">
        <v>79</v>
      </c>
      <c r="H78">
        <v>73</v>
      </c>
      <c r="I78">
        <v>81.369009051320305</v>
      </c>
      <c r="J78" t="s">
        <v>45</v>
      </c>
      <c r="K78">
        <v>3.7716356440990699</v>
      </c>
      <c r="L78" t="s">
        <v>19</v>
      </c>
      <c r="M78" t="s">
        <v>20</v>
      </c>
      <c r="N78" t="s">
        <v>19</v>
      </c>
      <c r="O78" t="s">
        <v>27</v>
      </c>
    </row>
    <row r="79" spans="1:15" x14ac:dyDescent="0.2">
      <c r="A79" t="s">
        <v>182</v>
      </c>
      <c r="B79" t="s">
        <v>183</v>
      </c>
      <c r="C79" t="s">
        <v>17</v>
      </c>
      <c r="D79">
        <v>15</v>
      </c>
      <c r="E79">
        <v>12</v>
      </c>
      <c r="F79">
        <v>93</v>
      </c>
      <c r="G79">
        <v>79</v>
      </c>
      <c r="H79">
        <v>53</v>
      </c>
      <c r="I79">
        <v>88.353339916339806</v>
      </c>
      <c r="J79" t="s">
        <v>25</v>
      </c>
      <c r="K79">
        <v>3.9326415125471899</v>
      </c>
      <c r="L79" t="s">
        <v>26</v>
      </c>
      <c r="M79" t="s">
        <v>33</v>
      </c>
      <c r="N79" t="s">
        <v>19</v>
      </c>
      <c r="O79" t="s">
        <v>27</v>
      </c>
    </row>
    <row r="80" spans="1:15" x14ac:dyDescent="0.2">
      <c r="A80" t="s">
        <v>184</v>
      </c>
      <c r="B80" t="s">
        <v>185</v>
      </c>
      <c r="C80" t="s">
        <v>17</v>
      </c>
      <c r="D80">
        <v>16</v>
      </c>
      <c r="E80">
        <v>9</v>
      </c>
      <c r="F80">
        <v>62</v>
      </c>
      <c r="G80">
        <v>96</v>
      </c>
      <c r="H80">
        <v>77</v>
      </c>
      <c r="I80">
        <v>82.327169703289897</v>
      </c>
      <c r="J80" t="s">
        <v>30</v>
      </c>
      <c r="K80">
        <v>4.9816860517018204</v>
      </c>
      <c r="L80" t="s">
        <v>26</v>
      </c>
      <c r="M80" t="s">
        <v>33</v>
      </c>
      <c r="N80" t="s">
        <v>26</v>
      </c>
      <c r="O80" t="s">
        <v>21</v>
      </c>
    </row>
    <row r="81" spans="1:15" x14ac:dyDescent="0.2">
      <c r="A81" t="s">
        <v>186</v>
      </c>
      <c r="B81" t="s">
        <v>187</v>
      </c>
      <c r="C81" t="s">
        <v>42</v>
      </c>
      <c r="D81">
        <v>15</v>
      </c>
      <c r="E81">
        <v>11</v>
      </c>
      <c r="F81">
        <v>71</v>
      </c>
      <c r="G81">
        <v>84</v>
      </c>
      <c r="H81">
        <v>64</v>
      </c>
      <c r="I81">
        <v>92.255916710730204</v>
      </c>
      <c r="J81" t="s">
        <v>25</v>
      </c>
      <c r="K81">
        <v>2.1500447975350299</v>
      </c>
      <c r="L81" t="s">
        <v>26</v>
      </c>
      <c r="M81" t="s">
        <v>33</v>
      </c>
      <c r="N81" t="s">
        <v>19</v>
      </c>
      <c r="O81" t="s">
        <v>21</v>
      </c>
    </row>
    <row r="82" spans="1:15" x14ac:dyDescent="0.2">
      <c r="A82" t="s">
        <v>188</v>
      </c>
      <c r="B82" t="s">
        <v>189</v>
      </c>
      <c r="C82" t="s">
        <v>17</v>
      </c>
      <c r="D82">
        <v>17</v>
      </c>
      <c r="E82">
        <v>9</v>
      </c>
      <c r="F82">
        <v>92</v>
      </c>
      <c r="G82">
        <v>68</v>
      </c>
      <c r="H82">
        <v>50</v>
      </c>
      <c r="I82">
        <v>98.769643164283096</v>
      </c>
      <c r="J82" t="s">
        <v>30</v>
      </c>
      <c r="K82">
        <v>3.1528804074739001</v>
      </c>
      <c r="L82" t="s">
        <v>26</v>
      </c>
      <c r="M82" t="s">
        <v>20</v>
      </c>
      <c r="N82" t="s">
        <v>19</v>
      </c>
      <c r="O82" t="s">
        <v>27</v>
      </c>
    </row>
    <row r="83" spans="1:15" x14ac:dyDescent="0.2">
      <c r="A83" t="s">
        <v>190</v>
      </c>
      <c r="B83" t="s">
        <v>191</v>
      </c>
      <c r="C83" t="s">
        <v>24</v>
      </c>
      <c r="D83">
        <v>15</v>
      </c>
      <c r="E83">
        <v>11</v>
      </c>
      <c r="F83">
        <v>86</v>
      </c>
      <c r="G83">
        <v>99</v>
      </c>
      <c r="H83">
        <v>52</v>
      </c>
      <c r="I83">
        <v>93.2355546494327</v>
      </c>
      <c r="J83" t="s">
        <v>30</v>
      </c>
      <c r="K83">
        <v>3.13329419143842</v>
      </c>
      <c r="L83" t="s">
        <v>19</v>
      </c>
      <c r="M83" t="s">
        <v>20</v>
      </c>
      <c r="N83" t="s">
        <v>26</v>
      </c>
      <c r="O83" t="s">
        <v>27</v>
      </c>
    </row>
    <row r="84" spans="1:15" x14ac:dyDescent="0.2">
      <c r="A84" t="s">
        <v>192</v>
      </c>
      <c r="B84" t="s">
        <v>193</v>
      </c>
      <c r="C84" t="s">
        <v>42</v>
      </c>
      <c r="D84">
        <v>15</v>
      </c>
      <c r="E84">
        <v>10</v>
      </c>
      <c r="F84">
        <v>82</v>
      </c>
      <c r="G84">
        <v>57</v>
      </c>
      <c r="H84">
        <v>63</v>
      </c>
      <c r="I84">
        <v>81.536060966288403</v>
      </c>
      <c r="J84" t="s">
        <v>45</v>
      </c>
      <c r="K84">
        <v>2.62258103778895</v>
      </c>
      <c r="L84" t="s">
        <v>19</v>
      </c>
      <c r="M84" t="s">
        <v>33</v>
      </c>
      <c r="N84" t="s">
        <v>26</v>
      </c>
      <c r="O84" t="s">
        <v>21</v>
      </c>
    </row>
    <row r="85" spans="1:15" x14ac:dyDescent="0.2">
      <c r="A85" t="s">
        <v>194</v>
      </c>
      <c r="B85" t="s">
        <v>195</v>
      </c>
      <c r="C85" t="s">
        <v>24</v>
      </c>
      <c r="D85">
        <v>16</v>
      </c>
      <c r="E85">
        <v>12</v>
      </c>
      <c r="F85">
        <v>52</v>
      </c>
      <c r="G85">
        <v>75</v>
      </c>
      <c r="H85">
        <v>87</v>
      </c>
      <c r="I85">
        <v>87.093324099701604</v>
      </c>
      <c r="J85" t="s">
        <v>30</v>
      </c>
      <c r="K85">
        <v>1.6766475753696799</v>
      </c>
      <c r="L85" t="s">
        <v>19</v>
      </c>
      <c r="M85" t="s">
        <v>20</v>
      </c>
      <c r="N85" t="s">
        <v>26</v>
      </c>
      <c r="O85" t="s">
        <v>27</v>
      </c>
    </row>
    <row r="86" spans="1:15" x14ac:dyDescent="0.2">
      <c r="A86" t="s">
        <v>196</v>
      </c>
      <c r="B86" t="s">
        <v>197</v>
      </c>
      <c r="C86" t="s">
        <v>24</v>
      </c>
      <c r="D86">
        <v>16</v>
      </c>
      <c r="E86">
        <v>12</v>
      </c>
      <c r="F86">
        <v>68</v>
      </c>
      <c r="G86">
        <v>98</v>
      </c>
      <c r="H86">
        <v>99</v>
      </c>
      <c r="I86">
        <v>91.013267588817001</v>
      </c>
      <c r="J86" t="s">
        <v>25</v>
      </c>
      <c r="K86">
        <v>4.9098262527353702</v>
      </c>
      <c r="L86" t="s">
        <v>26</v>
      </c>
      <c r="M86" t="s">
        <v>33</v>
      </c>
      <c r="N86" t="s">
        <v>19</v>
      </c>
      <c r="O86" t="s">
        <v>27</v>
      </c>
    </row>
    <row r="87" spans="1:15" x14ac:dyDescent="0.2">
      <c r="A87" t="s">
        <v>198</v>
      </c>
      <c r="B87" t="s">
        <v>199</v>
      </c>
      <c r="C87" t="s">
        <v>42</v>
      </c>
      <c r="D87">
        <v>17</v>
      </c>
      <c r="E87">
        <v>12</v>
      </c>
      <c r="F87">
        <v>72</v>
      </c>
      <c r="G87">
        <v>89</v>
      </c>
      <c r="H87">
        <v>50</v>
      </c>
      <c r="I87">
        <v>88.064155122664999</v>
      </c>
      <c r="J87" t="s">
        <v>30</v>
      </c>
      <c r="K87">
        <v>4.4132687466663398</v>
      </c>
      <c r="L87" t="s">
        <v>19</v>
      </c>
      <c r="M87" t="s">
        <v>33</v>
      </c>
      <c r="N87" t="s">
        <v>26</v>
      </c>
      <c r="O87" t="s">
        <v>27</v>
      </c>
    </row>
    <row r="88" spans="1:15" x14ac:dyDescent="0.2">
      <c r="A88" t="s">
        <v>200</v>
      </c>
      <c r="B88" t="s">
        <v>201</v>
      </c>
      <c r="C88" t="s">
        <v>17</v>
      </c>
      <c r="D88">
        <v>15</v>
      </c>
      <c r="E88">
        <v>10</v>
      </c>
      <c r="F88">
        <v>78</v>
      </c>
      <c r="G88">
        <v>56</v>
      </c>
      <c r="H88">
        <v>87</v>
      </c>
      <c r="I88">
        <v>96.672880209503404</v>
      </c>
      <c r="J88" t="s">
        <v>18</v>
      </c>
      <c r="K88">
        <v>2.9933321131769399</v>
      </c>
      <c r="L88" t="s">
        <v>19</v>
      </c>
      <c r="M88" t="s">
        <v>20</v>
      </c>
      <c r="N88" t="s">
        <v>26</v>
      </c>
      <c r="O88" t="s">
        <v>21</v>
      </c>
    </row>
    <row r="89" spans="1:15" x14ac:dyDescent="0.2">
      <c r="A89" t="s">
        <v>202</v>
      </c>
      <c r="B89" t="s">
        <v>203</v>
      </c>
      <c r="C89" t="s">
        <v>24</v>
      </c>
      <c r="D89">
        <v>15</v>
      </c>
      <c r="E89">
        <v>11</v>
      </c>
      <c r="F89">
        <v>79</v>
      </c>
      <c r="G89">
        <v>79</v>
      </c>
      <c r="H89">
        <v>87</v>
      </c>
      <c r="I89">
        <v>96.293420094199703</v>
      </c>
      <c r="J89" t="s">
        <v>45</v>
      </c>
      <c r="K89">
        <v>3.4129816907361099</v>
      </c>
      <c r="L89" t="s">
        <v>19</v>
      </c>
      <c r="M89" t="s">
        <v>20</v>
      </c>
      <c r="N89" t="s">
        <v>26</v>
      </c>
      <c r="O89" t="s">
        <v>21</v>
      </c>
    </row>
    <row r="90" spans="1:15" x14ac:dyDescent="0.2">
      <c r="A90" t="s">
        <v>204</v>
      </c>
      <c r="B90" t="s">
        <v>205</v>
      </c>
      <c r="C90" t="s">
        <v>42</v>
      </c>
      <c r="D90">
        <v>15</v>
      </c>
      <c r="E90">
        <v>10</v>
      </c>
      <c r="F90">
        <v>88</v>
      </c>
      <c r="G90">
        <v>56</v>
      </c>
      <c r="H90">
        <v>70</v>
      </c>
      <c r="I90">
        <v>92.236620402064403</v>
      </c>
      <c r="J90" t="s">
        <v>45</v>
      </c>
      <c r="K90">
        <v>1.9090442142386399</v>
      </c>
      <c r="L90" t="s">
        <v>19</v>
      </c>
      <c r="M90" t="s">
        <v>20</v>
      </c>
      <c r="N90" t="s">
        <v>26</v>
      </c>
      <c r="O90" t="s">
        <v>27</v>
      </c>
    </row>
    <row r="91" spans="1:15" x14ac:dyDescent="0.2">
      <c r="A91" t="s">
        <v>206</v>
      </c>
      <c r="B91" t="s">
        <v>207</v>
      </c>
      <c r="C91" t="s">
        <v>24</v>
      </c>
      <c r="D91">
        <v>17</v>
      </c>
      <c r="E91">
        <v>12</v>
      </c>
      <c r="F91">
        <v>93</v>
      </c>
      <c r="G91">
        <v>52</v>
      </c>
      <c r="H91">
        <v>97</v>
      </c>
      <c r="I91">
        <v>87.469158902654101</v>
      </c>
      <c r="J91" t="s">
        <v>18</v>
      </c>
      <c r="K91">
        <v>3.17514828156698</v>
      </c>
      <c r="L91" t="s">
        <v>26</v>
      </c>
      <c r="M91" t="s">
        <v>20</v>
      </c>
      <c r="N91" t="s">
        <v>26</v>
      </c>
      <c r="O91" t="s">
        <v>27</v>
      </c>
    </row>
    <row r="92" spans="1:15" x14ac:dyDescent="0.2">
      <c r="A92" t="s">
        <v>208</v>
      </c>
      <c r="B92" t="s">
        <v>209</v>
      </c>
      <c r="C92" t="s">
        <v>24</v>
      </c>
      <c r="D92">
        <v>17</v>
      </c>
      <c r="E92">
        <v>10</v>
      </c>
      <c r="F92">
        <v>96</v>
      </c>
      <c r="G92">
        <v>50</v>
      </c>
      <c r="H92">
        <v>78</v>
      </c>
      <c r="I92">
        <v>85.106727475264805</v>
      </c>
      <c r="J92" t="s">
        <v>18</v>
      </c>
      <c r="K92">
        <v>3.7798805324859002</v>
      </c>
      <c r="L92" t="s">
        <v>19</v>
      </c>
      <c r="M92" t="s">
        <v>33</v>
      </c>
      <c r="N92" t="s">
        <v>19</v>
      </c>
      <c r="O92" t="s">
        <v>27</v>
      </c>
    </row>
    <row r="93" spans="1:15" x14ac:dyDescent="0.2">
      <c r="A93" t="s">
        <v>210</v>
      </c>
      <c r="B93" t="s">
        <v>211</v>
      </c>
      <c r="C93" t="s">
        <v>24</v>
      </c>
      <c r="D93">
        <v>16</v>
      </c>
      <c r="E93">
        <v>10</v>
      </c>
      <c r="F93">
        <v>74</v>
      </c>
      <c r="G93">
        <v>85</v>
      </c>
      <c r="H93">
        <v>54</v>
      </c>
      <c r="I93">
        <v>82.117486364262504</v>
      </c>
      <c r="J93" t="s">
        <v>18</v>
      </c>
      <c r="K93">
        <v>3.0606681135463498</v>
      </c>
      <c r="L93" t="s">
        <v>19</v>
      </c>
      <c r="M93" t="s">
        <v>33</v>
      </c>
      <c r="N93" t="s">
        <v>26</v>
      </c>
      <c r="O93" t="s">
        <v>27</v>
      </c>
    </row>
    <row r="94" spans="1:15" x14ac:dyDescent="0.2">
      <c r="A94" t="s">
        <v>212</v>
      </c>
      <c r="B94" t="s">
        <v>213</v>
      </c>
      <c r="C94" t="s">
        <v>24</v>
      </c>
      <c r="D94">
        <v>16</v>
      </c>
      <c r="E94">
        <v>10</v>
      </c>
      <c r="F94">
        <v>86</v>
      </c>
      <c r="G94">
        <v>74</v>
      </c>
      <c r="H94">
        <v>98</v>
      </c>
      <c r="I94">
        <v>87.097953669730998</v>
      </c>
      <c r="J94" t="s">
        <v>30</v>
      </c>
      <c r="K94">
        <v>4.9611406823397601</v>
      </c>
      <c r="L94" t="s">
        <v>26</v>
      </c>
      <c r="M94" t="s">
        <v>33</v>
      </c>
      <c r="N94" t="s">
        <v>26</v>
      </c>
      <c r="O94" t="s">
        <v>27</v>
      </c>
    </row>
    <row r="95" spans="1:15" x14ac:dyDescent="0.2">
      <c r="A95" t="s">
        <v>214</v>
      </c>
      <c r="B95" t="s">
        <v>215</v>
      </c>
      <c r="C95" t="s">
        <v>17</v>
      </c>
      <c r="D95">
        <v>16</v>
      </c>
      <c r="E95">
        <v>11</v>
      </c>
      <c r="F95">
        <v>96</v>
      </c>
      <c r="G95">
        <v>86</v>
      </c>
      <c r="H95">
        <v>59</v>
      </c>
      <c r="I95">
        <v>88.263450344154293</v>
      </c>
      <c r="J95" t="s">
        <v>45</v>
      </c>
      <c r="K95">
        <v>3.4453666249908999</v>
      </c>
      <c r="L95" t="s">
        <v>26</v>
      </c>
      <c r="M95" t="s">
        <v>20</v>
      </c>
      <c r="N95" t="s">
        <v>19</v>
      </c>
      <c r="O95" t="s">
        <v>27</v>
      </c>
    </row>
    <row r="96" spans="1:15" x14ac:dyDescent="0.2">
      <c r="A96" t="s">
        <v>216</v>
      </c>
      <c r="B96" t="s">
        <v>217</v>
      </c>
      <c r="C96" t="s">
        <v>24</v>
      </c>
      <c r="D96">
        <v>15</v>
      </c>
      <c r="E96">
        <v>9</v>
      </c>
      <c r="F96">
        <v>57</v>
      </c>
      <c r="G96">
        <v>50</v>
      </c>
      <c r="H96">
        <v>77</v>
      </c>
      <c r="I96">
        <v>93.516458502081406</v>
      </c>
      <c r="J96" t="s">
        <v>18</v>
      </c>
      <c r="K96">
        <v>2.48389485036867</v>
      </c>
      <c r="L96" t="s">
        <v>26</v>
      </c>
      <c r="M96" t="s">
        <v>33</v>
      </c>
      <c r="N96" t="s">
        <v>26</v>
      </c>
      <c r="O96" t="s">
        <v>21</v>
      </c>
    </row>
    <row r="97" spans="1:15" x14ac:dyDescent="0.2">
      <c r="A97" t="s">
        <v>218</v>
      </c>
      <c r="B97" t="s">
        <v>219</v>
      </c>
      <c r="C97" t="s">
        <v>24</v>
      </c>
      <c r="D97">
        <v>15</v>
      </c>
      <c r="E97">
        <v>9</v>
      </c>
      <c r="F97">
        <v>91</v>
      </c>
      <c r="G97">
        <v>64</v>
      </c>
      <c r="H97">
        <v>70</v>
      </c>
      <c r="I97">
        <v>93.163196485951403</v>
      </c>
      <c r="J97" t="s">
        <v>30</v>
      </c>
      <c r="K97">
        <v>4.0886081104633503</v>
      </c>
      <c r="L97" t="s">
        <v>19</v>
      </c>
      <c r="M97" t="s">
        <v>20</v>
      </c>
      <c r="N97" t="s">
        <v>26</v>
      </c>
      <c r="O97" t="s">
        <v>21</v>
      </c>
    </row>
    <row r="98" spans="1:15" x14ac:dyDescent="0.2">
      <c r="A98" t="s">
        <v>220</v>
      </c>
      <c r="B98" t="s">
        <v>221</v>
      </c>
      <c r="C98" t="s">
        <v>24</v>
      </c>
      <c r="D98">
        <v>16</v>
      </c>
      <c r="E98">
        <v>10</v>
      </c>
      <c r="F98">
        <v>65</v>
      </c>
      <c r="G98">
        <v>86</v>
      </c>
      <c r="H98">
        <v>99</v>
      </c>
      <c r="I98">
        <v>81.402162792825095</v>
      </c>
      <c r="J98" t="s">
        <v>18</v>
      </c>
      <c r="K98">
        <v>1.68185004632656</v>
      </c>
      <c r="L98" t="s">
        <v>19</v>
      </c>
      <c r="M98" t="s">
        <v>20</v>
      </c>
      <c r="N98" t="s">
        <v>19</v>
      </c>
      <c r="O98" t="s">
        <v>27</v>
      </c>
    </row>
    <row r="99" spans="1:15" x14ac:dyDescent="0.2">
      <c r="A99" t="s">
        <v>222</v>
      </c>
      <c r="B99" t="s">
        <v>223</v>
      </c>
      <c r="C99" t="s">
        <v>17</v>
      </c>
      <c r="D99">
        <v>15</v>
      </c>
      <c r="E99">
        <v>9</v>
      </c>
      <c r="F99">
        <v>57</v>
      </c>
      <c r="G99">
        <v>62</v>
      </c>
      <c r="H99">
        <v>56</v>
      </c>
      <c r="I99">
        <v>87.905186308623101</v>
      </c>
      <c r="J99" t="s">
        <v>25</v>
      </c>
      <c r="K99">
        <v>2.5380632548250599</v>
      </c>
      <c r="L99" t="s">
        <v>19</v>
      </c>
      <c r="M99" t="s">
        <v>20</v>
      </c>
      <c r="N99" t="s">
        <v>26</v>
      </c>
      <c r="O99" t="s">
        <v>21</v>
      </c>
    </row>
    <row r="100" spans="1:15" x14ac:dyDescent="0.2">
      <c r="A100" t="s">
        <v>224</v>
      </c>
      <c r="B100" t="s">
        <v>225</v>
      </c>
      <c r="C100" t="s">
        <v>24</v>
      </c>
      <c r="D100">
        <v>16</v>
      </c>
      <c r="E100">
        <v>9</v>
      </c>
      <c r="F100">
        <v>50</v>
      </c>
      <c r="G100">
        <v>89</v>
      </c>
      <c r="H100">
        <v>52</v>
      </c>
      <c r="I100">
        <v>83.635577344347197</v>
      </c>
      <c r="J100" t="s">
        <v>25</v>
      </c>
      <c r="K100">
        <v>2.3878358015103398</v>
      </c>
      <c r="L100" t="s">
        <v>19</v>
      </c>
      <c r="M100" t="s">
        <v>33</v>
      </c>
      <c r="N100" t="s">
        <v>19</v>
      </c>
      <c r="O100" t="s">
        <v>27</v>
      </c>
    </row>
    <row r="101" spans="1:15" x14ac:dyDescent="0.2">
      <c r="A101" t="s">
        <v>226</v>
      </c>
      <c r="B101" t="s">
        <v>227</v>
      </c>
      <c r="C101" t="s">
        <v>24</v>
      </c>
      <c r="D101">
        <v>17</v>
      </c>
      <c r="E101">
        <v>10</v>
      </c>
      <c r="F101">
        <v>93</v>
      </c>
      <c r="G101">
        <v>57</v>
      </c>
      <c r="H101">
        <v>94</v>
      </c>
      <c r="I101">
        <v>83.136254106336096</v>
      </c>
      <c r="J101" t="s">
        <v>45</v>
      </c>
      <c r="K101">
        <v>2.7272283804311002</v>
      </c>
      <c r="L101" t="s">
        <v>26</v>
      </c>
      <c r="M101" t="s">
        <v>20</v>
      </c>
      <c r="N101" t="s">
        <v>26</v>
      </c>
      <c r="O101" t="s">
        <v>27</v>
      </c>
    </row>
    <row r="102" spans="1:15" x14ac:dyDescent="0.2">
      <c r="A102" t="s">
        <v>228</v>
      </c>
      <c r="B102" t="s">
        <v>229</v>
      </c>
      <c r="C102" t="s">
        <v>17</v>
      </c>
      <c r="D102">
        <v>16</v>
      </c>
      <c r="E102">
        <v>10</v>
      </c>
      <c r="F102">
        <v>54</v>
      </c>
      <c r="G102">
        <v>54</v>
      </c>
      <c r="H102">
        <v>96</v>
      </c>
      <c r="I102">
        <v>96.546042994744894</v>
      </c>
      <c r="J102" t="s">
        <v>30</v>
      </c>
      <c r="K102">
        <v>4.1271193037148999</v>
      </c>
      <c r="L102" t="s">
        <v>19</v>
      </c>
      <c r="M102" t="s">
        <v>20</v>
      </c>
      <c r="N102" t="s">
        <v>19</v>
      </c>
      <c r="O102" t="s">
        <v>21</v>
      </c>
    </row>
    <row r="103" spans="1:15" x14ac:dyDescent="0.2">
      <c r="A103" t="s">
        <v>230</v>
      </c>
      <c r="B103" t="s">
        <v>231</v>
      </c>
      <c r="C103" t="s">
        <v>17</v>
      </c>
      <c r="D103">
        <v>17</v>
      </c>
      <c r="E103">
        <v>12</v>
      </c>
      <c r="F103">
        <v>52</v>
      </c>
      <c r="G103">
        <v>58</v>
      </c>
      <c r="H103">
        <v>69</v>
      </c>
      <c r="I103">
        <v>80.838304334325102</v>
      </c>
      <c r="J103" t="s">
        <v>25</v>
      </c>
      <c r="K103">
        <v>2.9366921286536298</v>
      </c>
      <c r="L103" t="s">
        <v>19</v>
      </c>
      <c r="M103" t="s">
        <v>20</v>
      </c>
      <c r="N103" t="s">
        <v>19</v>
      </c>
      <c r="O103" t="s">
        <v>21</v>
      </c>
    </row>
    <row r="104" spans="1:15" x14ac:dyDescent="0.2">
      <c r="A104" t="s">
        <v>232</v>
      </c>
      <c r="B104" t="s">
        <v>233</v>
      </c>
      <c r="C104" t="s">
        <v>17</v>
      </c>
      <c r="D104">
        <v>15</v>
      </c>
      <c r="E104">
        <v>9</v>
      </c>
      <c r="F104">
        <v>50</v>
      </c>
      <c r="G104">
        <v>50</v>
      </c>
      <c r="H104">
        <v>68</v>
      </c>
      <c r="I104">
        <v>88.383657518042398</v>
      </c>
      <c r="J104" t="s">
        <v>25</v>
      </c>
      <c r="K104">
        <v>4.1760578010638501</v>
      </c>
      <c r="L104" t="s">
        <v>26</v>
      </c>
      <c r="M104" t="s">
        <v>20</v>
      </c>
      <c r="N104" t="s">
        <v>26</v>
      </c>
      <c r="O104" t="s">
        <v>27</v>
      </c>
    </row>
    <row r="105" spans="1:15" x14ac:dyDescent="0.2">
      <c r="A105" t="s">
        <v>234</v>
      </c>
      <c r="B105" t="s">
        <v>235</v>
      </c>
      <c r="C105" t="s">
        <v>24</v>
      </c>
      <c r="D105">
        <v>16</v>
      </c>
      <c r="E105">
        <v>11</v>
      </c>
      <c r="F105">
        <v>53</v>
      </c>
      <c r="G105">
        <v>85</v>
      </c>
      <c r="H105">
        <v>84</v>
      </c>
      <c r="I105">
        <v>83.364073115330299</v>
      </c>
      <c r="J105" t="s">
        <v>30</v>
      </c>
      <c r="K105">
        <v>3.30595561255946</v>
      </c>
      <c r="L105" t="s">
        <v>26</v>
      </c>
      <c r="M105" t="s">
        <v>20</v>
      </c>
      <c r="N105" t="s">
        <v>19</v>
      </c>
      <c r="O105" t="s">
        <v>27</v>
      </c>
    </row>
    <row r="106" spans="1:15" x14ac:dyDescent="0.2">
      <c r="A106" t="s">
        <v>236</v>
      </c>
      <c r="B106" t="s">
        <v>237</v>
      </c>
      <c r="C106" t="s">
        <v>17</v>
      </c>
      <c r="D106">
        <v>15</v>
      </c>
      <c r="E106">
        <v>10</v>
      </c>
      <c r="F106">
        <v>89</v>
      </c>
      <c r="G106">
        <v>84</v>
      </c>
      <c r="H106">
        <v>53</v>
      </c>
      <c r="I106">
        <v>97.586604313569396</v>
      </c>
      <c r="J106" t="s">
        <v>18</v>
      </c>
      <c r="K106">
        <v>2.3682777386302201</v>
      </c>
      <c r="L106" t="s">
        <v>26</v>
      </c>
      <c r="M106" t="s">
        <v>20</v>
      </c>
      <c r="N106" t="s">
        <v>19</v>
      </c>
      <c r="O106" t="s">
        <v>21</v>
      </c>
    </row>
    <row r="107" spans="1:15" x14ac:dyDescent="0.2">
      <c r="A107" t="s">
        <v>238</v>
      </c>
      <c r="B107" t="s">
        <v>239</v>
      </c>
      <c r="C107" t="s">
        <v>17</v>
      </c>
      <c r="D107">
        <v>17</v>
      </c>
      <c r="E107">
        <v>12</v>
      </c>
      <c r="F107">
        <v>84</v>
      </c>
      <c r="G107">
        <v>51</v>
      </c>
      <c r="H107">
        <v>54</v>
      </c>
      <c r="I107">
        <v>91.140810265500704</v>
      </c>
      <c r="J107" t="s">
        <v>30</v>
      </c>
      <c r="K107">
        <v>4.2399149747338898</v>
      </c>
      <c r="L107" t="s">
        <v>19</v>
      </c>
      <c r="M107" t="s">
        <v>20</v>
      </c>
      <c r="N107" t="s">
        <v>26</v>
      </c>
      <c r="O107" t="s">
        <v>21</v>
      </c>
    </row>
    <row r="108" spans="1:15" x14ac:dyDescent="0.2">
      <c r="A108" t="s">
        <v>240</v>
      </c>
      <c r="B108" t="s">
        <v>241</v>
      </c>
      <c r="C108" t="s">
        <v>24</v>
      </c>
      <c r="D108">
        <v>17</v>
      </c>
      <c r="E108">
        <v>11</v>
      </c>
      <c r="F108">
        <v>81</v>
      </c>
      <c r="G108">
        <v>89</v>
      </c>
      <c r="H108">
        <v>50</v>
      </c>
      <c r="I108">
        <v>84.627612727536899</v>
      </c>
      <c r="J108" t="s">
        <v>18</v>
      </c>
      <c r="K108">
        <v>1.9531586822123601</v>
      </c>
      <c r="L108" t="s">
        <v>19</v>
      </c>
      <c r="M108" t="s">
        <v>20</v>
      </c>
      <c r="N108" t="s">
        <v>26</v>
      </c>
      <c r="O108" t="s">
        <v>27</v>
      </c>
    </row>
    <row r="109" spans="1:15" x14ac:dyDescent="0.2">
      <c r="A109" t="s">
        <v>242</v>
      </c>
      <c r="B109" t="s">
        <v>243</v>
      </c>
      <c r="C109" t="s">
        <v>17</v>
      </c>
      <c r="D109">
        <v>17</v>
      </c>
      <c r="E109">
        <v>9</v>
      </c>
      <c r="F109">
        <v>91</v>
      </c>
      <c r="G109">
        <v>72</v>
      </c>
      <c r="H109">
        <v>53</v>
      </c>
      <c r="I109">
        <v>90.048545743327495</v>
      </c>
      <c r="J109" t="s">
        <v>25</v>
      </c>
      <c r="K109">
        <v>1.89753191919918</v>
      </c>
      <c r="L109" t="s">
        <v>19</v>
      </c>
      <c r="M109" t="s">
        <v>20</v>
      </c>
      <c r="N109" t="s">
        <v>19</v>
      </c>
      <c r="O109" t="s">
        <v>27</v>
      </c>
    </row>
    <row r="110" spans="1:15" x14ac:dyDescent="0.2">
      <c r="A110" t="s">
        <v>244</v>
      </c>
      <c r="B110" t="s">
        <v>245</v>
      </c>
      <c r="C110" t="s">
        <v>24</v>
      </c>
      <c r="D110">
        <v>15</v>
      </c>
      <c r="E110">
        <v>12</v>
      </c>
      <c r="F110">
        <v>83</v>
      </c>
      <c r="G110">
        <v>58</v>
      </c>
      <c r="H110">
        <v>61</v>
      </c>
      <c r="I110">
        <v>94.629727194062298</v>
      </c>
      <c r="J110" t="s">
        <v>25</v>
      </c>
      <c r="K110">
        <v>3.01801169621934</v>
      </c>
      <c r="L110" t="s">
        <v>19</v>
      </c>
      <c r="M110" t="s">
        <v>20</v>
      </c>
      <c r="N110" t="s">
        <v>26</v>
      </c>
      <c r="O110" t="s">
        <v>27</v>
      </c>
    </row>
    <row r="111" spans="1:15" x14ac:dyDescent="0.2">
      <c r="A111" t="s">
        <v>246</v>
      </c>
      <c r="B111" t="s">
        <v>247</v>
      </c>
      <c r="C111" t="s">
        <v>42</v>
      </c>
      <c r="D111">
        <v>15</v>
      </c>
      <c r="E111">
        <v>10</v>
      </c>
      <c r="F111">
        <v>92</v>
      </c>
      <c r="G111">
        <v>83</v>
      </c>
      <c r="H111">
        <v>76</v>
      </c>
      <c r="I111">
        <v>99.162360178388596</v>
      </c>
      <c r="J111" t="s">
        <v>25</v>
      </c>
      <c r="K111">
        <v>2.0433969838483499</v>
      </c>
      <c r="L111" t="s">
        <v>19</v>
      </c>
      <c r="M111" t="s">
        <v>20</v>
      </c>
      <c r="N111" t="s">
        <v>19</v>
      </c>
      <c r="O111" t="s">
        <v>21</v>
      </c>
    </row>
    <row r="112" spans="1:15" x14ac:dyDescent="0.2">
      <c r="A112" t="s">
        <v>248</v>
      </c>
      <c r="B112" t="s">
        <v>249</v>
      </c>
      <c r="C112" t="s">
        <v>17</v>
      </c>
      <c r="D112">
        <v>15</v>
      </c>
      <c r="E112">
        <v>11</v>
      </c>
      <c r="F112">
        <v>74</v>
      </c>
      <c r="G112">
        <v>95</v>
      </c>
      <c r="H112">
        <v>91</v>
      </c>
      <c r="I112">
        <v>84.408920084908303</v>
      </c>
      <c r="J112" t="s">
        <v>45</v>
      </c>
      <c r="K112">
        <v>1.03634813980486</v>
      </c>
      <c r="L112" t="s">
        <v>26</v>
      </c>
      <c r="M112" t="s">
        <v>20</v>
      </c>
      <c r="N112" t="s">
        <v>19</v>
      </c>
      <c r="O112" t="s">
        <v>27</v>
      </c>
    </row>
    <row r="113" spans="1:15" x14ac:dyDescent="0.2">
      <c r="A113" t="s">
        <v>250</v>
      </c>
      <c r="B113" t="s">
        <v>251</v>
      </c>
      <c r="C113" t="s">
        <v>42</v>
      </c>
      <c r="D113">
        <v>15</v>
      </c>
      <c r="E113">
        <v>10</v>
      </c>
      <c r="F113">
        <v>59</v>
      </c>
      <c r="G113">
        <v>63</v>
      </c>
      <c r="H113">
        <v>72</v>
      </c>
      <c r="I113">
        <v>97.723635442586897</v>
      </c>
      <c r="J113" t="s">
        <v>45</v>
      </c>
      <c r="K113">
        <v>3.5931901091951999</v>
      </c>
      <c r="L113" t="s">
        <v>26</v>
      </c>
      <c r="M113" t="s">
        <v>33</v>
      </c>
      <c r="N113" t="s">
        <v>26</v>
      </c>
      <c r="O113" t="s">
        <v>21</v>
      </c>
    </row>
    <row r="114" spans="1:15" x14ac:dyDescent="0.2">
      <c r="A114" t="s">
        <v>252</v>
      </c>
      <c r="B114" t="s">
        <v>253</v>
      </c>
      <c r="C114" t="s">
        <v>24</v>
      </c>
      <c r="D114">
        <v>17</v>
      </c>
      <c r="E114">
        <v>9</v>
      </c>
      <c r="F114">
        <v>70</v>
      </c>
      <c r="G114">
        <v>53</v>
      </c>
      <c r="H114">
        <v>74</v>
      </c>
      <c r="I114">
        <v>98.686082283349805</v>
      </c>
      <c r="J114" t="s">
        <v>45</v>
      </c>
      <c r="K114">
        <v>3.0443752858895898</v>
      </c>
      <c r="L114" t="s">
        <v>19</v>
      </c>
      <c r="M114" t="s">
        <v>33</v>
      </c>
      <c r="N114" t="s">
        <v>26</v>
      </c>
      <c r="O114" t="s">
        <v>27</v>
      </c>
    </row>
    <row r="115" spans="1:15" x14ac:dyDescent="0.2">
      <c r="A115" t="s">
        <v>254</v>
      </c>
      <c r="B115" t="s">
        <v>255</v>
      </c>
      <c r="C115" t="s">
        <v>17</v>
      </c>
      <c r="D115">
        <v>17</v>
      </c>
      <c r="E115">
        <v>11</v>
      </c>
      <c r="F115">
        <v>95</v>
      </c>
      <c r="G115">
        <v>79</v>
      </c>
      <c r="H115">
        <v>70</v>
      </c>
      <c r="I115">
        <v>98.328410890641294</v>
      </c>
      <c r="J115" t="s">
        <v>30</v>
      </c>
      <c r="K115">
        <v>2.7820712579726399</v>
      </c>
      <c r="L115" t="s">
        <v>19</v>
      </c>
      <c r="M115" t="s">
        <v>20</v>
      </c>
      <c r="N115" t="s">
        <v>19</v>
      </c>
      <c r="O115" t="s">
        <v>21</v>
      </c>
    </row>
    <row r="116" spans="1:15" x14ac:dyDescent="0.2">
      <c r="A116" t="s">
        <v>256</v>
      </c>
      <c r="B116" t="s">
        <v>257</v>
      </c>
      <c r="C116" t="s">
        <v>24</v>
      </c>
      <c r="D116">
        <v>16</v>
      </c>
      <c r="E116">
        <v>9</v>
      </c>
      <c r="F116">
        <v>88</v>
      </c>
      <c r="G116">
        <v>80</v>
      </c>
      <c r="H116">
        <v>73</v>
      </c>
      <c r="I116">
        <v>92.708287137238202</v>
      </c>
      <c r="J116" t="s">
        <v>25</v>
      </c>
      <c r="K116">
        <v>4.8678740584732596</v>
      </c>
      <c r="L116" t="s">
        <v>19</v>
      </c>
      <c r="M116" t="s">
        <v>20</v>
      </c>
      <c r="N116" t="s">
        <v>26</v>
      </c>
      <c r="O116" t="s">
        <v>21</v>
      </c>
    </row>
    <row r="117" spans="1:15" x14ac:dyDescent="0.2">
      <c r="A117" t="s">
        <v>258</v>
      </c>
      <c r="B117" t="s">
        <v>259</v>
      </c>
      <c r="C117" t="s">
        <v>42</v>
      </c>
      <c r="D117">
        <v>16</v>
      </c>
      <c r="E117">
        <v>9</v>
      </c>
      <c r="F117">
        <v>76</v>
      </c>
      <c r="G117">
        <v>87</v>
      </c>
      <c r="H117">
        <v>74</v>
      </c>
      <c r="I117">
        <v>92.596413088694106</v>
      </c>
      <c r="J117" t="s">
        <v>25</v>
      </c>
      <c r="K117">
        <v>3.2847967358516499</v>
      </c>
      <c r="L117" t="s">
        <v>19</v>
      </c>
      <c r="M117" t="s">
        <v>20</v>
      </c>
      <c r="N117" t="s">
        <v>26</v>
      </c>
      <c r="O117" t="s">
        <v>21</v>
      </c>
    </row>
    <row r="118" spans="1:15" x14ac:dyDescent="0.2">
      <c r="A118" t="s">
        <v>260</v>
      </c>
      <c r="B118" t="s">
        <v>261</v>
      </c>
      <c r="C118" t="s">
        <v>24</v>
      </c>
      <c r="D118">
        <v>15</v>
      </c>
      <c r="E118">
        <v>12</v>
      </c>
      <c r="F118">
        <v>76</v>
      </c>
      <c r="G118">
        <v>60</v>
      </c>
      <c r="H118">
        <v>94</v>
      </c>
      <c r="I118">
        <v>88.0642126636764</v>
      </c>
      <c r="J118" t="s">
        <v>30</v>
      </c>
      <c r="K118">
        <v>4.4537263111575296</v>
      </c>
      <c r="L118" t="s">
        <v>19</v>
      </c>
      <c r="M118" t="s">
        <v>33</v>
      </c>
      <c r="N118" t="s">
        <v>19</v>
      </c>
      <c r="O118" t="s">
        <v>21</v>
      </c>
    </row>
    <row r="119" spans="1:15" x14ac:dyDescent="0.2">
      <c r="A119" t="s">
        <v>262</v>
      </c>
      <c r="B119" t="s">
        <v>263</v>
      </c>
      <c r="C119" t="s">
        <v>17</v>
      </c>
      <c r="D119">
        <v>17</v>
      </c>
      <c r="E119">
        <v>10</v>
      </c>
      <c r="F119">
        <v>51</v>
      </c>
      <c r="G119">
        <v>84</v>
      </c>
      <c r="H119">
        <v>95</v>
      </c>
      <c r="I119">
        <v>95.047957646075702</v>
      </c>
      <c r="J119" t="s">
        <v>45</v>
      </c>
      <c r="K119">
        <v>1.55780094482064</v>
      </c>
      <c r="L119" t="s">
        <v>26</v>
      </c>
      <c r="M119" t="s">
        <v>33</v>
      </c>
      <c r="N119" t="s">
        <v>19</v>
      </c>
      <c r="O119" t="s">
        <v>27</v>
      </c>
    </row>
    <row r="120" spans="1:15" x14ac:dyDescent="0.2">
      <c r="A120" t="s">
        <v>264</v>
      </c>
      <c r="B120" t="s">
        <v>265</v>
      </c>
      <c r="C120" t="s">
        <v>17</v>
      </c>
      <c r="D120">
        <v>17</v>
      </c>
      <c r="E120">
        <v>11</v>
      </c>
      <c r="F120">
        <v>90</v>
      </c>
      <c r="G120">
        <v>57</v>
      </c>
      <c r="H120">
        <v>81</v>
      </c>
      <c r="I120">
        <v>90.625880367018596</v>
      </c>
      <c r="J120" t="s">
        <v>30</v>
      </c>
      <c r="K120">
        <v>3.2768258525177099</v>
      </c>
      <c r="L120" t="s">
        <v>26</v>
      </c>
      <c r="M120" t="s">
        <v>33</v>
      </c>
      <c r="N120" t="s">
        <v>19</v>
      </c>
      <c r="O120" t="s">
        <v>21</v>
      </c>
    </row>
    <row r="121" spans="1:15" x14ac:dyDescent="0.2">
      <c r="A121" t="s">
        <v>266</v>
      </c>
      <c r="B121" t="s">
        <v>267</v>
      </c>
      <c r="C121" t="s">
        <v>42</v>
      </c>
      <c r="D121">
        <v>17</v>
      </c>
      <c r="E121">
        <v>9</v>
      </c>
      <c r="F121">
        <v>97</v>
      </c>
      <c r="G121">
        <v>52</v>
      </c>
      <c r="H121">
        <v>81</v>
      </c>
      <c r="I121">
        <v>93.548761424565896</v>
      </c>
      <c r="J121" t="s">
        <v>45</v>
      </c>
      <c r="K121">
        <v>4.4719185069236103</v>
      </c>
      <c r="L121" t="s">
        <v>26</v>
      </c>
      <c r="M121" t="s">
        <v>20</v>
      </c>
      <c r="N121" t="s">
        <v>19</v>
      </c>
      <c r="O121" t="s">
        <v>21</v>
      </c>
    </row>
    <row r="122" spans="1:15" x14ac:dyDescent="0.2">
      <c r="A122" t="s">
        <v>268</v>
      </c>
      <c r="B122" t="s">
        <v>269</v>
      </c>
      <c r="C122" t="s">
        <v>24</v>
      </c>
      <c r="D122">
        <v>16</v>
      </c>
      <c r="E122">
        <v>9</v>
      </c>
      <c r="F122">
        <v>62</v>
      </c>
      <c r="G122">
        <v>63</v>
      </c>
      <c r="H122">
        <v>54</v>
      </c>
      <c r="I122">
        <v>88.569158076975896</v>
      </c>
      <c r="J122" t="s">
        <v>25</v>
      </c>
      <c r="K122">
        <v>3.3324230291195902</v>
      </c>
      <c r="L122" t="s">
        <v>19</v>
      </c>
      <c r="M122" t="s">
        <v>20</v>
      </c>
      <c r="N122" t="s">
        <v>19</v>
      </c>
      <c r="O122" t="s">
        <v>21</v>
      </c>
    </row>
    <row r="123" spans="1:15" x14ac:dyDescent="0.2">
      <c r="A123" t="s">
        <v>270</v>
      </c>
      <c r="B123" t="s">
        <v>271</v>
      </c>
      <c r="C123" t="s">
        <v>17</v>
      </c>
      <c r="D123">
        <v>16</v>
      </c>
      <c r="E123">
        <v>11</v>
      </c>
      <c r="F123">
        <v>58</v>
      </c>
      <c r="G123">
        <v>62</v>
      </c>
      <c r="H123">
        <v>85</v>
      </c>
      <c r="I123">
        <v>94.629929280862697</v>
      </c>
      <c r="J123" t="s">
        <v>18</v>
      </c>
      <c r="K123">
        <v>3.8720567125079999</v>
      </c>
      <c r="L123" t="s">
        <v>19</v>
      </c>
      <c r="M123" t="s">
        <v>20</v>
      </c>
      <c r="N123" t="s">
        <v>19</v>
      </c>
      <c r="O123" t="s">
        <v>27</v>
      </c>
    </row>
    <row r="124" spans="1:15" x14ac:dyDescent="0.2">
      <c r="A124" t="s">
        <v>272</v>
      </c>
      <c r="B124" t="s">
        <v>273</v>
      </c>
      <c r="C124" t="s">
        <v>42</v>
      </c>
      <c r="D124">
        <v>17</v>
      </c>
      <c r="E124">
        <v>9</v>
      </c>
      <c r="F124">
        <v>85</v>
      </c>
      <c r="G124">
        <v>94</v>
      </c>
      <c r="H124">
        <v>95</v>
      </c>
      <c r="I124">
        <v>96.489430352090906</v>
      </c>
      <c r="J124" t="s">
        <v>45</v>
      </c>
      <c r="K124">
        <v>2.4881742712488202</v>
      </c>
      <c r="L124" t="s">
        <v>26</v>
      </c>
      <c r="M124" t="s">
        <v>20</v>
      </c>
      <c r="N124" t="s">
        <v>26</v>
      </c>
      <c r="O124" t="s">
        <v>27</v>
      </c>
    </row>
    <row r="125" spans="1:15" x14ac:dyDescent="0.2">
      <c r="A125" t="s">
        <v>274</v>
      </c>
      <c r="B125" t="s">
        <v>275</v>
      </c>
      <c r="C125" t="s">
        <v>17</v>
      </c>
      <c r="D125">
        <v>17</v>
      </c>
      <c r="E125">
        <v>12</v>
      </c>
      <c r="F125">
        <v>71</v>
      </c>
      <c r="G125">
        <v>81</v>
      </c>
      <c r="H125">
        <v>91</v>
      </c>
      <c r="I125">
        <v>82.9287251320563</v>
      </c>
      <c r="J125" t="s">
        <v>25</v>
      </c>
      <c r="K125">
        <v>1.36979806814826</v>
      </c>
      <c r="L125" t="s">
        <v>26</v>
      </c>
      <c r="M125" t="s">
        <v>33</v>
      </c>
      <c r="N125" t="s">
        <v>19</v>
      </c>
      <c r="O125" t="s">
        <v>27</v>
      </c>
    </row>
    <row r="126" spans="1:15" x14ac:dyDescent="0.2">
      <c r="A126" t="s">
        <v>276</v>
      </c>
      <c r="B126" t="s">
        <v>277</v>
      </c>
      <c r="C126" t="s">
        <v>17</v>
      </c>
      <c r="D126">
        <v>17</v>
      </c>
      <c r="E126">
        <v>12</v>
      </c>
      <c r="F126">
        <v>91</v>
      </c>
      <c r="G126">
        <v>83</v>
      </c>
      <c r="H126">
        <v>98</v>
      </c>
      <c r="I126">
        <v>96.658594311484507</v>
      </c>
      <c r="J126" t="s">
        <v>25</v>
      </c>
      <c r="K126">
        <v>2.8316011805082799</v>
      </c>
      <c r="L126" t="s">
        <v>19</v>
      </c>
      <c r="M126" t="s">
        <v>20</v>
      </c>
      <c r="N126" t="s">
        <v>26</v>
      </c>
      <c r="O126" t="s">
        <v>27</v>
      </c>
    </row>
    <row r="127" spans="1:15" x14ac:dyDescent="0.2">
      <c r="A127" t="s">
        <v>278</v>
      </c>
      <c r="B127" t="s">
        <v>279</v>
      </c>
      <c r="C127" t="s">
        <v>24</v>
      </c>
      <c r="D127">
        <v>16</v>
      </c>
      <c r="E127">
        <v>12</v>
      </c>
      <c r="F127">
        <v>75</v>
      </c>
      <c r="G127">
        <v>94</v>
      </c>
      <c r="H127">
        <v>91</v>
      </c>
      <c r="I127">
        <v>90.805930635806106</v>
      </c>
      <c r="J127" t="s">
        <v>18</v>
      </c>
      <c r="K127">
        <v>2.5779175633554301</v>
      </c>
      <c r="L127" t="s">
        <v>26</v>
      </c>
      <c r="M127" t="s">
        <v>33</v>
      </c>
      <c r="N127" t="s">
        <v>26</v>
      </c>
      <c r="O127" t="s">
        <v>27</v>
      </c>
    </row>
    <row r="128" spans="1:15" x14ac:dyDescent="0.2">
      <c r="A128" t="s">
        <v>280</v>
      </c>
      <c r="B128" t="s">
        <v>281</v>
      </c>
      <c r="C128" t="s">
        <v>17</v>
      </c>
      <c r="D128">
        <v>17</v>
      </c>
      <c r="E128">
        <v>12</v>
      </c>
      <c r="F128">
        <v>61</v>
      </c>
      <c r="G128">
        <v>68</v>
      </c>
      <c r="H128">
        <v>88</v>
      </c>
      <c r="I128">
        <v>96.893318181804403</v>
      </c>
      <c r="J128" t="s">
        <v>25</v>
      </c>
      <c r="K128">
        <v>4.4682407295157898</v>
      </c>
      <c r="L128" t="s">
        <v>26</v>
      </c>
      <c r="M128" t="s">
        <v>33</v>
      </c>
      <c r="N128" t="s">
        <v>19</v>
      </c>
      <c r="O128" t="s">
        <v>27</v>
      </c>
    </row>
    <row r="129" spans="1:15" x14ac:dyDescent="0.2">
      <c r="A129" t="s">
        <v>282</v>
      </c>
      <c r="B129" t="s">
        <v>283</v>
      </c>
      <c r="C129" t="s">
        <v>24</v>
      </c>
      <c r="D129">
        <v>17</v>
      </c>
      <c r="E129">
        <v>9</v>
      </c>
      <c r="F129">
        <v>66</v>
      </c>
      <c r="G129">
        <v>87</v>
      </c>
      <c r="H129">
        <v>65</v>
      </c>
      <c r="I129">
        <v>88.626034126820201</v>
      </c>
      <c r="J129" t="s">
        <v>25</v>
      </c>
      <c r="K129">
        <v>1.9759812094098801</v>
      </c>
      <c r="L129" t="s">
        <v>19</v>
      </c>
      <c r="M129" t="s">
        <v>20</v>
      </c>
      <c r="N129" t="s">
        <v>26</v>
      </c>
      <c r="O129" t="s">
        <v>21</v>
      </c>
    </row>
    <row r="130" spans="1:15" x14ac:dyDescent="0.2">
      <c r="A130" t="s">
        <v>284</v>
      </c>
      <c r="B130" t="s">
        <v>285</v>
      </c>
      <c r="C130" t="s">
        <v>17</v>
      </c>
      <c r="D130">
        <v>15</v>
      </c>
      <c r="E130">
        <v>11</v>
      </c>
      <c r="F130">
        <v>63</v>
      </c>
      <c r="G130">
        <v>65</v>
      </c>
      <c r="H130">
        <v>82</v>
      </c>
      <c r="I130">
        <v>87.580809707660705</v>
      </c>
      <c r="J130" t="s">
        <v>45</v>
      </c>
      <c r="K130">
        <v>4.8669369101404296</v>
      </c>
      <c r="L130" t="s">
        <v>26</v>
      </c>
      <c r="M130" t="s">
        <v>33</v>
      </c>
      <c r="N130" t="s">
        <v>19</v>
      </c>
      <c r="O130" t="s">
        <v>21</v>
      </c>
    </row>
    <row r="131" spans="1:15" x14ac:dyDescent="0.2">
      <c r="A131" t="s">
        <v>286</v>
      </c>
      <c r="B131" t="s">
        <v>287</v>
      </c>
      <c r="C131" t="s">
        <v>42</v>
      </c>
      <c r="D131">
        <v>15</v>
      </c>
      <c r="E131">
        <v>11</v>
      </c>
      <c r="F131">
        <v>63</v>
      </c>
      <c r="G131">
        <v>51</v>
      </c>
      <c r="H131">
        <v>98</v>
      </c>
      <c r="I131">
        <v>98.301214650344406</v>
      </c>
      <c r="J131" t="s">
        <v>45</v>
      </c>
      <c r="K131">
        <v>4.8325524792179797</v>
      </c>
      <c r="L131" t="s">
        <v>26</v>
      </c>
      <c r="M131" t="s">
        <v>33</v>
      </c>
      <c r="N131" t="s">
        <v>26</v>
      </c>
      <c r="O131" t="s">
        <v>21</v>
      </c>
    </row>
    <row r="132" spans="1:15" x14ac:dyDescent="0.2">
      <c r="A132" t="s">
        <v>288</v>
      </c>
      <c r="B132" t="s">
        <v>289</v>
      </c>
      <c r="C132" t="s">
        <v>17</v>
      </c>
      <c r="D132">
        <v>16</v>
      </c>
      <c r="E132">
        <v>11</v>
      </c>
      <c r="F132">
        <v>83</v>
      </c>
      <c r="G132">
        <v>89</v>
      </c>
      <c r="H132">
        <v>70</v>
      </c>
      <c r="I132">
        <v>85.023385350967999</v>
      </c>
      <c r="J132" t="s">
        <v>18</v>
      </c>
      <c r="K132">
        <v>1.9905265722857499</v>
      </c>
      <c r="L132" t="s">
        <v>26</v>
      </c>
      <c r="M132" t="s">
        <v>33</v>
      </c>
      <c r="N132" t="s">
        <v>19</v>
      </c>
      <c r="O132" t="s">
        <v>27</v>
      </c>
    </row>
    <row r="133" spans="1:15" x14ac:dyDescent="0.2">
      <c r="A133" t="s">
        <v>290</v>
      </c>
      <c r="B133" t="s">
        <v>291</v>
      </c>
      <c r="C133" t="s">
        <v>24</v>
      </c>
      <c r="D133">
        <v>17</v>
      </c>
      <c r="E133">
        <v>11</v>
      </c>
      <c r="F133">
        <v>69</v>
      </c>
      <c r="G133">
        <v>66</v>
      </c>
      <c r="H133">
        <v>58</v>
      </c>
      <c r="I133">
        <v>96.8842465057228</v>
      </c>
      <c r="J133" t="s">
        <v>18</v>
      </c>
      <c r="K133">
        <v>2.3922078219092802</v>
      </c>
      <c r="L133" t="s">
        <v>19</v>
      </c>
      <c r="M133" t="s">
        <v>33</v>
      </c>
      <c r="N133" t="s">
        <v>19</v>
      </c>
      <c r="O133" t="s">
        <v>21</v>
      </c>
    </row>
    <row r="134" spans="1:15" x14ac:dyDescent="0.2">
      <c r="A134" t="s">
        <v>292</v>
      </c>
      <c r="B134" t="s">
        <v>293</v>
      </c>
      <c r="C134" t="s">
        <v>24</v>
      </c>
      <c r="D134">
        <v>17</v>
      </c>
      <c r="E134">
        <v>10</v>
      </c>
      <c r="F134">
        <v>60</v>
      </c>
      <c r="G134">
        <v>83</v>
      </c>
      <c r="H134">
        <v>55</v>
      </c>
      <c r="I134">
        <v>89.680411450188004</v>
      </c>
      <c r="J134" t="s">
        <v>25</v>
      </c>
      <c r="K134">
        <v>4.58222296349554</v>
      </c>
      <c r="L134" t="s">
        <v>26</v>
      </c>
      <c r="M134" t="s">
        <v>20</v>
      </c>
      <c r="N134" t="s">
        <v>19</v>
      </c>
      <c r="O134" t="s">
        <v>21</v>
      </c>
    </row>
    <row r="135" spans="1:15" x14ac:dyDescent="0.2">
      <c r="A135" t="s">
        <v>294</v>
      </c>
      <c r="B135" t="s">
        <v>295</v>
      </c>
      <c r="C135" t="s">
        <v>42</v>
      </c>
      <c r="D135">
        <v>15</v>
      </c>
      <c r="E135">
        <v>11</v>
      </c>
      <c r="F135">
        <v>65</v>
      </c>
      <c r="G135">
        <v>91</v>
      </c>
      <c r="H135">
        <v>94</v>
      </c>
      <c r="I135">
        <v>90.281908851025193</v>
      </c>
      <c r="J135" t="s">
        <v>45</v>
      </c>
      <c r="K135">
        <v>4.86648888358443</v>
      </c>
      <c r="L135" t="s">
        <v>26</v>
      </c>
      <c r="M135" t="s">
        <v>20</v>
      </c>
      <c r="N135" t="s">
        <v>19</v>
      </c>
      <c r="O135" t="s">
        <v>27</v>
      </c>
    </row>
    <row r="136" spans="1:15" x14ac:dyDescent="0.2">
      <c r="A136" t="s">
        <v>296</v>
      </c>
      <c r="B136" t="s">
        <v>297</v>
      </c>
      <c r="C136" t="s">
        <v>17</v>
      </c>
      <c r="D136">
        <v>16</v>
      </c>
      <c r="E136">
        <v>10</v>
      </c>
      <c r="F136">
        <v>80</v>
      </c>
      <c r="G136">
        <v>65</v>
      </c>
      <c r="H136">
        <v>84</v>
      </c>
      <c r="I136">
        <v>86.169365629789596</v>
      </c>
      <c r="J136" t="s">
        <v>18</v>
      </c>
      <c r="K136">
        <v>2.7737564113441699</v>
      </c>
      <c r="L136" t="s">
        <v>26</v>
      </c>
      <c r="M136" t="s">
        <v>33</v>
      </c>
      <c r="N136" t="s">
        <v>26</v>
      </c>
      <c r="O136" t="s">
        <v>21</v>
      </c>
    </row>
    <row r="137" spans="1:15" x14ac:dyDescent="0.2">
      <c r="A137" t="s">
        <v>298</v>
      </c>
      <c r="B137" t="s">
        <v>299</v>
      </c>
      <c r="C137" t="s">
        <v>17</v>
      </c>
      <c r="D137">
        <v>15</v>
      </c>
      <c r="E137">
        <v>10</v>
      </c>
      <c r="F137">
        <v>55</v>
      </c>
      <c r="G137">
        <v>87</v>
      </c>
      <c r="H137">
        <v>88</v>
      </c>
      <c r="I137">
        <v>91.460844012380306</v>
      </c>
      <c r="J137" t="s">
        <v>18</v>
      </c>
      <c r="K137">
        <v>2.2839881825635899</v>
      </c>
      <c r="L137" t="s">
        <v>19</v>
      </c>
      <c r="M137" t="s">
        <v>20</v>
      </c>
      <c r="N137" t="s">
        <v>26</v>
      </c>
      <c r="O137" t="s">
        <v>27</v>
      </c>
    </row>
    <row r="138" spans="1:15" x14ac:dyDescent="0.2">
      <c r="A138" t="s">
        <v>300</v>
      </c>
      <c r="B138" t="s">
        <v>301</v>
      </c>
      <c r="C138" t="s">
        <v>42</v>
      </c>
      <c r="D138">
        <v>15</v>
      </c>
      <c r="E138">
        <v>12</v>
      </c>
      <c r="F138">
        <v>68</v>
      </c>
      <c r="G138">
        <v>51</v>
      </c>
      <c r="H138">
        <v>71</v>
      </c>
      <c r="I138">
        <v>86.504223925524201</v>
      </c>
      <c r="J138" t="s">
        <v>30</v>
      </c>
      <c r="K138">
        <v>3.1043760530061602</v>
      </c>
      <c r="L138" t="s">
        <v>19</v>
      </c>
      <c r="M138" t="s">
        <v>33</v>
      </c>
      <c r="N138" t="s">
        <v>26</v>
      </c>
      <c r="O138" t="s">
        <v>21</v>
      </c>
    </row>
    <row r="139" spans="1:15" x14ac:dyDescent="0.2">
      <c r="A139" t="s">
        <v>302</v>
      </c>
      <c r="B139" t="s">
        <v>303</v>
      </c>
      <c r="C139" t="s">
        <v>17</v>
      </c>
      <c r="D139">
        <v>15</v>
      </c>
      <c r="E139">
        <v>10</v>
      </c>
      <c r="F139">
        <v>86</v>
      </c>
      <c r="G139">
        <v>51</v>
      </c>
      <c r="H139">
        <v>90</v>
      </c>
      <c r="I139">
        <v>80.785388284833004</v>
      </c>
      <c r="J139" t="s">
        <v>18</v>
      </c>
      <c r="K139">
        <v>3.7510768254629299</v>
      </c>
      <c r="L139" t="s">
        <v>26</v>
      </c>
      <c r="M139" t="s">
        <v>20</v>
      </c>
      <c r="N139" t="s">
        <v>26</v>
      </c>
      <c r="O139" t="s">
        <v>27</v>
      </c>
    </row>
    <row r="140" spans="1:15" x14ac:dyDescent="0.2">
      <c r="A140" t="s">
        <v>304</v>
      </c>
      <c r="B140" t="s">
        <v>305</v>
      </c>
      <c r="C140" t="s">
        <v>17</v>
      </c>
      <c r="D140">
        <v>15</v>
      </c>
      <c r="E140">
        <v>9</v>
      </c>
      <c r="F140">
        <v>53</v>
      </c>
      <c r="G140">
        <v>75</v>
      </c>
      <c r="H140">
        <v>54</v>
      </c>
      <c r="I140">
        <v>85.439972106887097</v>
      </c>
      <c r="J140" t="s">
        <v>25</v>
      </c>
      <c r="K140">
        <v>2.0938980614999099</v>
      </c>
      <c r="L140" t="s">
        <v>19</v>
      </c>
      <c r="M140" t="s">
        <v>20</v>
      </c>
      <c r="N140" t="s">
        <v>26</v>
      </c>
      <c r="O140" t="s">
        <v>27</v>
      </c>
    </row>
    <row r="141" spans="1:15" x14ac:dyDescent="0.2">
      <c r="A141" t="s">
        <v>306</v>
      </c>
      <c r="B141" t="s">
        <v>307</v>
      </c>
      <c r="C141" t="s">
        <v>24</v>
      </c>
      <c r="D141">
        <v>17</v>
      </c>
      <c r="E141">
        <v>10</v>
      </c>
      <c r="F141">
        <v>96</v>
      </c>
      <c r="G141">
        <v>62</v>
      </c>
      <c r="H141">
        <v>91</v>
      </c>
      <c r="I141">
        <v>80.127580868131801</v>
      </c>
      <c r="J141" t="s">
        <v>45</v>
      </c>
      <c r="K141">
        <v>3.9458926984762899</v>
      </c>
      <c r="L141" t="s">
        <v>26</v>
      </c>
      <c r="M141" t="s">
        <v>20</v>
      </c>
      <c r="N141" t="s">
        <v>19</v>
      </c>
      <c r="O141" t="s">
        <v>27</v>
      </c>
    </row>
    <row r="142" spans="1:15" x14ac:dyDescent="0.2">
      <c r="A142" t="s">
        <v>308</v>
      </c>
      <c r="B142" t="s">
        <v>309</v>
      </c>
      <c r="C142" t="s">
        <v>17</v>
      </c>
      <c r="D142">
        <v>17</v>
      </c>
      <c r="E142">
        <v>12</v>
      </c>
      <c r="F142">
        <v>53</v>
      </c>
      <c r="G142">
        <v>96</v>
      </c>
      <c r="H142">
        <v>72</v>
      </c>
      <c r="I142">
        <v>99.567095741137095</v>
      </c>
      <c r="J142" t="s">
        <v>18</v>
      </c>
      <c r="K142">
        <v>1.2066294284585599</v>
      </c>
      <c r="L142" t="s">
        <v>19</v>
      </c>
      <c r="M142" t="s">
        <v>20</v>
      </c>
      <c r="N142" t="s">
        <v>19</v>
      </c>
      <c r="O142" t="s">
        <v>21</v>
      </c>
    </row>
    <row r="143" spans="1:15" x14ac:dyDescent="0.2">
      <c r="A143" t="s">
        <v>310</v>
      </c>
      <c r="B143" t="s">
        <v>311</v>
      </c>
      <c r="C143" t="s">
        <v>17</v>
      </c>
      <c r="D143">
        <v>15</v>
      </c>
      <c r="E143">
        <v>10</v>
      </c>
      <c r="F143">
        <v>69</v>
      </c>
      <c r="G143">
        <v>80</v>
      </c>
      <c r="H143">
        <v>66</v>
      </c>
      <c r="I143">
        <v>99.314944196394904</v>
      </c>
      <c r="J143" t="s">
        <v>30</v>
      </c>
      <c r="K143">
        <v>1.19717797105766</v>
      </c>
      <c r="L143" t="s">
        <v>19</v>
      </c>
      <c r="M143" t="s">
        <v>20</v>
      </c>
      <c r="N143" t="s">
        <v>19</v>
      </c>
      <c r="O143" t="s">
        <v>21</v>
      </c>
    </row>
    <row r="144" spans="1:15" x14ac:dyDescent="0.2">
      <c r="A144" t="s">
        <v>312</v>
      </c>
      <c r="B144" t="s">
        <v>313</v>
      </c>
      <c r="C144" t="s">
        <v>42</v>
      </c>
      <c r="D144">
        <v>16</v>
      </c>
      <c r="E144">
        <v>9</v>
      </c>
      <c r="F144">
        <v>59</v>
      </c>
      <c r="G144">
        <v>83</v>
      </c>
      <c r="H144">
        <v>61</v>
      </c>
      <c r="I144">
        <v>87.9031059494461</v>
      </c>
      <c r="J144" t="s">
        <v>45</v>
      </c>
      <c r="K144">
        <v>2.54515082058218</v>
      </c>
      <c r="L144" t="s">
        <v>26</v>
      </c>
      <c r="M144" t="s">
        <v>33</v>
      </c>
      <c r="N144" t="s">
        <v>19</v>
      </c>
      <c r="O144" t="s">
        <v>27</v>
      </c>
    </row>
    <row r="145" spans="1:15" x14ac:dyDescent="0.2">
      <c r="A145" t="s">
        <v>314</v>
      </c>
      <c r="B145" t="s">
        <v>315</v>
      </c>
      <c r="C145" t="s">
        <v>42</v>
      </c>
      <c r="D145">
        <v>16</v>
      </c>
      <c r="E145">
        <v>9</v>
      </c>
      <c r="F145">
        <v>73</v>
      </c>
      <c r="G145">
        <v>88</v>
      </c>
      <c r="H145">
        <v>72</v>
      </c>
      <c r="I145">
        <v>94.567417086792901</v>
      </c>
      <c r="J145" t="s">
        <v>18</v>
      </c>
      <c r="K145">
        <v>2.4138927682428801</v>
      </c>
      <c r="L145" t="s">
        <v>26</v>
      </c>
      <c r="M145" t="s">
        <v>20</v>
      </c>
      <c r="N145" t="s">
        <v>19</v>
      </c>
      <c r="O145" t="s">
        <v>27</v>
      </c>
    </row>
    <row r="146" spans="1:15" x14ac:dyDescent="0.2">
      <c r="A146" t="s">
        <v>316</v>
      </c>
      <c r="B146" t="s">
        <v>317</v>
      </c>
      <c r="C146" t="s">
        <v>24</v>
      </c>
      <c r="D146">
        <v>16</v>
      </c>
      <c r="E146">
        <v>9</v>
      </c>
      <c r="F146">
        <v>84</v>
      </c>
      <c r="G146">
        <v>52</v>
      </c>
      <c r="H146">
        <v>65</v>
      </c>
      <c r="I146">
        <v>86.9161219682085</v>
      </c>
      <c r="J146" t="s">
        <v>30</v>
      </c>
      <c r="K146">
        <v>2.2625328614686002</v>
      </c>
      <c r="L146" t="s">
        <v>26</v>
      </c>
      <c r="M146" t="s">
        <v>33</v>
      </c>
      <c r="N146" t="s">
        <v>26</v>
      </c>
      <c r="O146" t="s">
        <v>21</v>
      </c>
    </row>
    <row r="147" spans="1:15" x14ac:dyDescent="0.2">
      <c r="A147" t="s">
        <v>318</v>
      </c>
      <c r="B147" t="s">
        <v>319</v>
      </c>
      <c r="C147" t="s">
        <v>17</v>
      </c>
      <c r="D147">
        <v>16</v>
      </c>
      <c r="E147">
        <v>12</v>
      </c>
      <c r="F147">
        <v>75</v>
      </c>
      <c r="G147">
        <v>57</v>
      </c>
      <c r="H147">
        <v>52</v>
      </c>
      <c r="I147">
        <v>93.421863141719498</v>
      </c>
      <c r="J147" t="s">
        <v>18</v>
      </c>
      <c r="K147">
        <v>2.96407905067564</v>
      </c>
      <c r="L147" t="s">
        <v>19</v>
      </c>
      <c r="M147" t="s">
        <v>33</v>
      </c>
      <c r="N147" t="s">
        <v>19</v>
      </c>
      <c r="O147" t="s">
        <v>21</v>
      </c>
    </row>
    <row r="148" spans="1:15" x14ac:dyDescent="0.2">
      <c r="A148" t="s">
        <v>320</v>
      </c>
      <c r="B148" t="s">
        <v>321</v>
      </c>
      <c r="C148" t="s">
        <v>17</v>
      </c>
      <c r="D148">
        <v>15</v>
      </c>
      <c r="E148">
        <v>12</v>
      </c>
      <c r="F148">
        <v>86</v>
      </c>
      <c r="G148">
        <v>72</v>
      </c>
      <c r="H148">
        <v>79</v>
      </c>
      <c r="I148">
        <v>96.108600860919495</v>
      </c>
      <c r="J148" t="s">
        <v>45</v>
      </c>
      <c r="K148">
        <v>2.28293432924628</v>
      </c>
      <c r="L148" t="s">
        <v>26</v>
      </c>
      <c r="M148" t="s">
        <v>20</v>
      </c>
      <c r="N148" t="s">
        <v>19</v>
      </c>
      <c r="O148" t="s">
        <v>27</v>
      </c>
    </row>
    <row r="149" spans="1:15" x14ac:dyDescent="0.2">
      <c r="A149" t="s">
        <v>322</v>
      </c>
      <c r="B149" t="s">
        <v>323</v>
      </c>
      <c r="C149" t="s">
        <v>17</v>
      </c>
      <c r="D149">
        <v>17</v>
      </c>
      <c r="E149">
        <v>11</v>
      </c>
      <c r="F149">
        <v>87</v>
      </c>
      <c r="G149">
        <v>63</v>
      </c>
      <c r="H149">
        <v>71</v>
      </c>
      <c r="I149">
        <v>98.935124893844801</v>
      </c>
      <c r="J149" t="s">
        <v>45</v>
      </c>
      <c r="K149">
        <v>1.7690316738723599</v>
      </c>
      <c r="L149" t="s">
        <v>19</v>
      </c>
      <c r="M149" t="s">
        <v>33</v>
      </c>
      <c r="N149" t="s">
        <v>26</v>
      </c>
      <c r="O149" t="s">
        <v>21</v>
      </c>
    </row>
    <row r="150" spans="1:15" x14ac:dyDescent="0.2">
      <c r="A150" t="s">
        <v>324</v>
      </c>
      <c r="B150" t="s">
        <v>325</v>
      </c>
      <c r="C150" t="s">
        <v>24</v>
      </c>
      <c r="D150">
        <v>16</v>
      </c>
      <c r="E150">
        <v>12</v>
      </c>
      <c r="F150">
        <v>70</v>
      </c>
      <c r="G150">
        <v>76</v>
      </c>
      <c r="H150">
        <v>58</v>
      </c>
      <c r="I150">
        <v>88.004245516993393</v>
      </c>
      <c r="J150" t="s">
        <v>45</v>
      </c>
      <c r="K150">
        <v>2.2378781963544001</v>
      </c>
      <c r="L150" t="s">
        <v>19</v>
      </c>
      <c r="M150" t="s">
        <v>20</v>
      </c>
      <c r="N150" t="s">
        <v>26</v>
      </c>
      <c r="O150" t="s">
        <v>21</v>
      </c>
    </row>
    <row r="151" spans="1:15" x14ac:dyDescent="0.2">
      <c r="A151" t="s">
        <v>326</v>
      </c>
      <c r="B151" t="s">
        <v>327</v>
      </c>
      <c r="C151" t="s">
        <v>24</v>
      </c>
      <c r="D151">
        <v>15</v>
      </c>
      <c r="E151">
        <v>9</v>
      </c>
      <c r="F151">
        <v>89</v>
      </c>
      <c r="G151">
        <v>78</v>
      </c>
      <c r="H151">
        <v>78</v>
      </c>
      <c r="I151">
        <v>95.665959659120901</v>
      </c>
      <c r="J151" t="s">
        <v>25</v>
      </c>
      <c r="K151">
        <v>4.8996170912409296</v>
      </c>
      <c r="L151" t="s">
        <v>26</v>
      </c>
      <c r="M151" t="s">
        <v>33</v>
      </c>
      <c r="N151" t="s">
        <v>19</v>
      </c>
      <c r="O151" t="s">
        <v>21</v>
      </c>
    </row>
    <row r="152" spans="1:15" x14ac:dyDescent="0.2">
      <c r="A152" t="s">
        <v>328</v>
      </c>
      <c r="B152" t="s">
        <v>329</v>
      </c>
      <c r="C152" t="s">
        <v>42</v>
      </c>
      <c r="D152">
        <v>16</v>
      </c>
      <c r="E152">
        <v>9</v>
      </c>
      <c r="F152">
        <v>88</v>
      </c>
      <c r="G152">
        <v>88</v>
      </c>
      <c r="H152">
        <v>96</v>
      </c>
      <c r="I152">
        <v>85.3185690126423</v>
      </c>
      <c r="J152" t="s">
        <v>18</v>
      </c>
      <c r="K152">
        <v>2.64445366797939</v>
      </c>
      <c r="L152" t="s">
        <v>19</v>
      </c>
      <c r="M152" t="s">
        <v>33</v>
      </c>
      <c r="N152" t="s">
        <v>19</v>
      </c>
      <c r="O152" t="s">
        <v>27</v>
      </c>
    </row>
    <row r="153" spans="1:15" x14ac:dyDescent="0.2">
      <c r="A153" t="s">
        <v>330</v>
      </c>
      <c r="B153" t="s">
        <v>331</v>
      </c>
      <c r="C153" t="s">
        <v>24</v>
      </c>
      <c r="D153">
        <v>16</v>
      </c>
      <c r="E153">
        <v>12</v>
      </c>
      <c r="F153">
        <v>70</v>
      </c>
      <c r="G153">
        <v>88</v>
      </c>
      <c r="H153">
        <v>86</v>
      </c>
      <c r="I153">
        <v>99.806646075872905</v>
      </c>
      <c r="J153" t="s">
        <v>25</v>
      </c>
      <c r="K153">
        <v>2.77885110743334</v>
      </c>
      <c r="L153" t="s">
        <v>26</v>
      </c>
      <c r="M153" t="s">
        <v>20</v>
      </c>
      <c r="N153" t="s">
        <v>26</v>
      </c>
      <c r="O153" t="s">
        <v>27</v>
      </c>
    </row>
    <row r="154" spans="1:15" x14ac:dyDescent="0.2">
      <c r="A154" t="s">
        <v>332</v>
      </c>
      <c r="B154" t="s">
        <v>333</v>
      </c>
      <c r="C154" t="s">
        <v>17</v>
      </c>
      <c r="D154">
        <v>15</v>
      </c>
      <c r="E154">
        <v>10</v>
      </c>
      <c r="F154">
        <v>59</v>
      </c>
      <c r="G154">
        <v>50</v>
      </c>
      <c r="H154">
        <v>72</v>
      </c>
      <c r="I154">
        <v>80.515391975287002</v>
      </c>
      <c r="J154" t="s">
        <v>45</v>
      </c>
      <c r="K154">
        <v>3.30617995980456</v>
      </c>
      <c r="L154" t="s">
        <v>19</v>
      </c>
      <c r="M154" t="s">
        <v>20</v>
      </c>
      <c r="N154" t="s">
        <v>19</v>
      </c>
      <c r="O154" t="s">
        <v>21</v>
      </c>
    </row>
    <row r="155" spans="1:15" x14ac:dyDescent="0.2">
      <c r="A155" t="s">
        <v>334</v>
      </c>
      <c r="B155" t="s">
        <v>335</v>
      </c>
      <c r="C155" t="s">
        <v>17</v>
      </c>
      <c r="D155">
        <v>17</v>
      </c>
      <c r="E155">
        <v>12</v>
      </c>
      <c r="F155">
        <v>87</v>
      </c>
      <c r="G155">
        <v>66</v>
      </c>
      <c r="H155">
        <v>62</v>
      </c>
      <c r="I155">
        <v>92.070576130022403</v>
      </c>
      <c r="J155" t="s">
        <v>30</v>
      </c>
      <c r="K155">
        <v>4.9333630736569001</v>
      </c>
      <c r="L155" t="s">
        <v>26</v>
      </c>
      <c r="M155" t="s">
        <v>20</v>
      </c>
      <c r="N155" t="s">
        <v>19</v>
      </c>
      <c r="O155" t="s">
        <v>27</v>
      </c>
    </row>
    <row r="156" spans="1:15" x14ac:dyDescent="0.2">
      <c r="A156" t="s">
        <v>336</v>
      </c>
      <c r="B156" t="s">
        <v>337</v>
      </c>
      <c r="C156" t="s">
        <v>24</v>
      </c>
      <c r="D156">
        <v>17</v>
      </c>
      <c r="E156">
        <v>12</v>
      </c>
      <c r="F156">
        <v>95</v>
      </c>
      <c r="G156">
        <v>90</v>
      </c>
      <c r="H156">
        <v>81</v>
      </c>
      <c r="I156">
        <v>93.190119633026498</v>
      </c>
      <c r="J156" t="s">
        <v>18</v>
      </c>
      <c r="K156">
        <v>1.9664051057430501</v>
      </c>
      <c r="L156" t="s">
        <v>19</v>
      </c>
      <c r="M156" t="s">
        <v>20</v>
      </c>
      <c r="N156" t="s">
        <v>19</v>
      </c>
      <c r="O156" t="s">
        <v>21</v>
      </c>
    </row>
    <row r="157" spans="1:15" x14ac:dyDescent="0.2">
      <c r="A157" t="s">
        <v>338</v>
      </c>
      <c r="B157" t="s">
        <v>339</v>
      </c>
      <c r="C157" t="s">
        <v>17</v>
      </c>
      <c r="D157">
        <v>15</v>
      </c>
      <c r="E157">
        <v>9</v>
      </c>
      <c r="F157">
        <v>53</v>
      </c>
      <c r="G157">
        <v>79</v>
      </c>
      <c r="H157">
        <v>95</v>
      </c>
      <c r="I157">
        <v>93.760911141482495</v>
      </c>
      <c r="J157" t="s">
        <v>25</v>
      </c>
      <c r="K157">
        <v>3.7251284421297299</v>
      </c>
      <c r="L157" t="s">
        <v>19</v>
      </c>
      <c r="M157" t="s">
        <v>33</v>
      </c>
      <c r="N157" t="s">
        <v>26</v>
      </c>
      <c r="O157" t="s">
        <v>21</v>
      </c>
    </row>
    <row r="158" spans="1:15" x14ac:dyDescent="0.2">
      <c r="A158" t="s">
        <v>340</v>
      </c>
      <c r="B158" t="s">
        <v>341</v>
      </c>
      <c r="C158" t="s">
        <v>17</v>
      </c>
      <c r="D158">
        <v>17</v>
      </c>
      <c r="E158">
        <v>11</v>
      </c>
      <c r="F158">
        <v>94</v>
      </c>
      <c r="G158">
        <v>62</v>
      </c>
      <c r="H158">
        <v>96</v>
      </c>
      <c r="I158">
        <v>82.407751575781703</v>
      </c>
      <c r="J158" t="s">
        <v>18</v>
      </c>
      <c r="K158">
        <v>3.8639387741668898</v>
      </c>
      <c r="L158" t="s">
        <v>26</v>
      </c>
      <c r="M158" t="s">
        <v>20</v>
      </c>
      <c r="N158" t="s">
        <v>19</v>
      </c>
      <c r="O158" t="s">
        <v>27</v>
      </c>
    </row>
    <row r="159" spans="1:15" x14ac:dyDescent="0.2">
      <c r="A159" t="s">
        <v>342</v>
      </c>
      <c r="B159" t="s">
        <v>343</v>
      </c>
      <c r="C159" t="s">
        <v>24</v>
      </c>
      <c r="D159">
        <v>15</v>
      </c>
      <c r="E159">
        <v>9</v>
      </c>
      <c r="F159">
        <v>69</v>
      </c>
      <c r="G159">
        <v>70</v>
      </c>
      <c r="H159">
        <v>97</v>
      </c>
      <c r="I159">
        <v>98.770595669462594</v>
      </c>
      <c r="J159" t="s">
        <v>30</v>
      </c>
      <c r="K159">
        <v>3.4292976671722601</v>
      </c>
      <c r="L159" t="s">
        <v>19</v>
      </c>
      <c r="M159" t="s">
        <v>33</v>
      </c>
      <c r="N159" t="s">
        <v>19</v>
      </c>
      <c r="O159" t="s">
        <v>27</v>
      </c>
    </row>
    <row r="160" spans="1:15" x14ac:dyDescent="0.2">
      <c r="A160" t="s">
        <v>344</v>
      </c>
      <c r="B160" t="s">
        <v>345</v>
      </c>
      <c r="C160" t="s">
        <v>24</v>
      </c>
      <c r="D160">
        <v>15</v>
      </c>
      <c r="E160">
        <v>11</v>
      </c>
      <c r="F160">
        <v>66</v>
      </c>
      <c r="G160">
        <v>68</v>
      </c>
      <c r="H160">
        <v>72</v>
      </c>
      <c r="I160">
        <v>83.623665581001603</v>
      </c>
      <c r="J160" t="s">
        <v>25</v>
      </c>
      <c r="K160">
        <v>1.3543133585465701</v>
      </c>
      <c r="L160" t="s">
        <v>26</v>
      </c>
      <c r="M160" t="s">
        <v>33</v>
      </c>
      <c r="N160" t="s">
        <v>26</v>
      </c>
      <c r="O160" t="s">
        <v>27</v>
      </c>
    </row>
    <row r="161" spans="1:15" x14ac:dyDescent="0.2">
      <c r="A161" t="s">
        <v>346</v>
      </c>
      <c r="B161" t="s">
        <v>347</v>
      </c>
      <c r="C161" t="s">
        <v>17</v>
      </c>
      <c r="D161">
        <v>15</v>
      </c>
      <c r="E161">
        <v>9</v>
      </c>
      <c r="F161">
        <v>56</v>
      </c>
      <c r="G161">
        <v>68</v>
      </c>
      <c r="H161">
        <v>94</v>
      </c>
      <c r="I161">
        <v>92.455068064796805</v>
      </c>
      <c r="J161" t="s">
        <v>45</v>
      </c>
      <c r="K161">
        <v>3.7074891033103001</v>
      </c>
      <c r="L161" t="s">
        <v>19</v>
      </c>
      <c r="M161" t="s">
        <v>33</v>
      </c>
      <c r="N161" t="s">
        <v>26</v>
      </c>
      <c r="O161" t="s">
        <v>21</v>
      </c>
    </row>
    <row r="162" spans="1:15" x14ac:dyDescent="0.2">
      <c r="A162" t="s">
        <v>348</v>
      </c>
      <c r="B162" t="s">
        <v>349</v>
      </c>
      <c r="C162" t="s">
        <v>17</v>
      </c>
      <c r="D162">
        <v>17</v>
      </c>
      <c r="E162">
        <v>12</v>
      </c>
      <c r="F162">
        <v>53</v>
      </c>
      <c r="G162">
        <v>74</v>
      </c>
      <c r="H162">
        <v>66</v>
      </c>
      <c r="I162">
        <v>84.453521582461704</v>
      </c>
      <c r="J162" t="s">
        <v>25</v>
      </c>
      <c r="K162">
        <v>1.2563788441446999</v>
      </c>
      <c r="L162" t="s">
        <v>19</v>
      </c>
      <c r="M162" t="s">
        <v>33</v>
      </c>
      <c r="N162" t="s">
        <v>26</v>
      </c>
      <c r="O162" t="s">
        <v>21</v>
      </c>
    </row>
    <row r="163" spans="1:15" x14ac:dyDescent="0.2">
      <c r="A163" t="s">
        <v>350</v>
      </c>
      <c r="B163" t="s">
        <v>351</v>
      </c>
      <c r="C163" t="s">
        <v>17</v>
      </c>
      <c r="D163">
        <v>15</v>
      </c>
      <c r="E163">
        <v>9</v>
      </c>
      <c r="F163">
        <v>78</v>
      </c>
      <c r="G163">
        <v>71</v>
      </c>
      <c r="H163">
        <v>89</v>
      </c>
      <c r="I163">
        <v>86.144328340425403</v>
      </c>
      <c r="J163" t="s">
        <v>18</v>
      </c>
      <c r="K163">
        <v>3.3845705981995802</v>
      </c>
      <c r="L163" t="s">
        <v>19</v>
      </c>
      <c r="M163" t="s">
        <v>33</v>
      </c>
      <c r="N163" t="s">
        <v>19</v>
      </c>
      <c r="O163" t="s">
        <v>27</v>
      </c>
    </row>
    <row r="164" spans="1:15" x14ac:dyDescent="0.2">
      <c r="A164" t="s">
        <v>352</v>
      </c>
      <c r="B164" t="s">
        <v>353</v>
      </c>
      <c r="C164" t="s">
        <v>42</v>
      </c>
      <c r="D164">
        <v>16</v>
      </c>
      <c r="E164">
        <v>9</v>
      </c>
      <c r="F164">
        <v>63</v>
      </c>
      <c r="G164">
        <v>80</v>
      </c>
      <c r="H164">
        <v>70</v>
      </c>
      <c r="I164">
        <v>90.929170834562399</v>
      </c>
      <c r="J164" t="s">
        <v>18</v>
      </c>
      <c r="K164">
        <v>3.9583247088869702</v>
      </c>
      <c r="L164" t="s">
        <v>26</v>
      </c>
      <c r="M164" t="s">
        <v>33</v>
      </c>
      <c r="N164" t="s">
        <v>26</v>
      </c>
      <c r="O164" t="s">
        <v>27</v>
      </c>
    </row>
    <row r="165" spans="1:15" x14ac:dyDescent="0.2">
      <c r="A165" t="s">
        <v>354</v>
      </c>
      <c r="B165" t="s">
        <v>355</v>
      </c>
      <c r="C165" t="s">
        <v>42</v>
      </c>
      <c r="D165">
        <v>17</v>
      </c>
      <c r="E165">
        <v>9</v>
      </c>
      <c r="F165">
        <v>52</v>
      </c>
      <c r="G165">
        <v>66</v>
      </c>
      <c r="H165">
        <v>51</v>
      </c>
      <c r="I165">
        <v>88.343868371291506</v>
      </c>
      <c r="J165" t="s">
        <v>18</v>
      </c>
      <c r="K165">
        <v>1.8438795624797999</v>
      </c>
      <c r="L165" t="s">
        <v>26</v>
      </c>
      <c r="M165" t="s">
        <v>20</v>
      </c>
      <c r="N165" t="s">
        <v>19</v>
      </c>
      <c r="O165" t="s">
        <v>27</v>
      </c>
    </row>
    <row r="166" spans="1:15" x14ac:dyDescent="0.2">
      <c r="A166" t="s">
        <v>356</v>
      </c>
      <c r="B166" t="s">
        <v>357</v>
      </c>
      <c r="C166" t="s">
        <v>42</v>
      </c>
      <c r="D166">
        <v>17</v>
      </c>
      <c r="E166">
        <v>12</v>
      </c>
      <c r="F166">
        <v>73</v>
      </c>
      <c r="G166">
        <v>72</v>
      </c>
      <c r="H166">
        <v>86</v>
      </c>
      <c r="I166">
        <v>83.2045120195301</v>
      </c>
      <c r="J166" t="s">
        <v>18</v>
      </c>
      <c r="K166">
        <v>4.36648803017109</v>
      </c>
      <c r="L166" t="s">
        <v>26</v>
      </c>
      <c r="M166" t="s">
        <v>33</v>
      </c>
      <c r="N166" t="s">
        <v>26</v>
      </c>
      <c r="O166" t="s">
        <v>21</v>
      </c>
    </row>
    <row r="167" spans="1:15" x14ac:dyDescent="0.2">
      <c r="A167" t="s">
        <v>358</v>
      </c>
      <c r="B167" t="s">
        <v>359</v>
      </c>
      <c r="C167" t="s">
        <v>24</v>
      </c>
      <c r="D167">
        <v>17</v>
      </c>
      <c r="E167">
        <v>12</v>
      </c>
      <c r="F167">
        <v>86</v>
      </c>
      <c r="G167">
        <v>81</v>
      </c>
      <c r="H167">
        <v>55</v>
      </c>
      <c r="I167">
        <v>83.418728048416895</v>
      </c>
      <c r="J167" t="s">
        <v>45</v>
      </c>
      <c r="K167">
        <v>1.1214152221320099</v>
      </c>
      <c r="L167" t="s">
        <v>26</v>
      </c>
      <c r="M167" t="s">
        <v>33</v>
      </c>
      <c r="N167" t="s">
        <v>19</v>
      </c>
      <c r="O167" t="s">
        <v>21</v>
      </c>
    </row>
    <row r="168" spans="1:15" x14ac:dyDescent="0.2">
      <c r="A168" t="s">
        <v>360</v>
      </c>
      <c r="B168" t="s">
        <v>361</v>
      </c>
      <c r="C168" t="s">
        <v>42</v>
      </c>
      <c r="D168">
        <v>17</v>
      </c>
      <c r="E168">
        <v>12</v>
      </c>
      <c r="F168">
        <v>65</v>
      </c>
      <c r="G168">
        <v>59</v>
      </c>
      <c r="H168">
        <v>93</v>
      </c>
      <c r="I168">
        <v>88.362895763255906</v>
      </c>
      <c r="J168" t="s">
        <v>25</v>
      </c>
      <c r="K168">
        <v>4.3752514546332204</v>
      </c>
      <c r="L168" t="s">
        <v>26</v>
      </c>
      <c r="M168" t="s">
        <v>33</v>
      </c>
      <c r="N168" t="s">
        <v>26</v>
      </c>
      <c r="O168" t="s">
        <v>21</v>
      </c>
    </row>
    <row r="169" spans="1:15" x14ac:dyDescent="0.2">
      <c r="A169" t="s">
        <v>362</v>
      </c>
      <c r="B169" t="s">
        <v>363</v>
      </c>
      <c r="C169" t="s">
        <v>24</v>
      </c>
      <c r="D169">
        <v>16</v>
      </c>
      <c r="E169">
        <v>12</v>
      </c>
      <c r="F169">
        <v>53</v>
      </c>
      <c r="G169">
        <v>59</v>
      </c>
      <c r="H169">
        <v>67</v>
      </c>
      <c r="I169">
        <v>95.145659565510002</v>
      </c>
      <c r="J169" t="s">
        <v>45</v>
      </c>
      <c r="K169">
        <v>2.8413162025710599</v>
      </c>
      <c r="L169" t="s">
        <v>19</v>
      </c>
      <c r="M169" t="s">
        <v>20</v>
      </c>
      <c r="N169" t="s">
        <v>19</v>
      </c>
      <c r="O169" t="s">
        <v>27</v>
      </c>
    </row>
    <row r="170" spans="1:15" x14ac:dyDescent="0.2">
      <c r="A170" t="s">
        <v>364</v>
      </c>
      <c r="B170" t="s">
        <v>365</v>
      </c>
      <c r="C170" t="s">
        <v>24</v>
      </c>
      <c r="D170">
        <v>17</v>
      </c>
      <c r="E170">
        <v>11</v>
      </c>
      <c r="F170">
        <v>73</v>
      </c>
      <c r="G170">
        <v>85</v>
      </c>
      <c r="H170">
        <v>79</v>
      </c>
      <c r="I170">
        <v>97.959292936955705</v>
      </c>
      <c r="J170" t="s">
        <v>45</v>
      </c>
      <c r="K170">
        <v>1.87035175972657</v>
      </c>
      <c r="L170" t="s">
        <v>19</v>
      </c>
      <c r="M170" t="s">
        <v>20</v>
      </c>
      <c r="N170" t="s">
        <v>19</v>
      </c>
      <c r="O170" t="s">
        <v>27</v>
      </c>
    </row>
    <row r="171" spans="1:15" x14ac:dyDescent="0.2">
      <c r="A171" t="s">
        <v>366</v>
      </c>
      <c r="B171" t="s">
        <v>367</v>
      </c>
      <c r="C171" t="s">
        <v>42</v>
      </c>
      <c r="D171">
        <v>17</v>
      </c>
      <c r="E171">
        <v>11</v>
      </c>
      <c r="F171">
        <v>83</v>
      </c>
      <c r="G171">
        <v>57</v>
      </c>
      <c r="H171">
        <v>71</v>
      </c>
      <c r="I171">
        <v>81.682553245187606</v>
      </c>
      <c r="J171" t="s">
        <v>45</v>
      </c>
      <c r="K171">
        <v>1.53511257997587</v>
      </c>
      <c r="L171" t="s">
        <v>26</v>
      </c>
      <c r="M171" t="s">
        <v>33</v>
      </c>
      <c r="N171" t="s">
        <v>26</v>
      </c>
      <c r="O171" t="s">
        <v>21</v>
      </c>
    </row>
    <row r="172" spans="1:15" x14ac:dyDescent="0.2">
      <c r="A172" t="s">
        <v>368</v>
      </c>
      <c r="B172" t="s">
        <v>369</v>
      </c>
      <c r="C172" t="s">
        <v>42</v>
      </c>
      <c r="D172">
        <v>15</v>
      </c>
      <c r="E172">
        <v>10</v>
      </c>
      <c r="F172">
        <v>79</v>
      </c>
      <c r="G172">
        <v>69</v>
      </c>
      <c r="H172">
        <v>82</v>
      </c>
      <c r="I172">
        <v>87.862078151188001</v>
      </c>
      <c r="J172" t="s">
        <v>18</v>
      </c>
      <c r="K172">
        <v>4.8132286703294902</v>
      </c>
      <c r="L172" t="s">
        <v>19</v>
      </c>
      <c r="M172" t="s">
        <v>20</v>
      </c>
      <c r="N172" t="s">
        <v>26</v>
      </c>
      <c r="O172" t="s">
        <v>27</v>
      </c>
    </row>
    <row r="173" spans="1:15" x14ac:dyDescent="0.2">
      <c r="A173" t="s">
        <v>370</v>
      </c>
      <c r="B173" t="s">
        <v>371</v>
      </c>
      <c r="C173" t="s">
        <v>42</v>
      </c>
      <c r="D173">
        <v>17</v>
      </c>
      <c r="E173">
        <v>12</v>
      </c>
      <c r="F173">
        <v>67</v>
      </c>
      <c r="G173">
        <v>81</v>
      </c>
      <c r="H173">
        <v>79</v>
      </c>
      <c r="I173">
        <v>82.004911274457498</v>
      </c>
      <c r="J173" t="s">
        <v>18</v>
      </c>
      <c r="K173">
        <v>1.29066235032462</v>
      </c>
      <c r="L173" t="s">
        <v>19</v>
      </c>
      <c r="M173" t="s">
        <v>33</v>
      </c>
      <c r="N173" t="s">
        <v>19</v>
      </c>
      <c r="O173" t="s">
        <v>27</v>
      </c>
    </row>
    <row r="174" spans="1:15" x14ac:dyDescent="0.2">
      <c r="A174" t="s">
        <v>372</v>
      </c>
      <c r="B174" t="s">
        <v>373</v>
      </c>
      <c r="C174" t="s">
        <v>17</v>
      </c>
      <c r="D174">
        <v>16</v>
      </c>
      <c r="E174">
        <v>11</v>
      </c>
      <c r="F174">
        <v>68</v>
      </c>
      <c r="G174">
        <v>99</v>
      </c>
      <c r="H174">
        <v>66</v>
      </c>
      <c r="I174">
        <v>80.331849612651894</v>
      </c>
      <c r="J174" t="s">
        <v>18</v>
      </c>
      <c r="K174">
        <v>1.7963736797437</v>
      </c>
      <c r="L174" t="s">
        <v>19</v>
      </c>
      <c r="M174" t="s">
        <v>20</v>
      </c>
      <c r="N174" t="s">
        <v>26</v>
      </c>
      <c r="O174" t="s">
        <v>27</v>
      </c>
    </row>
    <row r="175" spans="1:15" x14ac:dyDescent="0.2">
      <c r="A175" t="s">
        <v>374</v>
      </c>
      <c r="B175" t="s">
        <v>375</v>
      </c>
      <c r="C175" t="s">
        <v>42</v>
      </c>
      <c r="D175">
        <v>16</v>
      </c>
      <c r="E175">
        <v>9</v>
      </c>
      <c r="F175">
        <v>80</v>
      </c>
      <c r="G175">
        <v>63</v>
      </c>
      <c r="H175">
        <v>92</v>
      </c>
      <c r="I175">
        <v>93.2343736528791</v>
      </c>
      <c r="J175" t="s">
        <v>25</v>
      </c>
      <c r="K175">
        <v>2.3912893897321799</v>
      </c>
      <c r="L175" t="s">
        <v>19</v>
      </c>
      <c r="M175" t="s">
        <v>33</v>
      </c>
      <c r="N175" t="s">
        <v>19</v>
      </c>
      <c r="O175" t="s">
        <v>27</v>
      </c>
    </row>
    <row r="176" spans="1:15" x14ac:dyDescent="0.2">
      <c r="A176" t="s">
        <v>376</v>
      </c>
      <c r="B176" t="s">
        <v>377</v>
      </c>
      <c r="C176" t="s">
        <v>17</v>
      </c>
      <c r="D176">
        <v>16</v>
      </c>
      <c r="E176">
        <v>12</v>
      </c>
      <c r="F176">
        <v>68</v>
      </c>
      <c r="G176">
        <v>99</v>
      </c>
      <c r="H176">
        <v>81</v>
      </c>
      <c r="I176">
        <v>92.048988839331699</v>
      </c>
      <c r="J176" t="s">
        <v>30</v>
      </c>
      <c r="K176">
        <v>3.4809393958444801</v>
      </c>
      <c r="L176" t="s">
        <v>26</v>
      </c>
      <c r="M176" t="s">
        <v>20</v>
      </c>
      <c r="N176" t="s">
        <v>26</v>
      </c>
      <c r="O176" t="s">
        <v>21</v>
      </c>
    </row>
    <row r="177" spans="1:15" x14ac:dyDescent="0.2">
      <c r="A177" t="s">
        <v>378</v>
      </c>
      <c r="B177" t="s">
        <v>379</v>
      </c>
      <c r="C177" t="s">
        <v>24</v>
      </c>
      <c r="D177">
        <v>16</v>
      </c>
      <c r="E177">
        <v>10</v>
      </c>
      <c r="F177">
        <v>98</v>
      </c>
      <c r="G177">
        <v>77</v>
      </c>
      <c r="H177">
        <v>91</v>
      </c>
      <c r="I177">
        <v>83.260382276297705</v>
      </c>
      <c r="J177" t="s">
        <v>18</v>
      </c>
      <c r="K177">
        <v>3.17920434110439</v>
      </c>
      <c r="L177" t="s">
        <v>19</v>
      </c>
      <c r="M177" t="s">
        <v>20</v>
      </c>
      <c r="N177" t="s">
        <v>26</v>
      </c>
      <c r="O177" t="s">
        <v>27</v>
      </c>
    </row>
    <row r="178" spans="1:15" x14ac:dyDescent="0.2">
      <c r="A178" t="s">
        <v>380</v>
      </c>
      <c r="B178" t="s">
        <v>381</v>
      </c>
      <c r="C178" t="s">
        <v>17</v>
      </c>
      <c r="D178">
        <v>17</v>
      </c>
      <c r="E178">
        <v>10</v>
      </c>
      <c r="F178">
        <v>95</v>
      </c>
      <c r="G178">
        <v>95</v>
      </c>
      <c r="H178">
        <v>63</v>
      </c>
      <c r="I178">
        <v>84.676256661861203</v>
      </c>
      <c r="J178" t="s">
        <v>25</v>
      </c>
      <c r="K178">
        <v>1.5025739696492499</v>
      </c>
      <c r="L178" t="s">
        <v>26</v>
      </c>
      <c r="M178" t="s">
        <v>20</v>
      </c>
      <c r="N178" t="s">
        <v>19</v>
      </c>
      <c r="O178" t="s">
        <v>21</v>
      </c>
    </row>
    <row r="179" spans="1:15" x14ac:dyDescent="0.2">
      <c r="A179" t="s">
        <v>382</v>
      </c>
      <c r="B179" t="s">
        <v>383</v>
      </c>
      <c r="C179" t="s">
        <v>42</v>
      </c>
      <c r="D179">
        <v>17</v>
      </c>
      <c r="E179">
        <v>10</v>
      </c>
      <c r="F179">
        <v>68</v>
      </c>
      <c r="G179">
        <v>73</v>
      </c>
      <c r="H179">
        <v>59</v>
      </c>
      <c r="I179">
        <v>80.474155072890298</v>
      </c>
      <c r="J179" t="s">
        <v>18</v>
      </c>
      <c r="K179">
        <v>2.1589119349528501</v>
      </c>
      <c r="L179" t="s">
        <v>26</v>
      </c>
      <c r="M179" t="s">
        <v>33</v>
      </c>
      <c r="N179" t="s">
        <v>26</v>
      </c>
      <c r="O179" t="s">
        <v>21</v>
      </c>
    </row>
    <row r="180" spans="1:15" x14ac:dyDescent="0.2">
      <c r="A180" t="s">
        <v>384</v>
      </c>
      <c r="B180" t="s">
        <v>385</v>
      </c>
      <c r="C180" t="s">
        <v>24</v>
      </c>
      <c r="D180">
        <v>16</v>
      </c>
      <c r="E180">
        <v>9</v>
      </c>
      <c r="F180">
        <v>71</v>
      </c>
      <c r="G180">
        <v>64</v>
      </c>
      <c r="H180">
        <v>96</v>
      </c>
      <c r="I180">
        <v>96.698944113888004</v>
      </c>
      <c r="J180" t="s">
        <v>18</v>
      </c>
      <c r="K180">
        <v>1.9550070843440901</v>
      </c>
      <c r="L180" t="s">
        <v>19</v>
      </c>
      <c r="M180" t="s">
        <v>33</v>
      </c>
      <c r="N180" t="s">
        <v>26</v>
      </c>
      <c r="O180" t="s">
        <v>27</v>
      </c>
    </row>
    <row r="181" spans="1:15" x14ac:dyDescent="0.2">
      <c r="A181" t="s">
        <v>386</v>
      </c>
      <c r="B181" t="s">
        <v>387</v>
      </c>
      <c r="C181" t="s">
        <v>24</v>
      </c>
      <c r="D181">
        <v>16</v>
      </c>
      <c r="E181">
        <v>11</v>
      </c>
      <c r="F181">
        <v>73</v>
      </c>
      <c r="G181">
        <v>71</v>
      </c>
      <c r="H181">
        <v>85</v>
      </c>
      <c r="I181">
        <v>99.493811920970998</v>
      </c>
      <c r="J181" t="s">
        <v>45</v>
      </c>
      <c r="K181">
        <v>1.85417141796136</v>
      </c>
      <c r="L181" t="s">
        <v>26</v>
      </c>
      <c r="M181" t="s">
        <v>33</v>
      </c>
      <c r="N181" t="s">
        <v>19</v>
      </c>
      <c r="O181" t="s">
        <v>21</v>
      </c>
    </row>
    <row r="182" spans="1:15" x14ac:dyDescent="0.2">
      <c r="A182" t="s">
        <v>388</v>
      </c>
      <c r="B182" t="s">
        <v>389</v>
      </c>
      <c r="C182" t="s">
        <v>24</v>
      </c>
      <c r="D182">
        <v>17</v>
      </c>
      <c r="E182">
        <v>9</v>
      </c>
      <c r="F182">
        <v>94</v>
      </c>
      <c r="G182">
        <v>79</v>
      </c>
      <c r="H182">
        <v>83</v>
      </c>
      <c r="I182">
        <v>82.709190735893799</v>
      </c>
      <c r="J182" t="s">
        <v>45</v>
      </c>
      <c r="K182">
        <v>2.6445773459199402</v>
      </c>
      <c r="L182" t="s">
        <v>19</v>
      </c>
      <c r="M182" t="s">
        <v>20</v>
      </c>
      <c r="N182" t="s">
        <v>19</v>
      </c>
      <c r="O182" t="s">
        <v>21</v>
      </c>
    </row>
    <row r="183" spans="1:15" x14ac:dyDescent="0.2">
      <c r="A183" t="s">
        <v>390</v>
      </c>
      <c r="B183" t="s">
        <v>391</v>
      </c>
      <c r="C183" t="s">
        <v>17</v>
      </c>
      <c r="D183">
        <v>16</v>
      </c>
      <c r="E183">
        <v>12</v>
      </c>
      <c r="F183">
        <v>61</v>
      </c>
      <c r="G183">
        <v>53</v>
      </c>
      <c r="H183">
        <v>58</v>
      </c>
      <c r="I183">
        <v>84.629504275305905</v>
      </c>
      <c r="J183" t="s">
        <v>45</v>
      </c>
      <c r="K183">
        <v>3.81612581036662</v>
      </c>
      <c r="L183" t="s">
        <v>19</v>
      </c>
      <c r="M183" t="s">
        <v>20</v>
      </c>
      <c r="N183" t="s">
        <v>26</v>
      </c>
      <c r="O183" t="s">
        <v>27</v>
      </c>
    </row>
    <row r="184" spans="1:15" x14ac:dyDescent="0.2">
      <c r="A184" t="s">
        <v>392</v>
      </c>
      <c r="B184" t="s">
        <v>393</v>
      </c>
      <c r="C184" t="s">
        <v>42</v>
      </c>
      <c r="D184">
        <v>15</v>
      </c>
      <c r="E184">
        <v>10</v>
      </c>
      <c r="F184">
        <v>79</v>
      </c>
      <c r="G184">
        <v>62</v>
      </c>
      <c r="H184">
        <v>91</v>
      </c>
      <c r="I184">
        <v>97.368190478938601</v>
      </c>
      <c r="J184" t="s">
        <v>25</v>
      </c>
      <c r="K184">
        <v>1.86981172886894</v>
      </c>
      <c r="L184" t="s">
        <v>19</v>
      </c>
      <c r="M184" t="s">
        <v>33</v>
      </c>
      <c r="N184" t="s">
        <v>19</v>
      </c>
      <c r="O184" t="s">
        <v>21</v>
      </c>
    </row>
    <row r="185" spans="1:15" x14ac:dyDescent="0.2">
      <c r="A185" t="s">
        <v>394</v>
      </c>
      <c r="B185" t="s">
        <v>395</v>
      </c>
      <c r="C185" t="s">
        <v>24</v>
      </c>
      <c r="D185">
        <v>16</v>
      </c>
      <c r="E185">
        <v>9</v>
      </c>
      <c r="F185">
        <v>87</v>
      </c>
      <c r="G185">
        <v>72</v>
      </c>
      <c r="H185">
        <v>77</v>
      </c>
      <c r="I185">
        <v>98.529275959123694</v>
      </c>
      <c r="J185" t="s">
        <v>30</v>
      </c>
      <c r="K185">
        <v>2.4667155188119199</v>
      </c>
      <c r="L185" t="s">
        <v>26</v>
      </c>
      <c r="M185" t="s">
        <v>20</v>
      </c>
      <c r="N185" t="s">
        <v>26</v>
      </c>
      <c r="O185" t="s">
        <v>21</v>
      </c>
    </row>
    <row r="186" spans="1:15" x14ac:dyDescent="0.2">
      <c r="A186" t="s">
        <v>396</v>
      </c>
      <c r="B186" t="s">
        <v>397</v>
      </c>
      <c r="C186" t="s">
        <v>24</v>
      </c>
      <c r="D186">
        <v>16</v>
      </c>
      <c r="E186">
        <v>9</v>
      </c>
      <c r="F186">
        <v>80</v>
      </c>
      <c r="G186">
        <v>57</v>
      </c>
      <c r="H186">
        <v>60</v>
      </c>
      <c r="I186">
        <v>88.392547656136202</v>
      </c>
      <c r="J186" t="s">
        <v>30</v>
      </c>
      <c r="K186">
        <v>2.5636697073646402</v>
      </c>
      <c r="L186" t="s">
        <v>26</v>
      </c>
      <c r="M186" t="s">
        <v>33</v>
      </c>
      <c r="N186" t="s">
        <v>26</v>
      </c>
      <c r="O186" t="s">
        <v>21</v>
      </c>
    </row>
    <row r="187" spans="1:15" x14ac:dyDescent="0.2">
      <c r="A187" t="s">
        <v>398</v>
      </c>
      <c r="B187" t="s">
        <v>399</v>
      </c>
      <c r="C187" t="s">
        <v>24</v>
      </c>
      <c r="D187">
        <v>15</v>
      </c>
      <c r="E187">
        <v>11</v>
      </c>
      <c r="F187">
        <v>85</v>
      </c>
      <c r="G187">
        <v>67</v>
      </c>
      <c r="H187">
        <v>63</v>
      </c>
      <c r="I187">
        <v>81.012449445381407</v>
      </c>
      <c r="J187" t="s">
        <v>25</v>
      </c>
      <c r="K187">
        <v>4.9058261177416398</v>
      </c>
      <c r="L187" t="s">
        <v>26</v>
      </c>
      <c r="M187" t="s">
        <v>33</v>
      </c>
      <c r="N187" t="s">
        <v>19</v>
      </c>
      <c r="O187" t="s">
        <v>21</v>
      </c>
    </row>
    <row r="188" spans="1:15" x14ac:dyDescent="0.2">
      <c r="A188" t="s">
        <v>400</v>
      </c>
      <c r="B188" t="s">
        <v>401</v>
      </c>
      <c r="C188" t="s">
        <v>17</v>
      </c>
      <c r="D188">
        <v>15</v>
      </c>
      <c r="E188">
        <v>11</v>
      </c>
      <c r="F188">
        <v>68</v>
      </c>
      <c r="G188">
        <v>61</v>
      </c>
      <c r="H188">
        <v>88</v>
      </c>
      <c r="I188">
        <v>80.787836673856305</v>
      </c>
      <c r="J188" t="s">
        <v>18</v>
      </c>
      <c r="K188">
        <v>4.8186654275162697</v>
      </c>
      <c r="L188" t="s">
        <v>19</v>
      </c>
      <c r="M188" t="s">
        <v>33</v>
      </c>
      <c r="N188" t="s">
        <v>19</v>
      </c>
      <c r="O188" t="s">
        <v>21</v>
      </c>
    </row>
    <row r="189" spans="1:15" x14ac:dyDescent="0.2">
      <c r="A189" t="s">
        <v>402</v>
      </c>
      <c r="B189" t="s">
        <v>403</v>
      </c>
      <c r="C189" t="s">
        <v>17</v>
      </c>
      <c r="D189">
        <v>17</v>
      </c>
      <c r="E189">
        <v>10</v>
      </c>
      <c r="F189">
        <v>97</v>
      </c>
      <c r="G189">
        <v>80</v>
      </c>
      <c r="H189">
        <v>96</v>
      </c>
      <c r="I189">
        <v>91.478997321380206</v>
      </c>
      <c r="J189" t="s">
        <v>25</v>
      </c>
      <c r="K189">
        <v>4.2005503310082997</v>
      </c>
      <c r="L189" t="s">
        <v>19</v>
      </c>
      <c r="M189" t="s">
        <v>33</v>
      </c>
      <c r="N189" t="s">
        <v>19</v>
      </c>
      <c r="O189" t="s">
        <v>21</v>
      </c>
    </row>
    <row r="190" spans="1:15" x14ac:dyDescent="0.2">
      <c r="A190" t="s">
        <v>404</v>
      </c>
      <c r="B190" t="s">
        <v>405</v>
      </c>
      <c r="C190" t="s">
        <v>42</v>
      </c>
      <c r="D190">
        <v>17</v>
      </c>
      <c r="E190">
        <v>9</v>
      </c>
      <c r="F190">
        <v>94</v>
      </c>
      <c r="G190">
        <v>63</v>
      </c>
      <c r="H190">
        <v>68</v>
      </c>
      <c r="I190">
        <v>87.857902177863494</v>
      </c>
      <c r="J190" t="s">
        <v>18</v>
      </c>
      <c r="K190">
        <v>1.96663568327674</v>
      </c>
      <c r="L190" t="s">
        <v>19</v>
      </c>
      <c r="M190" t="s">
        <v>20</v>
      </c>
      <c r="N190" t="s">
        <v>19</v>
      </c>
      <c r="O190" t="s">
        <v>21</v>
      </c>
    </row>
    <row r="191" spans="1:15" x14ac:dyDescent="0.2">
      <c r="A191" t="s">
        <v>406</v>
      </c>
      <c r="B191" t="s">
        <v>407</v>
      </c>
      <c r="C191" t="s">
        <v>17</v>
      </c>
      <c r="D191">
        <v>15</v>
      </c>
      <c r="E191">
        <v>9</v>
      </c>
      <c r="F191">
        <v>85</v>
      </c>
      <c r="G191">
        <v>83</v>
      </c>
      <c r="H191">
        <v>64</v>
      </c>
      <c r="I191">
        <v>80.573048551553001</v>
      </c>
      <c r="J191" t="s">
        <v>25</v>
      </c>
      <c r="K191">
        <v>1.2721492563666701</v>
      </c>
      <c r="L191" t="s">
        <v>26</v>
      </c>
      <c r="M191" t="s">
        <v>20</v>
      </c>
      <c r="N191" t="s">
        <v>19</v>
      </c>
      <c r="O191" t="s">
        <v>21</v>
      </c>
    </row>
    <row r="192" spans="1:15" x14ac:dyDescent="0.2">
      <c r="A192" t="s">
        <v>408</v>
      </c>
      <c r="B192" t="s">
        <v>409</v>
      </c>
      <c r="C192" t="s">
        <v>24</v>
      </c>
      <c r="D192">
        <v>15</v>
      </c>
      <c r="E192">
        <v>11</v>
      </c>
      <c r="F192">
        <v>79</v>
      </c>
      <c r="G192">
        <v>67</v>
      </c>
      <c r="H192">
        <v>77</v>
      </c>
      <c r="I192">
        <v>91.665047846251099</v>
      </c>
      <c r="J192" t="s">
        <v>25</v>
      </c>
      <c r="K192">
        <v>2.2676165508824901</v>
      </c>
      <c r="L192" t="s">
        <v>19</v>
      </c>
      <c r="M192" t="s">
        <v>20</v>
      </c>
      <c r="N192" t="s">
        <v>19</v>
      </c>
      <c r="O192" t="s">
        <v>27</v>
      </c>
    </row>
    <row r="193" spans="1:15" x14ac:dyDescent="0.2">
      <c r="A193" t="s">
        <v>410</v>
      </c>
      <c r="B193" t="s">
        <v>411</v>
      </c>
      <c r="C193" t="s">
        <v>42</v>
      </c>
      <c r="D193">
        <v>17</v>
      </c>
      <c r="E193">
        <v>9</v>
      </c>
      <c r="F193">
        <v>98</v>
      </c>
      <c r="G193">
        <v>83</v>
      </c>
      <c r="H193">
        <v>73</v>
      </c>
      <c r="I193">
        <v>80.226050731780404</v>
      </c>
      <c r="J193" t="s">
        <v>25</v>
      </c>
      <c r="K193">
        <v>2.0671781977353199</v>
      </c>
      <c r="L193" t="s">
        <v>19</v>
      </c>
      <c r="M193" t="s">
        <v>33</v>
      </c>
      <c r="N193" t="s">
        <v>26</v>
      </c>
      <c r="O193" t="s">
        <v>27</v>
      </c>
    </row>
    <row r="194" spans="1:15" x14ac:dyDescent="0.2">
      <c r="A194" t="s">
        <v>412</v>
      </c>
      <c r="B194" t="s">
        <v>413</v>
      </c>
      <c r="C194" t="s">
        <v>24</v>
      </c>
      <c r="D194">
        <v>16</v>
      </c>
      <c r="E194">
        <v>9</v>
      </c>
      <c r="F194">
        <v>82</v>
      </c>
      <c r="G194">
        <v>60</v>
      </c>
      <c r="H194">
        <v>57</v>
      </c>
      <c r="I194">
        <v>95.747439162985401</v>
      </c>
      <c r="J194" t="s">
        <v>30</v>
      </c>
      <c r="K194">
        <v>3.0237032005855702</v>
      </c>
      <c r="L194" t="s">
        <v>26</v>
      </c>
      <c r="M194" t="s">
        <v>20</v>
      </c>
      <c r="N194" t="s">
        <v>26</v>
      </c>
      <c r="O194" t="s">
        <v>27</v>
      </c>
    </row>
    <row r="195" spans="1:15" x14ac:dyDescent="0.2">
      <c r="A195" t="s">
        <v>414</v>
      </c>
      <c r="B195" t="s">
        <v>415</v>
      </c>
      <c r="C195" t="s">
        <v>24</v>
      </c>
      <c r="D195">
        <v>15</v>
      </c>
      <c r="E195">
        <v>9</v>
      </c>
      <c r="F195">
        <v>67</v>
      </c>
      <c r="G195">
        <v>90</v>
      </c>
      <c r="H195">
        <v>92</v>
      </c>
      <c r="I195">
        <v>86.128656454067396</v>
      </c>
      <c r="J195" t="s">
        <v>45</v>
      </c>
      <c r="K195">
        <v>4.1109116402711701</v>
      </c>
      <c r="L195" t="s">
        <v>26</v>
      </c>
      <c r="M195" t="s">
        <v>33</v>
      </c>
      <c r="N195" t="s">
        <v>19</v>
      </c>
      <c r="O195" t="s">
        <v>21</v>
      </c>
    </row>
    <row r="196" spans="1:15" x14ac:dyDescent="0.2">
      <c r="A196" t="s">
        <v>416</v>
      </c>
      <c r="B196" t="s">
        <v>417</v>
      </c>
      <c r="C196" t="s">
        <v>17</v>
      </c>
      <c r="D196">
        <v>17</v>
      </c>
      <c r="E196">
        <v>11</v>
      </c>
      <c r="F196">
        <v>98</v>
      </c>
      <c r="G196">
        <v>61</v>
      </c>
      <c r="H196">
        <v>58</v>
      </c>
      <c r="I196">
        <v>80.805160060184605</v>
      </c>
      <c r="J196" t="s">
        <v>25</v>
      </c>
      <c r="K196">
        <v>4.4332917555154303</v>
      </c>
      <c r="L196" t="s">
        <v>26</v>
      </c>
      <c r="M196" t="s">
        <v>33</v>
      </c>
      <c r="N196" t="s">
        <v>26</v>
      </c>
      <c r="O196" t="s">
        <v>21</v>
      </c>
    </row>
    <row r="197" spans="1:15" x14ac:dyDescent="0.2">
      <c r="A197" t="s">
        <v>418</v>
      </c>
      <c r="B197" t="s">
        <v>419</v>
      </c>
      <c r="C197" t="s">
        <v>42</v>
      </c>
      <c r="D197">
        <v>16</v>
      </c>
      <c r="E197">
        <v>10</v>
      </c>
      <c r="F197">
        <v>77</v>
      </c>
      <c r="G197">
        <v>98</v>
      </c>
      <c r="H197">
        <v>96</v>
      </c>
      <c r="I197">
        <v>91.767044419662994</v>
      </c>
      <c r="J197" t="s">
        <v>30</v>
      </c>
      <c r="K197">
        <v>4.3794563416420296</v>
      </c>
      <c r="L197" t="s">
        <v>19</v>
      </c>
      <c r="M197" t="s">
        <v>33</v>
      </c>
      <c r="N197" t="s">
        <v>26</v>
      </c>
      <c r="O197" t="s">
        <v>21</v>
      </c>
    </row>
    <row r="198" spans="1:15" x14ac:dyDescent="0.2">
      <c r="A198" t="s">
        <v>420</v>
      </c>
      <c r="B198" t="s">
        <v>421</v>
      </c>
      <c r="C198" t="s">
        <v>17</v>
      </c>
      <c r="D198">
        <v>15</v>
      </c>
      <c r="E198">
        <v>12</v>
      </c>
      <c r="F198">
        <v>96</v>
      </c>
      <c r="G198">
        <v>64</v>
      </c>
      <c r="H198">
        <v>82</v>
      </c>
      <c r="I198">
        <v>87.953688288661098</v>
      </c>
      <c r="J198" t="s">
        <v>45</v>
      </c>
      <c r="K198">
        <v>2.4387022448922702</v>
      </c>
      <c r="L198" t="s">
        <v>19</v>
      </c>
      <c r="M198" t="s">
        <v>33</v>
      </c>
      <c r="N198" t="s">
        <v>26</v>
      </c>
      <c r="O198" t="s">
        <v>27</v>
      </c>
    </row>
    <row r="199" spans="1:15" x14ac:dyDescent="0.2">
      <c r="A199" t="s">
        <v>422</v>
      </c>
      <c r="B199" t="s">
        <v>423</v>
      </c>
      <c r="C199" t="s">
        <v>17</v>
      </c>
      <c r="D199">
        <v>16</v>
      </c>
      <c r="E199">
        <v>10</v>
      </c>
      <c r="F199">
        <v>60</v>
      </c>
      <c r="G199">
        <v>80</v>
      </c>
      <c r="H199">
        <v>82</v>
      </c>
      <c r="I199">
        <v>99.476008267142902</v>
      </c>
      <c r="J199" t="s">
        <v>45</v>
      </c>
      <c r="K199">
        <v>3.7489373738427298</v>
      </c>
      <c r="L199" t="s">
        <v>19</v>
      </c>
      <c r="M199" t="s">
        <v>33</v>
      </c>
      <c r="N199" t="s">
        <v>26</v>
      </c>
      <c r="O199" t="s">
        <v>27</v>
      </c>
    </row>
    <row r="200" spans="1:15" x14ac:dyDescent="0.2">
      <c r="A200" t="s">
        <v>424</v>
      </c>
      <c r="B200" t="s">
        <v>425</v>
      </c>
      <c r="C200" t="s">
        <v>42</v>
      </c>
      <c r="D200">
        <v>17</v>
      </c>
      <c r="E200">
        <v>12</v>
      </c>
      <c r="F200">
        <v>94</v>
      </c>
      <c r="G200">
        <v>98</v>
      </c>
      <c r="H200">
        <v>68</v>
      </c>
      <c r="I200">
        <v>90.883973250074007</v>
      </c>
      <c r="J200" t="s">
        <v>25</v>
      </c>
      <c r="K200">
        <v>2.2513367900968801</v>
      </c>
      <c r="L200" t="s">
        <v>26</v>
      </c>
      <c r="M200" t="s">
        <v>33</v>
      </c>
      <c r="N200" t="s">
        <v>19</v>
      </c>
      <c r="O200" t="s">
        <v>27</v>
      </c>
    </row>
    <row r="201" spans="1:15" x14ac:dyDescent="0.2">
      <c r="A201" t="s">
        <v>426</v>
      </c>
      <c r="B201" t="s">
        <v>427</v>
      </c>
      <c r="C201" t="s">
        <v>24</v>
      </c>
      <c r="D201">
        <v>15</v>
      </c>
      <c r="E201">
        <v>9</v>
      </c>
      <c r="F201">
        <v>82</v>
      </c>
      <c r="G201">
        <v>78</v>
      </c>
      <c r="H201">
        <v>52</v>
      </c>
      <c r="I201">
        <v>85.504783620740099</v>
      </c>
      <c r="J201" t="s">
        <v>18</v>
      </c>
      <c r="K201">
        <v>1.24362217294073</v>
      </c>
      <c r="L201" t="s">
        <v>26</v>
      </c>
      <c r="M201" t="s">
        <v>20</v>
      </c>
      <c r="N201" t="s">
        <v>26</v>
      </c>
      <c r="O201" t="s">
        <v>21</v>
      </c>
    </row>
    <row r="202" spans="1:15" x14ac:dyDescent="0.2">
      <c r="A202" t="s">
        <v>428</v>
      </c>
      <c r="B202" t="s">
        <v>429</v>
      </c>
      <c r="C202" t="s">
        <v>24</v>
      </c>
      <c r="D202">
        <v>16</v>
      </c>
      <c r="E202">
        <v>10</v>
      </c>
      <c r="F202">
        <v>66</v>
      </c>
      <c r="G202">
        <v>75</v>
      </c>
      <c r="H202">
        <v>59</v>
      </c>
      <c r="I202">
        <v>94.188777292679404</v>
      </c>
      <c r="J202" t="s">
        <v>18</v>
      </c>
      <c r="K202">
        <v>3.8062610624117599</v>
      </c>
      <c r="L202" t="s">
        <v>26</v>
      </c>
      <c r="M202" t="s">
        <v>20</v>
      </c>
      <c r="N202" t="s">
        <v>26</v>
      </c>
      <c r="O202" t="s">
        <v>27</v>
      </c>
    </row>
    <row r="203" spans="1:15" x14ac:dyDescent="0.2">
      <c r="A203" t="s">
        <v>430</v>
      </c>
      <c r="B203" t="s">
        <v>431</v>
      </c>
      <c r="C203" t="s">
        <v>42</v>
      </c>
      <c r="D203">
        <v>15</v>
      </c>
      <c r="E203">
        <v>12</v>
      </c>
      <c r="F203">
        <v>55</v>
      </c>
      <c r="G203">
        <v>67</v>
      </c>
      <c r="H203">
        <v>89</v>
      </c>
      <c r="I203">
        <v>85.429840050854196</v>
      </c>
      <c r="J203" t="s">
        <v>18</v>
      </c>
      <c r="K203">
        <v>1.03931021027915</v>
      </c>
      <c r="L203" t="s">
        <v>26</v>
      </c>
      <c r="M203" t="s">
        <v>20</v>
      </c>
      <c r="N203" t="s">
        <v>19</v>
      </c>
      <c r="O203" t="s">
        <v>27</v>
      </c>
    </row>
    <row r="204" spans="1:15" x14ac:dyDescent="0.2">
      <c r="A204" t="s">
        <v>432</v>
      </c>
      <c r="B204" t="s">
        <v>433</v>
      </c>
      <c r="C204" t="s">
        <v>24</v>
      </c>
      <c r="D204">
        <v>16</v>
      </c>
      <c r="E204">
        <v>11</v>
      </c>
      <c r="F204">
        <v>53</v>
      </c>
      <c r="G204">
        <v>81</v>
      </c>
      <c r="H204">
        <v>96</v>
      </c>
      <c r="I204">
        <v>98.084865828151294</v>
      </c>
      <c r="J204" t="s">
        <v>25</v>
      </c>
      <c r="K204">
        <v>2.6367303498339498</v>
      </c>
      <c r="L204" t="s">
        <v>19</v>
      </c>
      <c r="M204" t="s">
        <v>20</v>
      </c>
      <c r="N204" t="s">
        <v>19</v>
      </c>
      <c r="O204" t="s">
        <v>21</v>
      </c>
    </row>
    <row r="205" spans="1:15" x14ac:dyDescent="0.2">
      <c r="A205" t="s">
        <v>434</v>
      </c>
      <c r="B205" t="s">
        <v>435</v>
      </c>
      <c r="C205" t="s">
        <v>42</v>
      </c>
      <c r="D205">
        <v>17</v>
      </c>
      <c r="E205">
        <v>11</v>
      </c>
      <c r="F205">
        <v>69</v>
      </c>
      <c r="G205">
        <v>71</v>
      </c>
      <c r="H205">
        <v>91</v>
      </c>
      <c r="I205">
        <v>87.494439410147507</v>
      </c>
      <c r="J205" t="s">
        <v>18</v>
      </c>
      <c r="K205">
        <v>2.3175170772082998</v>
      </c>
      <c r="L205" t="s">
        <v>19</v>
      </c>
      <c r="M205" t="s">
        <v>33</v>
      </c>
      <c r="N205" t="s">
        <v>19</v>
      </c>
      <c r="O205" t="s">
        <v>27</v>
      </c>
    </row>
    <row r="206" spans="1:15" x14ac:dyDescent="0.2">
      <c r="A206" t="s">
        <v>436</v>
      </c>
      <c r="B206" t="s">
        <v>437</v>
      </c>
      <c r="C206" t="s">
        <v>42</v>
      </c>
      <c r="D206">
        <v>17</v>
      </c>
      <c r="E206">
        <v>10</v>
      </c>
      <c r="F206">
        <v>97</v>
      </c>
      <c r="G206">
        <v>87</v>
      </c>
      <c r="H206">
        <v>50</v>
      </c>
      <c r="I206">
        <v>90.997371255524101</v>
      </c>
      <c r="J206" t="s">
        <v>30</v>
      </c>
      <c r="K206">
        <v>3.7735101540753999</v>
      </c>
      <c r="L206" t="s">
        <v>19</v>
      </c>
      <c r="M206" t="s">
        <v>33</v>
      </c>
      <c r="N206" t="s">
        <v>19</v>
      </c>
      <c r="O206" t="s">
        <v>21</v>
      </c>
    </row>
    <row r="207" spans="1:15" x14ac:dyDescent="0.2">
      <c r="A207" t="s">
        <v>438</v>
      </c>
      <c r="B207" t="s">
        <v>439</v>
      </c>
      <c r="C207" t="s">
        <v>17</v>
      </c>
      <c r="D207">
        <v>15</v>
      </c>
      <c r="E207">
        <v>10</v>
      </c>
      <c r="F207">
        <v>96</v>
      </c>
      <c r="G207">
        <v>66</v>
      </c>
      <c r="H207">
        <v>78</v>
      </c>
      <c r="I207">
        <v>81.011462076484506</v>
      </c>
      <c r="J207" t="s">
        <v>30</v>
      </c>
      <c r="K207">
        <v>4.0649818910415103</v>
      </c>
      <c r="L207" t="s">
        <v>19</v>
      </c>
      <c r="M207" t="s">
        <v>20</v>
      </c>
      <c r="N207" t="s">
        <v>26</v>
      </c>
      <c r="O207" t="s">
        <v>27</v>
      </c>
    </row>
    <row r="208" spans="1:15" x14ac:dyDescent="0.2">
      <c r="A208" t="s">
        <v>440</v>
      </c>
      <c r="B208" t="s">
        <v>441</v>
      </c>
      <c r="C208" t="s">
        <v>42</v>
      </c>
      <c r="D208">
        <v>16</v>
      </c>
      <c r="E208">
        <v>9</v>
      </c>
      <c r="F208">
        <v>76</v>
      </c>
      <c r="G208">
        <v>72</v>
      </c>
      <c r="H208">
        <v>99</v>
      </c>
      <c r="I208">
        <v>88.522424759044597</v>
      </c>
      <c r="J208" t="s">
        <v>30</v>
      </c>
      <c r="K208">
        <v>2.21637854388513</v>
      </c>
      <c r="L208" t="s">
        <v>19</v>
      </c>
      <c r="M208" t="s">
        <v>20</v>
      </c>
      <c r="N208" t="s">
        <v>19</v>
      </c>
      <c r="O208" t="s">
        <v>21</v>
      </c>
    </row>
    <row r="209" spans="1:15" x14ac:dyDescent="0.2">
      <c r="A209" t="s">
        <v>442</v>
      </c>
      <c r="B209" t="s">
        <v>443</v>
      </c>
      <c r="C209" t="s">
        <v>17</v>
      </c>
      <c r="D209">
        <v>15</v>
      </c>
      <c r="E209">
        <v>10</v>
      </c>
      <c r="F209">
        <v>64</v>
      </c>
      <c r="G209">
        <v>73</v>
      </c>
      <c r="H209">
        <v>83</v>
      </c>
      <c r="I209">
        <v>96.647270793219903</v>
      </c>
      <c r="J209" t="s">
        <v>30</v>
      </c>
      <c r="K209">
        <v>4.2465080577794101</v>
      </c>
      <c r="L209" t="s">
        <v>19</v>
      </c>
      <c r="M209" t="s">
        <v>20</v>
      </c>
      <c r="N209" t="s">
        <v>26</v>
      </c>
      <c r="O209" t="s">
        <v>21</v>
      </c>
    </row>
    <row r="210" spans="1:15" x14ac:dyDescent="0.2">
      <c r="A210" t="s">
        <v>444</v>
      </c>
      <c r="B210" t="s">
        <v>445</v>
      </c>
      <c r="C210" t="s">
        <v>24</v>
      </c>
      <c r="D210">
        <v>15</v>
      </c>
      <c r="E210">
        <v>9</v>
      </c>
      <c r="F210">
        <v>55</v>
      </c>
      <c r="G210">
        <v>99</v>
      </c>
      <c r="H210">
        <v>62</v>
      </c>
      <c r="I210">
        <v>96.112976107266803</v>
      </c>
      <c r="J210" t="s">
        <v>45</v>
      </c>
      <c r="K210">
        <v>2.1756670420197302</v>
      </c>
      <c r="L210" t="s">
        <v>19</v>
      </c>
      <c r="M210" t="s">
        <v>20</v>
      </c>
      <c r="N210" t="s">
        <v>26</v>
      </c>
      <c r="O210" t="s">
        <v>21</v>
      </c>
    </row>
    <row r="211" spans="1:15" x14ac:dyDescent="0.2">
      <c r="A211" t="s">
        <v>446</v>
      </c>
      <c r="B211" t="s">
        <v>447</v>
      </c>
      <c r="C211" t="s">
        <v>24</v>
      </c>
      <c r="D211">
        <v>16</v>
      </c>
      <c r="E211">
        <v>9</v>
      </c>
      <c r="F211">
        <v>96</v>
      </c>
      <c r="G211">
        <v>57</v>
      </c>
      <c r="H211">
        <v>50</v>
      </c>
      <c r="I211">
        <v>84.486371177070495</v>
      </c>
      <c r="J211" t="s">
        <v>30</v>
      </c>
      <c r="K211">
        <v>2.78530543994624</v>
      </c>
      <c r="L211" t="s">
        <v>19</v>
      </c>
      <c r="M211" t="s">
        <v>20</v>
      </c>
      <c r="N211" t="s">
        <v>19</v>
      </c>
      <c r="O211" t="s">
        <v>21</v>
      </c>
    </row>
    <row r="212" spans="1:15" x14ac:dyDescent="0.2">
      <c r="A212" t="s">
        <v>448</v>
      </c>
      <c r="B212" t="s">
        <v>449</v>
      </c>
      <c r="C212" t="s">
        <v>24</v>
      </c>
      <c r="D212">
        <v>16</v>
      </c>
      <c r="E212">
        <v>11</v>
      </c>
      <c r="F212">
        <v>63</v>
      </c>
      <c r="G212">
        <v>90</v>
      </c>
      <c r="H212">
        <v>83</v>
      </c>
      <c r="I212">
        <v>84.521581420211206</v>
      </c>
      <c r="J212" t="s">
        <v>18</v>
      </c>
      <c r="K212">
        <v>3.90807410805653</v>
      </c>
      <c r="L212" t="s">
        <v>26</v>
      </c>
      <c r="M212" t="s">
        <v>20</v>
      </c>
      <c r="N212" t="s">
        <v>19</v>
      </c>
      <c r="O212" t="s">
        <v>21</v>
      </c>
    </row>
    <row r="213" spans="1:15" x14ac:dyDescent="0.2">
      <c r="A213" t="s">
        <v>450</v>
      </c>
      <c r="B213" t="s">
        <v>451</v>
      </c>
      <c r="C213" t="s">
        <v>24</v>
      </c>
      <c r="D213">
        <v>16</v>
      </c>
      <c r="E213">
        <v>11</v>
      </c>
      <c r="F213">
        <v>60</v>
      </c>
      <c r="G213">
        <v>55</v>
      </c>
      <c r="H213">
        <v>78</v>
      </c>
      <c r="I213">
        <v>96.346106244264703</v>
      </c>
      <c r="J213" t="s">
        <v>25</v>
      </c>
      <c r="K213">
        <v>3.7716809168991499</v>
      </c>
      <c r="L213" t="s">
        <v>26</v>
      </c>
      <c r="M213" t="s">
        <v>20</v>
      </c>
      <c r="N213" t="s">
        <v>19</v>
      </c>
      <c r="O213" t="s">
        <v>27</v>
      </c>
    </row>
    <row r="214" spans="1:15" x14ac:dyDescent="0.2">
      <c r="A214" t="s">
        <v>452</v>
      </c>
      <c r="B214" t="s">
        <v>453</v>
      </c>
      <c r="C214" t="s">
        <v>17</v>
      </c>
      <c r="D214">
        <v>17</v>
      </c>
      <c r="E214">
        <v>12</v>
      </c>
      <c r="F214">
        <v>88</v>
      </c>
      <c r="G214">
        <v>54</v>
      </c>
      <c r="H214">
        <v>97</v>
      </c>
      <c r="I214">
        <v>98.607968403386494</v>
      </c>
      <c r="J214" t="s">
        <v>18</v>
      </c>
      <c r="K214">
        <v>4.9494738892488002</v>
      </c>
      <c r="L214" t="s">
        <v>19</v>
      </c>
      <c r="M214" t="s">
        <v>20</v>
      </c>
      <c r="N214" t="s">
        <v>19</v>
      </c>
      <c r="O214" t="s">
        <v>21</v>
      </c>
    </row>
    <row r="215" spans="1:15" x14ac:dyDescent="0.2">
      <c r="A215" t="s">
        <v>454</v>
      </c>
      <c r="B215" t="s">
        <v>455</v>
      </c>
      <c r="C215" t="s">
        <v>24</v>
      </c>
      <c r="D215">
        <v>15</v>
      </c>
      <c r="E215">
        <v>11</v>
      </c>
      <c r="F215">
        <v>58</v>
      </c>
      <c r="G215">
        <v>93</v>
      </c>
      <c r="H215">
        <v>96</v>
      </c>
      <c r="I215">
        <v>81.907218425460002</v>
      </c>
      <c r="J215" t="s">
        <v>30</v>
      </c>
      <c r="K215">
        <v>1.9006440968637199</v>
      </c>
      <c r="L215" t="s">
        <v>26</v>
      </c>
      <c r="M215" t="s">
        <v>33</v>
      </c>
      <c r="N215" t="s">
        <v>19</v>
      </c>
      <c r="O215" t="s">
        <v>21</v>
      </c>
    </row>
    <row r="216" spans="1:15" x14ac:dyDescent="0.2">
      <c r="A216" t="s">
        <v>456</v>
      </c>
      <c r="B216" t="s">
        <v>457</v>
      </c>
      <c r="C216" t="s">
        <v>42</v>
      </c>
      <c r="D216">
        <v>15</v>
      </c>
      <c r="E216">
        <v>11</v>
      </c>
      <c r="F216">
        <v>75</v>
      </c>
      <c r="G216">
        <v>78</v>
      </c>
      <c r="H216">
        <v>62</v>
      </c>
      <c r="I216">
        <v>89.001172788524499</v>
      </c>
      <c r="J216" t="s">
        <v>45</v>
      </c>
      <c r="K216">
        <v>3.6492716541583201</v>
      </c>
      <c r="L216" t="s">
        <v>19</v>
      </c>
      <c r="M216" t="s">
        <v>33</v>
      </c>
      <c r="N216" t="s">
        <v>19</v>
      </c>
      <c r="O216" t="s">
        <v>21</v>
      </c>
    </row>
    <row r="217" spans="1:15" x14ac:dyDescent="0.2">
      <c r="A217" t="s">
        <v>458</v>
      </c>
      <c r="B217" t="s">
        <v>459</v>
      </c>
      <c r="C217" t="s">
        <v>42</v>
      </c>
      <c r="D217">
        <v>17</v>
      </c>
      <c r="E217">
        <v>10</v>
      </c>
      <c r="F217">
        <v>65</v>
      </c>
      <c r="G217">
        <v>77</v>
      </c>
      <c r="H217">
        <v>97</v>
      </c>
      <c r="I217">
        <v>86.749085579284497</v>
      </c>
      <c r="J217" t="s">
        <v>30</v>
      </c>
      <c r="K217">
        <v>3.4387276331030998</v>
      </c>
      <c r="L217" t="s">
        <v>19</v>
      </c>
      <c r="M217" t="s">
        <v>33</v>
      </c>
      <c r="N217" t="s">
        <v>26</v>
      </c>
      <c r="O217" t="s">
        <v>21</v>
      </c>
    </row>
    <row r="218" spans="1:15" x14ac:dyDescent="0.2">
      <c r="A218" t="s">
        <v>460</v>
      </c>
      <c r="B218" t="s">
        <v>461</v>
      </c>
      <c r="C218" t="s">
        <v>42</v>
      </c>
      <c r="D218">
        <v>16</v>
      </c>
      <c r="E218">
        <v>11</v>
      </c>
      <c r="F218">
        <v>54</v>
      </c>
      <c r="G218">
        <v>60</v>
      </c>
      <c r="H218">
        <v>98</v>
      </c>
      <c r="I218">
        <v>97.413769109148703</v>
      </c>
      <c r="J218" t="s">
        <v>25</v>
      </c>
      <c r="K218">
        <v>4.6603938179601201</v>
      </c>
      <c r="L218" t="s">
        <v>26</v>
      </c>
      <c r="M218" t="s">
        <v>33</v>
      </c>
      <c r="N218" t="s">
        <v>26</v>
      </c>
      <c r="O218" t="s">
        <v>27</v>
      </c>
    </row>
    <row r="219" spans="1:15" x14ac:dyDescent="0.2">
      <c r="A219" t="s">
        <v>462</v>
      </c>
      <c r="B219" t="s">
        <v>463</v>
      </c>
      <c r="C219" t="s">
        <v>17</v>
      </c>
      <c r="D219">
        <v>17</v>
      </c>
      <c r="E219">
        <v>12</v>
      </c>
      <c r="F219">
        <v>59</v>
      </c>
      <c r="G219">
        <v>50</v>
      </c>
      <c r="H219">
        <v>78</v>
      </c>
      <c r="I219">
        <v>81.670498293600303</v>
      </c>
      <c r="J219" t="s">
        <v>18</v>
      </c>
      <c r="K219">
        <v>1.6254485665795</v>
      </c>
      <c r="L219" t="s">
        <v>19</v>
      </c>
      <c r="M219" t="s">
        <v>20</v>
      </c>
      <c r="N219" t="s">
        <v>26</v>
      </c>
      <c r="O219" t="s">
        <v>21</v>
      </c>
    </row>
    <row r="220" spans="1:15" x14ac:dyDescent="0.2">
      <c r="A220" t="s">
        <v>464</v>
      </c>
      <c r="B220" t="s">
        <v>465</v>
      </c>
      <c r="C220" t="s">
        <v>24</v>
      </c>
      <c r="D220">
        <v>17</v>
      </c>
      <c r="E220">
        <v>10</v>
      </c>
      <c r="F220">
        <v>99</v>
      </c>
      <c r="G220">
        <v>92</v>
      </c>
      <c r="H220">
        <v>88</v>
      </c>
      <c r="I220">
        <v>84.2225188511607</v>
      </c>
      <c r="J220" t="s">
        <v>25</v>
      </c>
      <c r="K220">
        <v>4.0071926543477296</v>
      </c>
      <c r="L220" t="s">
        <v>19</v>
      </c>
      <c r="M220" t="s">
        <v>33</v>
      </c>
      <c r="N220" t="s">
        <v>26</v>
      </c>
      <c r="O220" t="s">
        <v>27</v>
      </c>
    </row>
    <row r="221" spans="1:15" x14ac:dyDescent="0.2">
      <c r="A221" t="s">
        <v>466</v>
      </c>
      <c r="B221" t="s">
        <v>467</v>
      </c>
      <c r="C221" t="s">
        <v>24</v>
      </c>
      <c r="D221">
        <v>17</v>
      </c>
      <c r="E221">
        <v>12</v>
      </c>
      <c r="F221">
        <v>52</v>
      </c>
      <c r="G221">
        <v>68</v>
      </c>
      <c r="H221">
        <v>73</v>
      </c>
      <c r="I221">
        <v>95.049366751729806</v>
      </c>
      <c r="J221" t="s">
        <v>25</v>
      </c>
      <c r="K221">
        <v>3.2730744650750698</v>
      </c>
      <c r="L221" t="s">
        <v>19</v>
      </c>
      <c r="M221" t="s">
        <v>20</v>
      </c>
      <c r="N221" t="s">
        <v>19</v>
      </c>
      <c r="O221" t="s">
        <v>21</v>
      </c>
    </row>
    <row r="222" spans="1:15" x14ac:dyDescent="0.2">
      <c r="A222" t="s">
        <v>468</v>
      </c>
      <c r="B222" t="s">
        <v>469</v>
      </c>
      <c r="C222" t="s">
        <v>24</v>
      </c>
      <c r="D222">
        <v>15</v>
      </c>
      <c r="E222">
        <v>11</v>
      </c>
      <c r="F222">
        <v>62</v>
      </c>
      <c r="G222">
        <v>58</v>
      </c>
      <c r="H222">
        <v>75</v>
      </c>
      <c r="I222">
        <v>81.0258769796243</v>
      </c>
      <c r="J222" t="s">
        <v>25</v>
      </c>
      <c r="K222">
        <v>2.0986634791516199</v>
      </c>
      <c r="L222" t="s">
        <v>19</v>
      </c>
      <c r="M222" t="s">
        <v>33</v>
      </c>
      <c r="N222" t="s">
        <v>19</v>
      </c>
      <c r="O222" t="s">
        <v>21</v>
      </c>
    </row>
    <row r="223" spans="1:15" x14ac:dyDescent="0.2">
      <c r="A223" t="s">
        <v>470</v>
      </c>
      <c r="B223" t="s">
        <v>471</v>
      </c>
      <c r="C223" t="s">
        <v>17</v>
      </c>
      <c r="D223">
        <v>17</v>
      </c>
      <c r="E223">
        <v>12</v>
      </c>
      <c r="F223">
        <v>92</v>
      </c>
      <c r="G223">
        <v>76</v>
      </c>
      <c r="H223">
        <v>66</v>
      </c>
      <c r="I223">
        <v>89.850707614285696</v>
      </c>
      <c r="J223" t="s">
        <v>18</v>
      </c>
      <c r="K223">
        <v>2.8977396565886901</v>
      </c>
      <c r="L223" t="s">
        <v>19</v>
      </c>
      <c r="M223" t="s">
        <v>20</v>
      </c>
      <c r="N223" t="s">
        <v>26</v>
      </c>
      <c r="O223" t="s">
        <v>27</v>
      </c>
    </row>
    <row r="224" spans="1:15" x14ac:dyDescent="0.2">
      <c r="A224" t="s">
        <v>472</v>
      </c>
      <c r="B224" t="s">
        <v>473</v>
      </c>
      <c r="C224" t="s">
        <v>42</v>
      </c>
      <c r="D224">
        <v>15</v>
      </c>
      <c r="E224">
        <v>10</v>
      </c>
      <c r="F224">
        <v>98</v>
      </c>
      <c r="G224">
        <v>83</v>
      </c>
      <c r="H224">
        <v>56</v>
      </c>
      <c r="I224">
        <v>88.842140693594402</v>
      </c>
      <c r="J224" t="s">
        <v>30</v>
      </c>
      <c r="K224">
        <v>2.3351063882791898</v>
      </c>
      <c r="L224" t="s">
        <v>19</v>
      </c>
      <c r="M224" t="s">
        <v>20</v>
      </c>
      <c r="N224" t="s">
        <v>26</v>
      </c>
      <c r="O224" t="s">
        <v>27</v>
      </c>
    </row>
    <row r="225" spans="1:15" x14ac:dyDescent="0.2">
      <c r="A225" t="s">
        <v>474</v>
      </c>
      <c r="B225" t="s">
        <v>475</v>
      </c>
      <c r="C225" t="s">
        <v>42</v>
      </c>
      <c r="D225">
        <v>15</v>
      </c>
      <c r="E225">
        <v>9</v>
      </c>
      <c r="F225">
        <v>79</v>
      </c>
      <c r="G225">
        <v>93</v>
      </c>
      <c r="H225">
        <v>62</v>
      </c>
      <c r="I225">
        <v>86.688023579774907</v>
      </c>
      <c r="J225" t="s">
        <v>25</v>
      </c>
      <c r="K225">
        <v>3.31725361115384</v>
      </c>
      <c r="L225" t="s">
        <v>19</v>
      </c>
      <c r="M225" t="s">
        <v>33</v>
      </c>
      <c r="N225" t="s">
        <v>26</v>
      </c>
      <c r="O225" t="s">
        <v>27</v>
      </c>
    </row>
    <row r="226" spans="1:15" x14ac:dyDescent="0.2">
      <c r="A226" t="s">
        <v>476</v>
      </c>
      <c r="B226" t="s">
        <v>477</v>
      </c>
      <c r="C226" t="s">
        <v>24</v>
      </c>
      <c r="D226">
        <v>15</v>
      </c>
      <c r="E226">
        <v>12</v>
      </c>
      <c r="F226">
        <v>94</v>
      </c>
      <c r="G226">
        <v>53</v>
      </c>
      <c r="H226">
        <v>54</v>
      </c>
      <c r="I226">
        <v>87.891446306378398</v>
      </c>
      <c r="J226" t="s">
        <v>18</v>
      </c>
      <c r="K226">
        <v>4.5560024432586603</v>
      </c>
      <c r="L226" t="s">
        <v>26</v>
      </c>
      <c r="M226" t="s">
        <v>33</v>
      </c>
      <c r="N226" t="s">
        <v>19</v>
      </c>
      <c r="O226" t="s">
        <v>21</v>
      </c>
    </row>
    <row r="227" spans="1:15" x14ac:dyDescent="0.2">
      <c r="A227" t="s">
        <v>478</v>
      </c>
      <c r="B227" t="s">
        <v>479</v>
      </c>
      <c r="C227" t="s">
        <v>42</v>
      </c>
      <c r="D227">
        <v>16</v>
      </c>
      <c r="E227">
        <v>12</v>
      </c>
      <c r="F227">
        <v>55</v>
      </c>
      <c r="G227">
        <v>85</v>
      </c>
      <c r="H227">
        <v>75</v>
      </c>
      <c r="I227">
        <v>90.598811738604596</v>
      </c>
      <c r="J227" t="s">
        <v>45</v>
      </c>
      <c r="K227">
        <v>3.2772199376488</v>
      </c>
      <c r="L227" t="s">
        <v>26</v>
      </c>
      <c r="M227" t="s">
        <v>20</v>
      </c>
      <c r="N227" t="s">
        <v>19</v>
      </c>
      <c r="O227" t="s">
        <v>27</v>
      </c>
    </row>
    <row r="228" spans="1:15" x14ac:dyDescent="0.2">
      <c r="A228" t="s">
        <v>480</v>
      </c>
      <c r="B228" t="s">
        <v>481</v>
      </c>
      <c r="C228" t="s">
        <v>42</v>
      </c>
      <c r="D228">
        <v>15</v>
      </c>
      <c r="E228">
        <v>10</v>
      </c>
      <c r="F228">
        <v>66</v>
      </c>
      <c r="G228">
        <v>67</v>
      </c>
      <c r="H228">
        <v>98</v>
      </c>
      <c r="I228">
        <v>83.227347167767604</v>
      </c>
      <c r="J228" t="s">
        <v>18</v>
      </c>
      <c r="K228">
        <v>3.52688967330633</v>
      </c>
      <c r="L228" t="s">
        <v>19</v>
      </c>
      <c r="M228" t="s">
        <v>20</v>
      </c>
      <c r="N228" t="s">
        <v>19</v>
      </c>
      <c r="O228" t="s">
        <v>21</v>
      </c>
    </row>
    <row r="229" spans="1:15" x14ac:dyDescent="0.2">
      <c r="A229" t="s">
        <v>482</v>
      </c>
      <c r="B229" t="s">
        <v>483</v>
      </c>
      <c r="C229" t="s">
        <v>17</v>
      </c>
      <c r="D229">
        <v>15</v>
      </c>
      <c r="E229">
        <v>10</v>
      </c>
      <c r="F229">
        <v>94</v>
      </c>
      <c r="G229">
        <v>64</v>
      </c>
      <c r="H229">
        <v>52</v>
      </c>
      <c r="I229">
        <v>91.439917565671806</v>
      </c>
      <c r="J229" t="s">
        <v>45</v>
      </c>
      <c r="K229">
        <v>3.0749913884588298</v>
      </c>
      <c r="L229" t="s">
        <v>26</v>
      </c>
      <c r="M229" t="s">
        <v>20</v>
      </c>
      <c r="N229" t="s">
        <v>26</v>
      </c>
      <c r="O229" t="s">
        <v>27</v>
      </c>
    </row>
    <row r="230" spans="1:15" x14ac:dyDescent="0.2">
      <c r="A230" t="s">
        <v>484</v>
      </c>
      <c r="B230" t="s">
        <v>485</v>
      </c>
      <c r="C230" t="s">
        <v>17</v>
      </c>
      <c r="D230">
        <v>16</v>
      </c>
      <c r="E230">
        <v>12</v>
      </c>
      <c r="F230">
        <v>68</v>
      </c>
      <c r="G230">
        <v>62</v>
      </c>
      <c r="H230">
        <v>56</v>
      </c>
      <c r="I230">
        <v>96.108646585999693</v>
      </c>
      <c r="J230" t="s">
        <v>18</v>
      </c>
      <c r="K230">
        <v>1.2046620257819001</v>
      </c>
      <c r="L230" t="s">
        <v>19</v>
      </c>
      <c r="M230" t="s">
        <v>33</v>
      </c>
      <c r="N230" t="s">
        <v>26</v>
      </c>
      <c r="O230" t="s">
        <v>27</v>
      </c>
    </row>
    <row r="231" spans="1:15" x14ac:dyDescent="0.2">
      <c r="A231" t="s">
        <v>486</v>
      </c>
      <c r="B231" t="s">
        <v>487</v>
      </c>
      <c r="C231" t="s">
        <v>17</v>
      </c>
      <c r="D231">
        <v>15</v>
      </c>
      <c r="E231">
        <v>11</v>
      </c>
      <c r="F231">
        <v>91</v>
      </c>
      <c r="G231">
        <v>68</v>
      </c>
      <c r="H231">
        <v>98</v>
      </c>
      <c r="I231">
        <v>95.203218595803094</v>
      </c>
      <c r="J231" t="s">
        <v>30</v>
      </c>
      <c r="K231">
        <v>1.9314342275043701</v>
      </c>
      <c r="L231" t="s">
        <v>19</v>
      </c>
      <c r="M231" t="s">
        <v>33</v>
      </c>
      <c r="N231" t="s">
        <v>19</v>
      </c>
      <c r="O231" t="s">
        <v>21</v>
      </c>
    </row>
    <row r="232" spans="1:15" x14ac:dyDescent="0.2">
      <c r="A232" t="s">
        <v>488</v>
      </c>
      <c r="B232" t="s">
        <v>489</v>
      </c>
      <c r="C232" t="s">
        <v>17</v>
      </c>
      <c r="D232">
        <v>17</v>
      </c>
      <c r="E232">
        <v>12</v>
      </c>
      <c r="F232">
        <v>84</v>
      </c>
      <c r="G232">
        <v>98</v>
      </c>
      <c r="H232">
        <v>88</v>
      </c>
      <c r="I232">
        <v>83.077998093875394</v>
      </c>
      <c r="J232" t="s">
        <v>25</v>
      </c>
      <c r="K232">
        <v>2.9680069177283301</v>
      </c>
      <c r="L232" t="s">
        <v>19</v>
      </c>
      <c r="M232" t="s">
        <v>20</v>
      </c>
      <c r="N232" t="s">
        <v>19</v>
      </c>
      <c r="O232" t="s">
        <v>27</v>
      </c>
    </row>
    <row r="233" spans="1:15" x14ac:dyDescent="0.2">
      <c r="A233" t="s">
        <v>490</v>
      </c>
      <c r="B233" t="s">
        <v>491</v>
      </c>
      <c r="C233" t="s">
        <v>24</v>
      </c>
      <c r="D233">
        <v>17</v>
      </c>
      <c r="E233">
        <v>10</v>
      </c>
      <c r="F233">
        <v>95</v>
      </c>
      <c r="G233">
        <v>55</v>
      </c>
      <c r="H233">
        <v>50</v>
      </c>
      <c r="I233">
        <v>82.984989394829398</v>
      </c>
      <c r="J233" t="s">
        <v>30</v>
      </c>
      <c r="K233">
        <v>2.2409411349788102</v>
      </c>
      <c r="L233" t="s">
        <v>19</v>
      </c>
      <c r="M233" t="s">
        <v>33</v>
      </c>
      <c r="N233" t="s">
        <v>26</v>
      </c>
      <c r="O233" t="s">
        <v>27</v>
      </c>
    </row>
    <row r="234" spans="1:15" x14ac:dyDescent="0.2">
      <c r="A234" t="s">
        <v>492</v>
      </c>
      <c r="B234" t="s">
        <v>493</v>
      </c>
      <c r="C234" t="s">
        <v>17</v>
      </c>
      <c r="D234">
        <v>15</v>
      </c>
      <c r="E234">
        <v>9</v>
      </c>
      <c r="F234">
        <v>75</v>
      </c>
      <c r="G234">
        <v>97</v>
      </c>
      <c r="H234">
        <v>98</v>
      </c>
      <c r="I234">
        <v>85.363487354898197</v>
      </c>
      <c r="J234" t="s">
        <v>18</v>
      </c>
      <c r="K234">
        <v>1.72705439104477</v>
      </c>
      <c r="L234" t="s">
        <v>26</v>
      </c>
      <c r="M234" t="s">
        <v>20</v>
      </c>
      <c r="N234" t="s">
        <v>26</v>
      </c>
      <c r="O234" t="s">
        <v>21</v>
      </c>
    </row>
    <row r="235" spans="1:15" x14ac:dyDescent="0.2">
      <c r="A235" t="s">
        <v>494</v>
      </c>
      <c r="B235" t="s">
        <v>495</v>
      </c>
      <c r="C235" t="s">
        <v>42</v>
      </c>
      <c r="D235">
        <v>16</v>
      </c>
      <c r="E235">
        <v>9</v>
      </c>
      <c r="F235">
        <v>54</v>
      </c>
      <c r="G235">
        <v>61</v>
      </c>
      <c r="H235">
        <v>66</v>
      </c>
      <c r="I235">
        <v>87.221494526820706</v>
      </c>
      <c r="J235" t="s">
        <v>25</v>
      </c>
      <c r="K235">
        <v>3.0165313676737502</v>
      </c>
      <c r="L235" t="s">
        <v>26</v>
      </c>
      <c r="M235" t="s">
        <v>33</v>
      </c>
      <c r="N235" t="s">
        <v>19</v>
      </c>
      <c r="O235" t="s">
        <v>21</v>
      </c>
    </row>
    <row r="236" spans="1:15" x14ac:dyDescent="0.2">
      <c r="A236" t="s">
        <v>496</v>
      </c>
      <c r="B236" t="s">
        <v>497</v>
      </c>
      <c r="C236" t="s">
        <v>24</v>
      </c>
      <c r="D236">
        <v>17</v>
      </c>
      <c r="E236">
        <v>11</v>
      </c>
      <c r="F236">
        <v>78</v>
      </c>
      <c r="G236">
        <v>86</v>
      </c>
      <c r="H236">
        <v>92</v>
      </c>
      <c r="I236">
        <v>88.169111628169603</v>
      </c>
      <c r="J236" t="s">
        <v>45</v>
      </c>
      <c r="K236">
        <v>2.2912391737914</v>
      </c>
      <c r="L236" t="s">
        <v>26</v>
      </c>
      <c r="M236" t="s">
        <v>33</v>
      </c>
      <c r="N236" t="s">
        <v>26</v>
      </c>
      <c r="O236" t="s">
        <v>21</v>
      </c>
    </row>
    <row r="237" spans="1:15" x14ac:dyDescent="0.2">
      <c r="A237" t="s">
        <v>498</v>
      </c>
      <c r="B237" t="s">
        <v>499</v>
      </c>
      <c r="C237" t="s">
        <v>42</v>
      </c>
      <c r="D237">
        <v>16</v>
      </c>
      <c r="E237">
        <v>12</v>
      </c>
      <c r="F237">
        <v>86</v>
      </c>
      <c r="G237">
        <v>66</v>
      </c>
      <c r="H237">
        <v>74</v>
      </c>
      <c r="I237">
        <v>93.593944336666894</v>
      </c>
      <c r="J237" t="s">
        <v>18</v>
      </c>
      <c r="K237">
        <v>2.03243057269365</v>
      </c>
      <c r="L237" t="s">
        <v>26</v>
      </c>
      <c r="M237" t="s">
        <v>33</v>
      </c>
      <c r="N237" t="s">
        <v>19</v>
      </c>
      <c r="O237" t="s">
        <v>27</v>
      </c>
    </row>
    <row r="238" spans="1:15" x14ac:dyDescent="0.2">
      <c r="A238" t="s">
        <v>500</v>
      </c>
      <c r="B238" t="s">
        <v>501</v>
      </c>
      <c r="C238" t="s">
        <v>42</v>
      </c>
      <c r="D238">
        <v>16</v>
      </c>
      <c r="E238">
        <v>9</v>
      </c>
      <c r="F238">
        <v>69</v>
      </c>
      <c r="G238">
        <v>72</v>
      </c>
      <c r="H238">
        <v>52</v>
      </c>
      <c r="I238">
        <v>81.133608643316705</v>
      </c>
      <c r="J238" t="s">
        <v>25</v>
      </c>
      <c r="K238">
        <v>2.8559416697615201</v>
      </c>
      <c r="L238" t="s">
        <v>19</v>
      </c>
      <c r="M238" t="s">
        <v>33</v>
      </c>
      <c r="N238" t="s">
        <v>19</v>
      </c>
      <c r="O238" t="s">
        <v>27</v>
      </c>
    </row>
    <row r="239" spans="1:15" x14ac:dyDescent="0.2">
      <c r="A239" t="s">
        <v>502</v>
      </c>
      <c r="B239" t="s">
        <v>503</v>
      </c>
      <c r="C239" t="s">
        <v>42</v>
      </c>
      <c r="D239">
        <v>17</v>
      </c>
      <c r="E239">
        <v>12</v>
      </c>
      <c r="F239">
        <v>98</v>
      </c>
      <c r="G239">
        <v>75</v>
      </c>
      <c r="H239">
        <v>64</v>
      </c>
      <c r="I239">
        <v>80.693454084521306</v>
      </c>
      <c r="J239" t="s">
        <v>45</v>
      </c>
      <c r="K239">
        <v>1.5331370323286899</v>
      </c>
      <c r="L239" t="s">
        <v>26</v>
      </c>
      <c r="M239" t="s">
        <v>33</v>
      </c>
      <c r="N239" t="s">
        <v>26</v>
      </c>
      <c r="O239" t="s">
        <v>27</v>
      </c>
    </row>
    <row r="240" spans="1:15" x14ac:dyDescent="0.2">
      <c r="A240" t="s">
        <v>504</v>
      </c>
      <c r="B240" t="s">
        <v>505</v>
      </c>
      <c r="C240" t="s">
        <v>17</v>
      </c>
      <c r="D240">
        <v>16</v>
      </c>
      <c r="E240">
        <v>10</v>
      </c>
      <c r="F240">
        <v>70</v>
      </c>
      <c r="G240">
        <v>78</v>
      </c>
      <c r="H240">
        <v>78</v>
      </c>
      <c r="I240">
        <v>87.838211258878104</v>
      </c>
      <c r="J240" t="s">
        <v>45</v>
      </c>
      <c r="K240">
        <v>4.7109829323016204</v>
      </c>
      <c r="L240" t="s">
        <v>19</v>
      </c>
      <c r="M240" t="s">
        <v>20</v>
      </c>
      <c r="N240" t="s">
        <v>26</v>
      </c>
      <c r="O240" t="s">
        <v>27</v>
      </c>
    </row>
    <row r="241" spans="1:15" x14ac:dyDescent="0.2">
      <c r="A241" t="s">
        <v>506</v>
      </c>
      <c r="B241" t="s">
        <v>507</v>
      </c>
      <c r="C241" t="s">
        <v>17</v>
      </c>
      <c r="D241">
        <v>17</v>
      </c>
      <c r="E241">
        <v>9</v>
      </c>
      <c r="F241">
        <v>59</v>
      </c>
      <c r="G241">
        <v>82</v>
      </c>
      <c r="H241">
        <v>92</v>
      </c>
      <c r="I241">
        <v>93.943273842759595</v>
      </c>
      <c r="J241" t="s">
        <v>30</v>
      </c>
      <c r="K241">
        <v>4.4708083916769503</v>
      </c>
      <c r="L241" t="s">
        <v>19</v>
      </c>
      <c r="M241" t="s">
        <v>20</v>
      </c>
      <c r="N241" t="s">
        <v>26</v>
      </c>
      <c r="O241" t="s">
        <v>27</v>
      </c>
    </row>
    <row r="242" spans="1:15" x14ac:dyDescent="0.2">
      <c r="A242" t="s">
        <v>508</v>
      </c>
      <c r="B242" t="s">
        <v>509</v>
      </c>
      <c r="C242" t="s">
        <v>24</v>
      </c>
      <c r="D242">
        <v>16</v>
      </c>
      <c r="E242">
        <v>11</v>
      </c>
      <c r="F242">
        <v>54</v>
      </c>
      <c r="G242">
        <v>76</v>
      </c>
      <c r="H242">
        <v>81</v>
      </c>
      <c r="I242">
        <v>83.868706859129603</v>
      </c>
      <c r="J242" t="s">
        <v>18</v>
      </c>
      <c r="K242">
        <v>3.83048234296214</v>
      </c>
      <c r="L242" t="s">
        <v>26</v>
      </c>
      <c r="M242" t="s">
        <v>33</v>
      </c>
      <c r="N242" t="s">
        <v>19</v>
      </c>
      <c r="O242" t="s">
        <v>21</v>
      </c>
    </row>
    <row r="243" spans="1:15" x14ac:dyDescent="0.2">
      <c r="A243" t="s">
        <v>510</v>
      </c>
      <c r="B243" t="s">
        <v>511</v>
      </c>
      <c r="C243" t="s">
        <v>24</v>
      </c>
      <c r="D243">
        <v>17</v>
      </c>
      <c r="E243">
        <v>10</v>
      </c>
      <c r="F243">
        <v>85</v>
      </c>
      <c r="G243">
        <v>74</v>
      </c>
      <c r="H243">
        <v>75</v>
      </c>
      <c r="I243">
        <v>92.830089625124998</v>
      </c>
      <c r="J243" t="s">
        <v>45</v>
      </c>
      <c r="K243">
        <v>1.42485531035382</v>
      </c>
      <c r="L243" t="s">
        <v>19</v>
      </c>
      <c r="M243" t="s">
        <v>20</v>
      </c>
      <c r="N243" t="s">
        <v>26</v>
      </c>
      <c r="O243" t="s">
        <v>27</v>
      </c>
    </row>
    <row r="244" spans="1:15" x14ac:dyDescent="0.2">
      <c r="A244" t="s">
        <v>512</v>
      </c>
      <c r="B244" t="s">
        <v>513</v>
      </c>
      <c r="C244" t="s">
        <v>17</v>
      </c>
      <c r="D244">
        <v>15</v>
      </c>
      <c r="E244">
        <v>11</v>
      </c>
      <c r="F244">
        <v>55</v>
      </c>
      <c r="G244">
        <v>59</v>
      </c>
      <c r="H244">
        <v>65</v>
      </c>
      <c r="I244">
        <v>85.196562758805896</v>
      </c>
      <c r="J244" t="s">
        <v>25</v>
      </c>
      <c r="K244">
        <v>4.1035090178787703</v>
      </c>
      <c r="L244" t="s">
        <v>26</v>
      </c>
      <c r="M244" t="s">
        <v>20</v>
      </c>
      <c r="N244" t="s">
        <v>26</v>
      </c>
      <c r="O244" t="s">
        <v>21</v>
      </c>
    </row>
    <row r="245" spans="1:15" x14ac:dyDescent="0.2">
      <c r="A245" t="s">
        <v>514</v>
      </c>
      <c r="B245" t="s">
        <v>515</v>
      </c>
      <c r="C245" t="s">
        <v>42</v>
      </c>
      <c r="D245">
        <v>17</v>
      </c>
      <c r="E245">
        <v>10</v>
      </c>
      <c r="F245">
        <v>75</v>
      </c>
      <c r="G245">
        <v>96</v>
      </c>
      <c r="H245">
        <v>74</v>
      </c>
      <c r="I245">
        <v>97.721722176270305</v>
      </c>
      <c r="J245" t="s">
        <v>45</v>
      </c>
      <c r="K245">
        <v>4.2318293124360702</v>
      </c>
      <c r="L245" t="s">
        <v>26</v>
      </c>
      <c r="M245" t="s">
        <v>33</v>
      </c>
      <c r="N245" t="s">
        <v>19</v>
      </c>
      <c r="O245" t="s">
        <v>27</v>
      </c>
    </row>
    <row r="246" spans="1:15" x14ac:dyDescent="0.2">
      <c r="A246" t="s">
        <v>516</v>
      </c>
      <c r="B246" t="s">
        <v>517</v>
      </c>
      <c r="C246" t="s">
        <v>24</v>
      </c>
      <c r="D246">
        <v>17</v>
      </c>
      <c r="E246">
        <v>9</v>
      </c>
      <c r="F246">
        <v>53</v>
      </c>
      <c r="G246">
        <v>72</v>
      </c>
      <c r="H246">
        <v>77</v>
      </c>
      <c r="I246">
        <v>97.913798885332298</v>
      </c>
      <c r="J246" t="s">
        <v>45</v>
      </c>
      <c r="K246">
        <v>4.0710584708573503</v>
      </c>
      <c r="L246" t="s">
        <v>26</v>
      </c>
      <c r="M246" t="s">
        <v>20</v>
      </c>
      <c r="N246" t="s">
        <v>19</v>
      </c>
      <c r="O246" t="s">
        <v>21</v>
      </c>
    </row>
    <row r="247" spans="1:15" x14ac:dyDescent="0.2">
      <c r="A247" t="s">
        <v>518</v>
      </c>
      <c r="B247" t="s">
        <v>519</v>
      </c>
      <c r="C247" t="s">
        <v>17</v>
      </c>
      <c r="D247">
        <v>17</v>
      </c>
      <c r="E247">
        <v>11</v>
      </c>
      <c r="F247">
        <v>88</v>
      </c>
      <c r="G247">
        <v>70</v>
      </c>
      <c r="H247">
        <v>58</v>
      </c>
      <c r="I247">
        <v>85.945744085626501</v>
      </c>
      <c r="J247" t="s">
        <v>30</v>
      </c>
      <c r="K247">
        <v>1.45586354847696</v>
      </c>
      <c r="L247" t="s">
        <v>26</v>
      </c>
      <c r="M247" t="s">
        <v>33</v>
      </c>
      <c r="N247" t="s">
        <v>26</v>
      </c>
      <c r="O247" t="s">
        <v>27</v>
      </c>
    </row>
    <row r="248" spans="1:15" x14ac:dyDescent="0.2">
      <c r="A248" t="s">
        <v>520</v>
      </c>
      <c r="B248" t="s">
        <v>521</v>
      </c>
      <c r="C248" t="s">
        <v>17</v>
      </c>
      <c r="D248">
        <v>17</v>
      </c>
      <c r="E248">
        <v>11</v>
      </c>
      <c r="F248">
        <v>88</v>
      </c>
      <c r="G248">
        <v>70</v>
      </c>
      <c r="H248">
        <v>50</v>
      </c>
      <c r="I248">
        <v>84.599875079264805</v>
      </c>
      <c r="J248" t="s">
        <v>30</v>
      </c>
      <c r="K248">
        <v>3.57563182827105</v>
      </c>
      <c r="L248" t="s">
        <v>26</v>
      </c>
      <c r="M248" t="s">
        <v>20</v>
      </c>
      <c r="N248" t="s">
        <v>19</v>
      </c>
      <c r="O248" t="s">
        <v>27</v>
      </c>
    </row>
    <row r="249" spans="1:15" x14ac:dyDescent="0.2">
      <c r="A249" t="s">
        <v>522</v>
      </c>
      <c r="B249" t="s">
        <v>523</v>
      </c>
      <c r="C249" t="s">
        <v>17</v>
      </c>
      <c r="D249">
        <v>16</v>
      </c>
      <c r="E249">
        <v>10</v>
      </c>
      <c r="F249">
        <v>99</v>
      </c>
      <c r="G249">
        <v>92</v>
      </c>
      <c r="H249">
        <v>78</v>
      </c>
      <c r="I249">
        <v>88.2260794413246</v>
      </c>
      <c r="J249" t="s">
        <v>25</v>
      </c>
      <c r="K249">
        <v>4.3372991829975902</v>
      </c>
      <c r="L249" t="s">
        <v>19</v>
      </c>
      <c r="M249" t="s">
        <v>20</v>
      </c>
      <c r="N249" t="s">
        <v>19</v>
      </c>
      <c r="O249" t="s">
        <v>21</v>
      </c>
    </row>
    <row r="250" spans="1:15" x14ac:dyDescent="0.2">
      <c r="A250" t="s">
        <v>524</v>
      </c>
      <c r="B250" t="s">
        <v>525</v>
      </c>
      <c r="C250" t="s">
        <v>42</v>
      </c>
      <c r="D250">
        <v>15</v>
      </c>
      <c r="E250">
        <v>11</v>
      </c>
      <c r="F250">
        <v>84</v>
      </c>
      <c r="G250">
        <v>62</v>
      </c>
      <c r="H250">
        <v>71</v>
      </c>
      <c r="I250">
        <v>84.810631703602894</v>
      </c>
      <c r="J250" t="s">
        <v>30</v>
      </c>
      <c r="K250">
        <v>3.30941360487867</v>
      </c>
      <c r="L250" t="s">
        <v>26</v>
      </c>
      <c r="M250" t="s">
        <v>20</v>
      </c>
      <c r="N250" t="s">
        <v>19</v>
      </c>
      <c r="O250" t="s">
        <v>27</v>
      </c>
    </row>
    <row r="251" spans="1:15" x14ac:dyDescent="0.2">
      <c r="A251" t="s">
        <v>526</v>
      </c>
      <c r="B251" t="s">
        <v>527</v>
      </c>
      <c r="C251" t="s">
        <v>17</v>
      </c>
      <c r="D251">
        <v>17</v>
      </c>
      <c r="E251">
        <v>10</v>
      </c>
      <c r="F251">
        <v>50</v>
      </c>
      <c r="G251">
        <v>86</v>
      </c>
      <c r="H251">
        <v>65</v>
      </c>
      <c r="I251">
        <v>93.447676865833998</v>
      </c>
      <c r="J251" t="s">
        <v>45</v>
      </c>
      <c r="K251">
        <v>3.5856295009123502</v>
      </c>
      <c r="L251" t="s">
        <v>26</v>
      </c>
      <c r="M251" t="s">
        <v>20</v>
      </c>
      <c r="N251" t="s">
        <v>26</v>
      </c>
      <c r="O251" t="s">
        <v>21</v>
      </c>
    </row>
    <row r="252" spans="1:15" x14ac:dyDescent="0.2">
      <c r="A252" t="s">
        <v>528</v>
      </c>
      <c r="B252" t="s">
        <v>529</v>
      </c>
      <c r="C252" t="s">
        <v>17</v>
      </c>
      <c r="D252">
        <v>16</v>
      </c>
      <c r="E252">
        <v>10</v>
      </c>
      <c r="F252">
        <v>73</v>
      </c>
      <c r="G252">
        <v>82</v>
      </c>
      <c r="H252">
        <v>90</v>
      </c>
      <c r="I252">
        <v>96.521293690965706</v>
      </c>
      <c r="J252" t="s">
        <v>45</v>
      </c>
      <c r="K252">
        <v>2.8334539177052198</v>
      </c>
      <c r="L252" t="s">
        <v>19</v>
      </c>
      <c r="M252" t="s">
        <v>20</v>
      </c>
      <c r="N252" t="s">
        <v>26</v>
      </c>
      <c r="O252" t="s">
        <v>27</v>
      </c>
    </row>
    <row r="253" spans="1:15" x14ac:dyDescent="0.2">
      <c r="A253" t="s">
        <v>530</v>
      </c>
      <c r="B253" t="s">
        <v>531</v>
      </c>
      <c r="C253" t="s">
        <v>17</v>
      </c>
      <c r="D253">
        <v>15</v>
      </c>
      <c r="E253">
        <v>10</v>
      </c>
      <c r="F253">
        <v>85</v>
      </c>
      <c r="G253">
        <v>73</v>
      </c>
      <c r="H253">
        <v>93</v>
      </c>
      <c r="I253">
        <v>93.461842618224296</v>
      </c>
      <c r="J253" t="s">
        <v>30</v>
      </c>
      <c r="K253">
        <v>3.11482927953621</v>
      </c>
      <c r="L253" t="s">
        <v>26</v>
      </c>
      <c r="M253" t="s">
        <v>20</v>
      </c>
      <c r="N253" t="s">
        <v>19</v>
      </c>
      <c r="O253" t="s">
        <v>27</v>
      </c>
    </row>
    <row r="254" spans="1:15" x14ac:dyDescent="0.2">
      <c r="A254" t="s">
        <v>532</v>
      </c>
      <c r="B254" t="s">
        <v>533</v>
      </c>
      <c r="C254" t="s">
        <v>17</v>
      </c>
      <c r="D254">
        <v>15</v>
      </c>
      <c r="E254">
        <v>10</v>
      </c>
      <c r="F254">
        <v>55</v>
      </c>
      <c r="G254">
        <v>93</v>
      </c>
      <c r="H254">
        <v>90</v>
      </c>
      <c r="I254">
        <v>96.487008944986997</v>
      </c>
      <c r="J254" t="s">
        <v>45</v>
      </c>
      <c r="K254">
        <v>1.1375074334069</v>
      </c>
      <c r="L254" t="s">
        <v>26</v>
      </c>
      <c r="M254" t="s">
        <v>20</v>
      </c>
      <c r="N254" t="s">
        <v>19</v>
      </c>
      <c r="O254" t="s">
        <v>21</v>
      </c>
    </row>
    <row r="255" spans="1:15" x14ac:dyDescent="0.2">
      <c r="A255" t="s">
        <v>534</v>
      </c>
      <c r="B255" t="s">
        <v>535</v>
      </c>
      <c r="C255" t="s">
        <v>24</v>
      </c>
      <c r="D255">
        <v>15</v>
      </c>
      <c r="E255">
        <v>9</v>
      </c>
      <c r="F255">
        <v>90</v>
      </c>
      <c r="G255">
        <v>60</v>
      </c>
      <c r="H255">
        <v>56</v>
      </c>
      <c r="I255">
        <v>87.939843244149401</v>
      </c>
      <c r="J255" t="s">
        <v>45</v>
      </c>
      <c r="K255">
        <v>3.5558520878931299</v>
      </c>
      <c r="L255" t="s">
        <v>19</v>
      </c>
      <c r="M255" t="s">
        <v>33</v>
      </c>
      <c r="N255" t="s">
        <v>19</v>
      </c>
      <c r="O255" t="s">
        <v>27</v>
      </c>
    </row>
    <row r="256" spans="1:15" x14ac:dyDescent="0.2">
      <c r="A256" t="s">
        <v>536</v>
      </c>
      <c r="B256" t="s">
        <v>537</v>
      </c>
      <c r="C256" t="s">
        <v>24</v>
      </c>
      <c r="D256">
        <v>15</v>
      </c>
      <c r="E256">
        <v>10</v>
      </c>
      <c r="F256">
        <v>95</v>
      </c>
      <c r="G256">
        <v>66</v>
      </c>
      <c r="H256">
        <v>63</v>
      </c>
      <c r="I256">
        <v>83.126339414177195</v>
      </c>
      <c r="J256" t="s">
        <v>25</v>
      </c>
      <c r="K256">
        <v>1.3257888515646301</v>
      </c>
      <c r="L256" t="s">
        <v>19</v>
      </c>
      <c r="M256" t="s">
        <v>33</v>
      </c>
      <c r="N256" t="s">
        <v>26</v>
      </c>
      <c r="O256" t="s">
        <v>21</v>
      </c>
    </row>
    <row r="257" spans="1:15" x14ac:dyDescent="0.2">
      <c r="A257" t="s">
        <v>538</v>
      </c>
      <c r="B257" t="s">
        <v>539</v>
      </c>
      <c r="C257" t="s">
        <v>17</v>
      </c>
      <c r="D257">
        <v>17</v>
      </c>
      <c r="E257">
        <v>12</v>
      </c>
      <c r="F257">
        <v>93</v>
      </c>
      <c r="G257">
        <v>53</v>
      </c>
      <c r="H257">
        <v>78</v>
      </c>
      <c r="I257">
        <v>94.759018947951802</v>
      </c>
      <c r="J257" t="s">
        <v>30</v>
      </c>
      <c r="K257">
        <v>2.74005837736089</v>
      </c>
      <c r="L257" t="s">
        <v>26</v>
      </c>
      <c r="M257" t="s">
        <v>33</v>
      </c>
      <c r="N257" t="s">
        <v>19</v>
      </c>
      <c r="O257" t="s">
        <v>27</v>
      </c>
    </row>
    <row r="258" spans="1:15" x14ac:dyDescent="0.2">
      <c r="A258" t="s">
        <v>540</v>
      </c>
      <c r="B258" t="s">
        <v>541</v>
      </c>
      <c r="C258" t="s">
        <v>42</v>
      </c>
      <c r="D258">
        <v>17</v>
      </c>
      <c r="E258">
        <v>11</v>
      </c>
      <c r="F258">
        <v>80</v>
      </c>
      <c r="G258">
        <v>96</v>
      </c>
      <c r="H258">
        <v>68</v>
      </c>
      <c r="I258">
        <v>87.209490102830998</v>
      </c>
      <c r="J258" t="s">
        <v>45</v>
      </c>
      <c r="K258">
        <v>2.17062039066963</v>
      </c>
      <c r="L258" t="s">
        <v>19</v>
      </c>
      <c r="M258" t="s">
        <v>33</v>
      </c>
      <c r="N258" t="s">
        <v>19</v>
      </c>
      <c r="O258" t="s">
        <v>27</v>
      </c>
    </row>
    <row r="259" spans="1:15" x14ac:dyDescent="0.2">
      <c r="A259" t="s">
        <v>542</v>
      </c>
      <c r="B259" t="s">
        <v>543</v>
      </c>
      <c r="C259" t="s">
        <v>24</v>
      </c>
      <c r="D259">
        <v>16</v>
      </c>
      <c r="E259">
        <v>12</v>
      </c>
      <c r="F259">
        <v>69</v>
      </c>
      <c r="G259">
        <v>74</v>
      </c>
      <c r="H259">
        <v>68</v>
      </c>
      <c r="I259">
        <v>93.4254165045826</v>
      </c>
      <c r="J259" t="s">
        <v>30</v>
      </c>
      <c r="K259">
        <v>3.1817118008468501</v>
      </c>
      <c r="L259" t="s">
        <v>26</v>
      </c>
      <c r="M259" t="s">
        <v>20</v>
      </c>
      <c r="N259" t="s">
        <v>26</v>
      </c>
      <c r="O259" t="s">
        <v>27</v>
      </c>
    </row>
    <row r="260" spans="1:15" x14ac:dyDescent="0.2">
      <c r="A260" t="s">
        <v>544</v>
      </c>
      <c r="B260" t="s">
        <v>545</v>
      </c>
      <c r="C260" t="s">
        <v>17</v>
      </c>
      <c r="D260">
        <v>16</v>
      </c>
      <c r="E260">
        <v>9</v>
      </c>
      <c r="F260">
        <v>73</v>
      </c>
      <c r="G260">
        <v>79</v>
      </c>
      <c r="H260">
        <v>51</v>
      </c>
      <c r="I260">
        <v>85.412878839635297</v>
      </c>
      <c r="J260" t="s">
        <v>25</v>
      </c>
      <c r="K260">
        <v>1.5336653420928199</v>
      </c>
      <c r="L260" t="s">
        <v>19</v>
      </c>
      <c r="M260" t="s">
        <v>20</v>
      </c>
      <c r="N260" t="s">
        <v>19</v>
      </c>
      <c r="O260" t="s">
        <v>27</v>
      </c>
    </row>
    <row r="261" spans="1:15" x14ac:dyDescent="0.2">
      <c r="A261" t="s">
        <v>546</v>
      </c>
      <c r="B261" t="s">
        <v>547</v>
      </c>
      <c r="C261" t="s">
        <v>24</v>
      </c>
      <c r="D261">
        <v>16</v>
      </c>
      <c r="E261">
        <v>12</v>
      </c>
      <c r="F261">
        <v>74</v>
      </c>
      <c r="G261">
        <v>58</v>
      </c>
      <c r="H261">
        <v>90</v>
      </c>
      <c r="I261">
        <v>81.624592696133405</v>
      </c>
      <c r="J261" t="s">
        <v>30</v>
      </c>
      <c r="K261">
        <v>3.7665736078932701</v>
      </c>
      <c r="L261" t="s">
        <v>26</v>
      </c>
      <c r="M261" t="s">
        <v>20</v>
      </c>
      <c r="N261" t="s">
        <v>26</v>
      </c>
      <c r="O261" t="s">
        <v>27</v>
      </c>
    </row>
    <row r="262" spans="1:15" x14ac:dyDescent="0.2">
      <c r="A262" t="s">
        <v>548</v>
      </c>
      <c r="B262" t="s">
        <v>549</v>
      </c>
      <c r="C262" t="s">
        <v>24</v>
      </c>
      <c r="D262">
        <v>15</v>
      </c>
      <c r="E262">
        <v>11</v>
      </c>
      <c r="F262">
        <v>85</v>
      </c>
      <c r="G262">
        <v>70</v>
      </c>
      <c r="H262">
        <v>94</v>
      </c>
      <c r="I262">
        <v>99.851635909755203</v>
      </c>
      <c r="J262" t="s">
        <v>45</v>
      </c>
      <c r="K262">
        <v>4.1800461477138802</v>
      </c>
      <c r="L262" t="s">
        <v>26</v>
      </c>
      <c r="M262" t="s">
        <v>33</v>
      </c>
      <c r="N262" t="s">
        <v>26</v>
      </c>
      <c r="O262" t="s">
        <v>27</v>
      </c>
    </row>
    <row r="263" spans="1:15" x14ac:dyDescent="0.2">
      <c r="A263" t="s">
        <v>550</v>
      </c>
      <c r="B263" t="s">
        <v>551</v>
      </c>
      <c r="C263" t="s">
        <v>42</v>
      </c>
      <c r="D263">
        <v>15</v>
      </c>
      <c r="E263">
        <v>12</v>
      </c>
      <c r="F263">
        <v>70</v>
      </c>
      <c r="G263">
        <v>69</v>
      </c>
      <c r="H263">
        <v>64</v>
      </c>
      <c r="I263">
        <v>83.124030158611902</v>
      </c>
      <c r="J263" t="s">
        <v>30</v>
      </c>
      <c r="K263">
        <v>1.65341779897262</v>
      </c>
      <c r="L263" t="s">
        <v>26</v>
      </c>
      <c r="M263" t="s">
        <v>33</v>
      </c>
      <c r="N263" t="s">
        <v>26</v>
      </c>
      <c r="O263" t="s">
        <v>27</v>
      </c>
    </row>
    <row r="264" spans="1:15" x14ac:dyDescent="0.2">
      <c r="A264" t="s">
        <v>552</v>
      </c>
      <c r="B264" t="s">
        <v>553</v>
      </c>
      <c r="C264" t="s">
        <v>17</v>
      </c>
      <c r="D264">
        <v>17</v>
      </c>
      <c r="E264">
        <v>9</v>
      </c>
      <c r="F264">
        <v>79</v>
      </c>
      <c r="G264">
        <v>68</v>
      </c>
      <c r="H264">
        <v>52</v>
      </c>
      <c r="I264">
        <v>99.768419879269601</v>
      </c>
      <c r="J264" t="s">
        <v>45</v>
      </c>
      <c r="K264">
        <v>1.41725234940752</v>
      </c>
      <c r="L264" t="s">
        <v>19</v>
      </c>
      <c r="M264" t="s">
        <v>33</v>
      </c>
      <c r="N264" t="s">
        <v>19</v>
      </c>
      <c r="O264" t="s">
        <v>21</v>
      </c>
    </row>
    <row r="265" spans="1:15" x14ac:dyDescent="0.2">
      <c r="A265" t="s">
        <v>554</v>
      </c>
      <c r="B265" t="s">
        <v>555</v>
      </c>
      <c r="C265" t="s">
        <v>17</v>
      </c>
      <c r="D265">
        <v>15</v>
      </c>
      <c r="E265">
        <v>10</v>
      </c>
      <c r="F265">
        <v>73</v>
      </c>
      <c r="G265">
        <v>68</v>
      </c>
      <c r="H265">
        <v>60</v>
      </c>
      <c r="I265">
        <v>99.545598651328902</v>
      </c>
      <c r="J265" t="s">
        <v>45</v>
      </c>
      <c r="K265">
        <v>1.5820619311494299</v>
      </c>
      <c r="L265" t="s">
        <v>26</v>
      </c>
      <c r="M265" t="s">
        <v>20</v>
      </c>
      <c r="N265" t="s">
        <v>19</v>
      </c>
      <c r="O265" t="s">
        <v>27</v>
      </c>
    </row>
    <row r="266" spans="1:15" x14ac:dyDescent="0.2">
      <c r="A266" t="s">
        <v>556</v>
      </c>
      <c r="B266" t="s">
        <v>557</v>
      </c>
      <c r="C266" t="s">
        <v>42</v>
      </c>
      <c r="D266">
        <v>15</v>
      </c>
      <c r="E266">
        <v>12</v>
      </c>
      <c r="F266">
        <v>93</v>
      </c>
      <c r="G266">
        <v>61</v>
      </c>
      <c r="H266">
        <v>95</v>
      </c>
      <c r="I266">
        <v>95.876362078160795</v>
      </c>
      <c r="J266" t="s">
        <v>45</v>
      </c>
      <c r="K266">
        <v>4.5085102475939998</v>
      </c>
      <c r="L266" t="s">
        <v>19</v>
      </c>
      <c r="M266" t="s">
        <v>33</v>
      </c>
      <c r="N266" t="s">
        <v>26</v>
      </c>
      <c r="O266" t="s">
        <v>27</v>
      </c>
    </row>
    <row r="267" spans="1:15" x14ac:dyDescent="0.2">
      <c r="A267" t="s">
        <v>558</v>
      </c>
      <c r="B267" t="s">
        <v>559</v>
      </c>
      <c r="C267" t="s">
        <v>42</v>
      </c>
      <c r="D267">
        <v>15</v>
      </c>
      <c r="E267">
        <v>9</v>
      </c>
      <c r="F267">
        <v>91</v>
      </c>
      <c r="G267">
        <v>86</v>
      </c>
      <c r="H267">
        <v>79</v>
      </c>
      <c r="I267">
        <v>93.188459241639904</v>
      </c>
      <c r="J267" t="s">
        <v>25</v>
      </c>
      <c r="K267">
        <v>3.1127570470254202</v>
      </c>
      <c r="L267" t="s">
        <v>26</v>
      </c>
      <c r="M267" t="s">
        <v>20</v>
      </c>
      <c r="N267" t="s">
        <v>19</v>
      </c>
      <c r="O267" t="s">
        <v>27</v>
      </c>
    </row>
    <row r="268" spans="1:15" x14ac:dyDescent="0.2">
      <c r="A268" t="s">
        <v>560</v>
      </c>
      <c r="B268" t="s">
        <v>561</v>
      </c>
      <c r="C268" t="s">
        <v>17</v>
      </c>
      <c r="D268">
        <v>16</v>
      </c>
      <c r="E268">
        <v>9</v>
      </c>
      <c r="F268">
        <v>79</v>
      </c>
      <c r="G268">
        <v>91</v>
      </c>
      <c r="H268">
        <v>89</v>
      </c>
      <c r="I268">
        <v>91.556141005021601</v>
      </c>
      <c r="J268" t="s">
        <v>30</v>
      </c>
      <c r="K268">
        <v>2.8690439840300099</v>
      </c>
      <c r="L268" t="s">
        <v>26</v>
      </c>
      <c r="M268" t="s">
        <v>33</v>
      </c>
      <c r="N268" t="s">
        <v>26</v>
      </c>
      <c r="O268" t="s">
        <v>21</v>
      </c>
    </row>
    <row r="269" spans="1:15" x14ac:dyDescent="0.2">
      <c r="A269" t="s">
        <v>562</v>
      </c>
      <c r="B269" t="s">
        <v>563</v>
      </c>
      <c r="C269" t="s">
        <v>17</v>
      </c>
      <c r="D269">
        <v>16</v>
      </c>
      <c r="E269">
        <v>11</v>
      </c>
      <c r="F269">
        <v>71</v>
      </c>
      <c r="G269">
        <v>66</v>
      </c>
      <c r="H269">
        <v>67</v>
      </c>
      <c r="I269">
        <v>97.322030907556695</v>
      </c>
      <c r="J269" t="s">
        <v>25</v>
      </c>
      <c r="K269">
        <v>1.42684727640941</v>
      </c>
      <c r="L269" t="s">
        <v>26</v>
      </c>
      <c r="M269" t="s">
        <v>20</v>
      </c>
      <c r="N269" t="s">
        <v>19</v>
      </c>
      <c r="O269" t="s">
        <v>21</v>
      </c>
    </row>
    <row r="270" spans="1:15" x14ac:dyDescent="0.2">
      <c r="A270" t="s">
        <v>564</v>
      </c>
      <c r="B270" t="s">
        <v>565</v>
      </c>
      <c r="C270" t="s">
        <v>42</v>
      </c>
      <c r="D270">
        <v>17</v>
      </c>
      <c r="E270">
        <v>11</v>
      </c>
      <c r="F270">
        <v>77</v>
      </c>
      <c r="G270">
        <v>86</v>
      </c>
      <c r="H270">
        <v>97</v>
      </c>
      <c r="I270">
        <v>85.788790432389703</v>
      </c>
      <c r="J270" t="s">
        <v>30</v>
      </c>
      <c r="K270">
        <v>3.5982240270278401</v>
      </c>
      <c r="L270" t="s">
        <v>26</v>
      </c>
      <c r="M270" t="s">
        <v>33</v>
      </c>
      <c r="N270" t="s">
        <v>26</v>
      </c>
      <c r="O270" t="s">
        <v>27</v>
      </c>
    </row>
    <row r="271" spans="1:15" x14ac:dyDescent="0.2">
      <c r="A271" t="s">
        <v>566</v>
      </c>
      <c r="B271" t="s">
        <v>567</v>
      </c>
      <c r="C271" t="s">
        <v>24</v>
      </c>
      <c r="D271">
        <v>15</v>
      </c>
      <c r="E271">
        <v>12</v>
      </c>
      <c r="F271">
        <v>56</v>
      </c>
      <c r="G271">
        <v>97</v>
      </c>
      <c r="H271">
        <v>51</v>
      </c>
      <c r="I271">
        <v>89.353624249697504</v>
      </c>
      <c r="J271" t="s">
        <v>25</v>
      </c>
      <c r="K271">
        <v>4.4719983675803601</v>
      </c>
      <c r="L271" t="s">
        <v>26</v>
      </c>
      <c r="M271" t="s">
        <v>20</v>
      </c>
      <c r="N271" t="s">
        <v>26</v>
      </c>
      <c r="O271" t="s">
        <v>27</v>
      </c>
    </row>
    <row r="272" spans="1:15" x14ac:dyDescent="0.2">
      <c r="A272" t="s">
        <v>568</v>
      </c>
      <c r="B272" t="s">
        <v>569</v>
      </c>
      <c r="C272" t="s">
        <v>24</v>
      </c>
      <c r="D272">
        <v>15</v>
      </c>
      <c r="E272">
        <v>10</v>
      </c>
      <c r="F272">
        <v>84</v>
      </c>
      <c r="G272">
        <v>88</v>
      </c>
      <c r="H272">
        <v>81</v>
      </c>
      <c r="I272">
        <v>92.387799387330006</v>
      </c>
      <c r="J272" t="s">
        <v>18</v>
      </c>
      <c r="K272">
        <v>4.31274347729381</v>
      </c>
      <c r="L272" t="s">
        <v>19</v>
      </c>
      <c r="M272" t="s">
        <v>33</v>
      </c>
      <c r="N272" t="s">
        <v>19</v>
      </c>
      <c r="O272" t="s">
        <v>27</v>
      </c>
    </row>
    <row r="273" spans="1:15" x14ac:dyDescent="0.2">
      <c r="A273" t="s">
        <v>570</v>
      </c>
      <c r="B273" t="s">
        <v>571</v>
      </c>
      <c r="C273" t="s">
        <v>42</v>
      </c>
      <c r="D273">
        <v>17</v>
      </c>
      <c r="E273">
        <v>9</v>
      </c>
      <c r="F273">
        <v>77</v>
      </c>
      <c r="G273">
        <v>77</v>
      </c>
      <c r="H273">
        <v>57</v>
      </c>
      <c r="I273">
        <v>88.223809517389796</v>
      </c>
      <c r="J273" t="s">
        <v>45</v>
      </c>
      <c r="K273">
        <v>3.5042188359231998</v>
      </c>
      <c r="L273" t="s">
        <v>19</v>
      </c>
      <c r="M273" t="s">
        <v>33</v>
      </c>
      <c r="N273" t="s">
        <v>19</v>
      </c>
      <c r="O273" t="s">
        <v>21</v>
      </c>
    </row>
    <row r="274" spans="1:15" x14ac:dyDescent="0.2">
      <c r="A274" t="s">
        <v>572</v>
      </c>
      <c r="B274" t="s">
        <v>573</v>
      </c>
      <c r="C274" t="s">
        <v>24</v>
      </c>
      <c r="D274">
        <v>15</v>
      </c>
      <c r="E274">
        <v>12</v>
      </c>
      <c r="F274">
        <v>63</v>
      </c>
      <c r="G274">
        <v>90</v>
      </c>
      <c r="H274">
        <v>71</v>
      </c>
      <c r="I274">
        <v>88.549729081805296</v>
      </c>
      <c r="J274" t="s">
        <v>45</v>
      </c>
      <c r="K274">
        <v>1.3011148666066901</v>
      </c>
      <c r="L274" t="s">
        <v>19</v>
      </c>
      <c r="M274" t="s">
        <v>20</v>
      </c>
      <c r="N274" t="s">
        <v>19</v>
      </c>
      <c r="O274" t="s">
        <v>27</v>
      </c>
    </row>
    <row r="275" spans="1:15" x14ac:dyDescent="0.2">
      <c r="A275" t="s">
        <v>574</v>
      </c>
      <c r="B275" t="s">
        <v>575</v>
      </c>
      <c r="C275" t="s">
        <v>42</v>
      </c>
      <c r="D275">
        <v>15</v>
      </c>
      <c r="E275">
        <v>9</v>
      </c>
      <c r="F275">
        <v>59</v>
      </c>
      <c r="G275">
        <v>84</v>
      </c>
      <c r="H275">
        <v>55</v>
      </c>
      <c r="I275">
        <v>86.605693350041605</v>
      </c>
      <c r="J275" t="s">
        <v>25</v>
      </c>
      <c r="K275">
        <v>1.4495881087040501</v>
      </c>
      <c r="L275" t="s">
        <v>26</v>
      </c>
      <c r="M275" t="s">
        <v>20</v>
      </c>
      <c r="N275" t="s">
        <v>19</v>
      </c>
      <c r="O275" t="s">
        <v>21</v>
      </c>
    </row>
    <row r="276" spans="1:15" x14ac:dyDescent="0.2">
      <c r="A276" t="s">
        <v>576</v>
      </c>
      <c r="B276" t="s">
        <v>577</v>
      </c>
      <c r="C276" t="s">
        <v>24</v>
      </c>
      <c r="D276">
        <v>16</v>
      </c>
      <c r="E276">
        <v>9</v>
      </c>
      <c r="F276">
        <v>65</v>
      </c>
      <c r="G276">
        <v>96</v>
      </c>
      <c r="H276">
        <v>61</v>
      </c>
      <c r="I276">
        <v>91.284636333690699</v>
      </c>
      <c r="J276" t="s">
        <v>18</v>
      </c>
      <c r="K276">
        <v>1.19723594843929</v>
      </c>
      <c r="L276" t="s">
        <v>26</v>
      </c>
      <c r="M276" t="s">
        <v>33</v>
      </c>
      <c r="N276" t="s">
        <v>26</v>
      </c>
      <c r="O276" t="s">
        <v>27</v>
      </c>
    </row>
    <row r="277" spans="1:15" x14ac:dyDescent="0.2">
      <c r="A277" t="s">
        <v>578</v>
      </c>
      <c r="B277" t="s">
        <v>579</v>
      </c>
      <c r="C277" t="s">
        <v>24</v>
      </c>
      <c r="D277">
        <v>17</v>
      </c>
      <c r="E277">
        <v>10</v>
      </c>
      <c r="F277">
        <v>65</v>
      </c>
      <c r="G277">
        <v>97</v>
      </c>
      <c r="H277">
        <v>96</v>
      </c>
      <c r="I277">
        <v>97.011490560302306</v>
      </c>
      <c r="J277" t="s">
        <v>45</v>
      </c>
      <c r="K277">
        <v>2.0299168659698701</v>
      </c>
      <c r="L277" t="s">
        <v>19</v>
      </c>
      <c r="M277" t="s">
        <v>20</v>
      </c>
      <c r="N277" t="s">
        <v>26</v>
      </c>
      <c r="O277" t="s">
        <v>21</v>
      </c>
    </row>
    <row r="278" spans="1:15" x14ac:dyDescent="0.2">
      <c r="A278" t="s">
        <v>580</v>
      </c>
      <c r="B278" t="s">
        <v>581</v>
      </c>
      <c r="C278" t="s">
        <v>17</v>
      </c>
      <c r="D278">
        <v>17</v>
      </c>
      <c r="E278">
        <v>10</v>
      </c>
      <c r="F278">
        <v>80</v>
      </c>
      <c r="G278">
        <v>67</v>
      </c>
      <c r="H278">
        <v>89</v>
      </c>
      <c r="I278">
        <v>84.030567560126201</v>
      </c>
      <c r="J278" t="s">
        <v>30</v>
      </c>
      <c r="K278">
        <v>1.5426458686415101</v>
      </c>
      <c r="L278" t="s">
        <v>26</v>
      </c>
      <c r="M278" t="s">
        <v>33</v>
      </c>
      <c r="N278" t="s">
        <v>19</v>
      </c>
      <c r="O278" t="s">
        <v>21</v>
      </c>
    </row>
    <row r="279" spans="1:15" x14ac:dyDescent="0.2">
      <c r="A279" t="s">
        <v>582</v>
      </c>
      <c r="B279" t="s">
        <v>583</v>
      </c>
      <c r="C279" t="s">
        <v>17</v>
      </c>
      <c r="D279">
        <v>17</v>
      </c>
      <c r="E279">
        <v>12</v>
      </c>
      <c r="F279">
        <v>91</v>
      </c>
      <c r="G279">
        <v>63</v>
      </c>
      <c r="H279">
        <v>85</v>
      </c>
      <c r="I279">
        <v>98.688660775068797</v>
      </c>
      <c r="J279" t="s">
        <v>25</v>
      </c>
      <c r="K279">
        <v>2.0401921610097302</v>
      </c>
      <c r="L279" t="s">
        <v>26</v>
      </c>
      <c r="M279" t="s">
        <v>20</v>
      </c>
      <c r="N279" t="s">
        <v>19</v>
      </c>
      <c r="O279" t="s">
        <v>27</v>
      </c>
    </row>
    <row r="280" spans="1:15" x14ac:dyDescent="0.2">
      <c r="A280" t="s">
        <v>584</v>
      </c>
      <c r="B280" t="s">
        <v>585</v>
      </c>
      <c r="C280" t="s">
        <v>24</v>
      </c>
      <c r="D280">
        <v>17</v>
      </c>
      <c r="E280">
        <v>10</v>
      </c>
      <c r="F280">
        <v>74</v>
      </c>
      <c r="G280">
        <v>84</v>
      </c>
      <c r="H280">
        <v>64</v>
      </c>
      <c r="I280">
        <v>93.781753074964598</v>
      </c>
      <c r="J280" t="s">
        <v>45</v>
      </c>
      <c r="K280">
        <v>2.5402322228758401</v>
      </c>
      <c r="L280" t="s">
        <v>26</v>
      </c>
      <c r="M280" t="s">
        <v>33</v>
      </c>
      <c r="N280" t="s">
        <v>26</v>
      </c>
      <c r="O280" t="s">
        <v>27</v>
      </c>
    </row>
    <row r="281" spans="1:15" x14ac:dyDescent="0.2">
      <c r="A281" t="s">
        <v>586</v>
      </c>
      <c r="B281" t="s">
        <v>587</v>
      </c>
      <c r="C281" t="s">
        <v>24</v>
      </c>
      <c r="D281">
        <v>16</v>
      </c>
      <c r="E281">
        <v>10</v>
      </c>
      <c r="F281">
        <v>62</v>
      </c>
      <c r="G281">
        <v>93</v>
      </c>
      <c r="H281">
        <v>77</v>
      </c>
      <c r="I281">
        <v>96.465464253600601</v>
      </c>
      <c r="J281" t="s">
        <v>45</v>
      </c>
      <c r="K281">
        <v>4.7719311362845396</v>
      </c>
      <c r="L281" t="s">
        <v>19</v>
      </c>
      <c r="M281" t="s">
        <v>20</v>
      </c>
      <c r="N281" t="s">
        <v>19</v>
      </c>
      <c r="O281" t="s">
        <v>27</v>
      </c>
    </row>
    <row r="282" spans="1:15" x14ac:dyDescent="0.2">
      <c r="A282" t="s">
        <v>588</v>
      </c>
      <c r="B282" t="s">
        <v>589</v>
      </c>
      <c r="C282" t="s">
        <v>17</v>
      </c>
      <c r="D282">
        <v>16</v>
      </c>
      <c r="E282">
        <v>12</v>
      </c>
      <c r="F282">
        <v>55</v>
      </c>
      <c r="G282">
        <v>90</v>
      </c>
      <c r="H282">
        <v>98</v>
      </c>
      <c r="I282">
        <v>91.123813852600193</v>
      </c>
      <c r="J282" t="s">
        <v>25</v>
      </c>
      <c r="K282">
        <v>3.4415042391267598</v>
      </c>
      <c r="L282" t="s">
        <v>19</v>
      </c>
      <c r="M282" t="s">
        <v>33</v>
      </c>
      <c r="N282" t="s">
        <v>19</v>
      </c>
      <c r="O282" t="s">
        <v>27</v>
      </c>
    </row>
    <row r="283" spans="1:15" x14ac:dyDescent="0.2">
      <c r="A283" t="s">
        <v>590</v>
      </c>
      <c r="B283" t="s">
        <v>591</v>
      </c>
      <c r="C283" t="s">
        <v>17</v>
      </c>
      <c r="D283">
        <v>15</v>
      </c>
      <c r="E283">
        <v>10</v>
      </c>
      <c r="F283">
        <v>93</v>
      </c>
      <c r="G283">
        <v>56</v>
      </c>
      <c r="H283">
        <v>94</v>
      </c>
      <c r="I283">
        <v>95.590334028481195</v>
      </c>
      <c r="J283" t="s">
        <v>25</v>
      </c>
      <c r="K283">
        <v>4.3398951427318497</v>
      </c>
      <c r="L283" t="s">
        <v>19</v>
      </c>
      <c r="M283" t="s">
        <v>33</v>
      </c>
      <c r="N283" t="s">
        <v>19</v>
      </c>
      <c r="O283" t="s">
        <v>27</v>
      </c>
    </row>
    <row r="284" spans="1:15" x14ac:dyDescent="0.2">
      <c r="A284" t="s">
        <v>592</v>
      </c>
      <c r="B284" t="s">
        <v>593</v>
      </c>
      <c r="C284" t="s">
        <v>17</v>
      </c>
      <c r="D284">
        <v>15</v>
      </c>
      <c r="E284">
        <v>11</v>
      </c>
      <c r="F284">
        <v>58</v>
      </c>
      <c r="G284">
        <v>90</v>
      </c>
      <c r="H284">
        <v>67</v>
      </c>
      <c r="I284">
        <v>80.324007946789294</v>
      </c>
      <c r="J284" t="s">
        <v>30</v>
      </c>
      <c r="K284">
        <v>3.84140600284932</v>
      </c>
      <c r="L284" t="s">
        <v>19</v>
      </c>
      <c r="M284" t="s">
        <v>33</v>
      </c>
      <c r="N284" t="s">
        <v>19</v>
      </c>
      <c r="O284" t="s">
        <v>27</v>
      </c>
    </row>
    <row r="285" spans="1:15" x14ac:dyDescent="0.2">
      <c r="A285" t="s">
        <v>594</v>
      </c>
      <c r="B285" t="s">
        <v>595</v>
      </c>
      <c r="C285" t="s">
        <v>42</v>
      </c>
      <c r="D285">
        <v>15</v>
      </c>
      <c r="E285">
        <v>9</v>
      </c>
      <c r="F285">
        <v>94</v>
      </c>
      <c r="G285">
        <v>62</v>
      </c>
      <c r="H285">
        <v>51</v>
      </c>
      <c r="I285">
        <v>96.367608495590702</v>
      </c>
      <c r="J285" t="s">
        <v>30</v>
      </c>
      <c r="K285">
        <v>1.4500125221065201</v>
      </c>
      <c r="L285" t="s">
        <v>19</v>
      </c>
      <c r="M285" t="s">
        <v>20</v>
      </c>
      <c r="N285" t="s">
        <v>26</v>
      </c>
      <c r="O285" t="s">
        <v>27</v>
      </c>
    </row>
    <row r="286" spans="1:15" x14ac:dyDescent="0.2">
      <c r="A286" t="s">
        <v>596</v>
      </c>
      <c r="B286" t="s">
        <v>597</v>
      </c>
      <c r="C286" t="s">
        <v>24</v>
      </c>
      <c r="D286">
        <v>15</v>
      </c>
      <c r="E286">
        <v>9</v>
      </c>
      <c r="F286">
        <v>85</v>
      </c>
      <c r="G286">
        <v>67</v>
      </c>
      <c r="H286">
        <v>62</v>
      </c>
      <c r="I286">
        <v>80.802777181707299</v>
      </c>
      <c r="J286" t="s">
        <v>45</v>
      </c>
      <c r="K286">
        <v>3.94368162549579</v>
      </c>
      <c r="L286" t="s">
        <v>26</v>
      </c>
      <c r="M286" t="s">
        <v>33</v>
      </c>
      <c r="N286" t="s">
        <v>26</v>
      </c>
      <c r="O286" t="s">
        <v>21</v>
      </c>
    </row>
    <row r="287" spans="1:15" x14ac:dyDescent="0.2">
      <c r="A287" t="s">
        <v>598</v>
      </c>
      <c r="B287" t="s">
        <v>599</v>
      </c>
      <c r="C287" t="s">
        <v>17</v>
      </c>
      <c r="D287">
        <v>16</v>
      </c>
      <c r="E287">
        <v>9</v>
      </c>
      <c r="F287">
        <v>92</v>
      </c>
      <c r="G287">
        <v>86</v>
      </c>
      <c r="H287">
        <v>94</v>
      </c>
      <c r="I287">
        <v>97.798267527257195</v>
      </c>
      <c r="J287" t="s">
        <v>45</v>
      </c>
      <c r="K287">
        <v>2.1003955262364902</v>
      </c>
      <c r="L287" t="s">
        <v>26</v>
      </c>
      <c r="M287" t="s">
        <v>20</v>
      </c>
      <c r="N287" t="s">
        <v>19</v>
      </c>
      <c r="O287" t="s">
        <v>27</v>
      </c>
    </row>
    <row r="288" spans="1:15" x14ac:dyDescent="0.2">
      <c r="A288" t="s">
        <v>600</v>
      </c>
      <c r="B288" t="s">
        <v>601</v>
      </c>
      <c r="C288" t="s">
        <v>24</v>
      </c>
      <c r="D288">
        <v>17</v>
      </c>
      <c r="E288">
        <v>9</v>
      </c>
      <c r="F288">
        <v>69</v>
      </c>
      <c r="G288">
        <v>62</v>
      </c>
      <c r="H288">
        <v>64</v>
      </c>
      <c r="I288">
        <v>99.839254944772804</v>
      </c>
      <c r="J288" t="s">
        <v>25</v>
      </c>
      <c r="K288">
        <v>3.5564313879788201</v>
      </c>
      <c r="L288" t="s">
        <v>26</v>
      </c>
      <c r="M288" t="s">
        <v>20</v>
      </c>
      <c r="N288" t="s">
        <v>26</v>
      </c>
      <c r="O288" t="s">
        <v>27</v>
      </c>
    </row>
    <row r="289" spans="1:15" x14ac:dyDescent="0.2">
      <c r="A289" t="s">
        <v>602</v>
      </c>
      <c r="B289" t="s">
        <v>603</v>
      </c>
      <c r="C289" t="s">
        <v>42</v>
      </c>
      <c r="D289">
        <v>16</v>
      </c>
      <c r="E289">
        <v>12</v>
      </c>
      <c r="F289">
        <v>67</v>
      </c>
      <c r="G289">
        <v>85</v>
      </c>
      <c r="H289">
        <v>69</v>
      </c>
      <c r="I289">
        <v>85.881349243535496</v>
      </c>
      <c r="J289" t="s">
        <v>45</v>
      </c>
      <c r="K289">
        <v>2.3638478945719501</v>
      </c>
      <c r="L289" t="s">
        <v>26</v>
      </c>
      <c r="M289" t="s">
        <v>20</v>
      </c>
      <c r="N289" t="s">
        <v>19</v>
      </c>
      <c r="O289" t="s">
        <v>21</v>
      </c>
    </row>
    <row r="290" spans="1:15" x14ac:dyDescent="0.2">
      <c r="A290" t="s">
        <v>604</v>
      </c>
      <c r="B290" t="s">
        <v>605</v>
      </c>
      <c r="C290" t="s">
        <v>42</v>
      </c>
      <c r="D290">
        <v>15</v>
      </c>
      <c r="E290">
        <v>9</v>
      </c>
      <c r="F290">
        <v>92</v>
      </c>
      <c r="G290">
        <v>80</v>
      </c>
      <c r="H290">
        <v>78</v>
      </c>
      <c r="I290">
        <v>84.206371125715805</v>
      </c>
      <c r="J290" t="s">
        <v>45</v>
      </c>
      <c r="K290">
        <v>4.9906890530586301</v>
      </c>
      <c r="L290" t="s">
        <v>19</v>
      </c>
      <c r="M290" t="s">
        <v>33</v>
      </c>
      <c r="N290" t="s">
        <v>19</v>
      </c>
      <c r="O290" t="s">
        <v>27</v>
      </c>
    </row>
    <row r="291" spans="1:15" x14ac:dyDescent="0.2">
      <c r="A291" t="s">
        <v>606</v>
      </c>
      <c r="B291" t="s">
        <v>607</v>
      </c>
      <c r="C291" t="s">
        <v>17</v>
      </c>
      <c r="D291">
        <v>16</v>
      </c>
      <c r="E291">
        <v>9</v>
      </c>
      <c r="F291">
        <v>70</v>
      </c>
      <c r="G291">
        <v>51</v>
      </c>
      <c r="H291">
        <v>91</v>
      </c>
      <c r="I291">
        <v>95.307267277160804</v>
      </c>
      <c r="J291" t="s">
        <v>25</v>
      </c>
      <c r="K291">
        <v>2.0542059179871099</v>
      </c>
      <c r="L291" t="s">
        <v>19</v>
      </c>
      <c r="M291" t="s">
        <v>20</v>
      </c>
      <c r="N291" t="s">
        <v>19</v>
      </c>
      <c r="O291" t="s">
        <v>27</v>
      </c>
    </row>
    <row r="292" spans="1:15" x14ac:dyDescent="0.2">
      <c r="A292" t="s">
        <v>608</v>
      </c>
      <c r="B292" t="s">
        <v>609</v>
      </c>
      <c r="C292" t="s">
        <v>42</v>
      </c>
      <c r="D292">
        <v>17</v>
      </c>
      <c r="E292">
        <v>9</v>
      </c>
      <c r="F292">
        <v>53</v>
      </c>
      <c r="G292">
        <v>65</v>
      </c>
      <c r="H292">
        <v>78</v>
      </c>
      <c r="I292">
        <v>85.060526818404995</v>
      </c>
      <c r="J292" t="s">
        <v>45</v>
      </c>
      <c r="K292">
        <v>2.1165218830970698</v>
      </c>
      <c r="L292" t="s">
        <v>26</v>
      </c>
      <c r="M292" t="s">
        <v>20</v>
      </c>
      <c r="N292" t="s">
        <v>26</v>
      </c>
      <c r="O292" t="s">
        <v>27</v>
      </c>
    </row>
    <row r="293" spans="1:15" x14ac:dyDescent="0.2">
      <c r="A293" t="s">
        <v>610</v>
      </c>
      <c r="B293" t="s">
        <v>611</v>
      </c>
      <c r="C293" t="s">
        <v>24</v>
      </c>
      <c r="D293">
        <v>17</v>
      </c>
      <c r="E293">
        <v>9</v>
      </c>
      <c r="F293">
        <v>99</v>
      </c>
      <c r="G293">
        <v>58</v>
      </c>
      <c r="H293">
        <v>52</v>
      </c>
      <c r="I293">
        <v>97.311247663443993</v>
      </c>
      <c r="J293" t="s">
        <v>45</v>
      </c>
      <c r="K293">
        <v>4.7226890222495896</v>
      </c>
      <c r="L293" t="s">
        <v>19</v>
      </c>
      <c r="M293" t="s">
        <v>20</v>
      </c>
      <c r="N293" t="s">
        <v>26</v>
      </c>
      <c r="O293" t="s">
        <v>27</v>
      </c>
    </row>
    <row r="294" spans="1:15" x14ac:dyDescent="0.2">
      <c r="A294" t="s">
        <v>612</v>
      </c>
      <c r="B294" t="s">
        <v>613</v>
      </c>
      <c r="C294" t="s">
        <v>17</v>
      </c>
      <c r="D294">
        <v>16</v>
      </c>
      <c r="E294">
        <v>11</v>
      </c>
      <c r="F294">
        <v>82</v>
      </c>
      <c r="G294">
        <v>58</v>
      </c>
      <c r="H294">
        <v>68</v>
      </c>
      <c r="I294">
        <v>82.056851843149502</v>
      </c>
      <c r="J294" t="s">
        <v>18</v>
      </c>
      <c r="K294">
        <v>1.09857761854529</v>
      </c>
      <c r="L294" t="s">
        <v>26</v>
      </c>
      <c r="M294" t="s">
        <v>33</v>
      </c>
      <c r="N294" t="s">
        <v>26</v>
      </c>
      <c r="O294" t="s">
        <v>21</v>
      </c>
    </row>
    <row r="295" spans="1:15" x14ac:dyDescent="0.2">
      <c r="A295" t="s">
        <v>614</v>
      </c>
      <c r="B295" t="s">
        <v>615</v>
      </c>
      <c r="C295" t="s">
        <v>24</v>
      </c>
      <c r="D295">
        <v>16</v>
      </c>
      <c r="E295">
        <v>9</v>
      </c>
      <c r="F295">
        <v>76</v>
      </c>
      <c r="G295">
        <v>87</v>
      </c>
      <c r="H295">
        <v>52</v>
      </c>
      <c r="I295">
        <v>82.519103927587096</v>
      </c>
      <c r="J295" t="s">
        <v>30</v>
      </c>
      <c r="K295">
        <v>3.78675595149278</v>
      </c>
      <c r="L295" t="s">
        <v>26</v>
      </c>
      <c r="M295" t="s">
        <v>20</v>
      </c>
      <c r="N295" t="s">
        <v>26</v>
      </c>
      <c r="O295" t="s">
        <v>21</v>
      </c>
    </row>
    <row r="296" spans="1:15" x14ac:dyDescent="0.2">
      <c r="A296" t="s">
        <v>616</v>
      </c>
      <c r="B296" t="s">
        <v>617</v>
      </c>
      <c r="C296" t="s">
        <v>24</v>
      </c>
      <c r="D296">
        <v>16</v>
      </c>
      <c r="E296">
        <v>11</v>
      </c>
      <c r="F296">
        <v>56</v>
      </c>
      <c r="G296">
        <v>60</v>
      </c>
      <c r="H296">
        <v>63</v>
      </c>
      <c r="I296">
        <v>99.583031102012299</v>
      </c>
      <c r="J296" t="s">
        <v>25</v>
      </c>
      <c r="K296">
        <v>3.9013055629435098</v>
      </c>
      <c r="L296" t="s">
        <v>26</v>
      </c>
      <c r="M296" t="s">
        <v>20</v>
      </c>
      <c r="N296" t="s">
        <v>26</v>
      </c>
      <c r="O296" t="s">
        <v>27</v>
      </c>
    </row>
    <row r="297" spans="1:15" x14ac:dyDescent="0.2">
      <c r="A297" t="s">
        <v>618</v>
      </c>
      <c r="B297" t="s">
        <v>619</v>
      </c>
      <c r="C297" t="s">
        <v>42</v>
      </c>
      <c r="D297">
        <v>15</v>
      </c>
      <c r="E297">
        <v>12</v>
      </c>
      <c r="F297">
        <v>55</v>
      </c>
      <c r="G297">
        <v>71</v>
      </c>
      <c r="H297">
        <v>89</v>
      </c>
      <c r="I297">
        <v>93.476777965400004</v>
      </c>
      <c r="J297" t="s">
        <v>18</v>
      </c>
      <c r="K297">
        <v>4.3455143096415902</v>
      </c>
      <c r="L297" t="s">
        <v>26</v>
      </c>
      <c r="M297" t="s">
        <v>20</v>
      </c>
      <c r="N297" t="s">
        <v>19</v>
      </c>
      <c r="O297" t="s">
        <v>27</v>
      </c>
    </row>
    <row r="298" spans="1:15" x14ac:dyDescent="0.2">
      <c r="A298" t="s">
        <v>620</v>
      </c>
      <c r="B298" t="s">
        <v>621</v>
      </c>
      <c r="C298" t="s">
        <v>42</v>
      </c>
      <c r="D298">
        <v>16</v>
      </c>
      <c r="E298">
        <v>10</v>
      </c>
      <c r="F298">
        <v>64</v>
      </c>
      <c r="G298">
        <v>82</v>
      </c>
      <c r="H298">
        <v>53</v>
      </c>
      <c r="I298">
        <v>96.937744488579</v>
      </c>
      <c r="J298" t="s">
        <v>30</v>
      </c>
      <c r="K298">
        <v>4.8977572425539</v>
      </c>
      <c r="L298" t="s">
        <v>19</v>
      </c>
      <c r="M298" t="s">
        <v>20</v>
      </c>
      <c r="N298" t="s">
        <v>19</v>
      </c>
      <c r="O298" t="s">
        <v>21</v>
      </c>
    </row>
    <row r="299" spans="1:15" x14ac:dyDescent="0.2">
      <c r="A299" t="s">
        <v>622</v>
      </c>
      <c r="B299" t="s">
        <v>623</v>
      </c>
      <c r="C299" t="s">
        <v>42</v>
      </c>
      <c r="D299">
        <v>16</v>
      </c>
      <c r="E299">
        <v>9</v>
      </c>
      <c r="F299">
        <v>67</v>
      </c>
      <c r="G299">
        <v>85</v>
      </c>
      <c r="H299">
        <v>60</v>
      </c>
      <c r="I299">
        <v>86.486587547030297</v>
      </c>
      <c r="J299" t="s">
        <v>30</v>
      </c>
      <c r="K299">
        <v>4.9024076766266003</v>
      </c>
      <c r="L299" t="s">
        <v>26</v>
      </c>
      <c r="M299" t="s">
        <v>33</v>
      </c>
      <c r="N299" t="s">
        <v>26</v>
      </c>
      <c r="O299" t="s">
        <v>27</v>
      </c>
    </row>
    <row r="300" spans="1:15" x14ac:dyDescent="0.2">
      <c r="A300" t="s">
        <v>624</v>
      </c>
      <c r="B300" t="s">
        <v>625</v>
      </c>
      <c r="C300" t="s">
        <v>42</v>
      </c>
      <c r="D300">
        <v>16</v>
      </c>
      <c r="E300">
        <v>10</v>
      </c>
      <c r="F300">
        <v>81</v>
      </c>
      <c r="G300">
        <v>94</v>
      </c>
      <c r="H300">
        <v>80</v>
      </c>
      <c r="I300">
        <v>93.529674990412005</v>
      </c>
      <c r="J300" t="s">
        <v>30</v>
      </c>
      <c r="K300">
        <v>1.26110703026585</v>
      </c>
      <c r="L300" t="s">
        <v>19</v>
      </c>
      <c r="M300" t="s">
        <v>33</v>
      </c>
      <c r="N300" t="s">
        <v>26</v>
      </c>
      <c r="O300" t="s">
        <v>21</v>
      </c>
    </row>
    <row r="301" spans="1:15" x14ac:dyDescent="0.2">
      <c r="A301" t="s">
        <v>626</v>
      </c>
      <c r="B301" t="s">
        <v>627</v>
      </c>
      <c r="C301" t="s">
        <v>42</v>
      </c>
      <c r="D301">
        <v>17</v>
      </c>
      <c r="E301">
        <v>10</v>
      </c>
      <c r="F301">
        <v>60</v>
      </c>
      <c r="G301">
        <v>72</v>
      </c>
      <c r="H301">
        <v>92</v>
      </c>
      <c r="I301">
        <v>91.884836546171897</v>
      </c>
      <c r="J301" t="s">
        <v>18</v>
      </c>
      <c r="K301">
        <v>4.2873572910116096</v>
      </c>
      <c r="L301" t="s">
        <v>26</v>
      </c>
      <c r="M301" t="s">
        <v>20</v>
      </c>
      <c r="N301" t="s">
        <v>26</v>
      </c>
      <c r="O301" t="s">
        <v>21</v>
      </c>
    </row>
    <row r="302" spans="1:15" x14ac:dyDescent="0.2">
      <c r="A302" t="s">
        <v>628</v>
      </c>
      <c r="B302" t="s">
        <v>629</v>
      </c>
      <c r="C302" t="s">
        <v>17</v>
      </c>
      <c r="D302">
        <v>17</v>
      </c>
      <c r="E302">
        <v>12</v>
      </c>
      <c r="F302">
        <v>69</v>
      </c>
      <c r="G302">
        <v>94</v>
      </c>
      <c r="H302">
        <v>81</v>
      </c>
      <c r="I302">
        <v>92.063002402458906</v>
      </c>
      <c r="J302" t="s">
        <v>18</v>
      </c>
      <c r="K302">
        <v>3.5852397346295199</v>
      </c>
      <c r="L302" t="s">
        <v>26</v>
      </c>
      <c r="M302" t="s">
        <v>20</v>
      </c>
      <c r="N302" t="s">
        <v>19</v>
      </c>
      <c r="O302" t="s">
        <v>21</v>
      </c>
    </row>
    <row r="303" spans="1:15" x14ac:dyDescent="0.2">
      <c r="A303" t="s">
        <v>630</v>
      </c>
      <c r="B303" t="s">
        <v>631</v>
      </c>
      <c r="C303" t="s">
        <v>24</v>
      </c>
      <c r="D303">
        <v>15</v>
      </c>
      <c r="E303">
        <v>10</v>
      </c>
      <c r="F303">
        <v>73</v>
      </c>
      <c r="G303">
        <v>94</v>
      </c>
      <c r="H303">
        <v>76</v>
      </c>
      <c r="I303">
        <v>93.650649190754393</v>
      </c>
      <c r="J303" t="s">
        <v>30</v>
      </c>
      <c r="K303">
        <v>3.5893685374923598</v>
      </c>
      <c r="L303" t="s">
        <v>26</v>
      </c>
      <c r="M303" t="s">
        <v>20</v>
      </c>
      <c r="N303" t="s">
        <v>26</v>
      </c>
      <c r="O303" t="s">
        <v>27</v>
      </c>
    </row>
    <row r="304" spans="1:15" x14ac:dyDescent="0.2">
      <c r="A304" t="s">
        <v>632</v>
      </c>
      <c r="B304" t="s">
        <v>633</v>
      </c>
      <c r="C304" t="s">
        <v>24</v>
      </c>
      <c r="D304">
        <v>15</v>
      </c>
      <c r="E304">
        <v>11</v>
      </c>
      <c r="F304">
        <v>64</v>
      </c>
      <c r="G304">
        <v>83</v>
      </c>
      <c r="H304">
        <v>79</v>
      </c>
      <c r="I304">
        <v>91.507183462581906</v>
      </c>
      <c r="J304" t="s">
        <v>45</v>
      </c>
      <c r="K304">
        <v>1.5133997064587701</v>
      </c>
      <c r="L304" t="s">
        <v>26</v>
      </c>
      <c r="M304" t="s">
        <v>20</v>
      </c>
      <c r="N304" t="s">
        <v>19</v>
      </c>
      <c r="O304" t="s">
        <v>27</v>
      </c>
    </row>
    <row r="305" spans="1:15" x14ac:dyDescent="0.2">
      <c r="A305" t="s">
        <v>634</v>
      </c>
      <c r="B305" t="s">
        <v>635</v>
      </c>
      <c r="C305" t="s">
        <v>24</v>
      </c>
      <c r="D305">
        <v>17</v>
      </c>
      <c r="E305">
        <v>10</v>
      </c>
      <c r="F305">
        <v>97</v>
      </c>
      <c r="G305">
        <v>58</v>
      </c>
      <c r="H305">
        <v>92</v>
      </c>
      <c r="I305">
        <v>88.581247386053306</v>
      </c>
      <c r="J305" t="s">
        <v>45</v>
      </c>
      <c r="K305">
        <v>3.6007486657826102</v>
      </c>
      <c r="L305" t="s">
        <v>19</v>
      </c>
      <c r="M305" t="s">
        <v>33</v>
      </c>
      <c r="N305" t="s">
        <v>19</v>
      </c>
      <c r="O305" t="s">
        <v>27</v>
      </c>
    </row>
    <row r="306" spans="1:15" x14ac:dyDescent="0.2">
      <c r="A306" t="s">
        <v>636</v>
      </c>
      <c r="B306" t="s">
        <v>637</v>
      </c>
      <c r="C306" t="s">
        <v>24</v>
      </c>
      <c r="D306">
        <v>17</v>
      </c>
      <c r="E306">
        <v>10</v>
      </c>
      <c r="F306">
        <v>56</v>
      </c>
      <c r="G306">
        <v>73</v>
      </c>
      <c r="H306">
        <v>51</v>
      </c>
      <c r="I306">
        <v>85.518453887610903</v>
      </c>
      <c r="J306" t="s">
        <v>18</v>
      </c>
      <c r="K306">
        <v>4.9299303224049904</v>
      </c>
      <c r="L306" t="s">
        <v>26</v>
      </c>
      <c r="M306" t="s">
        <v>33</v>
      </c>
      <c r="N306" t="s">
        <v>26</v>
      </c>
      <c r="O306" t="s">
        <v>21</v>
      </c>
    </row>
    <row r="307" spans="1:15" x14ac:dyDescent="0.2">
      <c r="A307" t="s">
        <v>638</v>
      </c>
      <c r="B307" t="s">
        <v>639</v>
      </c>
      <c r="C307" t="s">
        <v>42</v>
      </c>
      <c r="D307">
        <v>17</v>
      </c>
      <c r="E307">
        <v>10</v>
      </c>
      <c r="F307">
        <v>70</v>
      </c>
      <c r="G307">
        <v>57</v>
      </c>
      <c r="H307">
        <v>98</v>
      </c>
      <c r="I307">
        <v>95.371626618264003</v>
      </c>
      <c r="J307" t="s">
        <v>18</v>
      </c>
      <c r="K307">
        <v>4.6472742781577798</v>
      </c>
      <c r="L307" t="s">
        <v>19</v>
      </c>
      <c r="M307" t="s">
        <v>33</v>
      </c>
      <c r="N307" t="s">
        <v>19</v>
      </c>
      <c r="O307" t="s">
        <v>27</v>
      </c>
    </row>
    <row r="308" spans="1:15" x14ac:dyDescent="0.2">
      <c r="A308" t="s">
        <v>640</v>
      </c>
      <c r="B308" t="s">
        <v>641</v>
      </c>
      <c r="C308" t="s">
        <v>24</v>
      </c>
      <c r="D308">
        <v>16</v>
      </c>
      <c r="E308">
        <v>9</v>
      </c>
      <c r="F308">
        <v>91</v>
      </c>
      <c r="G308">
        <v>56</v>
      </c>
      <c r="H308">
        <v>58</v>
      </c>
      <c r="I308">
        <v>84.525448600063697</v>
      </c>
      <c r="J308" t="s">
        <v>18</v>
      </c>
      <c r="K308">
        <v>2.7565226432193999</v>
      </c>
      <c r="L308" t="s">
        <v>26</v>
      </c>
      <c r="M308" t="s">
        <v>33</v>
      </c>
      <c r="N308" t="s">
        <v>19</v>
      </c>
      <c r="O308" t="s">
        <v>27</v>
      </c>
    </row>
    <row r="309" spans="1:15" x14ac:dyDescent="0.2">
      <c r="A309" t="s">
        <v>642</v>
      </c>
      <c r="B309" t="s">
        <v>643</v>
      </c>
      <c r="C309" t="s">
        <v>17</v>
      </c>
      <c r="D309">
        <v>16</v>
      </c>
      <c r="E309">
        <v>9</v>
      </c>
      <c r="F309">
        <v>75</v>
      </c>
      <c r="G309">
        <v>85</v>
      </c>
      <c r="H309">
        <v>77</v>
      </c>
      <c r="I309">
        <v>93.847086123088204</v>
      </c>
      <c r="J309" t="s">
        <v>30</v>
      </c>
      <c r="K309">
        <v>1.15979189314437</v>
      </c>
      <c r="L309" t="s">
        <v>26</v>
      </c>
      <c r="M309" t="s">
        <v>20</v>
      </c>
      <c r="N309" t="s">
        <v>26</v>
      </c>
      <c r="O309" t="s">
        <v>21</v>
      </c>
    </row>
    <row r="310" spans="1:15" x14ac:dyDescent="0.2">
      <c r="A310" t="s">
        <v>644</v>
      </c>
      <c r="B310" t="s">
        <v>645</v>
      </c>
      <c r="C310" t="s">
        <v>17</v>
      </c>
      <c r="D310">
        <v>17</v>
      </c>
      <c r="E310">
        <v>11</v>
      </c>
      <c r="F310">
        <v>93</v>
      </c>
      <c r="G310">
        <v>67</v>
      </c>
      <c r="H310">
        <v>80</v>
      </c>
      <c r="I310">
        <v>84.666656452986501</v>
      </c>
      <c r="J310" t="s">
        <v>45</v>
      </c>
      <c r="K310">
        <v>2.44917396000081</v>
      </c>
      <c r="L310" t="s">
        <v>26</v>
      </c>
      <c r="M310" t="s">
        <v>20</v>
      </c>
      <c r="N310" t="s">
        <v>19</v>
      </c>
      <c r="O310" t="s">
        <v>27</v>
      </c>
    </row>
    <row r="311" spans="1:15" x14ac:dyDescent="0.2">
      <c r="A311" t="s">
        <v>646</v>
      </c>
      <c r="B311" t="s">
        <v>647</v>
      </c>
      <c r="C311" t="s">
        <v>24</v>
      </c>
      <c r="D311">
        <v>16</v>
      </c>
      <c r="E311">
        <v>11</v>
      </c>
      <c r="F311">
        <v>63</v>
      </c>
      <c r="G311">
        <v>52</v>
      </c>
      <c r="H311">
        <v>83</v>
      </c>
      <c r="I311">
        <v>92.506603399089002</v>
      </c>
      <c r="J311" t="s">
        <v>18</v>
      </c>
      <c r="K311">
        <v>4.3055612464022204</v>
      </c>
      <c r="L311" t="s">
        <v>19</v>
      </c>
      <c r="M311" t="s">
        <v>33</v>
      </c>
      <c r="N311" t="s">
        <v>26</v>
      </c>
      <c r="O311" t="s">
        <v>27</v>
      </c>
    </row>
    <row r="312" spans="1:15" x14ac:dyDescent="0.2">
      <c r="A312" t="s">
        <v>648</v>
      </c>
      <c r="B312" t="s">
        <v>649</v>
      </c>
      <c r="C312" t="s">
        <v>24</v>
      </c>
      <c r="D312">
        <v>16</v>
      </c>
      <c r="E312">
        <v>9</v>
      </c>
      <c r="F312">
        <v>86</v>
      </c>
      <c r="G312">
        <v>77</v>
      </c>
      <c r="H312">
        <v>64</v>
      </c>
      <c r="I312">
        <v>94.941565342580503</v>
      </c>
      <c r="J312" t="s">
        <v>18</v>
      </c>
      <c r="K312">
        <v>3.8059964058606601</v>
      </c>
      <c r="L312" t="s">
        <v>26</v>
      </c>
      <c r="M312" t="s">
        <v>33</v>
      </c>
      <c r="N312" t="s">
        <v>19</v>
      </c>
      <c r="O312" t="s">
        <v>27</v>
      </c>
    </row>
    <row r="313" spans="1:15" x14ac:dyDescent="0.2">
      <c r="A313" t="s">
        <v>650</v>
      </c>
      <c r="B313" t="s">
        <v>651</v>
      </c>
      <c r="C313" t="s">
        <v>17</v>
      </c>
      <c r="D313">
        <v>15</v>
      </c>
      <c r="E313">
        <v>11</v>
      </c>
      <c r="F313">
        <v>70</v>
      </c>
      <c r="G313">
        <v>55</v>
      </c>
      <c r="H313">
        <v>97</v>
      </c>
      <c r="I313">
        <v>84.374277778130704</v>
      </c>
      <c r="J313" t="s">
        <v>25</v>
      </c>
      <c r="K313">
        <v>2.8373746223758198</v>
      </c>
      <c r="L313" t="s">
        <v>26</v>
      </c>
      <c r="M313" t="s">
        <v>20</v>
      </c>
      <c r="N313" t="s">
        <v>26</v>
      </c>
      <c r="O313" t="s">
        <v>21</v>
      </c>
    </row>
    <row r="314" spans="1:15" x14ac:dyDescent="0.2">
      <c r="A314" t="s">
        <v>652</v>
      </c>
      <c r="B314" t="s">
        <v>653</v>
      </c>
      <c r="C314" t="s">
        <v>17</v>
      </c>
      <c r="D314">
        <v>17</v>
      </c>
      <c r="E314">
        <v>9</v>
      </c>
      <c r="F314">
        <v>67</v>
      </c>
      <c r="G314">
        <v>93</v>
      </c>
      <c r="H314">
        <v>74</v>
      </c>
      <c r="I314">
        <v>81.198866017226095</v>
      </c>
      <c r="J314" t="s">
        <v>30</v>
      </c>
      <c r="K314">
        <v>1.2204061406353199</v>
      </c>
      <c r="L314" t="s">
        <v>26</v>
      </c>
      <c r="M314" t="s">
        <v>20</v>
      </c>
      <c r="N314" t="s">
        <v>26</v>
      </c>
      <c r="O314" t="s">
        <v>27</v>
      </c>
    </row>
    <row r="315" spans="1:15" x14ac:dyDescent="0.2">
      <c r="A315" t="s">
        <v>654</v>
      </c>
      <c r="B315" t="s">
        <v>655</v>
      </c>
      <c r="C315" t="s">
        <v>42</v>
      </c>
      <c r="D315">
        <v>17</v>
      </c>
      <c r="E315">
        <v>12</v>
      </c>
      <c r="F315">
        <v>54</v>
      </c>
      <c r="G315">
        <v>93</v>
      </c>
      <c r="H315">
        <v>85</v>
      </c>
      <c r="I315">
        <v>82.619474859883397</v>
      </c>
      <c r="J315" t="s">
        <v>25</v>
      </c>
      <c r="K315">
        <v>2.70757891129321</v>
      </c>
      <c r="L315" t="s">
        <v>26</v>
      </c>
      <c r="M315" t="s">
        <v>20</v>
      </c>
      <c r="N315" t="s">
        <v>19</v>
      </c>
      <c r="O315" t="s">
        <v>21</v>
      </c>
    </row>
    <row r="316" spans="1:15" x14ac:dyDescent="0.2">
      <c r="A316" t="s">
        <v>656</v>
      </c>
      <c r="B316" t="s">
        <v>657</v>
      </c>
      <c r="C316" t="s">
        <v>17</v>
      </c>
      <c r="D316">
        <v>16</v>
      </c>
      <c r="E316">
        <v>10</v>
      </c>
      <c r="F316">
        <v>52</v>
      </c>
      <c r="G316">
        <v>70</v>
      </c>
      <c r="H316">
        <v>57</v>
      </c>
      <c r="I316">
        <v>92.119939345420505</v>
      </c>
      <c r="J316" t="s">
        <v>45</v>
      </c>
      <c r="K316">
        <v>2.87609975887153</v>
      </c>
      <c r="L316" t="s">
        <v>26</v>
      </c>
      <c r="M316" t="s">
        <v>20</v>
      </c>
      <c r="N316" t="s">
        <v>26</v>
      </c>
      <c r="O316" t="s">
        <v>21</v>
      </c>
    </row>
    <row r="317" spans="1:15" x14ac:dyDescent="0.2">
      <c r="A317" t="s">
        <v>658</v>
      </c>
      <c r="B317" t="s">
        <v>659</v>
      </c>
      <c r="C317" t="s">
        <v>42</v>
      </c>
      <c r="D317">
        <v>17</v>
      </c>
      <c r="E317">
        <v>10</v>
      </c>
      <c r="F317">
        <v>72</v>
      </c>
      <c r="G317">
        <v>77</v>
      </c>
      <c r="H317">
        <v>58</v>
      </c>
      <c r="I317">
        <v>96.9889281245147</v>
      </c>
      <c r="J317" t="s">
        <v>25</v>
      </c>
      <c r="K317">
        <v>4.7142221315765402</v>
      </c>
      <c r="L317" t="s">
        <v>19</v>
      </c>
      <c r="M317" t="s">
        <v>20</v>
      </c>
      <c r="N317" t="s">
        <v>19</v>
      </c>
      <c r="O317" t="s">
        <v>21</v>
      </c>
    </row>
    <row r="318" spans="1:15" x14ac:dyDescent="0.2">
      <c r="A318" t="s">
        <v>660</v>
      </c>
      <c r="B318" t="s">
        <v>661</v>
      </c>
      <c r="C318" t="s">
        <v>42</v>
      </c>
      <c r="D318">
        <v>15</v>
      </c>
      <c r="E318">
        <v>11</v>
      </c>
      <c r="F318">
        <v>75</v>
      </c>
      <c r="G318">
        <v>89</v>
      </c>
      <c r="H318">
        <v>86</v>
      </c>
      <c r="I318">
        <v>80.8999364247084</v>
      </c>
      <c r="J318" t="s">
        <v>25</v>
      </c>
      <c r="K318">
        <v>3.5643444143286298</v>
      </c>
      <c r="L318" t="s">
        <v>19</v>
      </c>
      <c r="M318" t="s">
        <v>33</v>
      </c>
      <c r="N318" t="s">
        <v>19</v>
      </c>
      <c r="O318" t="s">
        <v>27</v>
      </c>
    </row>
    <row r="319" spans="1:15" x14ac:dyDescent="0.2">
      <c r="A319" t="s">
        <v>662</v>
      </c>
      <c r="B319" t="s">
        <v>663</v>
      </c>
      <c r="C319" t="s">
        <v>42</v>
      </c>
      <c r="D319">
        <v>15</v>
      </c>
      <c r="E319">
        <v>9</v>
      </c>
      <c r="F319">
        <v>86</v>
      </c>
      <c r="G319">
        <v>50</v>
      </c>
      <c r="H319">
        <v>97</v>
      </c>
      <c r="I319">
        <v>94.6830251808329</v>
      </c>
      <c r="J319" t="s">
        <v>25</v>
      </c>
      <c r="K319">
        <v>2.2466116666185898</v>
      </c>
      <c r="L319" t="s">
        <v>26</v>
      </c>
      <c r="M319" t="s">
        <v>33</v>
      </c>
      <c r="N319" t="s">
        <v>26</v>
      </c>
      <c r="O319" t="s">
        <v>27</v>
      </c>
    </row>
    <row r="320" spans="1:15" x14ac:dyDescent="0.2">
      <c r="A320" t="s">
        <v>664</v>
      </c>
      <c r="B320" t="s">
        <v>665</v>
      </c>
      <c r="C320" t="s">
        <v>42</v>
      </c>
      <c r="D320">
        <v>15</v>
      </c>
      <c r="E320">
        <v>9</v>
      </c>
      <c r="F320">
        <v>73</v>
      </c>
      <c r="G320">
        <v>85</v>
      </c>
      <c r="H320">
        <v>94</v>
      </c>
      <c r="I320">
        <v>86.826372919001003</v>
      </c>
      <c r="J320" t="s">
        <v>30</v>
      </c>
      <c r="K320">
        <v>3.1012730578028802</v>
      </c>
      <c r="L320" t="s">
        <v>26</v>
      </c>
      <c r="M320" t="s">
        <v>20</v>
      </c>
      <c r="N320" t="s">
        <v>19</v>
      </c>
      <c r="O320" t="s">
        <v>27</v>
      </c>
    </row>
    <row r="321" spans="1:15" x14ac:dyDescent="0.2">
      <c r="A321" t="s">
        <v>666</v>
      </c>
      <c r="B321" t="s">
        <v>667</v>
      </c>
      <c r="C321" t="s">
        <v>42</v>
      </c>
      <c r="D321">
        <v>17</v>
      </c>
      <c r="E321">
        <v>11</v>
      </c>
      <c r="F321">
        <v>98</v>
      </c>
      <c r="G321">
        <v>70</v>
      </c>
      <c r="H321">
        <v>88</v>
      </c>
      <c r="I321">
        <v>89.570567398390395</v>
      </c>
      <c r="J321" t="s">
        <v>45</v>
      </c>
      <c r="K321">
        <v>1.2642212312886401</v>
      </c>
      <c r="L321" t="s">
        <v>19</v>
      </c>
      <c r="M321" t="s">
        <v>20</v>
      </c>
      <c r="N321" t="s">
        <v>26</v>
      </c>
      <c r="O321" t="s">
        <v>21</v>
      </c>
    </row>
    <row r="322" spans="1:15" x14ac:dyDescent="0.2">
      <c r="A322" t="s">
        <v>668</v>
      </c>
      <c r="B322" t="s">
        <v>669</v>
      </c>
      <c r="C322" t="s">
        <v>24</v>
      </c>
      <c r="D322">
        <v>17</v>
      </c>
      <c r="E322">
        <v>9</v>
      </c>
      <c r="F322">
        <v>68</v>
      </c>
      <c r="G322">
        <v>92</v>
      </c>
      <c r="H322">
        <v>81</v>
      </c>
      <c r="I322">
        <v>98.577190996911298</v>
      </c>
      <c r="J322" t="s">
        <v>25</v>
      </c>
      <c r="K322">
        <v>4.8902729425989397</v>
      </c>
      <c r="L322" t="s">
        <v>26</v>
      </c>
      <c r="M322" t="s">
        <v>33</v>
      </c>
      <c r="N322" t="s">
        <v>19</v>
      </c>
      <c r="O322" t="s">
        <v>21</v>
      </c>
    </row>
    <row r="323" spans="1:15" x14ac:dyDescent="0.2">
      <c r="A323" t="s">
        <v>670</v>
      </c>
      <c r="B323" t="s">
        <v>671</v>
      </c>
      <c r="C323" t="s">
        <v>17</v>
      </c>
      <c r="D323">
        <v>17</v>
      </c>
      <c r="E323">
        <v>12</v>
      </c>
      <c r="F323">
        <v>74</v>
      </c>
      <c r="G323">
        <v>84</v>
      </c>
      <c r="H323">
        <v>66</v>
      </c>
      <c r="I323">
        <v>86.6394300947169</v>
      </c>
      <c r="J323" t="s">
        <v>30</v>
      </c>
      <c r="K323">
        <v>2.4402396077229001</v>
      </c>
      <c r="L323" t="s">
        <v>19</v>
      </c>
      <c r="M323" t="s">
        <v>20</v>
      </c>
      <c r="N323" t="s">
        <v>19</v>
      </c>
      <c r="O323" t="s">
        <v>27</v>
      </c>
    </row>
    <row r="324" spans="1:15" x14ac:dyDescent="0.2">
      <c r="A324" t="s">
        <v>672</v>
      </c>
      <c r="B324" t="s">
        <v>673</v>
      </c>
      <c r="C324" t="s">
        <v>42</v>
      </c>
      <c r="D324">
        <v>17</v>
      </c>
      <c r="E324">
        <v>10</v>
      </c>
      <c r="F324">
        <v>70</v>
      </c>
      <c r="G324">
        <v>62</v>
      </c>
      <c r="H324">
        <v>84</v>
      </c>
      <c r="I324">
        <v>89.306738678789699</v>
      </c>
      <c r="J324" t="s">
        <v>45</v>
      </c>
      <c r="K324">
        <v>2.9114694196525401</v>
      </c>
      <c r="L324" t="s">
        <v>26</v>
      </c>
      <c r="M324" t="s">
        <v>33</v>
      </c>
      <c r="N324" t="s">
        <v>26</v>
      </c>
      <c r="O324" t="s">
        <v>21</v>
      </c>
    </row>
    <row r="325" spans="1:15" x14ac:dyDescent="0.2">
      <c r="A325" t="s">
        <v>674</v>
      </c>
      <c r="B325" t="s">
        <v>675</v>
      </c>
      <c r="C325" t="s">
        <v>17</v>
      </c>
      <c r="D325">
        <v>17</v>
      </c>
      <c r="E325">
        <v>11</v>
      </c>
      <c r="F325">
        <v>61</v>
      </c>
      <c r="G325">
        <v>98</v>
      </c>
      <c r="H325">
        <v>86</v>
      </c>
      <c r="I325">
        <v>80.273648295213604</v>
      </c>
      <c r="J325" t="s">
        <v>18</v>
      </c>
      <c r="K325">
        <v>2.4211358969476899</v>
      </c>
      <c r="L325" t="s">
        <v>26</v>
      </c>
      <c r="M325" t="s">
        <v>33</v>
      </c>
      <c r="N325" t="s">
        <v>19</v>
      </c>
      <c r="O325" t="s">
        <v>27</v>
      </c>
    </row>
    <row r="326" spans="1:15" x14ac:dyDescent="0.2">
      <c r="A326" t="s">
        <v>676</v>
      </c>
      <c r="B326" t="s">
        <v>677</v>
      </c>
      <c r="C326" t="s">
        <v>17</v>
      </c>
      <c r="D326">
        <v>15</v>
      </c>
      <c r="E326">
        <v>11</v>
      </c>
      <c r="F326">
        <v>90</v>
      </c>
      <c r="G326">
        <v>59</v>
      </c>
      <c r="H326">
        <v>68</v>
      </c>
      <c r="I326">
        <v>81.631974400096695</v>
      </c>
      <c r="J326" t="s">
        <v>25</v>
      </c>
      <c r="K326">
        <v>3.7300469204648001</v>
      </c>
      <c r="L326" t="s">
        <v>19</v>
      </c>
      <c r="M326" t="s">
        <v>33</v>
      </c>
      <c r="N326" t="s">
        <v>19</v>
      </c>
      <c r="O326" t="s">
        <v>27</v>
      </c>
    </row>
    <row r="327" spans="1:15" x14ac:dyDescent="0.2">
      <c r="A327" t="s">
        <v>678</v>
      </c>
      <c r="B327" t="s">
        <v>679</v>
      </c>
      <c r="C327" t="s">
        <v>42</v>
      </c>
      <c r="D327">
        <v>16</v>
      </c>
      <c r="E327">
        <v>9</v>
      </c>
      <c r="F327">
        <v>82</v>
      </c>
      <c r="G327">
        <v>93</v>
      </c>
      <c r="H327">
        <v>93</v>
      </c>
      <c r="I327">
        <v>85.171831822695594</v>
      </c>
      <c r="J327" t="s">
        <v>45</v>
      </c>
      <c r="K327">
        <v>3.6489286333183699</v>
      </c>
      <c r="L327" t="s">
        <v>26</v>
      </c>
      <c r="M327" t="s">
        <v>33</v>
      </c>
      <c r="N327" t="s">
        <v>19</v>
      </c>
      <c r="O327" t="s">
        <v>27</v>
      </c>
    </row>
    <row r="328" spans="1:15" x14ac:dyDescent="0.2">
      <c r="A328" t="s">
        <v>680</v>
      </c>
      <c r="B328" t="s">
        <v>681</v>
      </c>
      <c r="C328" t="s">
        <v>24</v>
      </c>
      <c r="D328">
        <v>15</v>
      </c>
      <c r="E328">
        <v>11</v>
      </c>
      <c r="F328">
        <v>99</v>
      </c>
      <c r="G328">
        <v>96</v>
      </c>
      <c r="H328">
        <v>78</v>
      </c>
      <c r="I328">
        <v>80.557044816421495</v>
      </c>
      <c r="J328" t="s">
        <v>25</v>
      </c>
      <c r="K328">
        <v>3.8612892421165399</v>
      </c>
      <c r="L328" t="s">
        <v>19</v>
      </c>
      <c r="M328" t="s">
        <v>20</v>
      </c>
      <c r="N328" t="s">
        <v>19</v>
      </c>
      <c r="O328" t="s">
        <v>27</v>
      </c>
    </row>
    <row r="329" spans="1:15" x14ac:dyDescent="0.2">
      <c r="A329" t="s">
        <v>682</v>
      </c>
      <c r="B329" t="s">
        <v>683</v>
      </c>
      <c r="C329" t="s">
        <v>42</v>
      </c>
      <c r="D329">
        <v>17</v>
      </c>
      <c r="E329">
        <v>12</v>
      </c>
      <c r="F329">
        <v>53</v>
      </c>
      <c r="G329">
        <v>59</v>
      </c>
      <c r="H329">
        <v>56</v>
      </c>
      <c r="I329">
        <v>92.627506520964999</v>
      </c>
      <c r="J329" t="s">
        <v>18</v>
      </c>
      <c r="K329">
        <v>2.0725729184476802</v>
      </c>
      <c r="L329" t="s">
        <v>19</v>
      </c>
      <c r="M329" t="s">
        <v>20</v>
      </c>
      <c r="N329" t="s">
        <v>19</v>
      </c>
      <c r="O329" t="s">
        <v>27</v>
      </c>
    </row>
    <row r="330" spans="1:15" x14ac:dyDescent="0.2">
      <c r="A330" t="s">
        <v>684</v>
      </c>
      <c r="B330" t="s">
        <v>685</v>
      </c>
      <c r="C330" t="s">
        <v>24</v>
      </c>
      <c r="D330">
        <v>15</v>
      </c>
      <c r="E330">
        <v>9</v>
      </c>
      <c r="F330">
        <v>91</v>
      </c>
      <c r="G330">
        <v>95</v>
      </c>
      <c r="H330">
        <v>77</v>
      </c>
      <c r="I330">
        <v>88.527967136032402</v>
      </c>
      <c r="J330" t="s">
        <v>45</v>
      </c>
      <c r="K330">
        <v>2.2626739246562599</v>
      </c>
      <c r="L330" t="s">
        <v>19</v>
      </c>
      <c r="M330" t="s">
        <v>33</v>
      </c>
      <c r="N330" t="s">
        <v>19</v>
      </c>
      <c r="O330" t="s">
        <v>27</v>
      </c>
    </row>
    <row r="331" spans="1:15" x14ac:dyDescent="0.2">
      <c r="A331" t="s">
        <v>686</v>
      </c>
      <c r="B331" t="s">
        <v>687</v>
      </c>
      <c r="C331" t="s">
        <v>17</v>
      </c>
      <c r="D331">
        <v>17</v>
      </c>
      <c r="E331">
        <v>9</v>
      </c>
      <c r="F331">
        <v>56</v>
      </c>
      <c r="G331">
        <v>62</v>
      </c>
      <c r="H331">
        <v>58</v>
      </c>
      <c r="I331">
        <v>90.962904054560397</v>
      </c>
      <c r="J331" t="s">
        <v>30</v>
      </c>
      <c r="K331">
        <v>1.50100492438483</v>
      </c>
      <c r="L331" t="s">
        <v>26</v>
      </c>
      <c r="M331" t="s">
        <v>20</v>
      </c>
      <c r="N331" t="s">
        <v>19</v>
      </c>
      <c r="O331" t="s">
        <v>27</v>
      </c>
    </row>
    <row r="332" spans="1:15" x14ac:dyDescent="0.2">
      <c r="A332" t="s">
        <v>688</v>
      </c>
      <c r="B332" t="s">
        <v>689</v>
      </c>
      <c r="C332" t="s">
        <v>24</v>
      </c>
      <c r="D332">
        <v>17</v>
      </c>
      <c r="E332">
        <v>9</v>
      </c>
      <c r="F332">
        <v>71</v>
      </c>
      <c r="G332">
        <v>86</v>
      </c>
      <c r="H332">
        <v>77</v>
      </c>
      <c r="I332">
        <v>83.492943717926593</v>
      </c>
      <c r="J332" t="s">
        <v>45</v>
      </c>
      <c r="K332">
        <v>3.6220398873844499</v>
      </c>
      <c r="L332" t="s">
        <v>19</v>
      </c>
      <c r="M332" t="s">
        <v>20</v>
      </c>
      <c r="N332" t="s">
        <v>19</v>
      </c>
      <c r="O332" t="s">
        <v>21</v>
      </c>
    </row>
    <row r="333" spans="1:15" x14ac:dyDescent="0.2">
      <c r="A333" t="s">
        <v>690</v>
      </c>
      <c r="B333" t="s">
        <v>691</v>
      </c>
      <c r="C333" t="s">
        <v>24</v>
      </c>
      <c r="D333">
        <v>15</v>
      </c>
      <c r="E333">
        <v>9</v>
      </c>
      <c r="F333">
        <v>82</v>
      </c>
      <c r="G333">
        <v>87</v>
      </c>
      <c r="H333">
        <v>55</v>
      </c>
      <c r="I333">
        <v>85.918640588732302</v>
      </c>
      <c r="J333" t="s">
        <v>30</v>
      </c>
      <c r="K333">
        <v>1.15918850934261</v>
      </c>
      <c r="L333" t="s">
        <v>19</v>
      </c>
      <c r="M333" t="s">
        <v>20</v>
      </c>
      <c r="N333" t="s">
        <v>26</v>
      </c>
      <c r="O333" t="s">
        <v>27</v>
      </c>
    </row>
    <row r="334" spans="1:15" x14ac:dyDescent="0.2">
      <c r="A334" t="s">
        <v>692</v>
      </c>
      <c r="B334" t="s">
        <v>693</v>
      </c>
      <c r="C334" t="s">
        <v>24</v>
      </c>
      <c r="D334">
        <v>17</v>
      </c>
      <c r="E334">
        <v>12</v>
      </c>
      <c r="F334">
        <v>66</v>
      </c>
      <c r="G334">
        <v>73</v>
      </c>
      <c r="H334">
        <v>78</v>
      </c>
      <c r="I334">
        <v>93.276489497054499</v>
      </c>
      <c r="J334" t="s">
        <v>45</v>
      </c>
      <c r="K334">
        <v>3.39072934209383</v>
      </c>
      <c r="L334" t="s">
        <v>26</v>
      </c>
      <c r="M334" t="s">
        <v>20</v>
      </c>
      <c r="N334" t="s">
        <v>19</v>
      </c>
      <c r="O334" t="s">
        <v>21</v>
      </c>
    </row>
    <row r="335" spans="1:15" x14ac:dyDescent="0.2">
      <c r="A335" t="s">
        <v>694</v>
      </c>
      <c r="B335" t="s">
        <v>695</v>
      </c>
      <c r="C335" t="s">
        <v>17</v>
      </c>
      <c r="D335">
        <v>16</v>
      </c>
      <c r="E335">
        <v>9</v>
      </c>
      <c r="F335">
        <v>73</v>
      </c>
      <c r="G335">
        <v>51</v>
      </c>
      <c r="H335">
        <v>66</v>
      </c>
      <c r="I335">
        <v>99.306054472607997</v>
      </c>
      <c r="J335" t="s">
        <v>30</v>
      </c>
      <c r="K335">
        <v>4.4787835394065301</v>
      </c>
      <c r="L335" t="s">
        <v>26</v>
      </c>
      <c r="M335" t="s">
        <v>33</v>
      </c>
      <c r="N335" t="s">
        <v>19</v>
      </c>
      <c r="O335" t="s">
        <v>21</v>
      </c>
    </row>
    <row r="336" spans="1:15" x14ac:dyDescent="0.2">
      <c r="A336" t="s">
        <v>696</v>
      </c>
      <c r="B336" t="s">
        <v>697</v>
      </c>
      <c r="C336" t="s">
        <v>17</v>
      </c>
      <c r="D336">
        <v>17</v>
      </c>
      <c r="E336">
        <v>11</v>
      </c>
      <c r="F336">
        <v>83</v>
      </c>
      <c r="G336">
        <v>71</v>
      </c>
      <c r="H336">
        <v>65</v>
      </c>
      <c r="I336">
        <v>81.008335472044095</v>
      </c>
      <c r="J336" t="s">
        <v>18</v>
      </c>
      <c r="K336">
        <v>4.5633285931585297</v>
      </c>
      <c r="L336" t="s">
        <v>26</v>
      </c>
      <c r="M336" t="s">
        <v>20</v>
      </c>
      <c r="N336" t="s">
        <v>26</v>
      </c>
      <c r="O336" t="s">
        <v>27</v>
      </c>
    </row>
    <row r="337" spans="1:15" x14ac:dyDescent="0.2">
      <c r="A337" t="s">
        <v>698</v>
      </c>
      <c r="B337" t="s">
        <v>699</v>
      </c>
      <c r="C337" t="s">
        <v>24</v>
      </c>
      <c r="D337">
        <v>16</v>
      </c>
      <c r="E337">
        <v>12</v>
      </c>
      <c r="F337">
        <v>77</v>
      </c>
      <c r="G337">
        <v>66</v>
      </c>
      <c r="H337">
        <v>72</v>
      </c>
      <c r="I337">
        <v>97.807686417105302</v>
      </c>
      <c r="J337" t="s">
        <v>18</v>
      </c>
      <c r="K337">
        <v>2.7961510414798401</v>
      </c>
      <c r="L337" t="s">
        <v>26</v>
      </c>
      <c r="M337" t="s">
        <v>33</v>
      </c>
      <c r="N337" t="s">
        <v>26</v>
      </c>
      <c r="O337" t="s">
        <v>21</v>
      </c>
    </row>
    <row r="338" spans="1:15" x14ac:dyDescent="0.2">
      <c r="A338" t="s">
        <v>700</v>
      </c>
      <c r="B338" t="s">
        <v>701</v>
      </c>
      <c r="C338" t="s">
        <v>24</v>
      </c>
      <c r="D338">
        <v>16</v>
      </c>
      <c r="E338">
        <v>10</v>
      </c>
      <c r="F338">
        <v>92</v>
      </c>
      <c r="G338">
        <v>85</v>
      </c>
      <c r="H338">
        <v>80</v>
      </c>
      <c r="I338">
        <v>91.537624026224094</v>
      </c>
      <c r="J338" t="s">
        <v>18</v>
      </c>
      <c r="K338">
        <v>2.8372147528522902</v>
      </c>
      <c r="L338" t="s">
        <v>26</v>
      </c>
      <c r="M338" t="s">
        <v>33</v>
      </c>
      <c r="N338" t="s">
        <v>26</v>
      </c>
      <c r="O338" t="s">
        <v>21</v>
      </c>
    </row>
    <row r="339" spans="1:15" x14ac:dyDescent="0.2">
      <c r="A339" t="s">
        <v>702</v>
      </c>
      <c r="B339" t="s">
        <v>703</v>
      </c>
      <c r="C339" t="s">
        <v>42</v>
      </c>
      <c r="D339">
        <v>17</v>
      </c>
      <c r="E339">
        <v>10</v>
      </c>
      <c r="F339">
        <v>90</v>
      </c>
      <c r="G339">
        <v>63</v>
      </c>
      <c r="H339">
        <v>52</v>
      </c>
      <c r="I339">
        <v>91.278391335112403</v>
      </c>
      <c r="J339" t="s">
        <v>45</v>
      </c>
      <c r="K339">
        <v>1.3078767320320599</v>
      </c>
      <c r="L339" t="s">
        <v>26</v>
      </c>
      <c r="M339" t="s">
        <v>20</v>
      </c>
      <c r="N339" t="s">
        <v>19</v>
      </c>
      <c r="O339" t="s">
        <v>21</v>
      </c>
    </row>
    <row r="340" spans="1:15" x14ac:dyDescent="0.2">
      <c r="A340" t="s">
        <v>704</v>
      </c>
      <c r="B340" t="s">
        <v>705</v>
      </c>
      <c r="C340" t="s">
        <v>24</v>
      </c>
      <c r="D340">
        <v>15</v>
      </c>
      <c r="E340">
        <v>11</v>
      </c>
      <c r="F340">
        <v>88</v>
      </c>
      <c r="G340">
        <v>59</v>
      </c>
      <c r="H340">
        <v>70</v>
      </c>
      <c r="I340">
        <v>90.005570704155204</v>
      </c>
      <c r="J340" t="s">
        <v>18</v>
      </c>
      <c r="K340">
        <v>3.6830601017721398</v>
      </c>
      <c r="L340" t="s">
        <v>19</v>
      </c>
      <c r="M340" t="s">
        <v>33</v>
      </c>
      <c r="N340" t="s">
        <v>26</v>
      </c>
      <c r="O340" t="s">
        <v>27</v>
      </c>
    </row>
    <row r="341" spans="1:15" x14ac:dyDescent="0.2">
      <c r="A341" t="s">
        <v>706</v>
      </c>
      <c r="B341" t="s">
        <v>707</v>
      </c>
      <c r="C341" t="s">
        <v>42</v>
      </c>
      <c r="D341">
        <v>16</v>
      </c>
      <c r="E341">
        <v>11</v>
      </c>
      <c r="F341">
        <v>71</v>
      </c>
      <c r="G341">
        <v>84</v>
      </c>
      <c r="H341">
        <v>75</v>
      </c>
      <c r="I341">
        <v>81.387881718083605</v>
      </c>
      <c r="J341" t="s">
        <v>25</v>
      </c>
      <c r="K341">
        <v>4.2850376814913798</v>
      </c>
      <c r="L341" t="s">
        <v>26</v>
      </c>
      <c r="M341" t="s">
        <v>20</v>
      </c>
      <c r="N341" t="s">
        <v>26</v>
      </c>
      <c r="O341" t="s">
        <v>27</v>
      </c>
    </row>
    <row r="342" spans="1:15" x14ac:dyDescent="0.2">
      <c r="A342" t="s">
        <v>708</v>
      </c>
      <c r="B342" t="s">
        <v>709</v>
      </c>
      <c r="C342" t="s">
        <v>24</v>
      </c>
      <c r="D342">
        <v>15</v>
      </c>
      <c r="E342">
        <v>12</v>
      </c>
      <c r="F342">
        <v>98</v>
      </c>
      <c r="G342">
        <v>74</v>
      </c>
      <c r="H342">
        <v>85</v>
      </c>
      <c r="I342">
        <v>81.797537034723206</v>
      </c>
      <c r="J342" t="s">
        <v>18</v>
      </c>
      <c r="K342">
        <v>1.9786202184188499</v>
      </c>
      <c r="L342" t="s">
        <v>19</v>
      </c>
      <c r="M342" t="s">
        <v>20</v>
      </c>
      <c r="N342" t="s">
        <v>19</v>
      </c>
      <c r="O342" t="s">
        <v>27</v>
      </c>
    </row>
    <row r="343" spans="1:15" x14ac:dyDescent="0.2">
      <c r="A343" t="s">
        <v>710</v>
      </c>
      <c r="B343" t="s">
        <v>711</v>
      </c>
      <c r="C343" t="s">
        <v>42</v>
      </c>
      <c r="D343">
        <v>16</v>
      </c>
      <c r="E343">
        <v>10</v>
      </c>
      <c r="F343">
        <v>66</v>
      </c>
      <c r="G343">
        <v>52</v>
      </c>
      <c r="H343">
        <v>91</v>
      </c>
      <c r="I343">
        <v>92.018240113181704</v>
      </c>
      <c r="J343" t="s">
        <v>30</v>
      </c>
      <c r="K343">
        <v>2.6852035265334502</v>
      </c>
      <c r="L343" t="s">
        <v>26</v>
      </c>
      <c r="M343" t="s">
        <v>33</v>
      </c>
      <c r="N343" t="s">
        <v>19</v>
      </c>
      <c r="O343" t="s">
        <v>27</v>
      </c>
    </row>
    <row r="344" spans="1:15" x14ac:dyDescent="0.2">
      <c r="A344" t="s">
        <v>712</v>
      </c>
      <c r="B344" t="s">
        <v>713</v>
      </c>
      <c r="C344" t="s">
        <v>17</v>
      </c>
      <c r="D344">
        <v>17</v>
      </c>
      <c r="E344">
        <v>10</v>
      </c>
      <c r="F344">
        <v>83</v>
      </c>
      <c r="G344">
        <v>96</v>
      </c>
      <c r="H344">
        <v>86</v>
      </c>
      <c r="I344">
        <v>86.819171428711101</v>
      </c>
      <c r="J344" t="s">
        <v>30</v>
      </c>
      <c r="K344">
        <v>4.35535734706108</v>
      </c>
      <c r="L344" t="s">
        <v>19</v>
      </c>
      <c r="M344" t="s">
        <v>20</v>
      </c>
      <c r="N344" t="s">
        <v>26</v>
      </c>
      <c r="O344" t="s">
        <v>27</v>
      </c>
    </row>
    <row r="345" spans="1:15" x14ac:dyDescent="0.2">
      <c r="A345" t="s">
        <v>714</v>
      </c>
      <c r="B345" t="s">
        <v>715</v>
      </c>
      <c r="C345" t="s">
        <v>24</v>
      </c>
      <c r="D345">
        <v>17</v>
      </c>
      <c r="E345">
        <v>10</v>
      </c>
      <c r="F345">
        <v>55</v>
      </c>
      <c r="G345">
        <v>87</v>
      </c>
      <c r="H345">
        <v>71</v>
      </c>
      <c r="I345">
        <v>98.345361331553605</v>
      </c>
      <c r="J345" t="s">
        <v>30</v>
      </c>
      <c r="K345">
        <v>4.5084818706491498</v>
      </c>
      <c r="L345" t="s">
        <v>19</v>
      </c>
      <c r="M345" t="s">
        <v>33</v>
      </c>
      <c r="N345" t="s">
        <v>26</v>
      </c>
      <c r="O345" t="s">
        <v>21</v>
      </c>
    </row>
    <row r="346" spans="1:15" x14ac:dyDescent="0.2">
      <c r="A346" t="s">
        <v>716</v>
      </c>
      <c r="B346" t="s">
        <v>717</v>
      </c>
      <c r="C346" t="s">
        <v>24</v>
      </c>
      <c r="D346">
        <v>16</v>
      </c>
      <c r="E346">
        <v>10</v>
      </c>
      <c r="F346">
        <v>95</v>
      </c>
      <c r="G346">
        <v>66</v>
      </c>
      <c r="H346">
        <v>91</v>
      </c>
      <c r="I346">
        <v>88.131810747189405</v>
      </c>
      <c r="J346" t="s">
        <v>45</v>
      </c>
      <c r="K346">
        <v>1.9727199210569</v>
      </c>
      <c r="L346" t="s">
        <v>26</v>
      </c>
      <c r="M346" t="s">
        <v>33</v>
      </c>
      <c r="N346" t="s">
        <v>19</v>
      </c>
      <c r="O346" t="s">
        <v>21</v>
      </c>
    </row>
    <row r="347" spans="1:15" x14ac:dyDescent="0.2">
      <c r="A347" t="s">
        <v>718</v>
      </c>
      <c r="B347" t="s">
        <v>719</v>
      </c>
      <c r="C347" t="s">
        <v>24</v>
      </c>
      <c r="D347">
        <v>17</v>
      </c>
      <c r="E347">
        <v>10</v>
      </c>
      <c r="F347">
        <v>55</v>
      </c>
      <c r="G347">
        <v>61</v>
      </c>
      <c r="H347">
        <v>61</v>
      </c>
      <c r="I347">
        <v>82.865629174052799</v>
      </c>
      <c r="J347" t="s">
        <v>25</v>
      </c>
      <c r="K347">
        <v>3.2022825381654498</v>
      </c>
      <c r="L347" t="s">
        <v>26</v>
      </c>
      <c r="M347" t="s">
        <v>20</v>
      </c>
      <c r="N347" t="s">
        <v>19</v>
      </c>
      <c r="O347" t="s">
        <v>27</v>
      </c>
    </row>
    <row r="348" spans="1:15" x14ac:dyDescent="0.2">
      <c r="A348" t="s">
        <v>720</v>
      </c>
      <c r="B348" t="s">
        <v>721</v>
      </c>
      <c r="C348" t="s">
        <v>24</v>
      </c>
      <c r="D348">
        <v>16</v>
      </c>
      <c r="E348">
        <v>9</v>
      </c>
      <c r="F348">
        <v>83</v>
      </c>
      <c r="G348">
        <v>73</v>
      </c>
      <c r="H348">
        <v>91</v>
      </c>
      <c r="I348">
        <v>94.294376670040705</v>
      </c>
      <c r="J348" t="s">
        <v>18</v>
      </c>
      <c r="K348">
        <v>1.7699726025433</v>
      </c>
      <c r="L348" t="s">
        <v>19</v>
      </c>
      <c r="M348" t="s">
        <v>20</v>
      </c>
      <c r="N348" t="s">
        <v>19</v>
      </c>
      <c r="O348" t="s">
        <v>21</v>
      </c>
    </row>
    <row r="349" spans="1:15" x14ac:dyDescent="0.2">
      <c r="A349" t="s">
        <v>722</v>
      </c>
      <c r="B349" t="s">
        <v>723</v>
      </c>
      <c r="C349" t="s">
        <v>42</v>
      </c>
      <c r="D349">
        <v>17</v>
      </c>
      <c r="E349">
        <v>11</v>
      </c>
      <c r="F349">
        <v>50</v>
      </c>
      <c r="G349">
        <v>78</v>
      </c>
      <c r="H349">
        <v>62</v>
      </c>
      <c r="I349">
        <v>85.867068428820204</v>
      </c>
      <c r="J349" t="s">
        <v>25</v>
      </c>
      <c r="K349">
        <v>1.40751505655822</v>
      </c>
      <c r="L349" t="s">
        <v>26</v>
      </c>
      <c r="M349" t="s">
        <v>20</v>
      </c>
      <c r="N349" t="s">
        <v>19</v>
      </c>
      <c r="O349" t="s">
        <v>21</v>
      </c>
    </row>
    <row r="350" spans="1:15" x14ac:dyDescent="0.2">
      <c r="A350" t="s">
        <v>724</v>
      </c>
      <c r="B350" t="s">
        <v>725</v>
      </c>
      <c r="C350" t="s">
        <v>24</v>
      </c>
      <c r="D350">
        <v>15</v>
      </c>
      <c r="E350">
        <v>9</v>
      </c>
      <c r="F350">
        <v>59</v>
      </c>
      <c r="G350">
        <v>92</v>
      </c>
      <c r="H350">
        <v>60</v>
      </c>
      <c r="I350">
        <v>90.509406147117801</v>
      </c>
      <c r="J350" t="s">
        <v>25</v>
      </c>
      <c r="K350">
        <v>4.6444820055678298</v>
      </c>
      <c r="L350" t="s">
        <v>26</v>
      </c>
      <c r="M350" t="s">
        <v>33</v>
      </c>
      <c r="N350" t="s">
        <v>19</v>
      </c>
      <c r="O350" t="s">
        <v>21</v>
      </c>
    </row>
    <row r="351" spans="1:15" x14ac:dyDescent="0.2">
      <c r="A351" t="s">
        <v>726</v>
      </c>
      <c r="B351" t="s">
        <v>727</v>
      </c>
      <c r="C351" t="s">
        <v>17</v>
      </c>
      <c r="D351">
        <v>17</v>
      </c>
      <c r="E351">
        <v>10</v>
      </c>
      <c r="F351">
        <v>70</v>
      </c>
      <c r="G351">
        <v>74</v>
      </c>
      <c r="H351">
        <v>65</v>
      </c>
      <c r="I351">
        <v>93.956655710103405</v>
      </c>
      <c r="J351" t="s">
        <v>30</v>
      </c>
      <c r="K351">
        <v>4.28203001692843</v>
      </c>
      <c r="L351" t="s">
        <v>19</v>
      </c>
      <c r="M351" t="s">
        <v>20</v>
      </c>
      <c r="N351" t="s">
        <v>26</v>
      </c>
      <c r="O351" t="s">
        <v>21</v>
      </c>
    </row>
    <row r="352" spans="1:15" x14ac:dyDescent="0.2">
      <c r="A352" t="s">
        <v>728</v>
      </c>
      <c r="B352" t="s">
        <v>729</v>
      </c>
      <c r="C352" t="s">
        <v>17</v>
      </c>
      <c r="D352">
        <v>15</v>
      </c>
      <c r="E352">
        <v>12</v>
      </c>
      <c r="F352">
        <v>54</v>
      </c>
      <c r="G352">
        <v>85</v>
      </c>
      <c r="H352">
        <v>57</v>
      </c>
      <c r="I352">
        <v>98.005282224041395</v>
      </c>
      <c r="J352" t="s">
        <v>30</v>
      </c>
      <c r="K352">
        <v>4.0401396072126898</v>
      </c>
      <c r="L352" t="s">
        <v>19</v>
      </c>
      <c r="M352" t="s">
        <v>33</v>
      </c>
      <c r="N352" t="s">
        <v>19</v>
      </c>
      <c r="O352" t="s">
        <v>27</v>
      </c>
    </row>
    <row r="353" spans="1:15" x14ac:dyDescent="0.2">
      <c r="A353" t="s">
        <v>730</v>
      </c>
      <c r="B353" t="s">
        <v>731</v>
      </c>
      <c r="C353" t="s">
        <v>24</v>
      </c>
      <c r="D353">
        <v>17</v>
      </c>
      <c r="E353">
        <v>12</v>
      </c>
      <c r="F353">
        <v>51</v>
      </c>
      <c r="G353">
        <v>75</v>
      </c>
      <c r="H353">
        <v>89</v>
      </c>
      <c r="I353">
        <v>95.843823896033498</v>
      </c>
      <c r="J353" t="s">
        <v>30</v>
      </c>
      <c r="K353">
        <v>1.1950652752525599</v>
      </c>
      <c r="L353" t="s">
        <v>19</v>
      </c>
      <c r="M353" t="s">
        <v>33</v>
      </c>
      <c r="N353" t="s">
        <v>19</v>
      </c>
      <c r="O353" t="s">
        <v>27</v>
      </c>
    </row>
    <row r="354" spans="1:15" x14ac:dyDescent="0.2">
      <c r="A354" t="s">
        <v>732</v>
      </c>
      <c r="B354" t="s">
        <v>733</v>
      </c>
      <c r="C354" t="s">
        <v>17</v>
      </c>
      <c r="D354">
        <v>15</v>
      </c>
      <c r="E354">
        <v>10</v>
      </c>
      <c r="F354">
        <v>71</v>
      </c>
      <c r="G354">
        <v>87</v>
      </c>
      <c r="H354">
        <v>89</v>
      </c>
      <c r="I354">
        <v>93.527221357454394</v>
      </c>
      <c r="J354" t="s">
        <v>45</v>
      </c>
      <c r="K354">
        <v>4.3749151708410299</v>
      </c>
      <c r="L354" t="s">
        <v>26</v>
      </c>
      <c r="M354" t="s">
        <v>20</v>
      </c>
      <c r="N354" t="s">
        <v>19</v>
      </c>
      <c r="O354" t="s">
        <v>27</v>
      </c>
    </row>
    <row r="355" spans="1:15" x14ac:dyDescent="0.2">
      <c r="A355" t="s">
        <v>734</v>
      </c>
      <c r="B355" t="s">
        <v>735</v>
      </c>
      <c r="C355" t="s">
        <v>24</v>
      </c>
      <c r="D355">
        <v>17</v>
      </c>
      <c r="E355">
        <v>10</v>
      </c>
      <c r="F355">
        <v>97</v>
      </c>
      <c r="G355">
        <v>50</v>
      </c>
      <c r="H355">
        <v>94</v>
      </c>
      <c r="I355">
        <v>93.592663647902796</v>
      </c>
      <c r="J355" t="s">
        <v>25</v>
      </c>
      <c r="K355">
        <v>2.7521763036215301</v>
      </c>
      <c r="L355" t="s">
        <v>26</v>
      </c>
      <c r="M355" t="s">
        <v>20</v>
      </c>
      <c r="N355" t="s">
        <v>19</v>
      </c>
      <c r="O355" t="s">
        <v>21</v>
      </c>
    </row>
    <row r="356" spans="1:15" x14ac:dyDescent="0.2">
      <c r="A356" t="s">
        <v>736</v>
      </c>
      <c r="B356" t="s">
        <v>737</v>
      </c>
      <c r="C356" t="s">
        <v>24</v>
      </c>
      <c r="D356">
        <v>15</v>
      </c>
      <c r="E356">
        <v>12</v>
      </c>
      <c r="F356">
        <v>51</v>
      </c>
      <c r="G356">
        <v>69</v>
      </c>
      <c r="H356">
        <v>51</v>
      </c>
      <c r="I356">
        <v>98.918492880641693</v>
      </c>
      <c r="J356" t="s">
        <v>25</v>
      </c>
      <c r="K356">
        <v>2.3695804931834301</v>
      </c>
      <c r="L356" t="s">
        <v>26</v>
      </c>
      <c r="M356" t="s">
        <v>20</v>
      </c>
      <c r="N356" t="s">
        <v>19</v>
      </c>
      <c r="O356" t="s">
        <v>21</v>
      </c>
    </row>
    <row r="357" spans="1:15" x14ac:dyDescent="0.2">
      <c r="A357" t="s">
        <v>738</v>
      </c>
      <c r="B357" t="s">
        <v>739</v>
      </c>
      <c r="C357" t="s">
        <v>17</v>
      </c>
      <c r="D357">
        <v>16</v>
      </c>
      <c r="E357">
        <v>9</v>
      </c>
      <c r="F357">
        <v>59</v>
      </c>
      <c r="G357">
        <v>77</v>
      </c>
      <c r="H357">
        <v>79</v>
      </c>
      <c r="I357">
        <v>85.916481949930699</v>
      </c>
      <c r="J357" t="s">
        <v>45</v>
      </c>
      <c r="K357">
        <v>3.1859054441015</v>
      </c>
      <c r="L357" t="s">
        <v>26</v>
      </c>
      <c r="M357" t="s">
        <v>33</v>
      </c>
      <c r="N357" t="s">
        <v>26</v>
      </c>
      <c r="O357" t="s">
        <v>27</v>
      </c>
    </row>
    <row r="358" spans="1:15" x14ac:dyDescent="0.2">
      <c r="A358" t="s">
        <v>740</v>
      </c>
      <c r="B358" t="s">
        <v>741</v>
      </c>
      <c r="C358" t="s">
        <v>24</v>
      </c>
      <c r="D358">
        <v>16</v>
      </c>
      <c r="E358">
        <v>9</v>
      </c>
      <c r="F358">
        <v>83</v>
      </c>
      <c r="G358">
        <v>65</v>
      </c>
      <c r="H358">
        <v>79</v>
      </c>
      <c r="I358">
        <v>80.022241883923698</v>
      </c>
      <c r="J358" t="s">
        <v>45</v>
      </c>
      <c r="K358">
        <v>1.36541297089422</v>
      </c>
      <c r="L358" t="s">
        <v>19</v>
      </c>
      <c r="M358" t="s">
        <v>20</v>
      </c>
      <c r="N358" t="s">
        <v>19</v>
      </c>
      <c r="O358" t="s">
        <v>27</v>
      </c>
    </row>
    <row r="359" spans="1:15" x14ac:dyDescent="0.2">
      <c r="A359" t="s">
        <v>742</v>
      </c>
      <c r="B359" t="s">
        <v>743</v>
      </c>
      <c r="C359" t="s">
        <v>17</v>
      </c>
      <c r="D359">
        <v>15</v>
      </c>
      <c r="E359">
        <v>10</v>
      </c>
      <c r="F359">
        <v>65</v>
      </c>
      <c r="G359">
        <v>96</v>
      </c>
      <c r="H359">
        <v>61</v>
      </c>
      <c r="I359">
        <v>85.439091187963896</v>
      </c>
      <c r="J359" t="s">
        <v>45</v>
      </c>
      <c r="K359">
        <v>4.02658619740959</v>
      </c>
      <c r="L359" t="s">
        <v>26</v>
      </c>
      <c r="M359" t="s">
        <v>33</v>
      </c>
      <c r="N359" t="s">
        <v>26</v>
      </c>
      <c r="O359" t="s">
        <v>21</v>
      </c>
    </row>
    <row r="360" spans="1:15" x14ac:dyDescent="0.2">
      <c r="A360" t="s">
        <v>744</v>
      </c>
      <c r="B360" t="s">
        <v>745</v>
      </c>
      <c r="C360" t="s">
        <v>42</v>
      </c>
      <c r="D360">
        <v>17</v>
      </c>
      <c r="E360">
        <v>9</v>
      </c>
      <c r="F360">
        <v>97</v>
      </c>
      <c r="G360">
        <v>66</v>
      </c>
      <c r="H360">
        <v>59</v>
      </c>
      <c r="I360">
        <v>84.357827592534804</v>
      </c>
      <c r="J360" t="s">
        <v>25</v>
      </c>
      <c r="K360">
        <v>3.32974030755318</v>
      </c>
      <c r="L360" t="s">
        <v>19</v>
      </c>
      <c r="M360" t="s">
        <v>20</v>
      </c>
      <c r="N360" t="s">
        <v>19</v>
      </c>
      <c r="O360" t="s">
        <v>27</v>
      </c>
    </row>
    <row r="361" spans="1:15" x14ac:dyDescent="0.2">
      <c r="A361" t="s">
        <v>746</v>
      </c>
      <c r="B361" t="s">
        <v>747</v>
      </c>
      <c r="C361" t="s">
        <v>24</v>
      </c>
      <c r="D361">
        <v>15</v>
      </c>
      <c r="E361">
        <v>12</v>
      </c>
      <c r="F361">
        <v>88</v>
      </c>
      <c r="G361">
        <v>89</v>
      </c>
      <c r="H361">
        <v>93</v>
      </c>
      <c r="I361">
        <v>93.236691702279899</v>
      </c>
      <c r="J361" t="s">
        <v>25</v>
      </c>
      <c r="K361">
        <v>1.7463603874926701</v>
      </c>
      <c r="L361" t="s">
        <v>26</v>
      </c>
      <c r="M361" t="s">
        <v>20</v>
      </c>
      <c r="N361" t="s">
        <v>26</v>
      </c>
      <c r="O361" t="s">
        <v>27</v>
      </c>
    </row>
    <row r="362" spans="1:15" x14ac:dyDescent="0.2">
      <c r="A362" t="s">
        <v>748</v>
      </c>
      <c r="B362" t="s">
        <v>749</v>
      </c>
      <c r="C362" t="s">
        <v>42</v>
      </c>
      <c r="D362">
        <v>17</v>
      </c>
      <c r="E362">
        <v>9</v>
      </c>
      <c r="F362">
        <v>71</v>
      </c>
      <c r="G362">
        <v>77</v>
      </c>
      <c r="H362">
        <v>60</v>
      </c>
      <c r="I362">
        <v>92.674231995310507</v>
      </c>
      <c r="J362" t="s">
        <v>30</v>
      </c>
      <c r="K362">
        <v>1.7529287990761799</v>
      </c>
      <c r="L362" t="s">
        <v>26</v>
      </c>
      <c r="M362" t="s">
        <v>33</v>
      </c>
      <c r="N362" t="s">
        <v>26</v>
      </c>
      <c r="O362" t="s">
        <v>21</v>
      </c>
    </row>
    <row r="363" spans="1:15" x14ac:dyDescent="0.2">
      <c r="A363" t="s">
        <v>750</v>
      </c>
      <c r="B363" t="s">
        <v>751</v>
      </c>
      <c r="C363" t="s">
        <v>17</v>
      </c>
      <c r="D363">
        <v>16</v>
      </c>
      <c r="E363">
        <v>10</v>
      </c>
      <c r="F363">
        <v>61</v>
      </c>
      <c r="G363">
        <v>61</v>
      </c>
      <c r="H363">
        <v>64</v>
      </c>
      <c r="I363">
        <v>91.869227654094402</v>
      </c>
      <c r="J363" t="s">
        <v>30</v>
      </c>
      <c r="K363">
        <v>1.73699460629069</v>
      </c>
      <c r="L363" t="s">
        <v>19</v>
      </c>
      <c r="M363" t="s">
        <v>33</v>
      </c>
      <c r="N363" t="s">
        <v>19</v>
      </c>
      <c r="O363" t="s">
        <v>21</v>
      </c>
    </row>
    <row r="364" spans="1:15" x14ac:dyDescent="0.2">
      <c r="A364" t="s">
        <v>752</v>
      </c>
      <c r="B364" t="s">
        <v>753</v>
      </c>
      <c r="C364" t="s">
        <v>42</v>
      </c>
      <c r="D364">
        <v>17</v>
      </c>
      <c r="E364">
        <v>12</v>
      </c>
      <c r="F364">
        <v>73</v>
      </c>
      <c r="G364">
        <v>76</v>
      </c>
      <c r="H364">
        <v>65</v>
      </c>
      <c r="I364">
        <v>80.324868864189</v>
      </c>
      <c r="J364" t="s">
        <v>25</v>
      </c>
      <c r="K364">
        <v>1.2280095502077299</v>
      </c>
      <c r="L364" t="s">
        <v>26</v>
      </c>
      <c r="M364" t="s">
        <v>20</v>
      </c>
      <c r="N364" t="s">
        <v>19</v>
      </c>
      <c r="O364" t="s">
        <v>27</v>
      </c>
    </row>
    <row r="365" spans="1:15" x14ac:dyDescent="0.2">
      <c r="A365" t="s">
        <v>754</v>
      </c>
      <c r="B365" t="s">
        <v>755</v>
      </c>
      <c r="C365" t="s">
        <v>42</v>
      </c>
      <c r="D365">
        <v>16</v>
      </c>
      <c r="E365">
        <v>9</v>
      </c>
      <c r="F365">
        <v>96</v>
      </c>
      <c r="G365">
        <v>91</v>
      </c>
      <c r="H365">
        <v>66</v>
      </c>
      <c r="I365">
        <v>94.575561089012893</v>
      </c>
      <c r="J365" t="s">
        <v>30</v>
      </c>
      <c r="K365">
        <v>3.3511937974867299</v>
      </c>
      <c r="L365" t="s">
        <v>26</v>
      </c>
      <c r="M365" t="s">
        <v>20</v>
      </c>
      <c r="N365" t="s">
        <v>19</v>
      </c>
      <c r="O365" t="s">
        <v>21</v>
      </c>
    </row>
    <row r="366" spans="1:15" x14ac:dyDescent="0.2">
      <c r="A366" t="s">
        <v>756</v>
      </c>
      <c r="B366" t="s">
        <v>757</v>
      </c>
      <c r="C366" t="s">
        <v>17</v>
      </c>
      <c r="D366">
        <v>17</v>
      </c>
      <c r="E366">
        <v>11</v>
      </c>
      <c r="F366">
        <v>89</v>
      </c>
      <c r="G366">
        <v>96</v>
      </c>
      <c r="H366">
        <v>75</v>
      </c>
      <c r="I366">
        <v>86.470608249709798</v>
      </c>
      <c r="J366" t="s">
        <v>45</v>
      </c>
      <c r="K366">
        <v>4.3613927103540302</v>
      </c>
      <c r="L366" t="s">
        <v>19</v>
      </c>
      <c r="M366" t="s">
        <v>20</v>
      </c>
      <c r="N366" t="s">
        <v>19</v>
      </c>
      <c r="O366" t="s">
        <v>27</v>
      </c>
    </row>
    <row r="367" spans="1:15" x14ac:dyDescent="0.2">
      <c r="A367" t="s">
        <v>758</v>
      </c>
      <c r="B367" t="s">
        <v>759</v>
      </c>
      <c r="C367" t="s">
        <v>42</v>
      </c>
      <c r="D367">
        <v>17</v>
      </c>
      <c r="E367">
        <v>12</v>
      </c>
      <c r="F367">
        <v>87</v>
      </c>
      <c r="G367">
        <v>79</v>
      </c>
      <c r="H367">
        <v>51</v>
      </c>
      <c r="I367">
        <v>93.301119780132595</v>
      </c>
      <c r="J367" t="s">
        <v>18</v>
      </c>
      <c r="K367">
        <v>1.06999285594955</v>
      </c>
      <c r="L367" t="s">
        <v>26</v>
      </c>
      <c r="M367" t="s">
        <v>20</v>
      </c>
      <c r="N367" t="s">
        <v>19</v>
      </c>
      <c r="O367" t="s">
        <v>21</v>
      </c>
    </row>
    <row r="368" spans="1:15" x14ac:dyDescent="0.2">
      <c r="A368" t="s">
        <v>760</v>
      </c>
      <c r="B368" t="s">
        <v>761</v>
      </c>
      <c r="C368" t="s">
        <v>42</v>
      </c>
      <c r="D368">
        <v>17</v>
      </c>
      <c r="E368">
        <v>12</v>
      </c>
      <c r="F368">
        <v>59</v>
      </c>
      <c r="G368">
        <v>90</v>
      </c>
      <c r="H368">
        <v>99</v>
      </c>
      <c r="I368">
        <v>91.131568570043001</v>
      </c>
      <c r="J368" t="s">
        <v>30</v>
      </c>
      <c r="K368">
        <v>1.19601857988509</v>
      </c>
      <c r="L368" t="s">
        <v>19</v>
      </c>
      <c r="M368" t="s">
        <v>20</v>
      </c>
      <c r="N368" t="s">
        <v>26</v>
      </c>
      <c r="O368" t="s">
        <v>21</v>
      </c>
    </row>
    <row r="369" spans="1:15" x14ac:dyDescent="0.2">
      <c r="A369" t="s">
        <v>762</v>
      </c>
      <c r="B369" t="s">
        <v>763</v>
      </c>
      <c r="C369" t="s">
        <v>17</v>
      </c>
      <c r="D369">
        <v>15</v>
      </c>
      <c r="E369">
        <v>11</v>
      </c>
      <c r="F369">
        <v>84</v>
      </c>
      <c r="G369">
        <v>83</v>
      </c>
      <c r="H369">
        <v>61</v>
      </c>
      <c r="I369">
        <v>86.854618508558104</v>
      </c>
      <c r="J369" t="s">
        <v>25</v>
      </c>
      <c r="K369">
        <v>3.2910811067477801</v>
      </c>
      <c r="L369" t="s">
        <v>19</v>
      </c>
      <c r="M369" t="s">
        <v>33</v>
      </c>
      <c r="N369" t="s">
        <v>19</v>
      </c>
      <c r="O369" t="s">
        <v>27</v>
      </c>
    </row>
    <row r="370" spans="1:15" x14ac:dyDescent="0.2">
      <c r="A370" t="s">
        <v>764</v>
      </c>
      <c r="B370" t="s">
        <v>765</v>
      </c>
      <c r="C370" t="s">
        <v>42</v>
      </c>
      <c r="D370">
        <v>15</v>
      </c>
      <c r="E370">
        <v>11</v>
      </c>
      <c r="F370">
        <v>98</v>
      </c>
      <c r="G370">
        <v>86</v>
      </c>
      <c r="H370">
        <v>75</v>
      </c>
      <c r="I370">
        <v>82.691525342082102</v>
      </c>
      <c r="J370" t="s">
        <v>30</v>
      </c>
      <c r="K370">
        <v>4.2779827415442</v>
      </c>
      <c r="L370" t="s">
        <v>19</v>
      </c>
      <c r="M370" t="s">
        <v>33</v>
      </c>
      <c r="N370" t="s">
        <v>19</v>
      </c>
      <c r="O370" t="s">
        <v>21</v>
      </c>
    </row>
    <row r="371" spans="1:15" x14ac:dyDescent="0.2">
      <c r="A371" t="s">
        <v>766</v>
      </c>
      <c r="B371" t="s">
        <v>767</v>
      </c>
      <c r="C371" t="s">
        <v>17</v>
      </c>
      <c r="D371">
        <v>16</v>
      </c>
      <c r="E371">
        <v>12</v>
      </c>
      <c r="F371">
        <v>81</v>
      </c>
      <c r="G371">
        <v>55</v>
      </c>
      <c r="H371">
        <v>72</v>
      </c>
      <c r="I371">
        <v>81.888377953209599</v>
      </c>
      <c r="J371" t="s">
        <v>30</v>
      </c>
      <c r="K371">
        <v>2.3069555622745299</v>
      </c>
      <c r="L371" t="s">
        <v>19</v>
      </c>
      <c r="M371" t="s">
        <v>33</v>
      </c>
      <c r="N371" t="s">
        <v>26</v>
      </c>
      <c r="O371" t="s">
        <v>27</v>
      </c>
    </row>
    <row r="372" spans="1:15" x14ac:dyDescent="0.2">
      <c r="A372" t="s">
        <v>768</v>
      </c>
      <c r="B372" t="s">
        <v>769</v>
      </c>
      <c r="C372" t="s">
        <v>42</v>
      </c>
      <c r="D372">
        <v>16</v>
      </c>
      <c r="E372">
        <v>11</v>
      </c>
      <c r="F372">
        <v>56</v>
      </c>
      <c r="G372">
        <v>56</v>
      </c>
      <c r="H372">
        <v>67</v>
      </c>
      <c r="I372">
        <v>96.630366662244398</v>
      </c>
      <c r="J372" t="s">
        <v>30</v>
      </c>
      <c r="K372">
        <v>2.3984575952308802</v>
      </c>
      <c r="L372" t="s">
        <v>26</v>
      </c>
      <c r="M372" t="s">
        <v>33</v>
      </c>
      <c r="N372" t="s">
        <v>19</v>
      </c>
      <c r="O372" t="s">
        <v>21</v>
      </c>
    </row>
    <row r="373" spans="1:15" x14ac:dyDescent="0.2">
      <c r="A373" t="s">
        <v>770</v>
      </c>
      <c r="B373" t="s">
        <v>771</v>
      </c>
      <c r="C373" t="s">
        <v>17</v>
      </c>
      <c r="D373">
        <v>15</v>
      </c>
      <c r="E373">
        <v>10</v>
      </c>
      <c r="F373">
        <v>70</v>
      </c>
      <c r="G373">
        <v>81</v>
      </c>
      <c r="H373">
        <v>81</v>
      </c>
      <c r="I373">
        <v>98.367950841631099</v>
      </c>
      <c r="J373" t="s">
        <v>18</v>
      </c>
      <c r="K373">
        <v>3.3853859899871002</v>
      </c>
      <c r="L373" t="s">
        <v>26</v>
      </c>
      <c r="M373" t="s">
        <v>20</v>
      </c>
      <c r="N373" t="s">
        <v>26</v>
      </c>
      <c r="O373" t="s">
        <v>27</v>
      </c>
    </row>
    <row r="374" spans="1:15" x14ac:dyDescent="0.2">
      <c r="A374" t="s">
        <v>772</v>
      </c>
      <c r="B374" t="s">
        <v>773</v>
      </c>
      <c r="C374" t="s">
        <v>17</v>
      </c>
      <c r="D374">
        <v>16</v>
      </c>
      <c r="E374">
        <v>10</v>
      </c>
      <c r="F374">
        <v>69</v>
      </c>
      <c r="G374">
        <v>81</v>
      </c>
      <c r="H374">
        <v>98</v>
      </c>
      <c r="I374">
        <v>92.995760935285901</v>
      </c>
      <c r="J374" t="s">
        <v>45</v>
      </c>
      <c r="K374">
        <v>2.0968515564965799</v>
      </c>
      <c r="L374" t="s">
        <v>26</v>
      </c>
      <c r="M374" t="s">
        <v>33</v>
      </c>
      <c r="N374" t="s">
        <v>19</v>
      </c>
      <c r="O374" t="s">
        <v>21</v>
      </c>
    </row>
    <row r="375" spans="1:15" x14ac:dyDescent="0.2">
      <c r="A375" t="s">
        <v>774</v>
      </c>
      <c r="B375" t="s">
        <v>775</v>
      </c>
      <c r="C375" t="s">
        <v>42</v>
      </c>
      <c r="D375">
        <v>15</v>
      </c>
      <c r="E375">
        <v>10</v>
      </c>
      <c r="F375">
        <v>75</v>
      </c>
      <c r="G375">
        <v>74</v>
      </c>
      <c r="H375">
        <v>87</v>
      </c>
      <c r="I375">
        <v>82.068682297209605</v>
      </c>
      <c r="J375" t="s">
        <v>25</v>
      </c>
      <c r="K375">
        <v>1.1064334643107301</v>
      </c>
      <c r="L375" t="s">
        <v>19</v>
      </c>
      <c r="M375" t="s">
        <v>33</v>
      </c>
      <c r="N375" t="s">
        <v>26</v>
      </c>
      <c r="O375" t="s">
        <v>21</v>
      </c>
    </row>
    <row r="376" spans="1:15" x14ac:dyDescent="0.2">
      <c r="A376" t="s">
        <v>776</v>
      </c>
      <c r="B376" t="s">
        <v>777</v>
      </c>
      <c r="C376" t="s">
        <v>42</v>
      </c>
      <c r="D376">
        <v>17</v>
      </c>
      <c r="E376">
        <v>12</v>
      </c>
      <c r="F376">
        <v>53</v>
      </c>
      <c r="G376">
        <v>82</v>
      </c>
      <c r="H376">
        <v>96</v>
      </c>
      <c r="I376">
        <v>88.0405443377648</v>
      </c>
      <c r="J376" t="s">
        <v>18</v>
      </c>
      <c r="K376">
        <v>3.9409140724063798</v>
      </c>
      <c r="L376" t="s">
        <v>26</v>
      </c>
      <c r="M376" t="s">
        <v>33</v>
      </c>
      <c r="N376" t="s">
        <v>19</v>
      </c>
      <c r="O376" t="s">
        <v>27</v>
      </c>
    </row>
    <row r="377" spans="1:15" x14ac:dyDescent="0.2">
      <c r="A377" t="s">
        <v>778</v>
      </c>
      <c r="B377" t="s">
        <v>779</v>
      </c>
      <c r="C377" t="s">
        <v>42</v>
      </c>
      <c r="D377">
        <v>16</v>
      </c>
      <c r="E377">
        <v>11</v>
      </c>
      <c r="F377">
        <v>95</v>
      </c>
      <c r="G377">
        <v>56</v>
      </c>
      <c r="H377">
        <v>52</v>
      </c>
      <c r="I377">
        <v>94.578784002103106</v>
      </c>
      <c r="J377" t="s">
        <v>25</v>
      </c>
      <c r="K377">
        <v>3.5025996517658098</v>
      </c>
      <c r="L377" t="s">
        <v>26</v>
      </c>
      <c r="M377" t="s">
        <v>20</v>
      </c>
      <c r="N377" t="s">
        <v>26</v>
      </c>
      <c r="O377" t="s">
        <v>21</v>
      </c>
    </row>
    <row r="378" spans="1:15" x14ac:dyDescent="0.2">
      <c r="A378" t="s">
        <v>780</v>
      </c>
      <c r="B378" t="s">
        <v>781</v>
      </c>
      <c r="C378" t="s">
        <v>24</v>
      </c>
      <c r="D378">
        <v>16</v>
      </c>
      <c r="E378">
        <v>11</v>
      </c>
      <c r="F378">
        <v>71</v>
      </c>
      <c r="G378">
        <v>61</v>
      </c>
      <c r="H378">
        <v>87</v>
      </c>
      <c r="I378">
        <v>95.596417680201299</v>
      </c>
      <c r="J378" t="s">
        <v>25</v>
      </c>
      <c r="K378">
        <v>3.3230239962226298</v>
      </c>
      <c r="L378" t="s">
        <v>26</v>
      </c>
      <c r="M378" t="s">
        <v>33</v>
      </c>
      <c r="N378" t="s">
        <v>26</v>
      </c>
      <c r="O378" t="s">
        <v>27</v>
      </c>
    </row>
    <row r="379" spans="1:15" x14ac:dyDescent="0.2">
      <c r="A379" t="s">
        <v>782</v>
      </c>
      <c r="B379" t="s">
        <v>783</v>
      </c>
      <c r="C379" t="s">
        <v>24</v>
      </c>
      <c r="D379">
        <v>15</v>
      </c>
      <c r="E379">
        <v>9</v>
      </c>
      <c r="F379">
        <v>64</v>
      </c>
      <c r="G379">
        <v>65</v>
      </c>
      <c r="H379">
        <v>52</v>
      </c>
      <c r="I379">
        <v>82.364372445821701</v>
      </c>
      <c r="J379" t="s">
        <v>25</v>
      </c>
      <c r="K379">
        <v>3.9667365159672898</v>
      </c>
      <c r="L379" t="s">
        <v>26</v>
      </c>
      <c r="M379" t="s">
        <v>20</v>
      </c>
      <c r="N379" t="s">
        <v>19</v>
      </c>
      <c r="O379" t="s">
        <v>21</v>
      </c>
    </row>
    <row r="380" spans="1:15" x14ac:dyDescent="0.2">
      <c r="A380" t="s">
        <v>784</v>
      </c>
      <c r="B380" t="s">
        <v>785</v>
      </c>
      <c r="C380" t="s">
        <v>24</v>
      </c>
      <c r="D380">
        <v>16</v>
      </c>
      <c r="E380">
        <v>9</v>
      </c>
      <c r="F380">
        <v>89</v>
      </c>
      <c r="G380">
        <v>65</v>
      </c>
      <c r="H380">
        <v>79</v>
      </c>
      <c r="I380">
        <v>80.000614376907606</v>
      </c>
      <c r="J380" t="s">
        <v>18</v>
      </c>
      <c r="K380">
        <v>3.70092335024815</v>
      </c>
      <c r="L380" t="s">
        <v>19</v>
      </c>
      <c r="M380" t="s">
        <v>33</v>
      </c>
      <c r="N380" t="s">
        <v>19</v>
      </c>
      <c r="O380" t="s">
        <v>21</v>
      </c>
    </row>
    <row r="381" spans="1:15" x14ac:dyDescent="0.2">
      <c r="A381" t="s">
        <v>786</v>
      </c>
      <c r="B381" t="s">
        <v>787</v>
      </c>
      <c r="C381" t="s">
        <v>17</v>
      </c>
      <c r="D381">
        <v>16</v>
      </c>
      <c r="E381">
        <v>11</v>
      </c>
      <c r="F381">
        <v>70</v>
      </c>
      <c r="G381">
        <v>92</v>
      </c>
      <c r="H381">
        <v>50</v>
      </c>
      <c r="I381">
        <v>94.242740917612096</v>
      </c>
      <c r="J381" t="s">
        <v>45</v>
      </c>
      <c r="K381">
        <v>1.8235279527132799</v>
      </c>
      <c r="L381" t="s">
        <v>19</v>
      </c>
      <c r="M381" t="s">
        <v>20</v>
      </c>
      <c r="N381" t="s">
        <v>19</v>
      </c>
      <c r="O381" t="s">
        <v>27</v>
      </c>
    </row>
    <row r="382" spans="1:15" x14ac:dyDescent="0.2">
      <c r="A382" t="s">
        <v>788</v>
      </c>
      <c r="B382" t="s">
        <v>789</v>
      </c>
      <c r="C382" t="s">
        <v>42</v>
      </c>
      <c r="D382">
        <v>17</v>
      </c>
      <c r="E382">
        <v>11</v>
      </c>
      <c r="F382">
        <v>64</v>
      </c>
      <c r="G382">
        <v>85</v>
      </c>
      <c r="H382">
        <v>79</v>
      </c>
      <c r="I382">
        <v>87.131923519724097</v>
      </c>
      <c r="J382" t="s">
        <v>25</v>
      </c>
      <c r="K382">
        <v>2.4099241877734001</v>
      </c>
      <c r="L382" t="s">
        <v>26</v>
      </c>
      <c r="M382" t="s">
        <v>33</v>
      </c>
      <c r="N382" t="s">
        <v>26</v>
      </c>
      <c r="O382" t="s">
        <v>21</v>
      </c>
    </row>
    <row r="383" spans="1:15" x14ac:dyDescent="0.2">
      <c r="A383" t="s">
        <v>790</v>
      </c>
      <c r="B383" t="s">
        <v>791</v>
      </c>
      <c r="C383" t="s">
        <v>17</v>
      </c>
      <c r="D383">
        <v>16</v>
      </c>
      <c r="E383">
        <v>11</v>
      </c>
      <c r="F383">
        <v>71</v>
      </c>
      <c r="G383">
        <v>62</v>
      </c>
      <c r="H383">
        <v>94</v>
      </c>
      <c r="I383">
        <v>85.089626632365196</v>
      </c>
      <c r="J383" t="s">
        <v>45</v>
      </c>
      <c r="K383">
        <v>1.5044405667145</v>
      </c>
      <c r="L383" t="s">
        <v>19</v>
      </c>
      <c r="M383" t="s">
        <v>20</v>
      </c>
      <c r="N383" t="s">
        <v>26</v>
      </c>
      <c r="O383" t="s">
        <v>21</v>
      </c>
    </row>
    <row r="384" spans="1:15" x14ac:dyDescent="0.2">
      <c r="A384" t="s">
        <v>792</v>
      </c>
      <c r="B384" t="s">
        <v>793</v>
      </c>
      <c r="C384" t="s">
        <v>24</v>
      </c>
      <c r="D384">
        <v>17</v>
      </c>
      <c r="E384">
        <v>12</v>
      </c>
      <c r="F384">
        <v>77</v>
      </c>
      <c r="G384">
        <v>56</v>
      </c>
      <c r="H384">
        <v>81</v>
      </c>
      <c r="I384">
        <v>80.257949395790504</v>
      </c>
      <c r="J384" t="s">
        <v>45</v>
      </c>
      <c r="K384">
        <v>1.5194280536715199</v>
      </c>
      <c r="L384" t="s">
        <v>26</v>
      </c>
      <c r="M384" t="s">
        <v>33</v>
      </c>
      <c r="N384" t="s">
        <v>26</v>
      </c>
      <c r="O384" t="s">
        <v>27</v>
      </c>
    </row>
    <row r="385" spans="1:15" x14ac:dyDescent="0.2">
      <c r="A385" t="s">
        <v>794</v>
      </c>
      <c r="B385" t="s">
        <v>795</v>
      </c>
      <c r="C385" t="s">
        <v>42</v>
      </c>
      <c r="D385">
        <v>15</v>
      </c>
      <c r="E385">
        <v>11</v>
      </c>
      <c r="F385">
        <v>63</v>
      </c>
      <c r="G385">
        <v>85</v>
      </c>
      <c r="H385">
        <v>77</v>
      </c>
      <c r="I385">
        <v>90.805988135229995</v>
      </c>
      <c r="J385" t="s">
        <v>30</v>
      </c>
      <c r="K385">
        <v>3.7047829854261498</v>
      </c>
      <c r="L385" t="s">
        <v>26</v>
      </c>
      <c r="M385" t="s">
        <v>20</v>
      </c>
      <c r="N385" t="s">
        <v>19</v>
      </c>
      <c r="O385" t="s">
        <v>21</v>
      </c>
    </row>
    <row r="386" spans="1:15" x14ac:dyDescent="0.2">
      <c r="A386" t="s">
        <v>796</v>
      </c>
      <c r="B386" t="s">
        <v>797</v>
      </c>
      <c r="C386" t="s">
        <v>17</v>
      </c>
      <c r="D386">
        <v>16</v>
      </c>
      <c r="E386">
        <v>9</v>
      </c>
      <c r="F386">
        <v>76</v>
      </c>
      <c r="G386">
        <v>96</v>
      </c>
      <c r="H386">
        <v>70</v>
      </c>
      <c r="I386">
        <v>97.023014708519597</v>
      </c>
      <c r="J386" t="s">
        <v>18</v>
      </c>
      <c r="K386">
        <v>4.4344004279299902</v>
      </c>
      <c r="L386" t="s">
        <v>26</v>
      </c>
      <c r="M386" t="s">
        <v>20</v>
      </c>
      <c r="N386" t="s">
        <v>19</v>
      </c>
      <c r="O386" t="s">
        <v>27</v>
      </c>
    </row>
    <row r="387" spans="1:15" x14ac:dyDescent="0.2">
      <c r="A387" t="s">
        <v>798</v>
      </c>
      <c r="B387" t="s">
        <v>799</v>
      </c>
      <c r="C387" t="s">
        <v>42</v>
      </c>
      <c r="D387">
        <v>17</v>
      </c>
      <c r="E387">
        <v>12</v>
      </c>
      <c r="F387">
        <v>90</v>
      </c>
      <c r="G387">
        <v>58</v>
      </c>
      <c r="H387">
        <v>95</v>
      </c>
      <c r="I387">
        <v>99.152632925451698</v>
      </c>
      <c r="J387" t="s">
        <v>18</v>
      </c>
      <c r="K387">
        <v>4.8509303354445503</v>
      </c>
      <c r="L387" t="s">
        <v>19</v>
      </c>
      <c r="M387" t="s">
        <v>33</v>
      </c>
      <c r="N387" t="s">
        <v>26</v>
      </c>
      <c r="O387" t="s">
        <v>27</v>
      </c>
    </row>
    <row r="388" spans="1:15" x14ac:dyDescent="0.2">
      <c r="A388" t="s">
        <v>800</v>
      </c>
      <c r="B388" t="s">
        <v>801</v>
      </c>
      <c r="C388" t="s">
        <v>17</v>
      </c>
      <c r="D388">
        <v>15</v>
      </c>
      <c r="E388">
        <v>11</v>
      </c>
      <c r="F388">
        <v>89</v>
      </c>
      <c r="G388">
        <v>81</v>
      </c>
      <c r="H388">
        <v>62</v>
      </c>
      <c r="I388">
        <v>91.314899012265698</v>
      </c>
      <c r="J388" t="s">
        <v>30</v>
      </c>
      <c r="K388">
        <v>3.51338847019777</v>
      </c>
      <c r="L388" t="s">
        <v>26</v>
      </c>
      <c r="M388" t="s">
        <v>20</v>
      </c>
      <c r="N388" t="s">
        <v>19</v>
      </c>
      <c r="O388" t="s">
        <v>27</v>
      </c>
    </row>
    <row r="389" spans="1:15" x14ac:dyDescent="0.2">
      <c r="A389" t="s">
        <v>802</v>
      </c>
      <c r="B389" t="s">
        <v>803</v>
      </c>
      <c r="C389" t="s">
        <v>42</v>
      </c>
      <c r="D389">
        <v>16</v>
      </c>
      <c r="E389">
        <v>9</v>
      </c>
      <c r="F389">
        <v>77</v>
      </c>
      <c r="G389">
        <v>60</v>
      </c>
      <c r="H389">
        <v>76</v>
      </c>
      <c r="I389">
        <v>90.289226554797807</v>
      </c>
      <c r="J389" t="s">
        <v>30</v>
      </c>
      <c r="K389">
        <v>1.7364052934438201</v>
      </c>
      <c r="L389" t="s">
        <v>19</v>
      </c>
      <c r="M389" t="s">
        <v>20</v>
      </c>
      <c r="N389" t="s">
        <v>26</v>
      </c>
      <c r="O389" t="s">
        <v>21</v>
      </c>
    </row>
    <row r="390" spans="1:15" x14ac:dyDescent="0.2">
      <c r="A390" t="s">
        <v>804</v>
      </c>
      <c r="B390" t="s">
        <v>805</v>
      </c>
      <c r="C390" t="s">
        <v>24</v>
      </c>
      <c r="D390">
        <v>15</v>
      </c>
      <c r="E390">
        <v>12</v>
      </c>
      <c r="F390">
        <v>75</v>
      </c>
      <c r="G390">
        <v>57</v>
      </c>
      <c r="H390">
        <v>85</v>
      </c>
      <c r="I390">
        <v>81.701127709784799</v>
      </c>
      <c r="J390" t="s">
        <v>45</v>
      </c>
      <c r="K390">
        <v>1.4226013817957199</v>
      </c>
      <c r="L390" t="s">
        <v>19</v>
      </c>
      <c r="M390" t="s">
        <v>33</v>
      </c>
      <c r="N390" t="s">
        <v>19</v>
      </c>
      <c r="O390" t="s">
        <v>21</v>
      </c>
    </row>
    <row r="391" spans="1:15" x14ac:dyDescent="0.2">
      <c r="A391" t="s">
        <v>806</v>
      </c>
      <c r="B391" t="s">
        <v>807</v>
      </c>
      <c r="C391" t="s">
        <v>24</v>
      </c>
      <c r="D391">
        <v>16</v>
      </c>
      <c r="E391">
        <v>11</v>
      </c>
      <c r="F391">
        <v>98</v>
      </c>
      <c r="G391">
        <v>82</v>
      </c>
      <c r="H391">
        <v>56</v>
      </c>
      <c r="I391">
        <v>90.977456030851997</v>
      </c>
      <c r="J391" t="s">
        <v>25</v>
      </c>
      <c r="K391">
        <v>4.2514038861470302</v>
      </c>
      <c r="L391" t="s">
        <v>26</v>
      </c>
      <c r="M391" t="s">
        <v>33</v>
      </c>
      <c r="N391" t="s">
        <v>19</v>
      </c>
      <c r="O391" t="s">
        <v>27</v>
      </c>
    </row>
    <row r="392" spans="1:15" x14ac:dyDescent="0.2">
      <c r="A392" t="s">
        <v>808</v>
      </c>
      <c r="B392" t="s">
        <v>809</v>
      </c>
      <c r="C392" t="s">
        <v>42</v>
      </c>
      <c r="D392">
        <v>15</v>
      </c>
      <c r="E392">
        <v>11</v>
      </c>
      <c r="F392">
        <v>51</v>
      </c>
      <c r="G392">
        <v>72</v>
      </c>
      <c r="H392">
        <v>71</v>
      </c>
      <c r="I392">
        <v>87.599581579307895</v>
      </c>
      <c r="J392" t="s">
        <v>18</v>
      </c>
      <c r="K392">
        <v>3.31502590543999</v>
      </c>
      <c r="L392" t="s">
        <v>19</v>
      </c>
      <c r="M392" t="s">
        <v>20</v>
      </c>
      <c r="N392" t="s">
        <v>26</v>
      </c>
      <c r="O392" t="s">
        <v>21</v>
      </c>
    </row>
    <row r="393" spans="1:15" x14ac:dyDescent="0.2">
      <c r="A393" t="s">
        <v>810</v>
      </c>
      <c r="B393" t="s">
        <v>811</v>
      </c>
      <c r="C393" t="s">
        <v>17</v>
      </c>
      <c r="D393">
        <v>15</v>
      </c>
      <c r="E393">
        <v>11</v>
      </c>
      <c r="F393">
        <v>74</v>
      </c>
      <c r="G393">
        <v>74</v>
      </c>
      <c r="H393">
        <v>59</v>
      </c>
      <c r="I393">
        <v>92.142705617671496</v>
      </c>
      <c r="J393" t="s">
        <v>25</v>
      </c>
      <c r="K393">
        <v>3.4731400840548701</v>
      </c>
      <c r="L393" t="s">
        <v>19</v>
      </c>
      <c r="M393" t="s">
        <v>33</v>
      </c>
      <c r="N393" t="s">
        <v>19</v>
      </c>
      <c r="O393" t="s">
        <v>27</v>
      </c>
    </row>
    <row r="394" spans="1:15" x14ac:dyDescent="0.2">
      <c r="A394" t="s">
        <v>812</v>
      </c>
      <c r="B394" t="s">
        <v>813</v>
      </c>
      <c r="C394" t="s">
        <v>24</v>
      </c>
      <c r="D394">
        <v>17</v>
      </c>
      <c r="E394">
        <v>12</v>
      </c>
      <c r="F394">
        <v>52</v>
      </c>
      <c r="G394">
        <v>57</v>
      </c>
      <c r="H394">
        <v>88</v>
      </c>
      <c r="I394">
        <v>87.774526957530895</v>
      </c>
      <c r="J394" t="s">
        <v>25</v>
      </c>
      <c r="K394">
        <v>4.1258483550188298</v>
      </c>
      <c r="L394" t="s">
        <v>26</v>
      </c>
      <c r="M394" t="s">
        <v>33</v>
      </c>
      <c r="N394" t="s">
        <v>19</v>
      </c>
      <c r="O394" t="s">
        <v>21</v>
      </c>
    </row>
    <row r="395" spans="1:15" x14ac:dyDescent="0.2">
      <c r="A395" t="s">
        <v>814</v>
      </c>
      <c r="B395" t="s">
        <v>815</v>
      </c>
      <c r="C395" t="s">
        <v>24</v>
      </c>
      <c r="D395">
        <v>15</v>
      </c>
      <c r="E395">
        <v>9</v>
      </c>
      <c r="F395">
        <v>57</v>
      </c>
      <c r="G395">
        <v>94</v>
      </c>
      <c r="H395">
        <v>64</v>
      </c>
      <c r="I395">
        <v>84.805982469007304</v>
      </c>
      <c r="J395" t="s">
        <v>30</v>
      </c>
      <c r="K395">
        <v>3.8131089109298002</v>
      </c>
      <c r="L395" t="s">
        <v>19</v>
      </c>
      <c r="M395" t="s">
        <v>33</v>
      </c>
      <c r="N395" t="s">
        <v>19</v>
      </c>
      <c r="O395" t="s">
        <v>27</v>
      </c>
    </row>
    <row r="396" spans="1:15" x14ac:dyDescent="0.2">
      <c r="A396" t="s">
        <v>816</v>
      </c>
      <c r="B396" t="s">
        <v>817</v>
      </c>
      <c r="C396" t="s">
        <v>24</v>
      </c>
      <c r="D396">
        <v>16</v>
      </c>
      <c r="E396">
        <v>9</v>
      </c>
      <c r="F396">
        <v>93</v>
      </c>
      <c r="G396">
        <v>71</v>
      </c>
      <c r="H396">
        <v>64</v>
      </c>
      <c r="I396">
        <v>81.899305504567494</v>
      </c>
      <c r="J396" t="s">
        <v>25</v>
      </c>
      <c r="K396">
        <v>4.3378330114243804</v>
      </c>
      <c r="L396" t="s">
        <v>19</v>
      </c>
      <c r="M396" t="s">
        <v>20</v>
      </c>
      <c r="N396" t="s">
        <v>19</v>
      </c>
      <c r="O396" t="s">
        <v>27</v>
      </c>
    </row>
    <row r="397" spans="1:15" x14ac:dyDescent="0.2">
      <c r="A397" t="s">
        <v>818</v>
      </c>
      <c r="B397" t="s">
        <v>819</v>
      </c>
      <c r="C397" t="s">
        <v>42</v>
      </c>
      <c r="D397">
        <v>16</v>
      </c>
      <c r="E397">
        <v>10</v>
      </c>
      <c r="F397">
        <v>82</v>
      </c>
      <c r="G397">
        <v>53</v>
      </c>
      <c r="H397">
        <v>53</v>
      </c>
      <c r="I397">
        <v>86.298368891777898</v>
      </c>
      <c r="J397" t="s">
        <v>45</v>
      </c>
      <c r="K397">
        <v>1.2248556218395099</v>
      </c>
      <c r="L397" t="s">
        <v>26</v>
      </c>
      <c r="M397" t="s">
        <v>20</v>
      </c>
      <c r="N397" t="s">
        <v>19</v>
      </c>
      <c r="O397" t="s">
        <v>21</v>
      </c>
    </row>
    <row r="398" spans="1:15" x14ac:dyDescent="0.2">
      <c r="A398" t="s">
        <v>820</v>
      </c>
      <c r="B398" t="s">
        <v>821</v>
      </c>
      <c r="C398" t="s">
        <v>42</v>
      </c>
      <c r="D398">
        <v>17</v>
      </c>
      <c r="E398">
        <v>11</v>
      </c>
      <c r="F398">
        <v>91</v>
      </c>
      <c r="G398">
        <v>89</v>
      </c>
      <c r="H398">
        <v>81</v>
      </c>
      <c r="I398">
        <v>81.932896685754997</v>
      </c>
      <c r="J398" t="s">
        <v>30</v>
      </c>
      <c r="K398">
        <v>3.9900825469860099</v>
      </c>
      <c r="L398" t="s">
        <v>26</v>
      </c>
      <c r="M398" t="s">
        <v>20</v>
      </c>
      <c r="N398" t="s">
        <v>26</v>
      </c>
      <c r="O398" t="s">
        <v>27</v>
      </c>
    </row>
    <row r="399" spans="1:15" x14ac:dyDescent="0.2">
      <c r="A399" t="s">
        <v>822</v>
      </c>
      <c r="B399" t="s">
        <v>823</v>
      </c>
      <c r="C399" t="s">
        <v>17</v>
      </c>
      <c r="D399">
        <v>16</v>
      </c>
      <c r="E399">
        <v>10</v>
      </c>
      <c r="F399">
        <v>84</v>
      </c>
      <c r="G399">
        <v>52</v>
      </c>
      <c r="H399">
        <v>72</v>
      </c>
      <c r="I399">
        <v>83.537939016479598</v>
      </c>
      <c r="J399" t="s">
        <v>25</v>
      </c>
      <c r="K399">
        <v>4.4034110292883799</v>
      </c>
      <c r="L399" t="s">
        <v>19</v>
      </c>
      <c r="M399" t="s">
        <v>20</v>
      </c>
      <c r="N399" t="s">
        <v>19</v>
      </c>
      <c r="O399" t="s">
        <v>27</v>
      </c>
    </row>
    <row r="400" spans="1:15" x14ac:dyDescent="0.2">
      <c r="A400" t="s">
        <v>824</v>
      </c>
      <c r="B400" t="s">
        <v>825</v>
      </c>
      <c r="C400" t="s">
        <v>17</v>
      </c>
      <c r="D400">
        <v>16</v>
      </c>
      <c r="E400">
        <v>10</v>
      </c>
      <c r="F400">
        <v>55</v>
      </c>
      <c r="G400">
        <v>78</v>
      </c>
      <c r="H400">
        <v>55</v>
      </c>
      <c r="I400">
        <v>99.746723171590901</v>
      </c>
      <c r="J400" t="s">
        <v>30</v>
      </c>
      <c r="K400">
        <v>2.1445401698332498</v>
      </c>
      <c r="L400" t="s">
        <v>26</v>
      </c>
      <c r="M400" t="s">
        <v>20</v>
      </c>
      <c r="N400" t="s">
        <v>26</v>
      </c>
      <c r="O400" t="s">
        <v>21</v>
      </c>
    </row>
    <row r="401" spans="1:15" x14ac:dyDescent="0.2">
      <c r="A401" t="s">
        <v>826</v>
      </c>
      <c r="B401" t="s">
        <v>827</v>
      </c>
      <c r="C401" t="s">
        <v>17</v>
      </c>
      <c r="D401">
        <v>16</v>
      </c>
      <c r="E401">
        <v>9</v>
      </c>
      <c r="F401">
        <v>88</v>
      </c>
      <c r="G401">
        <v>90</v>
      </c>
      <c r="H401">
        <v>73</v>
      </c>
      <c r="I401">
        <v>88.882071138132304</v>
      </c>
      <c r="J401" t="s">
        <v>45</v>
      </c>
      <c r="K401">
        <v>3.5617890959730101</v>
      </c>
      <c r="L401" t="s">
        <v>26</v>
      </c>
      <c r="M401" t="s">
        <v>20</v>
      </c>
      <c r="N401" t="s">
        <v>19</v>
      </c>
      <c r="O401" t="s">
        <v>27</v>
      </c>
    </row>
    <row r="402" spans="1:15" x14ac:dyDescent="0.2">
      <c r="A402" t="s">
        <v>828</v>
      </c>
      <c r="B402" t="s">
        <v>829</v>
      </c>
      <c r="C402" t="s">
        <v>42</v>
      </c>
      <c r="D402">
        <v>15</v>
      </c>
      <c r="E402">
        <v>12</v>
      </c>
      <c r="F402">
        <v>72</v>
      </c>
      <c r="G402">
        <v>78</v>
      </c>
      <c r="H402">
        <v>69</v>
      </c>
      <c r="I402">
        <v>90.637435330100303</v>
      </c>
      <c r="J402" t="s">
        <v>45</v>
      </c>
      <c r="K402">
        <v>2.2566482553478799</v>
      </c>
      <c r="L402" t="s">
        <v>19</v>
      </c>
      <c r="M402" t="s">
        <v>20</v>
      </c>
      <c r="N402" t="s">
        <v>19</v>
      </c>
      <c r="O402" t="s">
        <v>27</v>
      </c>
    </row>
    <row r="403" spans="1:15" x14ac:dyDescent="0.2">
      <c r="A403" t="s">
        <v>830</v>
      </c>
      <c r="B403" t="s">
        <v>831</v>
      </c>
      <c r="C403" t="s">
        <v>42</v>
      </c>
      <c r="D403">
        <v>15</v>
      </c>
      <c r="E403">
        <v>12</v>
      </c>
      <c r="F403">
        <v>74</v>
      </c>
      <c r="G403">
        <v>83</v>
      </c>
      <c r="H403">
        <v>86</v>
      </c>
      <c r="I403">
        <v>97.472370574744303</v>
      </c>
      <c r="J403" t="s">
        <v>25</v>
      </c>
      <c r="K403">
        <v>4.8318842659298102</v>
      </c>
      <c r="L403" t="s">
        <v>19</v>
      </c>
      <c r="M403" t="s">
        <v>33</v>
      </c>
      <c r="N403" t="s">
        <v>26</v>
      </c>
      <c r="O403" t="s">
        <v>21</v>
      </c>
    </row>
    <row r="404" spans="1:15" x14ac:dyDescent="0.2">
      <c r="A404" t="s">
        <v>832</v>
      </c>
      <c r="B404" t="s">
        <v>833</v>
      </c>
      <c r="C404" t="s">
        <v>17</v>
      </c>
      <c r="D404">
        <v>16</v>
      </c>
      <c r="E404">
        <v>9</v>
      </c>
      <c r="F404">
        <v>99</v>
      </c>
      <c r="G404">
        <v>83</v>
      </c>
      <c r="H404">
        <v>69</v>
      </c>
      <c r="I404">
        <v>99.911378009813703</v>
      </c>
      <c r="J404" t="s">
        <v>30</v>
      </c>
      <c r="K404">
        <v>1.1336942897420099</v>
      </c>
      <c r="L404" t="s">
        <v>26</v>
      </c>
      <c r="M404" t="s">
        <v>20</v>
      </c>
      <c r="N404" t="s">
        <v>26</v>
      </c>
      <c r="O404" t="s">
        <v>27</v>
      </c>
    </row>
    <row r="405" spans="1:15" x14ac:dyDescent="0.2">
      <c r="A405" t="s">
        <v>834</v>
      </c>
      <c r="B405" t="s">
        <v>835</v>
      </c>
      <c r="C405" t="s">
        <v>17</v>
      </c>
      <c r="D405">
        <v>17</v>
      </c>
      <c r="E405">
        <v>12</v>
      </c>
      <c r="F405">
        <v>92</v>
      </c>
      <c r="G405">
        <v>77</v>
      </c>
      <c r="H405">
        <v>61</v>
      </c>
      <c r="I405">
        <v>91.654288986893604</v>
      </c>
      <c r="J405" t="s">
        <v>25</v>
      </c>
      <c r="K405">
        <v>3.3191713753318202</v>
      </c>
      <c r="L405" t="s">
        <v>19</v>
      </c>
      <c r="M405" t="s">
        <v>20</v>
      </c>
      <c r="N405" t="s">
        <v>19</v>
      </c>
      <c r="O405" t="s">
        <v>27</v>
      </c>
    </row>
    <row r="406" spans="1:15" x14ac:dyDescent="0.2">
      <c r="A406" t="s">
        <v>836</v>
      </c>
      <c r="B406" t="s">
        <v>837</v>
      </c>
      <c r="C406" t="s">
        <v>42</v>
      </c>
      <c r="D406">
        <v>15</v>
      </c>
      <c r="E406">
        <v>10</v>
      </c>
      <c r="F406">
        <v>68</v>
      </c>
      <c r="G406">
        <v>62</v>
      </c>
      <c r="H406">
        <v>82</v>
      </c>
      <c r="I406">
        <v>96.249476420883397</v>
      </c>
      <c r="J406" t="s">
        <v>25</v>
      </c>
      <c r="K406">
        <v>1.6660141881980599</v>
      </c>
      <c r="L406" t="s">
        <v>26</v>
      </c>
      <c r="M406" t="s">
        <v>33</v>
      </c>
      <c r="N406" t="s">
        <v>19</v>
      </c>
      <c r="O406" t="s">
        <v>27</v>
      </c>
    </row>
    <row r="407" spans="1:15" x14ac:dyDescent="0.2">
      <c r="A407" t="s">
        <v>838</v>
      </c>
      <c r="B407" t="s">
        <v>839</v>
      </c>
      <c r="C407" t="s">
        <v>17</v>
      </c>
      <c r="D407">
        <v>17</v>
      </c>
      <c r="E407">
        <v>11</v>
      </c>
      <c r="F407">
        <v>54</v>
      </c>
      <c r="G407">
        <v>64</v>
      </c>
      <c r="H407">
        <v>77</v>
      </c>
      <c r="I407">
        <v>86.538820486733499</v>
      </c>
      <c r="J407" t="s">
        <v>30</v>
      </c>
      <c r="K407">
        <v>3.8488808207086298</v>
      </c>
      <c r="L407" t="s">
        <v>26</v>
      </c>
      <c r="M407" t="s">
        <v>33</v>
      </c>
      <c r="N407" t="s">
        <v>26</v>
      </c>
      <c r="O407" t="s">
        <v>27</v>
      </c>
    </row>
    <row r="408" spans="1:15" x14ac:dyDescent="0.2">
      <c r="A408" t="s">
        <v>840</v>
      </c>
      <c r="B408" t="s">
        <v>841</v>
      </c>
      <c r="C408" t="s">
        <v>24</v>
      </c>
      <c r="D408">
        <v>16</v>
      </c>
      <c r="E408">
        <v>9</v>
      </c>
      <c r="F408">
        <v>60</v>
      </c>
      <c r="G408">
        <v>72</v>
      </c>
      <c r="H408">
        <v>57</v>
      </c>
      <c r="I408">
        <v>86.114879148945803</v>
      </c>
      <c r="J408" t="s">
        <v>25</v>
      </c>
      <c r="K408">
        <v>1.7035611336746399</v>
      </c>
      <c r="L408" t="s">
        <v>19</v>
      </c>
      <c r="M408" t="s">
        <v>33</v>
      </c>
      <c r="N408" t="s">
        <v>26</v>
      </c>
      <c r="O408" t="s">
        <v>27</v>
      </c>
    </row>
    <row r="409" spans="1:15" x14ac:dyDescent="0.2">
      <c r="A409" t="s">
        <v>842</v>
      </c>
      <c r="B409" t="s">
        <v>843</v>
      </c>
      <c r="C409" t="s">
        <v>42</v>
      </c>
      <c r="D409">
        <v>16</v>
      </c>
      <c r="E409">
        <v>11</v>
      </c>
      <c r="F409">
        <v>61</v>
      </c>
      <c r="G409">
        <v>93</v>
      </c>
      <c r="H409">
        <v>50</v>
      </c>
      <c r="I409">
        <v>88.054074419891194</v>
      </c>
      <c r="J409" t="s">
        <v>45</v>
      </c>
      <c r="K409">
        <v>1.94153304759343</v>
      </c>
      <c r="L409" t="s">
        <v>19</v>
      </c>
      <c r="M409" t="s">
        <v>20</v>
      </c>
      <c r="N409" t="s">
        <v>26</v>
      </c>
      <c r="O409" t="s">
        <v>27</v>
      </c>
    </row>
    <row r="410" spans="1:15" x14ac:dyDescent="0.2">
      <c r="A410" t="s">
        <v>844</v>
      </c>
      <c r="B410" t="s">
        <v>845</v>
      </c>
      <c r="C410" t="s">
        <v>17</v>
      </c>
      <c r="D410">
        <v>15</v>
      </c>
      <c r="E410">
        <v>12</v>
      </c>
      <c r="F410">
        <v>59</v>
      </c>
      <c r="G410">
        <v>75</v>
      </c>
      <c r="H410">
        <v>86</v>
      </c>
      <c r="I410">
        <v>93.450145253472897</v>
      </c>
      <c r="J410" t="s">
        <v>30</v>
      </c>
      <c r="K410">
        <v>2.9774832441830301</v>
      </c>
      <c r="L410" t="s">
        <v>26</v>
      </c>
      <c r="M410" t="s">
        <v>33</v>
      </c>
      <c r="N410" t="s">
        <v>26</v>
      </c>
      <c r="O410" t="s">
        <v>27</v>
      </c>
    </row>
    <row r="411" spans="1:15" x14ac:dyDescent="0.2">
      <c r="A411" t="s">
        <v>846</v>
      </c>
      <c r="B411" t="s">
        <v>847</v>
      </c>
      <c r="C411" t="s">
        <v>42</v>
      </c>
      <c r="D411">
        <v>16</v>
      </c>
      <c r="E411">
        <v>11</v>
      </c>
      <c r="F411">
        <v>57</v>
      </c>
      <c r="G411">
        <v>53</v>
      </c>
      <c r="H411">
        <v>71</v>
      </c>
      <c r="I411">
        <v>93.643833785101904</v>
      </c>
      <c r="J411" t="s">
        <v>30</v>
      </c>
      <c r="K411">
        <v>4.6593397999875101</v>
      </c>
      <c r="L411" t="s">
        <v>26</v>
      </c>
      <c r="M411" t="s">
        <v>20</v>
      </c>
      <c r="N411" t="s">
        <v>19</v>
      </c>
      <c r="O411" t="s">
        <v>27</v>
      </c>
    </row>
    <row r="412" spans="1:15" x14ac:dyDescent="0.2">
      <c r="A412" t="s">
        <v>848</v>
      </c>
      <c r="B412" t="s">
        <v>849</v>
      </c>
      <c r="C412" t="s">
        <v>24</v>
      </c>
      <c r="D412">
        <v>15</v>
      </c>
      <c r="E412">
        <v>12</v>
      </c>
      <c r="F412">
        <v>73</v>
      </c>
      <c r="G412">
        <v>75</v>
      </c>
      <c r="H412">
        <v>55</v>
      </c>
      <c r="I412">
        <v>86.304788692989007</v>
      </c>
      <c r="J412" t="s">
        <v>30</v>
      </c>
      <c r="K412">
        <v>1.84685748859188</v>
      </c>
      <c r="L412" t="s">
        <v>26</v>
      </c>
      <c r="M412" t="s">
        <v>20</v>
      </c>
      <c r="N412" t="s">
        <v>19</v>
      </c>
      <c r="O412" t="s">
        <v>21</v>
      </c>
    </row>
    <row r="413" spans="1:15" x14ac:dyDescent="0.2">
      <c r="A413" t="s">
        <v>850</v>
      </c>
      <c r="B413" t="s">
        <v>851</v>
      </c>
      <c r="C413" t="s">
        <v>42</v>
      </c>
      <c r="D413">
        <v>16</v>
      </c>
      <c r="E413">
        <v>12</v>
      </c>
      <c r="F413">
        <v>77</v>
      </c>
      <c r="G413">
        <v>89</v>
      </c>
      <c r="H413">
        <v>70</v>
      </c>
      <c r="I413">
        <v>82.664198482732502</v>
      </c>
      <c r="J413" t="s">
        <v>30</v>
      </c>
      <c r="K413">
        <v>1.5769600844724101</v>
      </c>
      <c r="L413" t="s">
        <v>26</v>
      </c>
      <c r="M413" t="s">
        <v>20</v>
      </c>
      <c r="N413" t="s">
        <v>19</v>
      </c>
      <c r="O413" t="s">
        <v>27</v>
      </c>
    </row>
    <row r="414" spans="1:15" x14ac:dyDescent="0.2">
      <c r="A414" t="s">
        <v>852</v>
      </c>
      <c r="B414" t="s">
        <v>853</v>
      </c>
      <c r="C414" t="s">
        <v>42</v>
      </c>
      <c r="D414">
        <v>16</v>
      </c>
      <c r="E414">
        <v>10</v>
      </c>
      <c r="F414">
        <v>90</v>
      </c>
      <c r="G414">
        <v>58</v>
      </c>
      <c r="H414">
        <v>81</v>
      </c>
      <c r="I414">
        <v>92.647925129310096</v>
      </c>
      <c r="J414" t="s">
        <v>25</v>
      </c>
      <c r="K414">
        <v>4.0359073274161199</v>
      </c>
      <c r="L414" t="s">
        <v>19</v>
      </c>
      <c r="M414" t="s">
        <v>33</v>
      </c>
      <c r="N414" t="s">
        <v>19</v>
      </c>
      <c r="O414" t="s">
        <v>27</v>
      </c>
    </row>
    <row r="415" spans="1:15" x14ac:dyDescent="0.2">
      <c r="A415" t="s">
        <v>854</v>
      </c>
      <c r="B415" t="s">
        <v>855</v>
      </c>
      <c r="C415" t="s">
        <v>42</v>
      </c>
      <c r="D415">
        <v>15</v>
      </c>
      <c r="E415">
        <v>12</v>
      </c>
      <c r="F415">
        <v>85</v>
      </c>
      <c r="G415">
        <v>54</v>
      </c>
      <c r="H415">
        <v>84</v>
      </c>
      <c r="I415">
        <v>82.566517243775294</v>
      </c>
      <c r="J415" t="s">
        <v>25</v>
      </c>
      <c r="K415">
        <v>3.0024781293357199</v>
      </c>
      <c r="L415" t="s">
        <v>26</v>
      </c>
      <c r="M415" t="s">
        <v>33</v>
      </c>
      <c r="N415" t="s">
        <v>19</v>
      </c>
      <c r="O415" t="s">
        <v>21</v>
      </c>
    </row>
    <row r="416" spans="1:15" x14ac:dyDescent="0.2">
      <c r="A416" t="s">
        <v>856</v>
      </c>
      <c r="B416" t="s">
        <v>857</v>
      </c>
      <c r="C416" t="s">
        <v>42</v>
      </c>
      <c r="D416">
        <v>15</v>
      </c>
      <c r="E416">
        <v>10</v>
      </c>
      <c r="F416">
        <v>86</v>
      </c>
      <c r="G416">
        <v>81</v>
      </c>
      <c r="H416">
        <v>64</v>
      </c>
      <c r="I416">
        <v>91.569850164586597</v>
      </c>
      <c r="J416" t="s">
        <v>45</v>
      </c>
      <c r="K416">
        <v>4.6471404495270798</v>
      </c>
      <c r="L416" t="s">
        <v>19</v>
      </c>
      <c r="M416" t="s">
        <v>20</v>
      </c>
      <c r="N416" t="s">
        <v>26</v>
      </c>
      <c r="O416" t="s">
        <v>27</v>
      </c>
    </row>
    <row r="417" spans="1:15" x14ac:dyDescent="0.2">
      <c r="A417" t="s">
        <v>858</v>
      </c>
      <c r="B417" t="s">
        <v>859</v>
      </c>
      <c r="C417" t="s">
        <v>24</v>
      </c>
      <c r="D417">
        <v>15</v>
      </c>
      <c r="E417">
        <v>10</v>
      </c>
      <c r="F417">
        <v>70</v>
      </c>
      <c r="G417">
        <v>69</v>
      </c>
      <c r="H417">
        <v>54</v>
      </c>
      <c r="I417">
        <v>93.868442561126102</v>
      </c>
      <c r="J417" t="s">
        <v>18</v>
      </c>
      <c r="K417">
        <v>1.58645822863936</v>
      </c>
      <c r="L417" t="s">
        <v>19</v>
      </c>
      <c r="M417" t="s">
        <v>20</v>
      </c>
      <c r="N417" t="s">
        <v>26</v>
      </c>
      <c r="O417" t="s">
        <v>27</v>
      </c>
    </row>
    <row r="418" spans="1:15" x14ac:dyDescent="0.2">
      <c r="A418" t="s">
        <v>860</v>
      </c>
      <c r="B418" t="s">
        <v>861</v>
      </c>
      <c r="C418" t="s">
        <v>42</v>
      </c>
      <c r="D418">
        <v>16</v>
      </c>
      <c r="E418">
        <v>10</v>
      </c>
      <c r="F418">
        <v>57</v>
      </c>
      <c r="G418">
        <v>99</v>
      </c>
      <c r="H418">
        <v>95</v>
      </c>
      <c r="I418">
        <v>94.012229927888995</v>
      </c>
      <c r="J418" t="s">
        <v>18</v>
      </c>
      <c r="K418">
        <v>3.5837115720921502</v>
      </c>
      <c r="L418" t="s">
        <v>26</v>
      </c>
      <c r="M418" t="s">
        <v>20</v>
      </c>
      <c r="N418" t="s">
        <v>26</v>
      </c>
      <c r="O418" t="s">
        <v>27</v>
      </c>
    </row>
    <row r="419" spans="1:15" x14ac:dyDescent="0.2">
      <c r="A419" t="s">
        <v>862</v>
      </c>
      <c r="B419" t="s">
        <v>863</v>
      </c>
      <c r="C419" t="s">
        <v>42</v>
      </c>
      <c r="D419">
        <v>16</v>
      </c>
      <c r="E419">
        <v>9</v>
      </c>
      <c r="F419">
        <v>58</v>
      </c>
      <c r="G419">
        <v>60</v>
      </c>
      <c r="H419">
        <v>99</v>
      </c>
      <c r="I419">
        <v>95.069442213191905</v>
      </c>
      <c r="J419" t="s">
        <v>45</v>
      </c>
      <c r="K419">
        <v>1.9315165846072599</v>
      </c>
      <c r="L419" t="s">
        <v>19</v>
      </c>
      <c r="M419" t="s">
        <v>33</v>
      </c>
      <c r="N419" t="s">
        <v>19</v>
      </c>
      <c r="O419" t="s">
        <v>27</v>
      </c>
    </row>
    <row r="420" spans="1:15" x14ac:dyDescent="0.2">
      <c r="A420" t="s">
        <v>864</v>
      </c>
      <c r="B420" t="s">
        <v>865</v>
      </c>
      <c r="C420" t="s">
        <v>17</v>
      </c>
      <c r="D420">
        <v>17</v>
      </c>
      <c r="E420">
        <v>9</v>
      </c>
      <c r="F420">
        <v>96</v>
      </c>
      <c r="G420">
        <v>64</v>
      </c>
      <c r="H420">
        <v>97</v>
      </c>
      <c r="I420">
        <v>97.457188431313199</v>
      </c>
      <c r="J420" t="s">
        <v>18</v>
      </c>
      <c r="K420">
        <v>1.6270417146065499</v>
      </c>
      <c r="L420" t="s">
        <v>19</v>
      </c>
      <c r="M420" t="s">
        <v>20</v>
      </c>
      <c r="N420" t="s">
        <v>26</v>
      </c>
      <c r="O420" t="s">
        <v>27</v>
      </c>
    </row>
    <row r="421" spans="1:15" x14ac:dyDescent="0.2">
      <c r="A421" t="s">
        <v>866</v>
      </c>
      <c r="B421" t="s">
        <v>867</v>
      </c>
      <c r="C421" t="s">
        <v>42</v>
      </c>
      <c r="D421">
        <v>15</v>
      </c>
      <c r="E421">
        <v>12</v>
      </c>
      <c r="F421">
        <v>64</v>
      </c>
      <c r="G421">
        <v>81</v>
      </c>
      <c r="H421">
        <v>55</v>
      </c>
      <c r="I421">
        <v>89.999179839295707</v>
      </c>
      <c r="J421" t="s">
        <v>45</v>
      </c>
      <c r="K421">
        <v>3.7337176606290798</v>
      </c>
      <c r="L421" t="s">
        <v>26</v>
      </c>
      <c r="M421" t="s">
        <v>33</v>
      </c>
      <c r="N421" t="s">
        <v>19</v>
      </c>
      <c r="O421" t="s">
        <v>27</v>
      </c>
    </row>
    <row r="422" spans="1:15" x14ac:dyDescent="0.2">
      <c r="A422" t="s">
        <v>868</v>
      </c>
      <c r="B422" t="s">
        <v>869</v>
      </c>
      <c r="C422" t="s">
        <v>17</v>
      </c>
      <c r="D422">
        <v>16</v>
      </c>
      <c r="E422">
        <v>10</v>
      </c>
      <c r="F422">
        <v>97</v>
      </c>
      <c r="G422">
        <v>77</v>
      </c>
      <c r="H422">
        <v>74</v>
      </c>
      <c r="I422">
        <v>94.604983790591405</v>
      </c>
      <c r="J422" t="s">
        <v>25</v>
      </c>
      <c r="K422">
        <v>3.3747384796349298</v>
      </c>
      <c r="L422" t="s">
        <v>19</v>
      </c>
      <c r="M422" t="s">
        <v>20</v>
      </c>
      <c r="N422" t="s">
        <v>19</v>
      </c>
      <c r="O422" t="s">
        <v>21</v>
      </c>
    </row>
    <row r="423" spans="1:15" x14ac:dyDescent="0.2">
      <c r="A423" t="s">
        <v>870</v>
      </c>
      <c r="B423" t="s">
        <v>871</v>
      </c>
      <c r="C423" t="s">
        <v>24</v>
      </c>
      <c r="D423">
        <v>16</v>
      </c>
      <c r="E423">
        <v>9</v>
      </c>
      <c r="F423">
        <v>95</v>
      </c>
      <c r="G423">
        <v>71</v>
      </c>
      <c r="H423">
        <v>95</v>
      </c>
      <c r="I423">
        <v>92.383454707316702</v>
      </c>
      <c r="J423" t="s">
        <v>30</v>
      </c>
      <c r="K423">
        <v>4.01930983344932</v>
      </c>
      <c r="L423" t="s">
        <v>19</v>
      </c>
      <c r="M423" t="s">
        <v>33</v>
      </c>
      <c r="N423" t="s">
        <v>19</v>
      </c>
      <c r="O423" t="s">
        <v>21</v>
      </c>
    </row>
    <row r="424" spans="1:15" x14ac:dyDescent="0.2">
      <c r="A424" t="s">
        <v>872</v>
      </c>
      <c r="B424" t="s">
        <v>873</v>
      </c>
      <c r="C424" t="s">
        <v>24</v>
      </c>
      <c r="D424">
        <v>15</v>
      </c>
      <c r="E424">
        <v>10</v>
      </c>
      <c r="F424">
        <v>89</v>
      </c>
      <c r="G424">
        <v>90</v>
      </c>
      <c r="H424">
        <v>89</v>
      </c>
      <c r="I424">
        <v>83.732798795953599</v>
      </c>
      <c r="J424" t="s">
        <v>30</v>
      </c>
      <c r="K424">
        <v>2.2378503057847201</v>
      </c>
      <c r="L424" t="s">
        <v>26</v>
      </c>
      <c r="M424" t="s">
        <v>20</v>
      </c>
      <c r="N424" t="s">
        <v>26</v>
      </c>
      <c r="O424" t="s">
        <v>21</v>
      </c>
    </row>
    <row r="425" spans="1:15" x14ac:dyDescent="0.2">
      <c r="A425" t="s">
        <v>874</v>
      </c>
      <c r="B425" t="s">
        <v>875</v>
      </c>
      <c r="C425" t="s">
        <v>24</v>
      </c>
      <c r="D425">
        <v>17</v>
      </c>
      <c r="E425">
        <v>11</v>
      </c>
      <c r="F425">
        <v>67</v>
      </c>
      <c r="G425">
        <v>66</v>
      </c>
      <c r="H425">
        <v>78</v>
      </c>
      <c r="I425">
        <v>80.5137928973881</v>
      </c>
      <c r="J425" t="s">
        <v>25</v>
      </c>
      <c r="K425">
        <v>2.79188662552875</v>
      </c>
      <c r="L425" t="s">
        <v>26</v>
      </c>
      <c r="M425" t="s">
        <v>33</v>
      </c>
      <c r="N425" t="s">
        <v>19</v>
      </c>
      <c r="O425" t="s">
        <v>21</v>
      </c>
    </row>
    <row r="426" spans="1:15" x14ac:dyDescent="0.2">
      <c r="A426" t="s">
        <v>876</v>
      </c>
      <c r="B426" t="s">
        <v>877</v>
      </c>
      <c r="C426" t="s">
        <v>24</v>
      </c>
      <c r="D426">
        <v>15</v>
      </c>
      <c r="E426">
        <v>11</v>
      </c>
      <c r="F426">
        <v>91</v>
      </c>
      <c r="G426">
        <v>75</v>
      </c>
      <c r="H426">
        <v>56</v>
      </c>
      <c r="I426">
        <v>85.690827713538596</v>
      </c>
      <c r="J426" t="s">
        <v>30</v>
      </c>
      <c r="K426">
        <v>2.6218867053216699</v>
      </c>
      <c r="L426" t="s">
        <v>26</v>
      </c>
      <c r="M426" t="s">
        <v>33</v>
      </c>
      <c r="N426" t="s">
        <v>19</v>
      </c>
      <c r="O426" t="s">
        <v>21</v>
      </c>
    </row>
    <row r="427" spans="1:15" x14ac:dyDescent="0.2">
      <c r="A427" t="s">
        <v>878</v>
      </c>
      <c r="B427" t="s">
        <v>879</v>
      </c>
      <c r="C427" t="s">
        <v>17</v>
      </c>
      <c r="D427">
        <v>17</v>
      </c>
      <c r="E427">
        <v>11</v>
      </c>
      <c r="F427">
        <v>69</v>
      </c>
      <c r="G427">
        <v>93</v>
      </c>
      <c r="H427">
        <v>89</v>
      </c>
      <c r="I427">
        <v>88.860674126752301</v>
      </c>
      <c r="J427" t="s">
        <v>30</v>
      </c>
      <c r="K427">
        <v>4.9363578558660501</v>
      </c>
      <c r="L427" t="s">
        <v>26</v>
      </c>
      <c r="M427" t="s">
        <v>33</v>
      </c>
      <c r="N427" t="s">
        <v>26</v>
      </c>
      <c r="O427" t="s">
        <v>27</v>
      </c>
    </row>
    <row r="428" spans="1:15" x14ac:dyDescent="0.2">
      <c r="A428" t="s">
        <v>880</v>
      </c>
      <c r="B428" t="s">
        <v>881</v>
      </c>
      <c r="C428" t="s">
        <v>42</v>
      </c>
      <c r="D428">
        <v>16</v>
      </c>
      <c r="E428">
        <v>12</v>
      </c>
      <c r="F428">
        <v>55</v>
      </c>
      <c r="G428">
        <v>56</v>
      </c>
      <c r="H428">
        <v>62</v>
      </c>
      <c r="I428">
        <v>92.342118888573097</v>
      </c>
      <c r="J428" t="s">
        <v>18</v>
      </c>
      <c r="K428">
        <v>2.1689958269575502</v>
      </c>
      <c r="L428" t="s">
        <v>26</v>
      </c>
      <c r="M428" t="s">
        <v>33</v>
      </c>
      <c r="N428" t="s">
        <v>19</v>
      </c>
      <c r="O428" t="s">
        <v>27</v>
      </c>
    </row>
    <row r="429" spans="1:15" x14ac:dyDescent="0.2">
      <c r="A429" t="s">
        <v>882</v>
      </c>
      <c r="B429" t="s">
        <v>883</v>
      </c>
      <c r="C429" t="s">
        <v>24</v>
      </c>
      <c r="D429">
        <v>17</v>
      </c>
      <c r="E429">
        <v>10</v>
      </c>
      <c r="F429">
        <v>61</v>
      </c>
      <c r="G429">
        <v>91</v>
      </c>
      <c r="H429">
        <v>87</v>
      </c>
      <c r="I429">
        <v>96.9991866100641</v>
      </c>
      <c r="J429" t="s">
        <v>25</v>
      </c>
      <c r="K429">
        <v>2.1792689533870599</v>
      </c>
      <c r="L429" t="s">
        <v>26</v>
      </c>
      <c r="M429" t="s">
        <v>33</v>
      </c>
      <c r="N429" t="s">
        <v>26</v>
      </c>
      <c r="O429" t="s">
        <v>27</v>
      </c>
    </row>
    <row r="430" spans="1:15" x14ac:dyDescent="0.2">
      <c r="A430" t="s">
        <v>884</v>
      </c>
      <c r="B430" t="s">
        <v>885</v>
      </c>
      <c r="C430" t="s">
        <v>42</v>
      </c>
      <c r="D430">
        <v>16</v>
      </c>
      <c r="E430">
        <v>11</v>
      </c>
      <c r="F430">
        <v>51</v>
      </c>
      <c r="G430">
        <v>75</v>
      </c>
      <c r="H430">
        <v>67</v>
      </c>
      <c r="I430">
        <v>83.924914334123301</v>
      </c>
      <c r="J430" t="s">
        <v>18</v>
      </c>
      <c r="K430">
        <v>2.4181928353144202</v>
      </c>
      <c r="L430" t="s">
        <v>26</v>
      </c>
      <c r="M430" t="s">
        <v>33</v>
      </c>
      <c r="N430" t="s">
        <v>19</v>
      </c>
      <c r="O430" t="s">
        <v>27</v>
      </c>
    </row>
    <row r="431" spans="1:15" x14ac:dyDescent="0.2">
      <c r="A431" t="s">
        <v>886</v>
      </c>
      <c r="B431" t="s">
        <v>887</v>
      </c>
      <c r="C431" t="s">
        <v>17</v>
      </c>
      <c r="D431">
        <v>15</v>
      </c>
      <c r="E431">
        <v>9</v>
      </c>
      <c r="F431">
        <v>56</v>
      </c>
      <c r="G431">
        <v>74</v>
      </c>
      <c r="H431">
        <v>51</v>
      </c>
      <c r="I431">
        <v>82.5109957979695</v>
      </c>
      <c r="J431" t="s">
        <v>18</v>
      </c>
      <c r="K431">
        <v>3.2583763251612798</v>
      </c>
      <c r="L431" t="s">
        <v>19</v>
      </c>
      <c r="M431" t="s">
        <v>20</v>
      </c>
      <c r="N431" t="s">
        <v>26</v>
      </c>
      <c r="O431" t="s">
        <v>27</v>
      </c>
    </row>
    <row r="432" spans="1:15" x14ac:dyDescent="0.2">
      <c r="A432" t="s">
        <v>888</v>
      </c>
      <c r="B432" t="s">
        <v>889</v>
      </c>
      <c r="C432" t="s">
        <v>17</v>
      </c>
      <c r="D432">
        <v>15</v>
      </c>
      <c r="E432">
        <v>11</v>
      </c>
      <c r="F432">
        <v>65</v>
      </c>
      <c r="G432">
        <v>59</v>
      </c>
      <c r="H432">
        <v>57</v>
      </c>
      <c r="I432">
        <v>99.269598949486493</v>
      </c>
      <c r="J432" t="s">
        <v>30</v>
      </c>
      <c r="K432">
        <v>2.0092909770549801</v>
      </c>
      <c r="L432" t="s">
        <v>19</v>
      </c>
      <c r="M432" t="s">
        <v>20</v>
      </c>
      <c r="N432" t="s">
        <v>19</v>
      </c>
      <c r="O432" t="s">
        <v>21</v>
      </c>
    </row>
    <row r="433" spans="1:15" x14ac:dyDescent="0.2">
      <c r="A433" t="s">
        <v>890</v>
      </c>
      <c r="B433" t="s">
        <v>891</v>
      </c>
      <c r="C433" t="s">
        <v>17</v>
      </c>
      <c r="D433">
        <v>15</v>
      </c>
      <c r="E433">
        <v>11</v>
      </c>
      <c r="F433">
        <v>52</v>
      </c>
      <c r="G433">
        <v>94</v>
      </c>
      <c r="H433">
        <v>60</v>
      </c>
      <c r="I433">
        <v>82.160891187528094</v>
      </c>
      <c r="J433" t="s">
        <v>30</v>
      </c>
      <c r="K433">
        <v>4.6611597615170899</v>
      </c>
      <c r="L433" t="s">
        <v>26</v>
      </c>
      <c r="M433" t="s">
        <v>20</v>
      </c>
      <c r="N433" t="s">
        <v>19</v>
      </c>
      <c r="O433" t="s">
        <v>21</v>
      </c>
    </row>
    <row r="434" spans="1:15" x14ac:dyDescent="0.2">
      <c r="A434" t="s">
        <v>892</v>
      </c>
      <c r="B434" t="s">
        <v>893</v>
      </c>
      <c r="C434" t="s">
        <v>24</v>
      </c>
      <c r="D434">
        <v>17</v>
      </c>
      <c r="E434">
        <v>11</v>
      </c>
      <c r="F434">
        <v>94</v>
      </c>
      <c r="G434">
        <v>68</v>
      </c>
      <c r="H434">
        <v>82</v>
      </c>
      <c r="I434">
        <v>89.569821402143702</v>
      </c>
      <c r="J434" t="s">
        <v>25</v>
      </c>
      <c r="K434">
        <v>2.06274225946505</v>
      </c>
      <c r="L434" t="s">
        <v>19</v>
      </c>
      <c r="M434" t="s">
        <v>20</v>
      </c>
      <c r="N434" t="s">
        <v>26</v>
      </c>
      <c r="O434" t="s">
        <v>27</v>
      </c>
    </row>
    <row r="435" spans="1:15" x14ac:dyDescent="0.2">
      <c r="A435" t="s">
        <v>894</v>
      </c>
      <c r="B435" t="s">
        <v>895</v>
      </c>
      <c r="C435" t="s">
        <v>42</v>
      </c>
      <c r="D435">
        <v>16</v>
      </c>
      <c r="E435">
        <v>12</v>
      </c>
      <c r="F435">
        <v>52</v>
      </c>
      <c r="G435">
        <v>60</v>
      </c>
      <c r="H435">
        <v>87</v>
      </c>
      <c r="I435">
        <v>91.711274575866</v>
      </c>
      <c r="J435" t="s">
        <v>30</v>
      </c>
      <c r="K435">
        <v>4.5832629262407698</v>
      </c>
      <c r="L435" t="s">
        <v>19</v>
      </c>
      <c r="M435" t="s">
        <v>33</v>
      </c>
      <c r="N435" t="s">
        <v>19</v>
      </c>
      <c r="O435" t="s">
        <v>27</v>
      </c>
    </row>
    <row r="436" spans="1:15" x14ac:dyDescent="0.2">
      <c r="A436" t="s">
        <v>896</v>
      </c>
      <c r="B436" t="s">
        <v>897</v>
      </c>
      <c r="C436" t="s">
        <v>42</v>
      </c>
      <c r="D436">
        <v>15</v>
      </c>
      <c r="E436">
        <v>9</v>
      </c>
      <c r="F436">
        <v>76</v>
      </c>
      <c r="G436">
        <v>62</v>
      </c>
      <c r="H436">
        <v>97</v>
      </c>
      <c r="I436">
        <v>90.827488418148704</v>
      </c>
      <c r="J436" t="s">
        <v>30</v>
      </c>
      <c r="K436">
        <v>1.41390025458633</v>
      </c>
      <c r="L436" t="s">
        <v>26</v>
      </c>
      <c r="M436" t="s">
        <v>20</v>
      </c>
      <c r="N436" t="s">
        <v>26</v>
      </c>
      <c r="O436" t="s">
        <v>27</v>
      </c>
    </row>
    <row r="437" spans="1:15" x14ac:dyDescent="0.2">
      <c r="A437" t="s">
        <v>898</v>
      </c>
      <c r="B437" t="s">
        <v>899</v>
      </c>
      <c r="C437" t="s">
        <v>42</v>
      </c>
      <c r="D437">
        <v>15</v>
      </c>
      <c r="E437">
        <v>10</v>
      </c>
      <c r="F437">
        <v>99</v>
      </c>
      <c r="G437">
        <v>57</v>
      </c>
      <c r="H437">
        <v>76</v>
      </c>
      <c r="I437">
        <v>81.720643140658794</v>
      </c>
      <c r="J437" t="s">
        <v>25</v>
      </c>
      <c r="K437">
        <v>3.6262508095985999</v>
      </c>
      <c r="L437" t="s">
        <v>19</v>
      </c>
      <c r="M437" t="s">
        <v>33</v>
      </c>
      <c r="N437" t="s">
        <v>19</v>
      </c>
      <c r="O437" t="s">
        <v>21</v>
      </c>
    </row>
    <row r="438" spans="1:15" x14ac:dyDescent="0.2">
      <c r="A438" t="s">
        <v>900</v>
      </c>
      <c r="B438" t="s">
        <v>901</v>
      </c>
      <c r="C438" t="s">
        <v>17</v>
      </c>
      <c r="D438">
        <v>16</v>
      </c>
      <c r="E438">
        <v>9</v>
      </c>
      <c r="F438">
        <v>92</v>
      </c>
      <c r="G438">
        <v>89</v>
      </c>
      <c r="H438">
        <v>69</v>
      </c>
      <c r="I438">
        <v>81.140538280072306</v>
      </c>
      <c r="J438" t="s">
        <v>30</v>
      </c>
      <c r="K438">
        <v>4.62794207375297</v>
      </c>
      <c r="L438" t="s">
        <v>26</v>
      </c>
      <c r="M438" t="s">
        <v>33</v>
      </c>
      <c r="N438" t="s">
        <v>26</v>
      </c>
      <c r="O438" t="s">
        <v>21</v>
      </c>
    </row>
    <row r="439" spans="1:15" x14ac:dyDescent="0.2">
      <c r="A439" t="s">
        <v>902</v>
      </c>
      <c r="B439" t="s">
        <v>903</v>
      </c>
      <c r="C439" t="s">
        <v>24</v>
      </c>
      <c r="D439">
        <v>15</v>
      </c>
      <c r="E439">
        <v>10</v>
      </c>
      <c r="F439">
        <v>89</v>
      </c>
      <c r="G439">
        <v>53</v>
      </c>
      <c r="H439">
        <v>61</v>
      </c>
      <c r="I439">
        <v>82.1096685492207</v>
      </c>
      <c r="J439" t="s">
        <v>18</v>
      </c>
      <c r="K439">
        <v>1.6749977535929099</v>
      </c>
      <c r="L439" t="s">
        <v>19</v>
      </c>
      <c r="M439" t="s">
        <v>33</v>
      </c>
      <c r="N439" t="s">
        <v>19</v>
      </c>
      <c r="O439" t="s">
        <v>27</v>
      </c>
    </row>
    <row r="440" spans="1:15" x14ac:dyDescent="0.2">
      <c r="A440" t="s">
        <v>904</v>
      </c>
      <c r="B440" t="s">
        <v>905</v>
      </c>
      <c r="C440" t="s">
        <v>17</v>
      </c>
      <c r="D440">
        <v>16</v>
      </c>
      <c r="E440">
        <v>12</v>
      </c>
      <c r="F440">
        <v>87</v>
      </c>
      <c r="G440">
        <v>96</v>
      </c>
      <c r="H440">
        <v>92</v>
      </c>
      <c r="I440">
        <v>91.711753677452194</v>
      </c>
      <c r="J440" t="s">
        <v>25</v>
      </c>
      <c r="K440">
        <v>4.87330784039702</v>
      </c>
      <c r="L440" t="s">
        <v>26</v>
      </c>
      <c r="M440" t="s">
        <v>20</v>
      </c>
      <c r="N440" t="s">
        <v>19</v>
      </c>
      <c r="O440" t="s">
        <v>21</v>
      </c>
    </row>
    <row r="441" spans="1:15" x14ac:dyDescent="0.2">
      <c r="A441" t="s">
        <v>906</v>
      </c>
      <c r="B441" t="s">
        <v>907</v>
      </c>
      <c r="C441" t="s">
        <v>17</v>
      </c>
      <c r="D441">
        <v>16</v>
      </c>
      <c r="E441">
        <v>12</v>
      </c>
      <c r="F441">
        <v>82</v>
      </c>
      <c r="G441">
        <v>80</v>
      </c>
      <c r="H441">
        <v>80</v>
      </c>
      <c r="I441">
        <v>90.886897752686394</v>
      </c>
      <c r="J441" t="s">
        <v>30</v>
      </c>
      <c r="K441">
        <v>2.8115334416620401</v>
      </c>
      <c r="L441" t="s">
        <v>19</v>
      </c>
      <c r="M441" t="s">
        <v>33</v>
      </c>
      <c r="N441" t="s">
        <v>19</v>
      </c>
      <c r="O441" t="s">
        <v>27</v>
      </c>
    </row>
    <row r="442" spans="1:15" x14ac:dyDescent="0.2">
      <c r="A442" t="s">
        <v>908</v>
      </c>
      <c r="B442" t="s">
        <v>909</v>
      </c>
      <c r="C442" t="s">
        <v>42</v>
      </c>
      <c r="D442">
        <v>16</v>
      </c>
      <c r="E442">
        <v>12</v>
      </c>
      <c r="F442">
        <v>77</v>
      </c>
      <c r="G442">
        <v>77</v>
      </c>
      <c r="H442">
        <v>76</v>
      </c>
      <c r="I442">
        <v>84.674815840734794</v>
      </c>
      <c r="J442" t="s">
        <v>45</v>
      </c>
      <c r="K442">
        <v>4.7828604337640899</v>
      </c>
      <c r="L442" t="s">
        <v>19</v>
      </c>
      <c r="M442" t="s">
        <v>20</v>
      </c>
      <c r="N442" t="s">
        <v>26</v>
      </c>
      <c r="O442" t="s">
        <v>21</v>
      </c>
    </row>
    <row r="443" spans="1:15" x14ac:dyDescent="0.2">
      <c r="A443" t="s">
        <v>910</v>
      </c>
      <c r="B443" t="s">
        <v>911</v>
      </c>
      <c r="C443" t="s">
        <v>17</v>
      </c>
      <c r="D443">
        <v>16</v>
      </c>
      <c r="E443">
        <v>12</v>
      </c>
      <c r="F443">
        <v>50</v>
      </c>
      <c r="G443">
        <v>60</v>
      </c>
      <c r="H443">
        <v>81</v>
      </c>
      <c r="I443">
        <v>92.755482836911796</v>
      </c>
      <c r="J443" t="s">
        <v>25</v>
      </c>
      <c r="K443">
        <v>3.70728017452018</v>
      </c>
      <c r="L443" t="s">
        <v>19</v>
      </c>
      <c r="M443" t="s">
        <v>20</v>
      </c>
      <c r="N443" t="s">
        <v>26</v>
      </c>
      <c r="O443" t="s">
        <v>21</v>
      </c>
    </row>
    <row r="444" spans="1:15" x14ac:dyDescent="0.2">
      <c r="A444" t="s">
        <v>912</v>
      </c>
      <c r="B444" t="s">
        <v>913</v>
      </c>
      <c r="C444" t="s">
        <v>42</v>
      </c>
      <c r="D444">
        <v>16</v>
      </c>
      <c r="E444">
        <v>10</v>
      </c>
      <c r="F444">
        <v>57</v>
      </c>
      <c r="G444">
        <v>92</v>
      </c>
      <c r="H444">
        <v>59</v>
      </c>
      <c r="I444">
        <v>96.401350041112906</v>
      </c>
      <c r="J444" t="s">
        <v>25</v>
      </c>
      <c r="K444">
        <v>2.2063474794942</v>
      </c>
      <c r="L444" t="s">
        <v>26</v>
      </c>
      <c r="M444" t="s">
        <v>20</v>
      </c>
      <c r="N444" t="s">
        <v>26</v>
      </c>
      <c r="O444" t="s">
        <v>27</v>
      </c>
    </row>
    <row r="445" spans="1:15" x14ac:dyDescent="0.2">
      <c r="A445" t="s">
        <v>914</v>
      </c>
      <c r="B445" t="s">
        <v>915</v>
      </c>
      <c r="C445" t="s">
        <v>24</v>
      </c>
      <c r="D445">
        <v>17</v>
      </c>
      <c r="E445">
        <v>11</v>
      </c>
      <c r="F445">
        <v>86</v>
      </c>
      <c r="G445">
        <v>50</v>
      </c>
      <c r="H445">
        <v>52</v>
      </c>
      <c r="I445">
        <v>80.831579196931798</v>
      </c>
      <c r="J445" t="s">
        <v>45</v>
      </c>
      <c r="K445">
        <v>1.7532100996684199</v>
      </c>
      <c r="L445" t="s">
        <v>19</v>
      </c>
      <c r="M445" t="s">
        <v>20</v>
      </c>
      <c r="N445" t="s">
        <v>26</v>
      </c>
      <c r="O445" t="s">
        <v>21</v>
      </c>
    </row>
    <row r="446" spans="1:15" x14ac:dyDescent="0.2">
      <c r="A446" t="s">
        <v>916</v>
      </c>
      <c r="B446" t="s">
        <v>917</v>
      </c>
      <c r="C446" t="s">
        <v>42</v>
      </c>
      <c r="D446">
        <v>15</v>
      </c>
      <c r="E446">
        <v>10</v>
      </c>
      <c r="F446">
        <v>81</v>
      </c>
      <c r="G446">
        <v>98</v>
      </c>
      <c r="H446">
        <v>94</v>
      </c>
      <c r="I446">
        <v>89.962598870960804</v>
      </c>
      <c r="J446" t="s">
        <v>30</v>
      </c>
      <c r="K446">
        <v>2.21494018490039</v>
      </c>
      <c r="L446" t="s">
        <v>19</v>
      </c>
      <c r="M446" t="s">
        <v>20</v>
      </c>
      <c r="N446" t="s">
        <v>26</v>
      </c>
      <c r="O446" t="s">
        <v>21</v>
      </c>
    </row>
    <row r="447" spans="1:15" x14ac:dyDescent="0.2">
      <c r="A447" t="s">
        <v>918</v>
      </c>
      <c r="B447" t="s">
        <v>919</v>
      </c>
      <c r="C447" t="s">
        <v>24</v>
      </c>
      <c r="D447">
        <v>17</v>
      </c>
      <c r="E447">
        <v>9</v>
      </c>
      <c r="F447">
        <v>97</v>
      </c>
      <c r="G447">
        <v>96</v>
      </c>
      <c r="H447">
        <v>76</v>
      </c>
      <c r="I447">
        <v>93.786208242053803</v>
      </c>
      <c r="J447" t="s">
        <v>30</v>
      </c>
      <c r="K447">
        <v>1.3720696370507</v>
      </c>
      <c r="L447" t="s">
        <v>26</v>
      </c>
      <c r="M447" t="s">
        <v>33</v>
      </c>
      <c r="N447" t="s">
        <v>19</v>
      </c>
      <c r="O447" t="s">
        <v>27</v>
      </c>
    </row>
    <row r="448" spans="1:15" x14ac:dyDescent="0.2">
      <c r="A448" t="s">
        <v>920</v>
      </c>
      <c r="B448" t="s">
        <v>921</v>
      </c>
      <c r="C448" t="s">
        <v>42</v>
      </c>
      <c r="D448">
        <v>15</v>
      </c>
      <c r="E448">
        <v>12</v>
      </c>
      <c r="F448">
        <v>92</v>
      </c>
      <c r="G448">
        <v>87</v>
      </c>
      <c r="H448">
        <v>84</v>
      </c>
      <c r="I448">
        <v>85.046238541393706</v>
      </c>
      <c r="J448" t="s">
        <v>25</v>
      </c>
      <c r="K448">
        <v>1.57547186537331</v>
      </c>
      <c r="L448" t="s">
        <v>26</v>
      </c>
      <c r="M448" t="s">
        <v>33</v>
      </c>
      <c r="N448" t="s">
        <v>19</v>
      </c>
      <c r="O448" t="s">
        <v>21</v>
      </c>
    </row>
    <row r="449" spans="1:15" x14ac:dyDescent="0.2">
      <c r="A449" t="s">
        <v>922</v>
      </c>
      <c r="B449" t="s">
        <v>923</v>
      </c>
      <c r="C449" t="s">
        <v>17</v>
      </c>
      <c r="D449">
        <v>17</v>
      </c>
      <c r="E449">
        <v>12</v>
      </c>
      <c r="F449">
        <v>86</v>
      </c>
      <c r="G449">
        <v>73</v>
      </c>
      <c r="H449">
        <v>80</v>
      </c>
      <c r="I449">
        <v>86.155418105862907</v>
      </c>
      <c r="J449" t="s">
        <v>25</v>
      </c>
      <c r="K449">
        <v>1.4186417613859199</v>
      </c>
      <c r="L449" t="s">
        <v>19</v>
      </c>
      <c r="M449" t="s">
        <v>20</v>
      </c>
      <c r="N449" t="s">
        <v>19</v>
      </c>
      <c r="O449" t="s">
        <v>27</v>
      </c>
    </row>
    <row r="450" spans="1:15" x14ac:dyDescent="0.2">
      <c r="A450" t="s">
        <v>924</v>
      </c>
      <c r="B450" t="s">
        <v>925</v>
      </c>
      <c r="C450" t="s">
        <v>17</v>
      </c>
      <c r="D450">
        <v>16</v>
      </c>
      <c r="E450">
        <v>9</v>
      </c>
      <c r="F450">
        <v>53</v>
      </c>
      <c r="G450">
        <v>96</v>
      </c>
      <c r="H450">
        <v>64</v>
      </c>
      <c r="I450">
        <v>92.272758059787606</v>
      </c>
      <c r="J450" t="s">
        <v>30</v>
      </c>
      <c r="K450">
        <v>2.6917741749662301</v>
      </c>
      <c r="L450" t="s">
        <v>19</v>
      </c>
      <c r="M450" t="s">
        <v>33</v>
      </c>
      <c r="N450" t="s">
        <v>19</v>
      </c>
      <c r="O450" t="s">
        <v>21</v>
      </c>
    </row>
    <row r="451" spans="1:15" x14ac:dyDescent="0.2">
      <c r="A451" t="s">
        <v>926</v>
      </c>
      <c r="B451" t="s">
        <v>927</v>
      </c>
      <c r="C451" t="s">
        <v>24</v>
      </c>
      <c r="D451">
        <v>15</v>
      </c>
      <c r="E451">
        <v>10</v>
      </c>
      <c r="F451">
        <v>79</v>
      </c>
      <c r="G451">
        <v>80</v>
      </c>
      <c r="H451">
        <v>65</v>
      </c>
      <c r="I451">
        <v>97.958705868874702</v>
      </c>
      <c r="J451" t="s">
        <v>30</v>
      </c>
      <c r="K451">
        <v>4.1823135050303399</v>
      </c>
      <c r="L451" t="s">
        <v>19</v>
      </c>
      <c r="M451" t="s">
        <v>20</v>
      </c>
      <c r="N451" t="s">
        <v>19</v>
      </c>
      <c r="O451" t="s">
        <v>27</v>
      </c>
    </row>
    <row r="452" spans="1:15" x14ac:dyDescent="0.2">
      <c r="A452" t="s">
        <v>928</v>
      </c>
      <c r="B452" t="s">
        <v>929</v>
      </c>
      <c r="C452" t="s">
        <v>24</v>
      </c>
      <c r="D452">
        <v>15</v>
      </c>
      <c r="E452">
        <v>11</v>
      </c>
      <c r="F452">
        <v>55</v>
      </c>
      <c r="G452">
        <v>90</v>
      </c>
      <c r="H452">
        <v>62</v>
      </c>
      <c r="I452">
        <v>96.198488406057905</v>
      </c>
      <c r="J452" t="s">
        <v>18</v>
      </c>
      <c r="K452">
        <v>1.5655342168653601</v>
      </c>
      <c r="L452" t="s">
        <v>19</v>
      </c>
      <c r="M452" t="s">
        <v>33</v>
      </c>
      <c r="N452" t="s">
        <v>26</v>
      </c>
      <c r="O452" t="s">
        <v>27</v>
      </c>
    </row>
    <row r="453" spans="1:15" x14ac:dyDescent="0.2">
      <c r="A453" t="s">
        <v>930</v>
      </c>
      <c r="B453" t="s">
        <v>931</v>
      </c>
      <c r="C453" t="s">
        <v>24</v>
      </c>
      <c r="D453">
        <v>17</v>
      </c>
      <c r="E453">
        <v>11</v>
      </c>
      <c r="F453">
        <v>95</v>
      </c>
      <c r="G453">
        <v>95</v>
      </c>
      <c r="H453">
        <v>98</v>
      </c>
      <c r="I453">
        <v>91.662604381991599</v>
      </c>
      <c r="J453" t="s">
        <v>25</v>
      </c>
      <c r="K453">
        <v>1.52128173268934</v>
      </c>
      <c r="L453" t="s">
        <v>26</v>
      </c>
      <c r="M453" t="s">
        <v>33</v>
      </c>
      <c r="N453" t="s">
        <v>19</v>
      </c>
      <c r="O453" t="s">
        <v>21</v>
      </c>
    </row>
    <row r="454" spans="1:15" x14ac:dyDescent="0.2">
      <c r="A454" t="s">
        <v>932</v>
      </c>
      <c r="B454" t="s">
        <v>933</v>
      </c>
      <c r="C454" t="s">
        <v>42</v>
      </c>
      <c r="D454">
        <v>17</v>
      </c>
      <c r="E454">
        <v>9</v>
      </c>
      <c r="F454">
        <v>68</v>
      </c>
      <c r="G454">
        <v>99</v>
      </c>
      <c r="H454">
        <v>84</v>
      </c>
      <c r="I454">
        <v>94.604434355144903</v>
      </c>
      <c r="J454" t="s">
        <v>25</v>
      </c>
      <c r="K454">
        <v>3.5737157980693199</v>
      </c>
      <c r="L454" t="s">
        <v>19</v>
      </c>
      <c r="M454" t="s">
        <v>33</v>
      </c>
      <c r="N454" t="s">
        <v>26</v>
      </c>
      <c r="O454" t="s">
        <v>21</v>
      </c>
    </row>
    <row r="455" spans="1:15" x14ac:dyDescent="0.2">
      <c r="A455" t="s">
        <v>934</v>
      </c>
      <c r="B455" t="s">
        <v>935</v>
      </c>
      <c r="C455" t="s">
        <v>42</v>
      </c>
      <c r="D455">
        <v>15</v>
      </c>
      <c r="E455">
        <v>11</v>
      </c>
      <c r="F455">
        <v>81</v>
      </c>
      <c r="G455">
        <v>75</v>
      </c>
      <c r="H455">
        <v>60</v>
      </c>
      <c r="I455">
        <v>87.296449404155894</v>
      </c>
      <c r="J455" t="s">
        <v>45</v>
      </c>
      <c r="K455">
        <v>1.78873192787226</v>
      </c>
      <c r="L455" t="s">
        <v>19</v>
      </c>
      <c r="M455" t="s">
        <v>33</v>
      </c>
      <c r="N455" t="s">
        <v>19</v>
      </c>
      <c r="O455" t="s">
        <v>27</v>
      </c>
    </row>
    <row r="456" spans="1:15" x14ac:dyDescent="0.2">
      <c r="A456" t="s">
        <v>936</v>
      </c>
      <c r="B456" t="s">
        <v>937</v>
      </c>
      <c r="C456" t="s">
        <v>24</v>
      </c>
      <c r="D456">
        <v>17</v>
      </c>
      <c r="E456">
        <v>10</v>
      </c>
      <c r="F456">
        <v>58</v>
      </c>
      <c r="G456">
        <v>98</v>
      </c>
      <c r="H456">
        <v>70</v>
      </c>
      <c r="I456">
        <v>92.819310561975101</v>
      </c>
      <c r="J456" t="s">
        <v>18</v>
      </c>
      <c r="K456">
        <v>1.39044015243596</v>
      </c>
      <c r="L456" t="s">
        <v>26</v>
      </c>
      <c r="M456" t="s">
        <v>33</v>
      </c>
      <c r="N456" t="s">
        <v>26</v>
      </c>
      <c r="O456" t="s">
        <v>21</v>
      </c>
    </row>
    <row r="457" spans="1:15" x14ac:dyDescent="0.2">
      <c r="A457" t="s">
        <v>938</v>
      </c>
      <c r="B457" t="s">
        <v>939</v>
      </c>
      <c r="C457" t="s">
        <v>17</v>
      </c>
      <c r="D457">
        <v>17</v>
      </c>
      <c r="E457">
        <v>10</v>
      </c>
      <c r="F457">
        <v>61</v>
      </c>
      <c r="G457">
        <v>99</v>
      </c>
      <c r="H457">
        <v>60</v>
      </c>
      <c r="I457">
        <v>89.323631822551107</v>
      </c>
      <c r="J457" t="s">
        <v>30</v>
      </c>
      <c r="K457">
        <v>1.6673943128223101</v>
      </c>
      <c r="L457" t="s">
        <v>19</v>
      </c>
      <c r="M457" t="s">
        <v>33</v>
      </c>
      <c r="N457" t="s">
        <v>26</v>
      </c>
      <c r="O457" t="s">
        <v>21</v>
      </c>
    </row>
    <row r="458" spans="1:15" x14ac:dyDescent="0.2">
      <c r="A458" t="s">
        <v>940</v>
      </c>
      <c r="B458" t="s">
        <v>941</v>
      </c>
      <c r="C458" t="s">
        <v>42</v>
      </c>
      <c r="D458">
        <v>17</v>
      </c>
      <c r="E458">
        <v>9</v>
      </c>
      <c r="F458">
        <v>60</v>
      </c>
      <c r="G458">
        <v>54</v>
      </c>
      <c r="H458">
        <v>79</v>
      </c>
      <c r="I458">
        <v>83.798722729151194</v>
      </c>
      <c r="J458" t="s">
        <v>18</v>
      </c>
      <c r="K458">
        <v>4.6949255835071</v>
      </c>
      <c r="L458" t="s">
        <v>19</v>
      </c>
      <c r="M458" t="s">
        <v>33</v>
      </c>
      <c r="N458" t="s">
        <v>26</v>
      </c>
      <c r="O458" t="s">
        <v>21</v>
      </c>
    </row>
    <row r="459" spans="1:15" x14ac:dyDescent="0.2">
      <c r="A459" t="s">
        <v>942</v>
      </c>
      <c r="B459" t="s">
        <v>943</v>
      </c>
      <c r="C459" t="s">
        <v>42</v>
      </c>
      <c r="D459">
        <v>16</v>
      </c>
      <c r="E459">
        <v>10</v>
      </c>
      <c r="F459">
        <v>95</v>
      </c>
      <c r="G459">
        <v>69</v>
      </c>
      <c r="H459">
        <v>97</v>
      </c>
      <c r="I459">
        <v>94.034765477545093</v>
      </c>
      <c r="J459" t="s">
        <v>30</v>
      </c>
      <c r="K459">
        <v>4.2858850111047602</v>
      </c>
      <c r="L459" t="s">
        <v>19</v>
      </c>
      <c r="M459" t="s">
        <v>33</v>
      </c>
      <c r="N459" t="s">
        <v>19</v>
      </c>
      <c r="O459" t="s">
        <v>27</v>
      </c>
    </row>
    <row r="460" spans="1:15" x14ac:dyDescent="0.2">
      <c r="A460" t="s">
        <v>944</v>
      </c>
      <c r="B460" t="s">
        <v>945</v>
      </c>
      <c r="C460" t="s">
        <v>42</v>
      </c>
      <c r="D460">
        <v>16</v>
      </c>
      <c r="E460">
        <v>12</v>
      </c>
      <c r="F460">
        <v>65</v>
      </c>
      <c r="G460">
        <v>90</v>
      </c>
      <c r="H460">
        <v>84</v>
      </c>
      <c r="I460">
        <v>91.129292746976404</v>
      </c>
      <c r="J460" t="s">
        <v>30</v>
      </c>
      <c r="K460">
        <v>2.4162582494203702</v>
      </c>
      <c r="L460" t="s">
        <v>26</v>
      </c>
      <c r="M460" t="s">
        <v>33</v>
      </c>
      <c r="N460" t="s">
        <v>19</v>
      </c>
      <c r="O460" t="s">
        <v>27</v>
      </c>
    </row>
    <row r="461" spans="1:15" x14ac:dyDescent="0.2">
      <c r="A461" t="s">
        <v>946</v>
      </c>
      <c r="B461" t="s">
        <v>947</v>
      </c>
      <c r="C461" t="s">
        <v>24</v>
      </c>
      <c r="D461">
        <v>17</v>
      </c>
      <c r="E461">
        <v>9</v>
      </c>
      <c r="F461">
        <v>50</v>
      </c>
      <c r="G461">
        <v>60</v>
      </c>
      <c r="H461">
        <v>71</v>
      </c>
      <c r="I461">
        <v>87.172431639071803</v>
      </c>
      <c r="J461" t="s">
        <v>18</v>
      </c>
      <c r="K461">
        <v>3.6232830693095699</v>
      </c>
      <c r="L461" t="s">
        <v>26</v>
      </c>
      <c r="M461" t="s">
        <v>33</v>
      </c>
      <c r="N461" t="s">
        <v>19</v>
      </c>
      <c r="O461" t="s">
        <v>27</v>
      </c>
    </row>
    <row r="462" spans="1:15" x14ac:dyDescent="0.2">
      <c r="A462" t="s">
        <v>948</v>
      </c>
      <c r="B462" t="s">
        <v>949</v>
      </c>
      <c r="C462" t="s">
        <v>24</v>
      </c>
      <c r="D462">
        <v>17</v>
      </c>
      <c r="E462">
        <v>10</v>
      </c>
      <c r="F462">
        <v>94</v>
      </c>
      <c r="G462">
        <v>82</v>
      </c>
      <c r="H462">
        <v>87</v>
      </c>
      <c r="I462">
        <v>98.226783801572594</v>
      </c>
      <c r="J462" t="s">
        <v>25</v>
      </c>
      <c r="K462">
        <v>3.1491026946721501</v>
      </c>
      <c r="L462" t="s">
        <v>19</v>
      </c>
      <c r="M462" t="s">
        <v>33</v>
      </c>
      <c r="N462" t="s">
        <v>19</v>
      </c>
      <c r="O462" t="s">
        <v>21</v>
      </c>
    </row>
    <row r="463" spans="1:15" x14ac:dyDescent="0.2">
      <c r="A463" t="s">
        <v>950</v>
      </c>
      <c r="B463" t="s">
        <v>951</v>
      </c>
      <c r="C463" t="s">
        <v>24</v>
      </c>
      <c r="D463">
        <v>16</v>
      </c>
      <c r="E463">
        <v>9</v>
      </c>
      <c r="F463">
        <v>70</v>
      </c>
      <c r="G463">
        <v>99</v>
      </c>
      <c r="H463">
        <v>80</v>
      </c>
      <c r="I463">
        <v>80.418682356534603</v>
      </c>
      <c r="J463" t="s">
        <v>30</v>
      </c>
      <c r="K463">
        <v>3.70849705393025</v>
      </c>
      <c r="L463" t="s">
        <v>19</v>
      </c>
      <c r="M463" t="s">
        <v>33</v>
      </c>
      <c r="N463" t="s">
        <v>26</v>
      </c>
      <c r="O463" t="s">
        <v>21</v>
      </c>
    </row>
    <row r="464" spans="1:15" x14ac:dyDescent="0.2">
      <c r="A464" t="s">
        <v>952</v>
      </c>
      <c r="B464" t="s">
        <v>953</v>
      </c>
      <c r="C464" t="s">
        <v>24</v>
      </c>
      <c r="D464">
        <v>16</v>
      </c>
      <c r="E464">
        <v>11</v>
      </c>
      <c r="F464">
        <v>79</v>
      </c>
      <c r="G464">
        <v>87</v>
      </c>
      <c r="H464">
        <v>63</v>
      </c>
      <c r="I464">
        <v>86.315463024989896</v>
      </c>
      <c r="J464" t="s">
        <v>18</v>
      </c>
      <c r="K464">
        <v>3.7306846098510298</v>
      </c>
      <c r="L464" t="s">
        <v>26</v>
      </c>
      <c r="M464" t="s">
        <v>33</v>
      </c>
      <c r="N464" t="s">
        <v>26</v>
      </c>
      <c r="O464" t="s">
        <v>27</v>
      </c>
    </row>
    <row r="465" spans="1:15" x14ac:dyDescent="0.2">
      <c r="A465" t="s">
        <v>954</v>
      </c>
      <c r="B465" t="s">
        <v>955</v>
      </c>
      <c r="C465" t="s">
        <v>24</v>
      </c>
      <c r="D465">
        <v>15</v>
      </c>
      <c r="E465">
        <v>10</v>
      </c>
      <c r="F465">
        <v>62</v>
      </c>
      <c r="G465">
        <v>76</v>
      </c>
      <c r="H465">
        <v>73</v>
      </c>
      <c r="I465">
        <v>81.137627955552901</v>
      </c>
      <c r="J465" t="s">
        <v>45</v>
      </c>
      <c r="K465">
        <v>3.51493606023997</v>
      </c>
      <c r="L465" t="s">
        <v>19</v>
      </c>
      <c r="M465" t="s">
        <v>20</v>
      </c>
      <c r="N465" t="s">
        <v>26</v>
      </c>
      <c r="O465" t="s">
        <v>27</v>
      </c>
    </row>
    <row r="466" spans="1:15" x14ac:dyDescent="0.2">
      <c r="A466" t="s">
        <v>956</v>
      </c>
      <c r="B466" t="s">
        <v>957</v>
      </c>
      <c r="C466" t="s">
        <v>17</v>
      </c>
      <c r="D466">
        <v>15</v>
      </c>
      <c r="E466">
        <v>12</v>
      </c>
      <c r="F466">
        <v>83</v>
      </c>
      <c r="G466">
        <v>83</v>
      </c>
      <c r="H466">
        <v>99</v>
      </c>
      <c r="I466">
        <v>95.330546324432504</v>
      </c>
      <c r="J466" t="s">
        <v>18</v>
      </c>
      <c r="K466">
        <v>2.0644054741492299</v>
      </c>
      <c r="L466" t="s">
        <v>19</v>
      </c>
      <c r="M466" t="s">
        <v>33</v>
      </c>
      <c r="N466" t="s">
        <v>26</v>
      </c>
      <c r="O466" t="s">
        <v>21</v>
      </c>
    </row>
    <row r="467" spans="1:15" x14ac:dyDescent="0.2">
      <c r="A467" t="s">
        <v>958</v>
      </c>
      <c r="B467" t="s">
        <v>959</v>
      </c>
      <c r="C467" t="s">
        <v>17</v>
      </c>
      <c r="D467">
        <v>16</v>
      </c>
      <c r="E467">
        <v>10</v>
      </c>
      <c r="F467">
        <v>53</v>
      </c>
      <c r="G467">
        <v>64</v>
      </c>
      <c r="H467">
        <v>98</v>
      </c>
      <c r="I467">
        <v>94.042149082275799</v>
      </c>
      <c r="J467" t="s">
        <v>45</v>
      </c>
      <c r="K467">
        <v>1.1560256830512701</v>
      </c>
      <c r="L467" t="s">
        <v>26</v>
      </c>
      <c r="M467" t="s">
        <v>33</v>
      </c>
      <c r="N467" t="s">
        <v>19</v>
      </c>
      <c r="O467" t="s">
        <v>21</v>
      </c>
    </row>
    <row r="468" spans="1:15" x14ac:dyDescent="0.2">
      <c r="A468" t="s">
        <v>960</v>
      </c>
      <c r="B468" t="s">
        <v>961</v>
      </c>
      <c r="C468" t="s">
        <v>24</v>
      </c>
      <c r="D468">
        <v>17</v>
      </c>
      <c r="E468">
        <v>9</v>
      </c>
      <c r="F468">
        <v>77</v>
      </c>
      <c r="G468">
        <v>81</v>
      </c>
      <c r="H468">
        <v>81</v>
      </c>
      <c r="I468">
        <v>86.627044374726296</v>
      </c>
      <c r="J468" t="s">
        <v>30</v>
      </c>
      <c r="K468">
        <v>2.8222671279604299</v>
      </c>
      <c r="L468" t="s">
        <v>26</v>
      </c>
      <c r="M468" t="s">
        <v>33</v>
      </c>
      <c r="N468" t="s">
        <v>26</v>
      </c>
      <c r="O468" t="s">
        <v>21</v>
      </c>
    </row>
    <row r="469" spans="1:15" x14ac:dyDescent="0.2">
      <c r="A469" t="s">
        <v>962</v>
      </c>
      <c r="B469" t="s">
        <v>963</v>
      </c>
      <c r="C469" t="s">
        <v>42</v>
      </c>
      <c r="D469">
        <v>17</v>
      </c>
      <c r="E469">
        <v>9</v>
      </c>
      <c r="F469">
        <v>87</v>
      </c>
      <c r="G469">
        <v>70</v>
      </c>
      <c r="H469">
        <v>85</v>
      </c>
      <c r="I469">
        <v>93.513258044141395</v>
      </c>
      <c r="J469" t="s">
        <v>18</v>
      </c>
      <c r="K469">
        <v>4.56389553876281</v>
      </c>
      <c r="L469" t="s">
        <v>26</v>
      </c>
      <c r="M469" t="s">
        <v>33</v>
      </c>
      <c r="N469" t="s">
        <v>19</v>
      </c>
      <c r="O469" t="s">
        <v>21</v>
      </c>
    </row>
    <row r="470" spans="1:15" x14ac:dyDescent="0.2">
      <c r="A470" t="s">
        <v>964</v>
      </c>
      <c r="B470" t="s">
        <v>965</v>
      </c>
      <c r="C470" t="s">
        <v>24</v>
      </c>
      <c r="D470">
        <v>17</v>
      </c>
      <c r="E470">
        <v>10</v>
      </c>
      <c r="F470">
        <v>80</v>
      </c>
      <c r="G470">
        <v>95</v>
      </c>
      <c r="H470">
        <v>81</v>
      </c>
      <c r="I470">
        <v>87.918744523919003</v>
      </c>
      <c r="J470" t="s">
        <v>18</v>
      </c>
      <c r="K470">
        <v>3.2779890340743001</v>
      </c>
      <c r="L470" t="s">
        <v>19</v>
      </c>
      <c r="M470" t="s">
        <v>33</v>
      </c>
      <c r="N470" t="s">
        <v>26</v>
      </c>
      <c r="O470" t="s">
        <v>27</v>
      </c>
    </row>
    <row r="471" spans="1:15" x14ac:dyDescent="0.2">
      <c r="A471" t="s">
        <v>966</v>
      </c>
      <c r="B471" t="s">
        <v>967</v>
      </c>
      <c r="C471" t="s">
        <v>17</v>
      </c>
      <c r="D471">
        <v>17</v>
      </c>
      <c r="E471">
        <v>12</v>
      </c>
      <c r="F471">
        <v>76</v>
      </c>
      <c r="G471">
        <v>54</v>
      </c>
      <c r="H471">
        <v>64</v>
      </c>
      <c r="I471">
        <v>95.125075828448601</v>
      </c>
      <c r="J471" t="s">
        <v>45</v>
      </c>
      <c r="K471">
        <v>4.3295641668076303</v>
      </c>
      <c r="L471" t="s">
        <v>19</v>
      </c>
      <c r="M471" t="s">
        <v>33</v>
      </c>
      <c r="N471" t="s">
        <v>26</v>
      </c>
      <c r="O471" t="s">
        <v>21</v>
      </c>
    </row>
    <row r="472" spans="1:15" x14ac:dyDescent="0.2">
      <c r="A472" t="s">
        <v>968</v>
      </c>
      <c r="B472" t="s">
        <v>969</v>
      </c>
      <c r="C472" t="s">
        <v>17</v>
      </c>
      <c r="D472">
        <v>15</v>
      </c>
      <c r="E472">
        <v>12</v>
      </c>
      <c r="F472">
        <v>54</v>
      </c>
      <c r="G472">
        <v>55</v>
      </c>
      <c r="H472">
        <v>92</v>
      </c>
      <c r="I472">
        <v>89.083673254734094</v>
      </c>
      <c r="J472" t="s">
        <v>18</v>
      </c>
      <c r="K472">
        <v>4.9664973718449099</v>
      </c>
      <c r="L472" t="s">
        <v>19</v>
      </c>
      <c r="M472" t="s">
        <v>20</v>
      </c>
      <c r="N472" t="s">
        <v>26</v>
      </c>
      <c r="O472" t="s">
        <v>21</v>
      </c>
    </row>
    <row r="473" spans="1:15" x14ac:dyDescent="0.2">
      <c r="A473" t="s">
        <v>970</v>
      </c>
      <c r="B473" t="s">
        <v>971</v>
      </c>
      <c r="C473" t="s">
        <v>42</v>
      </c>
      <c r="D473">
        <v>16</v>
      </c>
      <c r="E473">
        <v>12</v>
      </c>
      <c r="F473">
        <v>74</v>
      </c>
      <c r="G473">
        <v>87</v>
      </c>
      <c r="H473">
        <v>84</v>
      </c>
      <c r="I473">
        <v>88.245594556633307</v>
      </c>
      <c r="J473" t="s">
        <v>18</v>
      </c>
      <c r="K473">
        <v>1.6544648165531</v>
      </c>
      <c r="L473" t="s">
        <v>19</v>
      </c>
      <c r="M473" t="s">
        <v>20</v>
      </c>
      <c r="N473" t="s">
        <v>19</v>
      </c>
      <c r="O473" t="s">
        <v>27</v>
      </c>
    </row>
    <row r="474" spans="1:15" x14ac:dyDescent="0.2">
      <c r="A474" t="s">
        <v>972</v>
      </c>
      <c r="B474" t="s">
        <v>973</v>
      </c>
      <c r="C474" t="s">
        <v>17</v>
      </c>
      <c r="D474">
        <v>17</v>
      </c>
      <c r="E474">
        <v>9</v>
      </c>
      <c r="F474">
        <v>52</v>
      </c>
      <c r="G474">
        <v>71</v>
      </c>
      <c r="H474">
        <v>52</v>
      </c>
      <c r="I474">
        <v>98.694598309765993</v>
      </c>
      <c r="J474" t="s">
        <v>30</v>
      </c>
      <c r="K474">
        <v>3.7671105565679199</v>
      </c>
      <c r="L474" t="s">
        <v>26</v>
      </c>
      <c r="M474" t="s">
        <v>20</v>
      </c>
      <c r="N474" t="s">
        <v>19</v>
      </c>
      <c r="O474" t="s">
        <v>27</v>
      </c>
    </row>
    <row r="475" spans="1:15" x14ac:dyDescent="0.2">
      <c r="A475" t="s">
        <v>974</v>
      </c>
      <c r="B475" t="s">
        <v>975</v>
      </c>
      <c r="C475" t="s">
        <v>24</v>
      </c>
      <c r="D475">
        <v>15</v>
      </c>
      <c r="E475">
        <v>10</v>
      </c>
      <c r="F475">
        <v>82</v>
      </c>
      <c r="G475">
        <v>67</v>
      </c>
      <c r="H475">
        <v>65</v>
      </c>
      <c r="I475">
        <v>85.017581997814005</v>
      </c>
      <c r="J475" t="s">
        <v>18</v>
      </c>
      <c r="K475">
        <v>3.6971742948000901</v>
      </c>
      <c r="L475" t="s">
        <v>19</v>
      </c>
      <c r="M475" t="s">
        <v>33</v>
      </c>
      <c r="N475" t="s">
        <v>26</v>
      </c>
      <c r="O475" t="s">
        <v>21</v>
      </c>
    </row>
    <row r="476" spans="1:15" x14ac:dyDescent="0.2">
      <c r="A476" t="s">
        <v>976</v>
      </c>
      <c r="B476" t="s">
        <v>977</v>
      </c>
      <c r="C476" t="s">
        <v>42</v>
      </c>
      <c r="D476">
        <v>17</v>
      </c>
      <c r="E476">
        <v>11</v>
      </c>
      <c r="F476">
        <v>53</v>
      </c>
      <c r="G476">
        <v>63</v>
      </c>
      <c r="H476">
        <v>54</v>
      </c>
      <c r="I476">
        <v>82.4089467999313</v>
      </c>
      <c r="J476" t="s">
        <v>25</v>
      </c>
      <c r="K476">
        <v>4.9198217894331098</v>
      </c>
      <c r="L476" t="s">
        <v>19</v>
      </c>
      <c r="M476" t="s">
        <v>33</v>
      </c>
      <c r="N476" t="s">
        <v>26</v>
      </c>
      <c r="O476" t="s">
        <v>27</v>
      </c>
    </row>
    <row r="477" spans="1:15" x14ac:dyDescent="0.2">
      <c r="A477" t="s">
        <v>978</v>
      </c>
      <c r="B477" t="s">
        <v>979</v>
      </c>
      <c r="C477" t="s">
        <v>24</v>
      </c>
      <c r="D477">
        <v>16</v>
      </c>
      <c r="E477">
        <v>9</v>
      </c>
      <c r="F477">
        <v>74</v>
      </c>
      <c r="G477">
        <v>59</v>
      </c>
      <c r="H477">
        <v>70</v>
      </c>
      <c r="I477">
        <v>91.690862265189097</v>
      </c>
      <c r="J477" t="s">
        <v>45</v>
      </c>
      <c r="K477">
        <v>4.9424029358111996</v>
      </c>
      <c r="L477" t="s">
        <v>26</v>
      </c>
      <c r="M477" t="s">
        <v>33</v>
      </c>
      <c r="N477" t="s">
        <v>26</v>
      </c>
      <c r="O477" t="s">
        <v>21</v>
      </c>
    </row>
    <row r="478" spans="1:15" x14ac:dyDescent="0.2">
      <c r="A478" t="s">
        <v>980</v>
      </c>
      <c r="B478" t="s">
        <v>981</v>
      </c>
      <c r="C478" t="s">
        <v>24</v>
      </c>
      <c r="D478">
        <v>15</v>
      </c>
      <c r="E478">
        <v>12</v>
      </c>
      <c r="F478">
        <v>69</v>
      </c>
      <c r="G478">
        <v>95</v>
      </c>
      <c r="H478">
        <v>59</v>
      </c>
      <c r="I478">
        <v>99.386436245683498</v>
      </c>
      <c r="J478" t="s">
        <v>18</v>
      </c>
      <c r="K478">
        <v>3.7467144468965099</v>
      </c>
      <c r="L478" t="s">
        <v>26</v>
      </c>
      <c r="M478" t="s">
        <v>20</v>
      </c>
      <c r="N478" t="s">
        <v>19</v>
      </c>
      <c r="O478" t="s">
        <v>21</v>
      </c>
    </row>
    <row r="479" spans="1:15" x14ac:dyDescent="0.2">
      <c r="A479" t="s">
        <v>982</v>
      </c>
      <c r="B479" t="s">
        <v>983</v>
      </c>
      <c r="C479" t="s">
        <v>42</v>
      </c>
      <c r="D479">
        <v>16</v>
      </c>
      <c r="E479">
        <v>10</v>
      </c>
      <c r="F479">
        <v>83</v>
      </c>
      <c r="G479">
        <v>62</v>
      </c>
      <c r="H479">
        <v>68</v>
      </c>
      <c r="I479">
        <v>87.556784274543702</v>
      </c>
      <c r="J479" t="s">
        <v>45</v>
      </c>
      <c r="K479">
        <v>1.97445916792877</v>
      </c>
      <c r="L479" t="s">
        <v>19</v>
      </c>
      <c r="M479" t="s">
        <v>33</v>
      </c>
      <c r="N479" t="s">
        <v>19</v>
      </c>
      <c r="O479" t="s">
        <v>27</v>
      </c>
    </row>
    <row r="480" spans="1:15" x14ac:dyDescent="0.2">
      <c r="A480" t="s">
        <v>984</v>
      </c>
      <c r="B480" t="s">
        <v>985</v>
      </c>
      <c r="C480" t="s">
        <v>24</v>
      </c>
      <c r="D480">
        <v>16</v>
      </c>
      <c r="E480">
        <v>12</v>
      </c>
      <c r="F480">
        <v>75</v>
      </c>
      <c r="G480">
        <v>80</v>
      </c>
      <c r="H480">
        <v>74</v>
      </c>
      <c r="I480">
        <v>81.240735272575606</v>
      </c>
      <c r="J480" t="s">
        <v>45</v>
      </c>
      <c r="K480">
        <v>4.19422335252239</v>
      </c>
      <c r="L480" t="s">
        <v>26</v>
      </c>
      <c r="M480" t="s">
        <v>33</v>
      </c>
      <c r="N480" t="s">
        <v>19</v>
      </c>
      <c r="O480" t="s">
        <v>27</v>
      </c>
    </row>
    <row r="481" spans="1:15" x14ac:dyDescent="0.2">
      <c r="A481" t="s">
        <v>986</v>
      </c>
      <c r="B481" t="s">
        <v>987</v>
      </c>
      <c r="C481" t="s">
        <v>17</v>
      </c>
      <c r="D481">
        <v>15</v>
      </c>
      <c r="E481">
        <v>11</v>
      </c>
      <c r="F481">
        <v>54</v>
      </c>
      <c r="G481">
        <v>79</v>
      </c>
      <c r="H481">
        <v>53</v>
      </c>
      <c r="I481">
        <v>86.786105346191306</v>
      </c>
      <c r="J481" t="s">
        <v>45</v>
      </c>
      <c r="K481">
        <v>1.42811653684415</v>
      </c>
      <c r="L481" t="s">
        <v>26</v>
      </c>
      <c r="M481" t="s">
        <v>20</v>
      </c>
      <c r="N481" t="s">
        <v>26</v>
      </c>
      <c r="O481" t="s">
        <v>21</v>
      </c>
    </row>
    <row r="482" spans="1:15" x14ac:dyDescent="0.2">
      <c r="A482" t="s">
        <v>988</v>
      </c>
      <c r="B482" t="s">
        <v>989</v>
      </c>
      <c r="C482" t="s">
        <v>24</v>
      </c>
      <c r="D482">
        <v>15</v>
      </c>
      <c r="E482">
        <v>12</v>
      </c>
      <c r="F482">
        <v>84</v>
      </c>
      <c r="G482">
        <v>52</v>
      </c>
      <c r="H482">
        <v>78</v>
      </c>
      <c r="I482">
        <v>90.1186330863911</v>
      </c>
      <c r="J482" t="s">
        <v>18</v>
      </c>
      <c r="K482">
        <v>4.1227972166865099</v>
      </c>
      <c r="L482" t="s">
        <v>19</v>
      </c>
      <c r="M482" t="s">
        <v>20</v>
      </c>
      <c r="N482" t="s">
        <v>19</v>
      </c>
      <c r="O482" t="s">
        <v>27</v>
      </c>
    </row>
    <row r="483" spans="1:15" x14ac:dyDescent="0.2">
      <c r="A483" t="s">
        <v>990</v>
      </c>
      <c r="B483" t="s">
        <v>991</v>
      </c>
      <c r="C483" t="s">
        <v>42</v>
      </c>
      <c r="D483">
        <v>15</v>
      </c>
      <c r="E483">
        <v>12</v>
      </c>
      <c r="F483">
        <v>77</v>
      </c>
      <c r="G483">
        <v>79</v>
      </c>
      <c r="H483">
        <v>68</v>
      </c>
      <c r="I483">
        <v>83.238460132644207</v>
      </c>
      <c r="J483" t="s">
        <v>18</v>
      </c>
      <c r="K483">
        <v>4.6407844965787799</v>
      </c>
      <c r="L483" t="s">
        <v>19</v>
      </c>
      <c r="M483" t="s">
        <v>33</v>
      </c>
      <c r="N483" t="s">
        <v>26</v>
      </c>
      <c r="O483" t="s">
        <v>21</v>
      </c>
    </row>
    <row r="484" spans="1:15" x14ac:dyDescent="0.2">
      <c r="A484" t="s">
        <v>992</v>
      </c>
      <c r="B484" t="s">
        <v>993</v>
      </c>
      <c r="C484" t="s">
        <v>42</v>
      </c>
      <c r="D484">
        <v>15</v>
      </c>
      <c r="E484">
        <v>11</v>
      </c>
      <c r="F484">
        <v>78</v>
      </c>
      <c r="G484">
        <v>55</v>
      </c>
      <c r="H484">
        <v>92</v>
      </c>
      <c r="I484">
        <v>93.162044361129801</v>
      </c>
      <c r="J484" t="s">
        <v>45</v>
      </c>
      <c r="K484">
        <v>2.5313335790737401</v>
      </c>
      <c r="L484" t="s">
        <v>19</v>
      </c>
      <c r="M484" t="s">
        <v>33</v>
      </c>
      <c r="N484" t="s">
        <v>19</v>
      </c>
      <c r="O484" t="s">
        <v>21</v>
      </c>
    </row>
    <row r="485" spans="1:15" x14ac:dyDescent="0.2">
      <c r="A485" t="s">
        <v>994</v>
      </c>
      <c r="B485" t="s">
        <v>995</v>
      </c>
      <c r="C485" t="s">
        <v>42</v>
      </c>
      <c r="D485">
        <v>15</v>
      </c>
      <c r="E485">
        <v>10</v>
      </c>
      <c r="F485">
        <v>58</v>
      </c>
      <c r="G485">
        <v>78</v>
      </c>
      <c r="H485">
        <v>51</v>
      </c>
      <c r="I485">
        <v>99.954987780203993</v>
      </c>
      <c r="J485" t="s">
        <v>25</v>
      </c>
      <c r="K485">
        <v>3.5225411799323201</v>
      </c>
      <c r="L485" t="s">
        <v>19</v>
      </c>
      <c r="M485" t="s">
        <v>33</v>
      </c>
      <c r="N485" t="s">
        <v>26</v>
      </c>
      <c r="O485" t="s">
        <v>21</v>
      </c>
    </row>
    <row r="486" spans="1:15" x14ac:dyDescent="0.2">
      <c r="A486" t="s">
        <v>996</v>
      </c>
      <c r="B486" t="s">
        <v>997</v>
      </c>
      <c r="C486" t="s">
        <v>24</v>
      </c>
      <c r="D486">
        <v>15</v>
      </c>
      <c r="E486">
        <v>9</v>
      </c>
      <c r="F486">
        <v>87</v>
      </c>
      <c r="G486">
        <v>57</v>
      </c>
      <c r="H486">
        <v>59</v>
      </c>
      <c r="I486">
        <v>89.034789519628802</v>
      </c>
      <c r="J486" t="s">
        <v>45</v>
      </c>
      <c r="K486">
        <v>2.7205709283872999</v>
      </c>
      <c r="L486" t="s">
        <v>26</v>
      </c>
      <c r="M486" t="s">
        <v>33</v>
      </c>
      <c r="N486" t="s">
        <v>26</v>
      </c>
      <c r="O486" t="s">
        <v>27</v>
      </c>
    </row>
    <row r="487" spans="1:15" x14ac:dyDescent="0.2">
      <c r="A487" t="s">
        <v>998</v>
      </c>
      <c r="B487" t="s">
        <v>999</v>
      </c>
      <c r="C487" t="s">
        <v>42</v>
      </c>
      <c r="D487">
        <v>15</v>
      </c>
      <c r="E487">
        <v>10</v>
      </c>
      <c r="F487">
        <v>99</v>
      </c>
      <c r="G487">
        <v>93</v>
      </c>
      <c r="H487">
        <v>92</v>
      </c>
      <c r="I487">
        <v>87.094571134604195</v>
      </c>
      <c r="J487" t="s">
        <v>25</v>
      </c>
      <c r="K487">
        <v>2.7510602199525098</v>
      </c>
      <c r="L487" t="s">
        <v>26</v>
      </c>
      <c r="M487" t="s">
        <v>20</v>
      </c>
      <c r="N487" t="s">
        <v>19</v>
      </c>
      <c r="O487" t="s">
        <v>21</v>
      </c>
    </row>
    <row r="488" spans="1:15" x14ac:dyDescent="0.2">
      <c r="A488" t="s">
        <v>1000</v>
      </c>
      <c r="B488" t="s">
        <v>1001</v>
      </c>
      <c r="C488" t="s">
        <v>42</v>
      </c>
      <c r="D488">
        <v>17</v>
      </c>
      <c r="E488">
        <v>11</v>
      </c>
      <c r="F488">
        <v>55</v>
      </c>
      <c r="G488">
        <v>94</v>
      </c>
      <c r="H488">
        <v>74</v>
      </c>
      <c r="I488">
        <v>88.014083336689296</v>
      </c>
      <c r="J488" t="s">
        <v>45</v>
      </c>
      <c r="K488">
        <v>2.2414835564324802</v>
      </c>
      <c r="L488" t="s">
        <v>19</v>
      </c>
      <c r="M488" t="s">
        <v>33</v>
      </c>
      <c r="N488" t="s">
        <v>26</v>
      </c>
      <c r="O488" t="s">
        <v>21</v>
      </c>
    </row>
    <row r="489" spans="1:15" x14ac:dyDescent="0.2">
      <c r="A489" t="s">
        <v>1002</v>
      </c>
      <c r="B489" t="s">
        <v>1003</v>
      </c>
      <c r="C489" t="s">
        <v>24</v>
      </c>
      <c r="D489">
        <v>16</v>
      </c>
      <c r="E489">
        <v>12</v>
      </c>
      <c r="F489">
        <v>68</v>
      </c>
      <c r="G489">
        <v>92</v>
      </c>
      <c r="H489">
        <v>69</v>
      </c>
      <c r="I489">
        <v>82.302923567904003</v>
      </c>
      <c r="J489" t="s">
        <v>30</v>
      </c>
      <c r="K489">
        <v>4.04851848180129</v>
      </c>
      <c r="L489" t="s">
        <v>19</v>
      </c>
      <c r="M489" t="s">
        <v>33</v>
      </c>
      <c r="N489" t="s">
        <v>26</v>
      </c>
      <c r="O489" t="s">
        <v>21</v>
      </c>
    </row>
    <row r="490" spans="1:15" x14ac:dyDescent="0.2">
      <c r="A490" t="s">
        <v>1004</v>
      </c>
      <c r="B490" t="s">
        <v>1005</v>
      </c>
      <c r="C490" t="s">
        <v>17</v>
      </c>
      <c r="D490">
        <v>15</v>
      </c>
      <c r="E490">
        <v>10</v>
      </c>
      <c r="F490">
        <v>93</v>
      </c>
      <c r="G490">
        <v>93</v>
      </c>
      <c r="H490">
        <v>97</v>
      </c>
      <c r="I490">
        <v>97.665472028524405</v>
      </c>
      <c r="J490" t="s">
        <v>45</v>
      </c>
      <c r="K490">
        <v>4.7447062566660199</v>
      </c>
      <c r="L490" t="s">
        <v>26</v>
      </c>
      <c r="M490" t="s">
        <v>20</v>
      </c>
      <c r="N490" t="s">
        <v>26</v>
      </c>
      <c r="O490" t="s">
        <v>27</v>
      </c>
    </row>
    <row r="491" spans="1:15" x14ac:dyDescent="0.2">
      <c r="A491" t="s">
        <v>1006</v>
      </c>
      <c r="B491" t="s">
        <v>1007</v>
      </c>
      <c r="C491" t="s">
        <v>24</v>
      </c>
      <c r="D491">
        <v>17</v>
      </c>
      <c r="E491">
        <v>9</v>
      </c>
      <c r="F491">
        <v>60</v>
      </c>
      <c r="G491">
        <v>82</v>
      </c>
      <c r="H491">
        <v>68</v>
      </c>
      <c r="I491">
        <v>88.296513110427</v>
      </c>
      <c r="J491" t="s">
        <v>45</v>
      </c>
      <c r="K491">
        <v>4.76300343693784</v>
      </c>
      <c r="L491" t="s">
        <v>19</v>
      </c>
      <c r="M491" t="s">
        <v>33</v>
      </c>
      <c r="N491" t="s">
        <v>19</v>
      </c>
      <c r="O491" t="s">
        <v>21</v>
      </c>
    </row>
    <row r="492" spans="1:15" x14ac:dyDescent="0.2">
      <c r="A492" t="s">
        <v>1008</v>
      </c>
      <c r="B492" t="s">
        <v>1009</v>
      </c>
      <c r="C492" t="s">
        <v>42</v>
      </c>
      <c r="D492">
        <v>17</v>
      </c>
      <c r="E492">
        <v>11</v>
      </c>
      <c r="F492">
        <v>51</v>
      </c>
      <c r="G492">
        <v>66</v>
      </c>
      <c r="H492">
        <v>72</v>
      </c>
      <c r="I492">
        <v>87.745488228496797</v>
      </c>
      <c r="J492" t="s">
        <v>18</v>
      </c>
      <c r="K492">
        <v>1.69912513949973</v>
      </c>
      <c r="L492" t="s">
        <v>19</v>
      </c>
      <c r="M492" t="s">
        <v>33</v>
      </c>
      <c r="N492" t="s">
        <v>26</v>
      </c>
      <c r="O492" t="s">
        <v>21</v>
      </c>
    </row>
    <row r="493" spans="1:15" x14ac:dyDescent="0.2">
      <c r="A493" t="s">
        <v>1010</v>
      </c>
      <c r="B493" t="s">
        <v>1011</v>
      </c>
      <c r="C493" t="s">
        <v>42</v>
      </c>
      <c r="D493">
        <v>17</v>
      </c>
      <c r="E493">
        <v>10</v>
      </c>
      <c r="F493">
        <v>96</v>
      </c>
      <c r="G493">
        <v>97</v>
      </c>
      <c r="H493">
        <v>73</v>
      </c>
      <c r="I493">
        <v>93.193805458609404</v>
      </c>
      <c r="J493" t="s">
        <v>25</v>
      </c>
      <c r="K493">
        <v>4.4989745986262601</v>
      </c>
      <c r="L493" t="s">
        <v>19</v>
      </c>
      <c r="M493" t="s">
        <v>20</v>
      </c>
      <c r="N493" t="s">
        <v>19</v>
      </c>
      <c r="O493" t="s">
        <v>21</v>
      </c>
    </row>
    <row r="494" spans="1:15" x14ac:dyDescent="0.2">
      <c r="A494" t="s">
        <v>1012</v>
      </c>
      <c r="B494" t="s">
        <v>1013</v>
      </c>
      <c r="C494" t="s">
        <v>24</v>
      </c>
      <c r="D494">
        <v>16</v>
      </c>
      <c r="E494">
        <v>9</v>
      </c>
      <c r="F494">
        <v>93</v>
      </c>
      <c r="G494">
        <v>60</v>
      </c>
      <c r="H494">
        <v>60</v>
      </c>
      <c r="I494">
        <v>88.8406684186224</v>
      </c>
      <c r="J494" t="s">
        <v>30</v>
      </c>
      <c r="K494">
        <v>3.9497257657084801</v>
      </c>
      <c r="L494" t="s">
        <v>19</v>
      </c>
      <c r="M494" t="s">
        <v>20</v>
      </c>
      <c r="N494" t="s">
        <v>19</v>
      </c>
      <c r="O494" t="s">
        <v>27</v>
      </c>
    </row>
    <row r="495" spans="1:15" x14ac:dyDescent="0.2">
      <c r="A495" t="s">
        <v>1014</v>
      </c>
      <c r="B495" t="s">
        <v>1015</v>
      </c>
      <c r="C495" t="s">
        <v>17</v>
      </c>
      <c r="D495">
        <v>15</v>
      </c>
      <c r="E495">
        <v>11</v>
      </c>
      <c r="F495">
        <v>93</v>
      </c>
      <c r="G495">
        <v>62</v>
      </c>
      <c r="H495">
        <v>95</v>
      </c>
      <c r="I495">
        <v>92.964669376156905</v>
      </c>
      <c r="J495" t="s">
        <v>25</v>
      </c>
      <c r="K495">
        <v>2.0113496027611499</v>
      </c>
      <c r="L495" t="s">
        <v>26</v>
      </c>
      <c r="M495" t="s">
        <v>33</v>
      </c>
      <c r="N495" t="s">
        <v>26</v>
      </c>
      <c r="O495" t="s">
        <v>21</v>
      </c>
    </row>
    <row r="496" spans="1:15" x14ac:dyDescent="0.2">
      <c r="A496" t="s">
        <v>1016</v>
      </c>
      <c r="B496" t="s">
        <v>1017</v>
      </c>
      <c r="C496" t="s">
        <v>42</v>
      </c>
      <c r="D496">
        <v>17</v>
      </c>
      <c r="E496">
        <v>9</v>
      </c>
      <c r="F496">
        <v>58</v>
      </c>
      <c r="G496">
        <v>99</v>
      </c>
      <c r="H496">
        <v>83</v>
      </c>
      <c r="I496">
        <v>81.228925802615706</v>
      </c>
      <c r="J496" t="s">
        <v>30</v>
      </c>
      <c r="K496">
        <v>1.26913845168605</v>
      </c>
      <c r="L496" t="s">
        <v>19</v>
      </c>
      <c r="M496" t="s">
        <v>20</v>
      </c>
      <c r="N496" t="s">
        <v>19</v>
      </c>
      <c r="O496" t="s">
        <v>21</v>
      </c>
    </row>
    <row r="497" spans="1:15" x14ac:dyDescent="0.2">
      <c r="A497" t="s">
        <v>1018</v>
      </c>
      <c r="B497" t="s">
        <v>1019</v>
      </c>
      <c r="C497" t="s">
        <v>42</v>
      </c>
      <c r="D497">
        <v>16</v>
      </c>
      <c r="E497">
        <v>11</v>
      </c>
      <c r="F497">
        <v>70</v>
      </c>
      <c r="G497">
        <v>60</v>
      </c>
      <c r="H497">
        <v>77</v>
      </c>
      <c r="I497">
        <v>96.274466874444499</v>
      </c>
      <c r="J497" t="s">
        <v>45</v>
      </c>
      <c r="K497">
        <v>2.0719890675375101</v>
      </c>
      <c r="L497" t="s">
        <v>26</v>
      </c>
      <c r="M497" t="s">
        <v>20</v>
      </c>
      <c r="N497" t="s">
        <v>26</v>
      </c>
      <c r="O497" t="s">
        <v>27</v>
      </c>
    </row>
    <row r="498" spans="1:15" x14ac:dyDescent="0.2">
      <c r="A498" t="s">
        <v>1020</v>
      </c>
      <c r="B498" t="s">
        <v>1021</v>
      </c>
      <c r="C498" t="s">
        <v>42</v>
      </c>
      <c r="D498">
        <v>16</v>
      </c>
      <c r="E498">
        <v>12</v>
      </c>
      <c r="F498">
        <v>73</v>
      </c>
      <c r="G498">
        <v>80</v>
      </c>
      <c r="H498">
        <v>54</v>
      </c>
      <c r="I498">
        <v>98.810079057587998</v>
      </c>
      <c r="J498" t="s">
        <v>18</v>
      </c>
      <c r="K498">
        <v>4.6488329471260998</v>
      </c>
      <c r="L498" t="s">
        <v>19</v>
      </c>
      <c r="M498" t="s">
        <v>33</v>
      </c>
      <c r="N498" t="s">
        <v>19</v>
      </c>
      <c r="O498" t="s">
        <v>27</v>
      </c>
    </row>
    <row r="499" spans="1:15" x14ac:dyDescent="0.2">
      <c r="A499" t="s">
        <v>1022</v>
      </c>
      <c r="B499" t="s">
        <v>1023</v>
      </c>
      <c r="C499" t="s">
        <v>24</v>
      </c>
      <c r="D499">
        <v>16</v>
      </c>
      <c r="E499">
        <v>10</v>
      </c>
      <c r="F499">
        <v>83</v>
      </c>
      <c r="G499">
        <v>77</v>
      </c>
      <c r="H499">
        <v>54</v>
      </c>
      <c r="I499">
        <v>92.975307723187697</v>
      </c>
      <c r="J499" t="s">
        <v>18</v>
      </c>
      <c r="K499">
        <v>3.5327146995830798</v>
      </c>
      <c r="L499" t="s">
        <v>19</v>
      </c>
      <c r="M499" t="s">
        <v>20</v>
      </c>
      <c r="N499" t="s">
        <v>26</v>
      </c>
      <c r="O499" t="s">
        <v>21</v>
      </c>
    </row>
    <row r="500" spans="1:15" x14ac:dyDescent="0.2">
      <c r="A500" t="s">
        <v>1024</v>
      </c>
      <c r="B500" t="s">
        <v>1025</v>
      </c>
      <c r="C500" t="s">
        <v>42</v>
      </c>
      <c r="D500">
        <v>17</v>
      </c>
      <c r="E500">
        <v>9</v>
      </c>
      <c r="F500">
        <v>71</v>
      </c>
      <c r="G500">
        <v>93</v>
      </c>
      <c r="H500">
        <v>70</v>
      </c>
      <c r="I500">
        <v>99.091318577176196</v>
      </c>
      <c r="J500" t="s">
        <v>25</v>
      </c>
      <c r="K500">
        <v>3.8842186435914798</v>
      </c>
      <c r="L500" t="s">
        <v>26</v>
      </c>
      <c r="M500" t="s">
        <v>33</v>
      </c>
      <c r="N500" t="s">
        <v>19</v>
      </c>
      <c r="O500" t="s">
        <v>21</v>
      </c>
    </row>
    <row r="501" spans="1:15" x14ac:dyDescent="0.2">
      <c r="A501" t="s">
        <v>1026</v>
      </c>
      <c r="B501" t="s">
        <v>1027</v>
      </c>
      <c r="C501" t="s">
        <v>17</v>
      </c>
      <c r="D501">
        <v>15</v>
      </c>
      <c r="E501">
        <v>11</v>
      </c>
      <c r="F501">
        <v>52</v>
      </c>
      <c r="G501">
        <v>55</v>
      </c>
      <c r="H501">
        <v>61</v>
      </c>
      <c r="I501">
        <v>83.028646287399198</v>
      </c>
      <c r="J501" t="s">
        <v>18</v>
      </c>
      <c r="K501">
        <v>2.0286094044363798</v>
      </c>
      <c r="L501" t="s">
        <v>19</v>
      </c>
      <c r="M501" t="s">
        <v>33</v>
      </c>
      <c r="N501" t="s">
        <v>26</v>
      </c>
      <c r="O501" t="s">
        <v>21</v>
      </c>
    </row>
    <row r="502" spans="1:15" x14ac:dyDescent="0.2">
      <c r="A502" t="s">
        <v>1028</v>
      </c>
      <c r="B502" t="s">
        <v>1029</v>
      </c>
      <c r="C502" t="s">
        <v>42</v>
      </c>
      <c r="D502">
        <v>17</v>
      </c>
      <c r="E502">
        <v>9</v>
      </c>
      <c r="F502">
        <v>61</v>
      </c>
      <c r="G502">
        <v>90</v>
      </c>
      <c r="H502">
        <v>99</v>
      </c>
      <c r="I502">
        <v>89.548323789606997</v>
      </c>
      <c r="J502" t="s">
        <v>25</v>
      </c>
      <c r="K502">
        <v>3.8775526222992802</v>
      </c>
      <c r="L502" t="s">
        <v>26</v>
      </c>
      <c r="M502" t="s">
        <v>33</v>
      </c>
      <c r="N502" t="s">
        <v>26</v>
      </c>
      <c r="O502" t="s">
        <v>27</v>
      </c>
    </row>
    <row r="503" spans="1:15" x14ac:dyDescent="0.2">
      <c r="A503" t="s">
        <v>1030</v>
      </c>
      <c r="B503" t="s">
        <v>1031</v>
      </c>
      <c r="C503" t="s">
        <v>42</v>
      </c>
      <c r="D503">
        <v>17</v>
      </c>
      <c r="E503">
        <v>9</v>
      </c>
      <c r="F503">
        <v>77</v>
      </c>
      <c r="G503">
        <v>65</v>
      </c>
      <c r="H503">
        <v>53</v>
      </c>
      <c r="I503">
        <v>92.036134678908894</v>
      </c>
      <c r="J503" t="s">
        <v>25</v>
      </c>
      <c r="K503">
        <v>1.1124860251116899</v>
      </c>
      <c r="L503" t="s">
        <v>19</v>
      </c>
      <c r="M503" t="s">
        <v>33</v>
      </c>
      <c r="N503" t="s">
        <v>26</v>
      </c>
      <c r="O503" t="s">
        <v>27</v>
      </c>
    </row>
    <row r="504" spans="1:15" x14ac:dyDescent="0.2">
      <c r="A504" t="s">
        <v>1032</v>
      </c>
      <c r="B504" t="s">
        <v>1033</v>
      </c>
      <c r="C504" t="s">
        <v>17</v>
      </c>
      <c r="D504">
        <v>15</v>
      </c>
      <c r="E504">
        <v>10</v>
      </c>
      <c r="F504">
        <v>79</v>
      </c>
      <c r="G504">
        <v>53</v>
      </c>
      <c r="H504">
        <v>98</v>
      </c>
      <c r="I504">
        <v>91.634732948423704</v>
      </c>
      <c r="J504" t="s">
        <v>30</v>
      </c>
      <c r="K504">
        <v>2.5012853830920498</v>
      </c>
      <c r="L504" t="s">
        <v>19</v>
      </c>
      <c r="M504" t="s">
        <v>20</v>
      </c>
      <c r="N504" t="s">
        <v>26</v>
      </c>
      <c r="O504" t="s">
        <v>21</v>
      </c>
    </row>
    <row r="505" spans="1:15" x14ac:dyDescent="0.2">
      <c r="A505" t="s">
        <v>1034</v>
      </c>
      <c r="B505" t="s">
        <v>1035</v>
      </c>
      <c r="C505" t="s">
        <v>42</v>
      </c>
      <c r="D505">
        <v>15</v>
      </c>
      <c r="E505">
        <v>12</v>
      </c>
      <c r="F505">
        <v>75</v>
      </c>
      <c r="G505">
        <v>84</v>
      </c>
      <c r="H505">
        <v>91</v>
      </c>
      <c r="I505">
        <v>88.029235581780796</v>
      </c>
      <c r="J505" t="s">
        <v>25</v>
      </c>
      <c r="K505">
        <v>3.50701339416932</v>
      </c>
      <c r="L505" t="s">
        <v>19</v>
      </c>
      <c r="M505" t="s">
        <v>33</v>
      </c>
      <c r="N505" t="s">
        <v>19</v>
      </c>
      <c r="O505" t="s">
        <v>27</v>
      </c>
    </row>
    <row r="506" spans="1:15" x14ac:dyDescent="0.2">
      <c r="A506" t="s">
        <v>1036</v>
      </c>
      <c r="B506" t="s">
        <v>1037</v>
      </c>
      <c r="C506" t="s">
        <v>24</v>
      </c>
      <c r="D506">
        <v>15</v>
      </c>
      <c r="E506">
        <v>9</v>
      </c>
      <c r="F506">
        <v>97</v>
      </c>
      <c r="G506">
        <v>97</v>
      </c>
      <c r="H506">
        <v>69</v>
      </c>
      <c r="I506">
        <v>86.761688187325205</v>
      </c>
      <c r="J506" t="s">
        <v>30</v>
      </c>
      <c r="K506">
        <v>1.58438626216528</v>
      </c>
      <c r="L506" t="s">
        <v>19</v>
      </c>
      <c r="M506" t="s">
        <v>33</v>
      </c>
      <c r="N506" t="s">
        <v>19</v>
      </c>
      <c r="O506" t="s">
        <v>21</v>
      </c>
    </row>
    <row r="507" spans="1:15" x14ac:dyDescent="0.2">
      <c r="A507" t="s">
        <v>1038</v>
      </c>
      <c r="B507" t="s">
        <v>1039</v>
      </c>
      <c r="C507" t="s">
        <v>24</v>
      </c>
      <c r="D507">
        <v>16</v>
      </c>
      <c r="E507">
        <v>11</v>
      </c>
      <c r="F507">
        <v>70</v>
      </c>
      <c r="G507">
        <v>75</v>
      </c>
      <c r="H507">
        <v>87</v>
      </c>
      <c r="I507">
        <v>82.536480451008302</v>
      </c>
      <c r="J507" t="s">
        <v>18</v>
      </c>
      <c r="K507">
        <v>4.2920142977877296</v>
      </c>
      <c r="L507" t="s">
        <v>19</v>
      </c>
      <c r="M507" t="s">
        <v>33</v>
      </c>
      <c r="N507" t="s">
        <v>26</v>
      </c>
      <c r="O507" t="s">
        <v>21</v>
      </c>
    </row>
    <row r="508" spans="1:15" x14ac:dyDescent="0.2">
      <c r="A508" t="s">
        <v>1040</v>
      </c>
      <c r="B508" t="s">
        <v>1041</v>
      </c>
      <c r="C508" t="s">
        <v>24</v>
      </c>
      <c r="D508">
        <v>15</v>
      </c>
      <c r="E508">
        <v>11</v>
      </c>
      <c r="F508">
        <v>77</v>
      </c>
      <c r="G508">
        <v>61</v>
      </c>
      <c r="H508">
        <v>74</v>
      </c>
      <c r="I508">
        <v>87.834849011245495</v>
      </c>
      <c r="J508" t="s">
        <v>25</v>
      </c>
      <c r="K508">
        <v>1.9401251952476699</v>
      </c>
      <c r="L508" t="s">
        <v>26</v>
      </c>
      <c r="M508" t="s">
        <v>33</v>
      </c>
      <c r="N508" t="s">
        <v>19</v>
      </c>
      <c r="O508" t="s">
        <v>27</v>
      </c>
    </row>
    <row r="509" spans="1:15" x14ac:dyDescent="0.2">
      <c r="A509" t="s">
        <v>1042</v>
      </c>
      <c r="B509" t="s">
        <v>1043</v>
      </c>
      <c r="C509" t="s">
        <v>17</v>
      </c>
      <c r="D509">
        <v>17</v>
      </c>
      <c r="E509">
        <v>12</v>
      </c>
      <c r="F509">
        <v>75</v>
      </c>
      <c r="G509">
        <v>60</v>
      </c>
      <c r="H509">
        <v>63</v>
      </c>
      <c r="I509">
        <v>83.253216302109706</v>
      </c>
      <c r="J509" t="s">
        <v>25</v>
      </c>
      <c r="K509">
        <v>3.6091244512737801</v>
      </c>
      <c r="L509" t="s">
        <v>26</v>
      </c>
      <c r="M509" t="s">
        <v>20</v>
      </c>
      <c r="N509" t="s">
        <v>26</v>
      </c>
      <c r="O509" t="s">
        <v>21</v>
      </c>
    </row>
    <row r="510" spans="1:15" x14ac:dyDescent="0.2">
      <c r="A510" t="s">
        <v>1044</v>
      </c>
      <c r="B510" t="s">
        <v>1045</v>
      </c>
      <c r="C510" t="s">
        <v>42</v>
      </c>
      <c r="D510">
        <v>15</v>
      </c>
      <c r="E510">
        <v>11</v>
      </c>
      <c r="F510">
        <v>82</v>
      </c>
      <c r="G510">
        <v>86</v>
      </c>
      <c r="H510">
        <v>60</v>
      </c>
      <c r="I510">
        <v>94.687313529844303</v>
      </c>
      <c r="J510" t="s">
        <v>45</v>
      </c>
      <c r="K510">
        <v>2.6207885703013098</v>
      </c>
      <c r="L510" t="s">
        <v>19</v>
      </c>
      <c r="M510" t="s">
        <v>20</v>
      </c>
      <c r="N510" t="s">
        <v>26</v>
      </c>
      <c r="O510" t="s">
        <v>27</v>
      </c>
    </row>
    <row r="511" spans="1:15" x14ac:dyDescent="0.2">
      <c r="A511" t="s">
        <v>1046</v>
      </c>
      <c r="B511" t="s">
        <v>1047</v>
      </c>
      <c r="C511" t="s">
        <v>24</v>
      </c>
      <c r="D511">
        <v>17</v>
      </c>
      <c r="E511">
        <v>12</v>
      </c>
      <c r="F511">
        <v>70</v>
      </c>
      <c r="G511">
        <v>74</v>
      </c>
      <c r="H511">
        <v>81</v>
      </c>
      <c r="I511">
        <v>84.176618709891798</v>
      </c>
      <c r="J511" t="s">
        <v>25</v>
      </c>
      <c r="K511">
        <v>3.3841743819105798</v>
      </c>
      <c r="L511" t="s">
        <v>19</v>
      </c>
      <c r="M511" t="s">
        <v>20</v>
      </c>
      <c r="N511" t="s">
        <v>19</v>
      </c>
      <c r="O511" t="s">
        <v>27</v>
      </c>
    </row>
    <row r="512" spans="1:15" x14ac:dyDescent="0.2">
      <c r="A512" t="s">
        <v>1048</v>
      </c>
      <c r="B512" t="s">
        <v>1049</v>
      </c>
      <c r="C512" t="s">
        <v>17</v>
      </c>
      <c r="D512">
        <v>16</v>
      </c>
      <c r="E512">
        <v>11</v>
      </c>
      <c r="F512">
        <v>84</v>
      </c>
      <c r="G512">
        <v>67</v>
      </c>
      <c r="H512">
        <v>60</v>
      </c>
      <c r="I512">
        <v>81.171306105690604</v>
      </c>
      <c r="J512" t="s">
        <v>25</v>
      </c>
      <c r="K512">
        <v>1.4298022105156301</v>
      </c>
      <c r="L512" t="s">
        <v>26</v>
      </c>
      <c r="M512" t="s">
        <v>33</v>
      </c>
      <c r="N512" t="s">
        <v>19</v>
      </c>
      <c r="O512" t="s">
        <v>21</v>
      </c>
    </row>
    <row r="513" spans="1:15" x14ac:dyDescent="0.2">
      <c r="A513" t="s">
        <v>1050</v>
      </c>
      <c r="B513" t="s">
        <v>1051</v>
      </c>
      <c r="C513" t="s">
        <v>42</v>
      </c>
      <c r="D513">
        <v>17</v>
      </c>
      <c r="E513">
        <v>10</v>
      </c>
      <c r="F513">
        <v>83</v>
      </c>
      <c r="G513">
        <v>68</v>
      </c>
      <c r="H513">
        <v>67</v>
      </c>
      <c r="I513">
        <v>91.047322756344599</v>
      </c>
      <c r="J513" t="s">
        <v>45</v>
      </c>
      <c r="K513">
        <v>1.06765119968642</v>
      </c>
      <c r="L513" t="s">
        <v>26</v>
      </c>
      <c r="M513" t="s">
        <v>20</v>
      </c>
      <c r="N513" t="s">
        <v>26</v>
      </c>
      <c r="O513" t="s">
        <v>27</v>
      </c>
    </row>
    <row r="514" spans="1:15" x14ac:dyDescent="0.2">
      <c r="A514" t="s">
        <v>1052</v>
      </c>
      <c r="B514" t="s">
        <v>1053</v>
      </c>
      <c r="C514" t="s">
        <v>17</v>
      </c>
      <c r="D514">
        <v>17</v>
      </c>
      <c r="E514">
        <v>9</v>
      </c>
      <c r="F514">
        <v>90</v>
      </c>
      <c r="G514">
        <v>72</v>
      </c>
      <c r="H514">
        <v>76</v>
      </c>
      <c r="I514">
        <v>91.904594654388006</v>
      </c>
      <c r="J514" t="s">
        <v>45</v>
      </c>
      <c r="K514">
        <v>4.6382577095212003</v>
      </c>
      <c r="L514" t="s">
        <v>19</v>
      </c>
      <c r="M514" t="s">
        <v>20</v>
      </c>
      <c r="N514" t="s">
        <v>19</v>
      </c>
      <c r="O514" t="s">
        <v>21</v>
      </c>
    </row>
    <row r="515" spans="1:15" x14ac:dyDescent="0.2">
      <c r="A515" t="s">
        <v>1054</v>
      </c>
      <c r="B515" t="s">
        <v>1055</v>
      </c>
      <c r="C515" t="s">
        <v>24</v>
      </c>
      <c r="D515">
        <v>15</v>
      </c>
      <c r="E515">
        <v>10</v>
      </c>
      <c r="F515">
        <v>96</v>
      </c>
      <c r="G515">
        <v>87</v>
      </c>
      <c r="H515">
        <v>67</v>
      </c>
      <c r="I515">
        <v>97.438261225610105</v>
      </c>
      <c r="J515" t="s">
        <v>18</v>
      </c>
      <c r="K515">
        <v>2.0785200350687298</v>
      </c>
      <c r="L515" t="s">
        <v>19</v>
      </c>
      <c r="M515" t="s">
        <v>33</v>
      </c>
      <c r="N515" t="s">
        <v>26</v>
      </c>
      <c r="O515" t="s">
        <v>27</v>
      </c>
    </row>
    <row r="516" spans="1:15" x14ac:dyDescent="0.2">
      <c r="A516" t="s">
        <v>1056</v>
      </c>
      <c r="B516" t="s">
        <v>1057</v>
      </c>
      <c r="C516" t="s">
        <v>24</v>
      </c>
      <c r="D516">
        <v>15</v>
      </c>
      <c r="E516">
        <v>9</v>
      </c>
      <c r="F516">
        <v>67</v>
      </c>
      <c r="G516">
        <v>67</v>
      </c>
      <c r="H516">
        <v>72</v>
      </c>
      <c r="I516">
        <v>91.539632248353598</v>
      </c>
      <c r="J516" t="s">
        <v>25</v>
      </c>
      <c r="K516">
        <v>4.2787080111218296</v>
      </c>
      <c r="L516" t="s">
        <v>26</v>
      </c>
      <c r="M516" t="s">
        <v>20</v>
      </c>
      <c r="N516" t="s">
        <v>19</v>
      </c>
      <c r="O516" t="s">
        <v>21</v>
      </c>
    </row>
    <row r="517" spans="1:15" x14ac:dyDescent="0.2">
      <c r="A517" t="s">
        <v>1058</v>
      </c>
      <c r="B517" t="s">
        <v>1059</v>
      </c>
      <c r="C517" t="s">
        <v>24</v>
      </c>
      <c r="D517">
        <v>17</v>
      </c>
      <c r="E517">
        <v>9</v>
      </c>
      <c r="F517">
        <v>60</v>
      </c>
      <c r="G517">
        <v>75</v>
      </c>
      <c r="H517">
        <v>60</v>
      </c>
      <c r="I517">
        <v>86.909617074468898</v>
      </c>
      <c r="J517" t="s">
        <v>18</v>
      </c>
      <c r="K517">
        <v>4.9974012018887999</v>
      </c>
      <c r="L517" t="s">
        <v>19</v>
      </c>
      <c r="M517" t="s">
        <v>33</v>
      </c>
      <c r="N517" t="s">
        <v>19</v>
      </c>
      <c r="O517" t="s">
        <v>21</v>
      </c>
    </row>
    <row r="518" spans="1:15" x14ac:dyDescent="0.2">
      <c r="A518" t="s">
        <v>1060</v>
      </c>
      <c r="B518" t="s">
        <v>1061</v>
      </c>
      <c r="C518" t="s">
        <v>17</v>
      </c>
      <c r="D518">
        <v>15</v>
      </c>
      <c r="E518">
        <v>9</v>
      </c>
      <c r="F518">
        <v>72</v>
      </c>
      <c r="G518">
        <v>55</v>
      </c>
      <c r="H518">
        <v>70</v>
      </c>
      <c r="I518">
        <v>96.060237630526402</v>
      </c>
      <c r="J518" t="s">
        <v>18</v>
      </c>
      <c r="K518">
        <v>1.84572503199564</v>
      </c>
      <c r="L518" t="s">
        <v>26</v>
      </c>
      <c r="M518" t="s">
        <v>20</v>
      </c>
      <c r="N518" t="s">
        <v>19</v>
      </c>
      <c r="O518" t="s">
        <v>21</v>
      </c>
    </row>
    <row r="519" spans="1:15" x14ac:dyDescent="0.2">
      <c r="A519" t="s">
        <v>1062</v>
      </c>
      <c r="B519" t="s">
        <v>1063</v>
      </c>
      <c r="C519" t="s">
        <v>17</v>
      </c>
      <c r="D519">
        <v>16</v>
      </c>
      <c r="E519">
        <v>10</v>
      </c>
      <c r="F519">
        <v>97</v>
      </c>
      <c r="G519">
        <v>53</v>
      </c>
      <c r="H519">
        <v>93</v>
      </c>
      <c r="I519">
        <v>90.805577863748397</v>
      </c>
      <c r="J519" t="s">
        <v>45</v>
      </c>
      <c r="K519">
        <v>2.0606829647334202</v>
      </c>
      <c r="L519" t="s">
        <v>19</v>
      </c>
      <c r="M519" t="s">
        <v>20</v>
      </c>
      <c r="N519" t="s">
        <v>19</v>
      </c>
      <c r="O519" t="s">
        <v>27</v>
      </c>
    </row>
    <row r="520" spans="1:15" x14ac:dyDescent="0.2">
      <c r="A520" t="s">
        <v>1064</v>
      </c>
      <c r="B520" t="s">
        <v>1065</v>
      </c>
      <c r="C520" t="s">
        <v>24</v>
      </c>
      <c r="D520">
        <v>16</v>
      </c>
      <c r="E520">
        <v>9</v>
      </c>
      <c r="F520">
        <v>71</v>
      </c>
      <c r="G520">
        <v>93</v>
      </c>
      <c r="H520">
        <v>54</v>
      </c>
      <c r="I520">
        <v>81.585605692623801</v>
      </c>
      <c r="J520" t="s">
        <v>30</v>
      </c>
      <c r="K520">
        <v>3.6514391505386601</v>
      </c>
      <c r="L520" t="s">
        <v>26</v>
      </c>
      <c r="M520" t="s">
        <v>20</v>
      </c>
      <c r="N520" t="s">
        <v>19</v>
      </c>
      <c r="O520" t="s">
        <v>21</v>
      </c>
    </row>
    <row r="521" spans="1:15" x14ac:dyDescent="0.2">
      <c r="A521" t="s">
        <v>1066</v>
      </c>
      <c r="B521" t="s">
        <v>1067</v>
      </c>
      <c r="C521" t="s">
        <v>17</v>
      </c>
      <c r="D521">
        <v>15</v>
      </c>
      <c r="E521">
        <v>10</v>
      </c>
      <c r="F521">
        <v>66</v>
      </c>
      <c r="G521">
        <v>78</v>
      </c>
      <c r="H521">
        <v>72</v>
      </c>
      <c r="I521">
        <v>91.317011206264894</v>
      </c>
      <c r="J521" t="s">
        <v>18</v>
      </c>
      <c r="K521">
        <v>4.8617945384024797</v>
      </c>
      <c r="L521" t="s">
        <v>26</v>
      </c>
      <c r="M521" t="s">
        <v>20</v>
      </c>
      <c r="N521" t="s">
        <v>26</v>
      </c>
      <c r="O521" t="s">
        <v>27</v>
      </c>
    </row>
    <row r="522" spans="1:15" x14ac:dyDescent="0.2">
      <c r="A522" t="s">
        <v>1068</v>
      </c>
      <c r="B522" t="s">
        <v>1069</v>
      </c>
      <c r="C522" t="s">
        <v>24</v>
      </c>
      <c r="D522">
        <v>16</v>
      </c>
      <c r="E522">
        <v>12</v>
      </c>
      <c r="F522">
        <v>54</v>
      </c>
      <c r="G522">
        <v>83</v>
      </c>
      <c r="H522">
        <v>90</v>
      </c>
      <c r="I522">
        <v>98.160370908433194</v>
      </c>
      <c r="J522" t="s">
        <v>30</v>
      </c>
      <c r="K522">
        <v>4.6632573927629704</v>
      </c>
      <c r="L522" t="s">
        <v>19</v>
      </c>
      <c r="M522" t="s">
        <v>33</v>
      </c>
      <c r="N522" t="s">
        <v>19</v>
      </c>
      <c r="O522" t="s">
        <v>27</v>
      </c>
    </row>
    <row r="523" spans="1:15" x14ac:dyDescent="0.2">
      <c r="A523" t="s">
        <v>1070</v>
      </c>
      <c r="B523" t="s">
        <v>1071</v>
      </c>
      <c r="C523" t="s">
        <v>24</v>
      </c>
      <c r="D523">
        <v>15</v>
      </c>
      <c r="E523">
        <v>11</v>
      </c>
      <c r="F523">
        <v>93</v>
      </c>
      <c r="G523">
        <v>66</v>
      </c>
      <c r="H523">
        <v>74</v>
      </c>
      <c r="I523">
        <v>87.926252509964399</v>
      </c>
      <c r="J523" t="s">
        <v>25</v>
      </c>
      <c r="K523">
        <v>3.0115020802623298</v>
      </c>
      <c r="L523" t="s">
        <v>26</v>
      </c>
      <c r="M523" t="s">
        <v>33</v>
      </c>
      <c r="N523" t="s">
        <v>19</v>
      </c>
      <c r="O523" t="s">
        <v>27</v>
      </c>
    </row>
    <row r="524" spans="1:15" x14ac:dyDescent="0.2">
      <c r="A524" t="s">
        <v>1072</v>
      </c>
      <c r="B524" t="s">
        <v>1073</v>
      </c>
      <c r="C524" t="s">
        <v>42</v>
      </c>
      <c r="D524">
        <v>17</v>
      </c>
      <c r="E524">
        <v>11</v>
      </c>
      <c r="F524">
        <v>60</v>
      </c>
      <c r="G524">
        <v>92</v>
      </c>
      <c r="H524">
        <v>90</v>
      </c>
      <c r="I524">
        <v>85.926516037995995</v>
      </c>
      <c r="J524" t="s">
        <v>45</v>
      </c>
      <c r="K524">
        <v>4.1804411301068898</v>
      </c>
      <c r="L524" t="s">
        <v>19</v>
      </c>
      <c r="M524" t="s">
        <v>20</v>
      </c>
      <c r="N524" t="s">
        <v>26</v>
      </c>
      <c r="O524" t="s">
        <v>27</v>
      </c>
    </row>
    <row r="525" spans="1:15" x14ac:dyDescent="0.2">
      <c r="A525" t="s">
        <v>1074</v>
      </c>
      <c r="B525" t="s">
        <v>1075</v>
      </c>
      <c r="C525" t="s">
        <v>17</v>
      </c>
      <c r="D525">
        <v>17</v>
      </c>
      <c r="E525">
        <v>9</v>
      </c>
      <c r="F525">
        <v>79</v>
      </c>
      <c r="G525">
        <v>92</v>
      </c>
      <c r="H525">
        <v>59</v>
      </c>
      <c r="I525">
        <v>82.869389140360397</v>
      </c>
      <c r="J525" t="s">
        <v>25</v>
      </c>
      <c r="K525">
        <v>1.5429834123996</v>
      </c>
      <c r="L525" t="s">
        <v>19</v>
      </c>
      <c r="M525" t="s">
        <v>33</v>
      </c>
      <c r="N525" t="s">
        <v>26</v>
      </c>
      <c r="O525" t="s">
        <v>27</v>
      </c>
    </row>
    <row r="526" spans="1:15" x14ac:dyDescent="0.2">
      <c r="A526" t="s">
        <v>1076</v>
      </c>
      <c r="B526" t="s">
        <v>1077</v>
      </c>
      <c r="C526" t="s">
        <v>24</v>
      </c>
      <c r="D526">
        <v>16</v>
      </c>
      <c r="E526">
        <v>10</v>
      </c>
      <c r="F526">
        <v>64</v>
      </c>
      <c r="G526">
        <v>65</v>
      </c>
      <c r="H526">
        <v>71</v>
      </c>
      <c r="I526">
        <v>83.028910438707101</v>
      </c>
      <c r="J526" t="s">
        <v>25</v>
      </c>
      <c r="K526">
        <v>4.9097527368160403</v>
      </c>
      <c r="L526" t="s">
        <v>19</v>
      </c>
      <c r="M526" t="s">
        <v>20</v>
      </c>
      <c r="N526" t="s">
        <v>26</v>
      </c>
      <c r="O526" t="s">
        <v>21</v>
      </c>
    </row>
    <row r="527" spans="1:15" x14ac:dyDescent="0.2">
      <c r="A527" t="s">
        <v>1078</v>
      </c>
      <c r="B527" t="s">
        <v>1079</v>
      </c>
      <c r="C527" t="s">
        <v>24</v>
      </c>
      <c r="D527">
        <v>15</v>
      </c>
      <c r="E527">
        <v>11</v>
      </c>
      <c r="F527">
        <v>76</v>
      </c>
      <c r="G527">
        <v>51</v>
      </c>
      <c r="H527">
        <v>68</v>
      </c>
      <c r="I527">
        <v>88.6554296868363</v>
      </c>
      <c r="J527" t="s">
        <v>45</v>
      </c>
      <c r="K527">
        <v>4.8574129361439402</v>
      </c>
      <c r="L527" t="s">
        <v>19</v>
      </c>
      <c r="M527" t="s">
        <v>20</v>
      </c>
      <c r="N527" t="s">
        <v>19</v>
      </c>
      <c r="O527" t="s">
        <v>27</v>
      </c>
    </row>
    <row r="528" spans="1:15" x14ac:dyDescent="0.2">
      <c r="A528" t="s">
        <v>1080</v>
      </c>
      <c r="B528" t="s">
        <v>1081</v>
      </c>
      <c r="C528" t="s">
        <v>17</v>
      </c>
      <c r="D528">
        <v>15</v>
      </c>
      <c r="E528">
        <v>10</v>
      </c>
      <c r="F528">
        <v>84</v>
      </c>
      <c r="G528">
        <v>83</v>
      </c>
      <c r="H528">
        <v>50</v>
      </c>
      <c r="I528">
        <v>91.913596483230506</v>
      </c>
      <c r="J528" t="s">
        <v>25</v>
      </c>
      <c r="K528">
        <v>1.6549158315166801</v>
      </c>
      <c r="L528" t="s">
        <v>26</v>
      </c>
      <c r="M528" t="s">
        <v>20</v>
      </c>
      <c r="N528" t="s">
        <v>19</v>
      </c>
      <c r="O528" t="s">
        <v>21</v>
      </c>
    </row>
    <row r="529" spans="1:15" x14ac:dyDescent="0.2">
      <c r="A529" t="s">
        <v>1082</v>
      </c>
      <c r="B529" t="s">
        <v>1083</v>
      </c>
      <c r="C529" t="s">
        <v>42</v>
      </c>
      <c r="D529">
        <v>16</v>
      </c>
      <c r="E529">
        <v>10</v>
      </c>
      <c r="F529">
        <v>82</v>
      </c>
      <c r="G529">
        <v>57</v>
      </c>
      <c r="H529">
        <v>56</v>
      </c>
      <c r="I529">
        <v>81.612308103391996</v>
      </c>
      <c r="J529" t="s">
        <v>45</v>
      </c>
      <c r="K529">
        <v>2.1976924992124198</v>
      </c>
      <c r="L529" t="s">
        <v>19</v>
      </c>
      <c r="M529" t="s">
        <v>20</v>
      </c>
      <c r="N529" t="s">
        <v>26</v>
      </c>
      <c r="O529" t="s">
        <v>21</v>
      </c>
    </row>
    <row r="530" spans="1:15" x14ac:dyDescent="0.2">
      <c r="A530" t="s">
        <v>1084</v>
      </c>
      <c r="B530" t="s">
        <v>1085</v>
      </c>
      <c r="C530" t="s">
        <v>42</v>
      </c>
      <c r="D530">
        <v>17</v>
      </c>
      <c r="E530">
        <v>9</v>
      </c>
      <c r="F530">
        <v>69</v>
      </c>
      <c r="G530">
        <v>62</v>
      </c>
      <c r="H530">
        <v>53</v>
      </c>
      <c r="I530">
        <v>98.791371780503297</v>
      </c>
      <c r="J530" t="s">
        <v>30</v>
      </c>
      <c r="K530">
        <v>1.4006199900270599</v>
      </c>
      <c r="L530" t="s">
        <v>19</v>
      </c>
      <c r="M530" t="s">
        <v>20</v>
      </c>
      <c r="N530" t="s">
        <v>26</v>
      </c>
      <c r="O530" t="s">
        <v>27</v>
      </c>
    </row>
    <row r="531" spans="1:15" x14ac:dyDescent="0.2">
      <c r="A531" t="s">
        <v>1086</v>
      </c>
      <c r="B531" t="s">
        <v>1087</v>
      </c>
      <c r="C531" t="s">
        <v>24</v>
      </c>
      <c r="D531">
        <v>16</v>
      </c>
      <c r="E531">
        <v>11</v>
      </c>
      <c r="F531">
        <v>65</v>
      </c>
      <c r="G531">
        <v>91</v>
      </c>
      <c r="H531">
        <v>50</v>
      </c>
      <c r="I531">
        <v>95.102672348903894</v>
      </c>
      <c r="J531" t="s">
        <v>25</v>
      </c>
      <c r="K531">
        <v>2.0868703955927099</v>
      </c>
      <c r="L531" t="s">
        <v>19</v>
      </c>
      <c r="M531" t="s">
        <v>20</v>
      </c>
      <c r="N531" t="s">
        <v>26</v>
      </c>
      <c r="O531" t="s">
        <v>21</v>
      </c>
    </row>
    <row r="532" spans="1:15" x14ac:dyDescent="0.2">
      <c r="A532" t="s">
        <v>1088</v>
      </c>
      <c r="B532" t="s">
        <v>1089</v>
      </c>
      <c r="C532" t="s">
        <v>17</v>
      </c>
      <c r="D532">
        <v>17</v>
      </c>
      <c r="E532">
        <v>9</v>
      </c>
      <c r="F532">
        <v>83</v>
      </c>
      <c r="G532">
        <v>57</v>
      </c>
      <c r="H532">
        <v>64</v>
      </c>
      <c r="I532">
        <v>91.732478365673202</v>
      </c>
      <c r="J532" t="s">
        <v>45</v>
      </c>
      <c r="K532">
        <v>4.2638231576608199</v>
      </c>
      <c r="L532" t="s">
        <v>19</v>
      </c>
      <c r="M532" t="s">
        <v>33</v>
      </c>
      <c r="N532" t="s">
        <v>26</v>
      </c>
      <c r="O532" t="s">
        <v>21</v>
      </c>
    </row>
    <row r="533" spans="1:15" x14ac:dyDescent="0.2">
      <c r="A533" t="s">
        <v>1090</v>
      </c>
      <c r="B533" t="s">
        <v>1091</v>
      </c>
      <c r="C533" t="s">
        <v>42</v>
      </c>
      <c r="D533">
        <v>15</v>
      </c>
      <c r="E533">
        <v>9</v>
      </c>
      <c r="F533">
        <v>51</v>
      </c>
      <c r="G533">
        <v>79</v>
      </c>
      <c r="H533">
        <v>89</v>
      </c>
      <c r="I533">
        <v>96.568773418779799</v>
      </c>
      <c r="J533" t="s">
        <v>18</v>
      </c>
      <c r="K533">
        <v>2.5132624286610299</v>
      </c>
      <c r="L533" t="s">
        <v>26</v>
      </c>
      <c r="M533" t="s">
        <v>33</v>
      </c>
      <c r="N533" t="s">
        <v>19</v>
      </c>
      <c r="O533" t="s">
        <v>27</v>
      </c>
    </row>
    <row r="534" spans="1:15" x14ac:dyDescent="0.2">
      <c r="A534" t="s">
        <v>1092</v>
      </c>
      <c r="B534" t="s">
        <v>1093</v>
      </c>
      <c r="C534" t="s">
        <v>17</v>
      </c>
      <c r="D534">
        <v>17</v>
      </c>
      <c r="E534">
        <v>11</v>
      </c>
      <c r="F534">
        <v>84</v>
      </c>
      <c r="G534">
        <v>81</v>
      </c>
      <c r="H534">
        <v>61</v>
      </c>
      <c r="I534">
        <v>81.603735136242193</v>
      </c>
      <c r="J534" t="s">
        <v>25</v>
      </c>
      <c r="K534">
        <v>1.35358786858703</v>
      </c>
      <c r="L534" t="s">
        <v>19</v>
      </c>
      <c r="M534" t="s">
        <v>20</v>
      </c>
      <c r="N534" t="s">
        <v>19</v>
      </c>
      <c r="O534" t="s">
        <v>21</v>
      </c>
    </row>
    <row r="535" spans="1:15" x14ac:dyDescent="0.2">
      <c r="A535" t="s">
        <v>1094</v>
      </c>
      <c r="B535" t="s">
        <v>1095</v>
      </c>
      <c r="C535" t="s">
        <v>17</v>
      </c>
      <c r="D535">
        <v>16</v>
      </c>
      <c r="E535">
        <v>11</v>
      </c>
      <c r="F535">
        <v>89</v>
      </c>
      <c r="G535">
        <v>85</v>
      </c>
      <c r="H535">
        <v>71</v>
      </c>
      <c r="I535">
        <v>89.536777554662393</v>
      </c>
      <c r="J535" t="s">
        <v>30</v>
      </c>
      <c r="K535">
        <v>2.3689020991156098</v>
      </c>
      <c r="L535" t="s">
        <v>26</v>
      </c>
      <c r="M535" t="s">
        <v>33</v>
      </c>
      <c r="N535" t="s">
        <v>19</v>
      </c>
      <c r="O535" t="s">
        <v>27</v>
      </c>
    </row>
    <row r="536" spans="1:15" x14ac:dyDescent="0.2">
      <c r="A536" t="s">
        <v>1096</v>
      </c>
      <c r="B536" t="s">
        <v>1097</v>
      </c>
      <c r="C536" t="s">
        <v>24</v>
      </c>
      <c r="D536">
        <v>15</v>
      </c>
      <c r="E536">
        <v>12</v>
      </c>
      <c r="F536">
        <v>77</v>
      </c>
      <c r="G536">
        <v>96</v>
      </c>
      <c r="H536">
        <v>71</v>
      </c>
      <c r="I536">
        <v>92.601862537233202</v>
      </c>
      <c r="J536" t="s">
        <v>45</v>
      </c>
      <c r="K536">
        <v>4.9255333369651204</v>
      </c>
      <c r="L536" t="s">
        <v>26</v>
      </c>
      <c r="M536" t="s">
        <v>20</v>
      </c>
      <c r="N536" t="s">
        <v>19</v>
      </c>
      <c r="O536" t="s">
        <v>27</v>
      </c>
    </row>
    <row r="537" spans="1:15" x14ac:dyDescent="0.2">
      <c r="A537" t="s">
        <v>1098</v>
      </c>
      <c r="B537" t="s">
        <v>1099</v>
      </c>
      <c r="C537" t="s">
        <v>42</v>
      </c>
      <c r="D537">
        <v>16</v>
      </c>
      <c r="E537">
        <v>12</v>
      </c>
      <c r="F537">
        <v>96</v>
      </c>
      <c r="G537">
        <v>79</v>
      </c>
      <c r="H537">
        <v>99</v>
      </c>
      <c r="I537">
        <v>96.573058122365694</v>
      </c>
      <c r="J537" t="s">
        <v>25</v>
      </c>
      <c r="K537">
        <v>3.5187343810368099</v>
      </c>
      <c r="L537" t="s">
        <v>26</v>
      </c>
      <c r="M537" t="s">
        <v>33</v>
      </c>
      <c r="N537" t="s">
        <v>19</v>
      </c>
      <c r="O537" t="s">
        <v>27</v>
      </c>
    </row>
    <row r="538" spans="1:15" x14ac:dyDescent="0.2">
      <c r="A538" t="s">
        <v>1100</v>
      </c>
      <c r="B538" t="s">
        <v>1101</v>
      </c>
      <c r="C538" t="s">
        <v>24</v>
      </c>
      <c r="D538">
        <v>16</v>
      </c>
      <c r="E538">
        <v>10</v>
      </c>
      <c r="F538">
        <v>88</v>
      </c>
      <c r="G538">
        <v>50</v>
      </c>
      <c r="H538">
        <v>96</v>
      </c>
      <c r="I538">
        <v>95.669391200985302</v>
      </c>
      <c r="J538" t="s">
        <v>25</v>
      </c>
      <c r="K538">
        <v>2.6646437856246301</v>
      </c>
      <c r="L538" t="s">
        <v>19</v>
      </c>
      <c r="M538" t="s">
        <v>33</v>
      </c>
      <c r="N538" t="s">
        <v>26</v>
      </c>
      <c r="O538" t="s">
        <v>21</v>
      </c>
    </row>
    <row r="539" spans="1:15" x14ac:dyDescent="0.2">
      <c r="A539" t="s">
        <v>1102</v>
      </c>
      <c r="B539" t="s">
        <v>1103</v>
      </c>
      <c r="C539" t="s">
        <v>42</v>
      </c>
      <c r="D539">
        <v>17</v>
      </c>
      <c r="E539">
        <v>11</v>
      </c>
      <c r="F539">
        <v>55</v>
      </c>
      <c r="G539">
        <v>92</v>
      </c>
      <c r="H539">
        <v>66</v>
      </c>
      <c r="I539">
        <v>85.541384994267901</v>
      </c>
      <c r="J539" t="s">
        <v>25</v>
      </c>
      <c r="K539">
        <v>1.66615405398908</v>
      </c>
      <c r="L539" t="s">
        <v>19</v>
      </c>
      <c r="M539" t="s">
        <v>33</v>
      </c>
      <c r="N539" t="s">
        <v>19</v>
      </c>
      <c r="O539" t="s">
        <v>21</v>
      </c>
    </row>
    <row r="540" spans="1:15" x14ac:dyDescent="0.2">
      <c r="A540" t="s">
        <v>1104</v>
      </c>
      <c r="B540" t="s">
        <v>1105</v>
      </c>
      <c r="C540" t="s">
        <v>42</v>
      </c>
      <c r="D540">
        <v>16</v>
      </c>
      <c r="E540">
        <v>12</v>
      </c>
      <c r="F540">
        <v>58</v>
      </c>
      <c r="G540">
        <v>88</v>
      </c>
      <c r="H540">
        <v>78</v>
      </c>
      <c r="I540">
        <v>98.817603391184093</v>
      </c>
      <c r="J540" t="s">
        <v>30</v>
      </c>
      <c r="K540">
        <v>4.9447071891347703</v>
      </c>
      <c r="L540" t="s">
        <v>19</v>
      </c>
      <c r="M540" t="s">
        <v>20</v>
      </c>
      <c r="N540" t="s">
        <v>26</v>
      </c>
      <c r="O540" t="s">
        <v>21</v>
      </c>
    </row>
    <row r="541" spans="1:15" x14ac:dyDescent="0.2">
      <c r="A541" t="s">
        <v>1106</v>
      </c>
      <c r="B541" t="s">
        <v>1107</v>
      </c>
      <c r="C541" t="s">
        <v>42</v>
      </c>
      <c r="D541">
        <v>17</v>
      </c>
      <c r="E541">
        <v>10</v>
      </c>
      <c r="F541">
        <v>69</v>
      </c>
      <c r="G541">
        <v>66</v>
      </c>
      <c r="H541">
        <v>95</v>
      </c>
      <c r="I541">
        <v>82.486916828617396</v>
      </c>
      <c r="J541" t="s">
        <v>45</v>
      </c>
      <c r="K541">
        <v>4.2833960370525102</v>
      </c>
      <c r="L541" t="s">
        <v>19</v>
      </c>
      <c r="M541" t="s">
        <v>33</v>
      </c>
      <c r="N541" t="s">
        <v>26</v>
      </c>
      <c r="O541" t="s">
        <v>21</v>
      </c>
    </row>
    <row r="542" spans="1:15" x14ac:dyDescent="0.2">
      <c r="A542" t="s">
        <v>1108</v>
      </c>
      <c r="B542" t="s">
        <v>1109</v>
      </c>
      <c r="C542" t="s">
        <v>42</v>
      </c>
      <c r="D542">
        <v>15</v>
      </c>
      <c r="E542">
        <v>10</v>
      </c>
      <c r="F542">
        <v>50</v>
      </c>
      <c r="G542">
        <v>69</v>
      </c>
      <c r="H542">
        <v>63</v>
      </c>
      <c r="I542">
        <v>97.502672372423007</v>
      </c>
      <c r="J542" t="s">
        <v>18</v>
      </c>
      <c r="K542">
        <v>2.12590920980367</v>
      </c>
      <c r="L542" t="s">
        <v>26</v>
      </c>
      <c r="M542" t="s">
        <v>20</v>
      </c>
      <c r="N542" t="s">
        <v>26</v>
      </c>
      <c r="O542" t="s">
        <v>27</v>
      </c>
    </row>
    <row r="543" spans="1:15" x14ac:dyDescent="0.2">
      <c r="A543" t="s">
        <v>1110</v>
      </c>
      <c r="B543" t="s">
        <v>1111</v>
      </c>
      <c r="C543" t="s">
        <v>42</v>
      </c>
      <c r="D543">
        <v>17</v>
      </c>
      <c r="E543">
        <v>10</v>
      </c>
      <c r="F543">
        <v>57</v>
      </c>
      <c r="G543">
        <v>73</v>
      </c>
      <c r="H543">
        <v>99</v>
      </c>
      <c r="I543">
        <v>99.418804992092305</v>
      </c>
      <c r="J543" t="s">
        <v>18</v>
      </c>
      <c r="K543">
        <v>1.2802747828847501</v>
      </c>
      <c r="L543" t="s">
        <v>26</v>
      </c>
      <c r="M543" t="s">
        <v>20</v>
      </c>
      <c r="N543" t="s">
        <v>19</v>
      </c>
      <c r="O543" t="s">
        <v>27</v>
      </c>
    </row>
    <row r="544" spans="1:15" x14ac:dyDescent="0.2">
      <c r="A544" t="s">
        <v>1112</v>
      </c>
      <c r="B544" t="s">
        <v>1113</v>
      </c>
      <c r="C544" t="s">
        <v>17</v>
      </c>
      <c r="D544">
        <v>15</v>
      </c>
      <c r="E544">
        <v>12</v>
      </c>
      <c r="F544">
        <v>72</v>
      </c>
      <c r="G544">
        <v>99</v>
      </c>
      <c r="H544">
        <v>69</v>
      </c>
      <c r="I544">
        <v>83.543070464452498</v>
      </c>
      <c r="J544" t="s">
        <v>18</v>
      </c>
      <c r="K544">
        <v>1.2265022295102299</v>
      </c>
      <c r="L544" t="s">
        <v>19</v>
      </c>
      <c r="M544" t="s">
        <v>20</v>
      </c>
      <c r="N544" t="s">
        <v>26</v>
      </c>
      <c r="O544" t="s">
        <v>21</v>
      </c>
    </row>
    <row r="545" spans="1:15" x14ac:dyDescent="0.2">
      <c r="A545" t="s">
        <v>1114</v>
      </c>
      <c r="B545" t="s">
        <v>1115</v>
      </c>
      <c r="C545" t="s">
        <v>24</v>
      </c>
      <c r="D545">
        <v>17</v>
      </c>
      <c r="E545">
        <v>11</v>
      </c>
      <c r="F545">
        <v>52</v>
      </c>
      <c r="G545">
        <v>71</v>
      </c>
      <c r="H545">
        <v>99</v>
      </c>
      <c r="I545">
        <v>94.441321284075698</v>
      </c>
      <c r="J545" t="s">
        <v>45</v>
      </c>
      <c r="K545">
        <v>1.48151259802213</v>
      </c>
      <c r="L545" t="s">
        <v>19</v>
      </c>
      <c r="M545" t="s">
        <v>33</v>
      </c>
      <c r="N545" t="s">
        <v>19</v>
      </c>
      <c r="O545" t="s">
        <v>27</v>
      </c>
    </row>
    <row r="546" spans="1:15" x14ac:dyDescent="0.2">
      <c r="A546" t="s">
        <v>1116</v>
      </c>
      <c r="B546" t="s">
        <v>1117</v>
      </c>
      <c r="C546" t="s">
        <v>17</v>
      </c>
      <c r="D546">
        <v>16</v>
      </c>
      <c r="E546">
        <v>9</v>
      </c>
      <c r="F546">
        <v>53</v>
      </c>
      <c r="G546">
        <v>78</v>
      </c>
      <c r="H546">
        <v>97</v>
      </c>
      <c r="I546">
        <v>80.805710375559897</v>
      </c>
      <c r="J546" t="s">
        <v>18</v>
      </c>
      <c r="K546">
        <v>3.3230743344576799</v>
      </c>
      <c r="L546" t="s">
        <v>19</v>
      </c>
      <c r="M546" t="s">
        <v>33</v>
      </c>
      <c r="N546" t="s">
        <v>26</v>
      </c>
      <c r="O546" t="s">
        <v>21</v>
      </c>
    </row>
    <row r="547" spans="1:15" x14ac:dyDescent="0.2">
      <c r="A547" t="s">
        <v>1118</v>
      </c>
      <c r="B547" t="s">
        <v>1119</v>
      </c>
      <c r="C547" t="s">
        <v>42</v>
      </c>
      <c r="D547">
        <v>17</v>
      </c>
      <c r="E547">
        <v>10</v>
      </c>
      <c r="F547">
        <v>74</v>
      </c>
      <c r="G547">
        <v>71</v>
      </c>
      <c r="H547">
        <v>82</v>
      </c>
      <c r="I547">
        <v>88.108456502783099</v>
      </c>
      <c r="J547" t="s">
        <v>30</v>
      </c>
      <c r="K547">
        <v>4.7150536848219602</v>
      </c>
      <c r="L547" t="s">
        <v>19</v>
      </c>
      <c r="M547" t="s">
        <v>33</v>
      </c>
      <c r="N547" t="s">
        <v>19</v>
      </c>
      <c r="O547" t="s">
        <v>27</v>
      </c>
    </row>
    <row r="548" spans="1:15" x14ac:dyDescent="0.2">
      <c r="A548" t="s">
        <v>1120</v>
      </c>
      <c r="B548" t="s">
        <v>1121</v>
      </c>
      <c r="C548" t="s">
        <v>24</v>
      </c>
      <c r="D548">
        <v>17</v>
      </c>
      <c r="E548">
        <v>12</v>
      </c>
      <c r="F548">
        <v>96</v>
      </c>
      <c r="G548">
        <v>93</v>
      </c>
      <c r="H548">
        <v>92</v>
      </c>
      <c r="I548">
        <v>90.3256659839534</v>
      </c>
      <c r="J548" t="s">
        <v>45</v>
      </c>
      <c r="K548">
        <v>2.9869737120239299</v>
      </c>
      <c r="L548" t="s">
        <v>19</v>
      </c>
      <c r="M548" t="s">
        <v>20</v>
      </c>
      <c r="N548" t="s">
        <v>26</v>
      </c>
      <c r="O548" t="s">
        <v>27</v>
      </c>
    </row>
    <row r="549" spans="1:15" x14ac:dyDescent="0.2">
      <c r="A549" t="s">
        <v>1122</v>
      </c>
      <c r="B549" t="s">
        <v>1123</v>
      </c>
      <c r="C549" t="s">
        <v>42</v>
      </c>
      <c r="D549">
        <v>15</v>
      </c>
      <c r="E549">
        <v>12</v>
      </c>
      <c r="F549">
        <v>87</v>
      </c>
      <c r="G549">
        <v>58</v>
      </c>
      <c r="H549">
        <v>64</v>
      </c>
      <c r="I549">
        <v>91.612904518192593</v>
      </c>
      <c r="J549" t="s">
        <v>25</v>
      </c>
      <c r="K549">
        <v>4.3717819298247802</v>
      </c>
      <c r="L549" t="s">
        <v>19</v>
      </c>
      <c r="M549" t="s">
        <v>20</v>
      </c>
      <c r="N549" t="s">
        <v>19</v>
      </c>
      <c r="O549" t="s">
        <v>27</v>
      </c>
    </row>
    <row r="550" spans="1:15" x14ac:dyDescent="0.2">
      <c r="A550" t="s">
        <v>1124</v>
      </c>
      <c r="B550" t="s">
        <v>1125</v>
      </c>
      <c r="C550" t="s">
        <v>24</v>
      </c>
      <c r="D550">
        <v>16</v>
      </c>
      <c r="E550">
        <v>9</v>
      </c>
      <c r="F550">
        <v>64</v>
      </c>
      <c r="G550">
        <v>86</v>
      </c>
      <c r="H550">
        <v>61</v>
      </c>
      <c r="I550">
        <v>98.718744964971194</v>
      </c>
      <c r="J550" t="s">
        <v>30</v>
      </c>
      <c r="K550">
        <v>2.7835464794392299</v>
      </c>
      <c r="L550" t="s">
        <v>19</v>
      </c>
      <c r="M550" t="s">
        <v>33</v>
      </c>
      <c r="N550" t="s">
        <v>26</v>
      </c>
      <c r="O550" t="s">
        <v>27</v>
      </c>
    </row>
    <row r="551" spans="1:15" x14ac:dyDescent="0.2">
      <c r="A551" t="s">
        <v>1126</v>
      </c>
      <c r="B551" t="s">
        <v>1127</v>
      </c>
      <c r="C551" t="s">
        <v>17</v>
      </c>
      <c r="D551">
        <v>17</v>
      </c>
      <c r="E551">
        <v>9</v>
      </c>
      <c r="F551">
        <v>70</v>
      </c>
      <c r="G551">
        <v>59</v>
      </c>
      <c r="H551">
        <v>89</v>
      </c>
      <c r="I551">
        <v>93.445013745883898</v>
      </c>
      <c r="J551" t="s">
        <v>25</v>
      </c>
      <c r="K551">
        <v>3.8343341830713</v>
      </c>
      <c r="L551" t="s">
        <v>26</v>
      </c>
      <c r="M551" t="s">
        <v>20</v>
      </c>
      <c r="N551" t="s">
        <v>26</v>
      </c>
      <c r="O551" t="s">
        <v>27</v>
      </c>
    </row>
    <row r="552" spans="1:15" x14ac:dyDescent="0.2">
      <c r="A552" t="s">
        <v>1128</v>
      </c>
      <c r="B552" t="s">
        <v>1129</v>
      </c>
      <c r="C552" t="s">
        <v>24</v>
      </c>
      <c r="D552">
        <v>16</v>
      </c>
      <c r="E552">
        <v>12</v>
      </c>
      <c r="F552">
        <v>84</v>
      </c>
      <c r="G552">
        <v>85</v>
      </c>
      <c r="H552">
        <v>69</v>
      </c>
      <c r="I552">
        <v>89.6255590243847</v>
      </c>
      <c r="J552" t="s">
        <v>18</v>
      </c>
      <c r="K552">
        <v>3.9274909491460002</v>
      </c>
      <c r="L552" t="s">
        <v>26</v>
      </c>
      <c r="M552" t="s">
        <v>33</v>
      </c>
      <c r="N552" t="s">
        <v>26</v>
      </c>
      <c r="O552" t="s">
        <v>21</v>
      </c>
    </row>
    <row r="553" spans="1:15" x14ac:dyDescent="0.2">
      <c r="A553" t="s">
        <v>1130</v>
      </c>
      <c r="B553" t="s">
        <v>1131</v>
      </c>
      <c r="C553" t="s">
        <v>24</v>
      </c>
      <c r="D553">
        <v>17</v>
      </c>
      <c r="E553">
        <v>11</v>
      </c>
      <c r="F553">
        <v>95</v>
      </c>
      <c r="G553">
        <v>86</v>
      </c>
      <c r="H553">
        <v>79</v>
      </c>
      <c r="I553">
        <v>96.193500725317705</v>
      </c>
      <c r="J553" t="s">
        <v>30</v>
      </c>
      <c r="K553">
        <v>1.6958548236133499</v>
      </c>
      <c r="L553" t="s">
        <v>26</v>
      </c>
      <c r="M553" t="s">
        <v>33</v>
      </c>
      <c r="N553" t="s">
        <v>26</v>
      </c>
      <c r="O553" t="s">
        <v>21</v>
      </c>
    </row>
    <row r="554" spans="1:15" x14ac:dyDescent="0.2">
      <c r="A554" t="s">
        <v>1132</v>
      </c>
      <c r="B554" t="s">
        <v>1133</v>
      </c>
      <c r="C554" t="s">
        <v>24</v>
      </c>
      <c r="D554">
        <v>17</v>
      </c>
      <c r="E554">
        <v>9</v>
      </c>
      <c r="F554">
        <v>63</v>
      </c>
      <c r="G554">
        <v>77</v>
      </c>
      <c r="H554">
        <v>87</v>
      </c>
      <c r="I554">
        <v>99.010656419088093</v>
      </c>
      <c r="J554" t="s">
        <v>45</v>
      </c>
      <c r="K554">
        <v>2.44486423590324</v>
      </c>
      <c r="L554" t="s">
        <v>26</v>
      </c>
      <c r="M554" t="s">
        <v>33</v>
      </c>
      <c r="N554" t="s">
        <v>19</v>
      </c>
      <c r="O554" t="s">
        <v>27</v>
      </c>
    </row>
    <row r="555" spans="1:15" x14ac:dyDescent="0.2">
      <c r="A555" t="s">
        <v>1134</v>
      </c>
      <c r="B555" t="s">
        <v>1135</v>
      </c>
      <c r="C555" t="s">
        <v>24</v>
      </c>
      <c r="D555">
        <v>16</v>
      </c>
      <c r="E555">
        <v>12</v>
      </c>
      <c r="F555">
        <v>85</v>
      </c>
      <c r="G555">
        <v>77</v>
      </c>
      <c r="H555">
        <v>52</v>
      </c>
      <c r="I555">
        <v>80.441322973645796</v>
      </c>
      <c r="J555" t="s">
        <v>30</v>
      </c>
      <c r="K555">
        <v>3.5492086261520899</v>
      </c>
      <c r="L555" t="s">
        <v>19</v>
      </c>
      <c r="M555" t="s">
        <v>33</v>
      </c>
      <c r="N555" t="s">
        <v>19</v>
      </c>
      <c r="O555" t="s">
        <v>21</v>
      </c>
    </row>
    <row r="556" spans="1:15" x14ac:dyDescent="0.2">
      <c r="A556" t="s">
        <v>1136</v>
      </c>
      <c r="B556" t="s">
        <v>1137</v>
      </c>
      <c r="C556" t="s">
        <v>24</v>
      </c>
      <c r="D556">
        <v>17</v>
      </c>
      <c r="E556">
        <v>9</v>
      </c>
      <c r="F556">
        <v>61</v>
      </c>
      <c r="G556">
        <v>91</v>
      </c>
      <c r="H556">
        <v>77</v>
      </c>
      <c r="I556">
        <v>99.650425445120703</v>
      </c>
      <c r="J556" t="s">
        <v>25</v>
      </c>
      <c r="K556">
        <v>1.2827864327374601</v>
      </c>
      <c r="L556" t="s">
        <v>19</v>
      </c>
      <c r="M556" t="s">
        <v>20</v>
      </c>
      <c r="N556" t="s">
        <v>19</v>
      </c>
      <c r="O556" t="s">
        <v>27</v>
      </c>
    </row>
    <row r="557" spans="1:15" x14ac:dyDescent="0.2">
      <c r="A557" t="s">
        <v>1138</v>
      </c>
      <c r="B557" t="s">
        <v>1139</v>
      </c>
      <c r="C557" t="s">
        <v>42</v>
      </c>
      <c r="D557">
        <v>16</v>
      </c>
      <c r="E557">
        <v>11</v>
      </c>
      <c r="F557">
        <v>66</v>
      </c>
      <c r="G557">
        <v>92</v>
      </c>
      <c r="H557">
        <v>75</v>
      </c>
      <c r="I557">
        <v>81.722642781273606</v>
      </c>
      <c r="J557" t="s">
        <v>45</v>
      </c>
      <c r="K557">
        <v>2.4461607510518202</v>
      </c>
      <c r="L557" t="s">
        <v>19</v>
      </c>
      <c r="M557" t="s">
        <v>33</v>
      </c>
      <c r="N557" t="s">
        <v>26</v>
      </c>
      <c r="O557" t="s">
        <v>27</v>
      </c>
    </row>
    <row r="558" spans="1:15" x14ac:dyDescent="0.2">
      <c r="A558" t="s">
        <v>1140</v>
      </c>
      <c r="B558" t="s">
        <v>1141</v>
      </c>
      <c r="C558" t="s">
        <v>24</v>
      </c>
      <c r="D558">
        <v>17</v>
      </c>
      <c r="E558">
        <v>10</v>
      </c>
      <c r="F558">
        <v>88</v>
      </c>
      <c r="G558">
        <v>70</v>
      </c>
      <c r="H558">
        <v>79</v>
      </c>
      <c r="I558">
        <v>96.287735585375202</v>
      </c>
      <c r="J558" t="s">
        <v>30</v>
      </c>
      <c r="K558">
        <v>3.1391978651247698</v>
      </c>
      <c r="L558" t="s">
        <v>19</v>
      </c>
      <c r="M558" t="s">
        <v>33</v>
      </c>
      <c r="N558" t="s">
        <v>26</v>
      </c>
      <c r="O558" t="s">
        <v>27</v>
      </c>
    </row>
    <row r="559" spans="1:15" x14ac:dyDescent="0.2">
      <c r="A559" t="s">
        <v>1142</v>
      </c>
      <c r="B559" t="s">
        <v>1143</v>
      </c>
      <c r="C559" t="s">
        <v>24</v>
      </c>
      <c r="D559">
        <v>15</v>
      </c>
      <c r="E559">
        <v>9</v>
      </c>
      <c r="F559">
        <v>58</v>
      </c>
      <c r="G559">
        <v>73</v>
      </c>
      <c r="H559">
        <v>62</v>
      </c>
      <c r="I559">
        <v>85.606695051028197</v>
      </c>
      <c r="J559" t="s">
        <v>30</v>
      </c>
      <c r="K559">
        <v>4.9848979721785502</v>
      </c>
      <c r="L559" t="s">
        <v>19</v>
      </c>
      <c r="M559" t="s">
        <v>33</v>
      </c>
      <c r="N559" t="s">
        <v>26</v>
      </c>
      <c r="O559" t="s">
        <v>27</v>
      </c>
    </row>
    <row r="560" spans="1:15" x14ac:dyDescent="0.2">
      <c r="A560" t="s">
        <v>1144</v>
      </c>
      <c r="B560" t="s">
        <v>1145</v>
      </c>
      <c r="C560" t="s">
        <v>17</v>
      </c>
      <c r="D560">
        <v>16</v>
      </c>
      <c r="E560">
        <v>11</v>
      </c>
      <c r="F560">
        <v>84</v>
      </c>
      <c r="G560">
        <v>91</v>
      </c>
      <c r="H560">
        <v>62</v>
      </c>
      <c r="I560">
        <v>82.643593155077397</v>
      </c>
      <c r="J560" t="s">
        <v>30</v>
      </c>
      <c r="K560">
        <v>2.8981342504897598</v>
      </c>
      <c r="L560" t="s">
        <v>26</v>
      </c>
      <c r="M560" t="s">
        <v>33</v>
      </c>
      <c r="N560" t="s">
        <v>26</v>
      </c>
      <c r="O560" t="s">
        <v>21</v>
      </c>
    </row>
    <row r="561" spans="1:15" x14ac:dyDescent="0.2">
      <c r="A561" t="s">
        <v>1146</v>
      </c>
      <c r="B561" t="s">
        <v>1147</v>
      </c>
      <c r="C561" t="s">
        <v>24</v>
      </c>
      <c r="D561">
        <v>17</v>
      </c>
      <c r="E561">
        <v>12</v>
      </c>
      <c r="F561">
        <v>62</v>
      </c>
      <c r="G561">
        <v>89</v>
      </c>
      <c r="H561">
        <v>51</v>
      </c>
      <c r="I561">
        <v>88.7971127942767</v>
      </c>
      <c r="J561" t="s">
        <v>30</v>
      </c>
      <c r="K561">
        <v>4.2642270284572898</v>
      </c>
      <c r="L561" t="s">
        <v>19</v>
      </c>
      <c r="M561" t="s">
        <v>33</v>
      </c>
      <c r="N561" t="s">
        <v>26</v>
      </c>
      <c r="O561" t="s">
        <v>27</v>
      </c>
    </row>
    <row r="562" spans="1:15" x14ac:dyDescent="0.2">
      <c r="A562" t="s">
        <v>1148</v>
      </c>
      <c r="B562" t="s">
        <v>1149</v>
      </c>
      <c r="C562" t="s">
        <v>17</v>
      </c>
      <c r="D562">
        <v>17</v>
      </c>
      <c r="E562">
        <v>9</v>
      </c>
      <c r="F562">
        <v>64</v>
      </c>
      <c r="G562">
        <v>51</v>
      </c>
      <c r="H562">
        <v>86</v>
      </c>
      <c r="I562">
        <v>92.879131588952205</v>
      </c>
      <c r="J562" t="s">
        <v>45</v>
      </c>
      <c r="K562">
        <v>2.72826914026647</v>
      </c>
      <c r="L562" t="s">
        <v>26</v>
      </c>
      <c r="M562" t="s">
        <v>33</v>
      </c>
      <c r="N562" t="s">
        <v>26</v>
      </c>
      <c r="O562" t="s">
        <v>21</v>
      </c>
    </row>
    <row r="563" spans="1:15" x14ac:dyDescent="0.2">
      <c r="A563" t="s">
        <v>1150</v>
      </c>
      <c r="B563" t="s">
        <v>1151</v>
      </c>
      <c r="C563" t="s">
        <v>42</v>
      </c>
      <c r="D563">
        <v>15</v>
      </c>
      <c r="E563">
        <v>9</v>
      </c>
      <c r="F563">
        <v>67</v>
      </c>
      <c r="G563">
        <v>57</v>
      </c>
      <c r="H563">
        <v>98</v>
      </c>
      <c r="I563">
        <v>87.619036900469496</v>
      </c>
      <c r="J563" t="s">
        <v>25</v>
      </c>
      <c r="K563">
        <v>4.1855628904788302</v>
      </c>
      <c r="L563" t="s">
        <v>19</v>
      </c>
      <c r="M563" t="s">
        <v>33</v>
      </c>
      <c r="N563" t="s">
        <v>19</v>
      </c>
      <c r="O563" t="s">
        <v>27</v>
      </c>
    </row>
    <row r="564" spans="1:15" x14ac:dyDescent="0.2">
      <c r="A564" t="s">
        <v>1152</v>
      </c>
      <c r="B564" t="s">
        <v>1153</v>
      </c>
      <c r="C564" t="s">
        <v>24</v>
      </c>
      <c r="D564">
        <v>16</v>
      </c>
      <c r="E564">
        <v>12</v>
      </c>
      <c r="F564">
        <v>82</v>
      </c>
      <c r="G564">
        <v>97</v>
      </c>
      <c r="H564">
        <v>87</v>
      </c>
      <c r="I564">
        <v>81.091308165653899</v>
      </c>
      <c r="J564" t="s">
        <v>30</v>
      </c>
      <c r="K564">
        <v>3.3816592064804301</v>
      </c>
      <c r="L564" t="s">
        <v>26</v>
      </c>
      <c r="M564" t="s">
        <v>20</v>
      </c>
      <c r="N564" t="s">
        <v>19</v>
      </c>
      <c r="O564" t="s">
        <v>27</v>
      </c>
    </row>
    <row r="565" spans="1:15" x14ac:dyDescent="0.2">
      <c r="A565" t="s">
        <v>1154</v>
      </c>
      <c r="B565" t="s">
        <v>1155</v>
      </c>
      <c r="C565" t="s">
        <v>17</v>
      </c>
      <c r="D565">
        <v>17</v>
      </c>
      <c r="E565">
        <v>10</v>
      </c>
      <c r="F565">
        <v>55</v>
      </c>
      <c r="G565">
        <v>76</v>
      </c>
      <c r="H565">
        <v>51</v>
      </c>
      <c r="I565">
        <v>91.989222793174307</v>
      </c>
      <c r="J565" t="s">
        <v>45</v>
      </c>
      <c r="K565">
        <v>4.5463817660095902</v>
      </c>
      <c r="L565" t="s">
        <v>19</v>
      </c>
      <c r="M565" t="s">
        <v>20</v>
      </c>
      <c r="N565" t="s">
        <v>19</v>
      </c>
      <c r="O565" t="s">
        <v>21</v>
      </c>
    </row>
    <row r="566" spans="1:15" x14ac:dyDescent="0.2">
      <c r="A566" t="s">
        <v>1156</v>
      </c>
      <c r="B566" t="s">
        <v>1157</v>
      </c>
      <c r="C566" t="s">
        <v>17</v>
      </c>
      <c r="D566">
        <v>15</v>
      </c>
      <c r="E566">
        <v>12</v>
      </c>
      <c r="F566">
        <v>76</v>
      </c>
      <c r="G566">
        <v>71</v>
      </c>
      <c r="H566">
        <v>85</v>
      </c>
      <c r="I566">
        <v>98.048065522213406</v>
      </c>
      <c r="J566" t="s">
        <v>25</v>
      </c>
      <c r="K566">
        <v>2.6437702094004298</v>
      </c>
      <c r="L566" t="s">
        <v>26</v>
      </c>
      <c r="M566" t="s">
        <v>20</v>
      </c>
      <c r="N566" t="s">
        <v>19</v>
      </c>
      <c r="O566" t="s">
        <v>27</v>
      </c>
    </row>
    <row r="567" spans="1:15" x14ac:dyDescent="0.2">
      <c r="A567" t="s">
        <v>1158</v>
      </c>
      <c r="B567" t="s">
        <v>1159</v>
      </c>
      <c r="C567" t="s">
        <v>42</v>
      </c>
      <c r="D567">
        <v>17</v>
      </c>
      <c r="E567">
        <v>9</v>
      </c>
      <c r="F567">
        <v>72</v>
      </c>
      <c r="G567">
        <v>86</v>
      </c>
      <c r="H567">
        <v>75</v>
      </c>
      <c r="I567">
        <v>87.664307318945006</v>
      </c>
      <c r="J567" t="s">
        <v>30</v>
      </c>
      <c r="K567">
        <v>3.4172176792859101</v>
      </c>
      <c r="L567" t="s">
        <v>19</v>
      </c>
      <c r="M567" t="s">
        <v>20</v>
      </c>
      <c r="N567" t="s">
        <v>19</v>
      </c>
      <c r="O567" t="s">
        <v>27</v>
      </c>
    </row>
    <row r="568" spans="1:15" x14ac:dyDescent="0.2">
      <c r="A568" t="s">
        <v>1160</v>
      </c>
      <c r="B568" t="s">
        <v>1161</v>
      </c>
      <c r="C568" t="s">
        <v>24</v>
      </c>
      <c r="D568">
        <v>16</v>
      </c>
      <c r="E568">
        <v>12</v>
      </c>
      <c r="F568">
        <v>76</v>
      </c>
      <c r="G568">
        <v>76</v>
      </c>
      <c r="H568">
        <v>60</v>
      </c>
      <c r="I568">
        <v>84.326655552616501</v>
      </c>
      <c r="J568" t="s">
        <v>25</v>
      </c>
      <c r="K568">
        <v>3.5200747224753002</v>
      </c>
      <c r="L568" t="s">
        <v>19</v>
      </c>
      <c r="M568" t="s">
        <v>33</v>
      </c>
      <c r="N568" t="s">
        <v>19</v>
      </c>
      <c r="O568" t="s">
        <v>21</v>
      </c>
    </row>
    <row r="569" spans="1:15" x14ac:dyDescent="0.2">
      <c r="A569" t="s">
        <v>1162</v>
      </c>
      <c r="B569" t="s">
        <v>1163</v>
      </c>
      <c r="C569" t="s">
        <v>24</v>
      </c>
      <c r="D569">
        <v>17</v>
      </c>
      <c r="E569">
        <v>11</v>
      </c>
      <c r="F569">
        <v>83</v>
      </c>
      <c r="G569">
        <v>78</v>
      </c>
      <c r="H569">
        <v>57</v>
      </c>
      <c r="I569">
        <v>88.851546918656297</v>
      </c>
      <c r="J569" t="s">
        <v>25</v>
      </c>
      <c r="K569">
        <v>2.6695317672018901</v>
      </c>
      <c r="L569" t="s">
        <v>19</v>
      </c>
      <c r="M569" t="s">
        <v>20</v>
      </c>
      <c r="N569" t="s">
        <v>19</v>
      </c>
      <c r="O569" t="s">
        <v>21</v>
      </c>
    </row>
    <row r="570" spans="1:15" x14ac:dyDescent="0.2">
      <c r="A570" t="s">
        <v>1164</v>
      </c>
      <c r="B570" t="s">
        <v>1165</v>
      </c>
      <c r="C570" t="s">
        <v>17</v>
      </c>
      <c r="D570">
        <v>17</v>
      </c>
      <c r="E570">
        <v>12</v>
      </c>
      <c r="F570">
        <v>95</v>
      </c>
      <c r="G570">
        <v>52</v>
      </c>
      <c r="H570">
        <v>93</v>
      </c>
      <c r="I570">
        <v>80.967254220975605</v>
      </c>
      <c r="J570" t="s">
        <v>45</v>
      </c>
      <c r="K570">
        <v>1.5772481747499201</v>
      </c>
      <c r="L570" t="s">
        <v>19</v>
      </c>
      <c r="M570" t="s">
        <v>20</v>
      </c>
      <c r="N570" t="s">
        <v>19</v>
      </c>
      <c r="O570" t="s">
        <v>21</v>
      </c>
    </row>
    <row r="571" spans="1:15" x14ac:dyDescent="0.2">
      <c r="A571" t="s">
        <v>1166</v>
      </c>
      <c r="B571" t="s">
        <v>1167</v>
      </c>
      <c r="C571" t="s">
        <v>24</v>
      </c>
      <c r="D571">
        <v>17</v>
      </c>
      <c r="E571">
        <v>9</v>
      </c>
      <c r="F571">
        <v>87</v>
      </c>
      <c r="G571">
        <v>93</v>
      </c>
      <c r="H571">
        <v>89</v>
      </c>
      <c r="I571">
        <v>96.4097516896055</v>
      </c>
      <c r="J571" t="s">
        <v>25</v>
      </c>
      <c r="K571">
        <v>1.37423762764934</v>
      </c>
      <c r="L571" t="s">
        <v>26</v>
      </c>
      <c r="M571" t="s">
        <v>20</v>
      </c>
      <c r="N571" t="s">
        <v>26</v>
      </c>
      <c r="O571" t="s">
        <v>27</v>
      </c>
    </row>
    <row r="572" spans="1:15" x14ac:dyDescent="0.2">
      <c r="A572" t="s">
        <v>1168</v>
      </c>
      <c r="B572" t="s">
        <v>1169</v>
      </c>
      <c r="C572" t="s">
        <v>17</v>
      </c>
      <c r="D572">
        <v>17</v>
      </c>
      <c r="E572">
        <v>12</v>
      </c>
      <c r="F572">
        <v>63</v>
      </c>
      <c r="G572">
        <v>62</v>
      </c>
      <c r="H572">
        <v>92</v>
      </c>
      <c r="I572">
        <v>96.526816219003706</v>
      </c>
      <c r="J572" t="s">
        <v>45</v>
      </c>
      <c r="K572">
        <v>1.06668620239853</v>
      </c>
      <c r="L572" t="s">
        <v>19</v>
      </c>
      <c r="M572" t="s">
        <v>33</v>
      </c>
      <c r="N572" t="s">
        <v>26</v>
      </c>
      <c r="O572" t="s">
        <v>27</v>
      </c>
    </row>
    <row r="573" spans="1:15" x14ac:dyDescent="0.2">
      <c r="A573" t="s">
        <v>1170</v>
      </c>
      <c r="B573" t="s">
        <v>1171</v>
      </c>
      <c r="C573" t="s">
        <v>24</v>
      </c>
      <c r="D573">
        <v>15</v>
      </c>
      <c r="E573">
        <v>10</v>
      </c>
      <c r="F573">
        <v>85</v>
      </c>
      <c r="G573">
        <v>94</v>
      </c>
      <c r="H573">
        <v>71</v>
      </c>
      <c r="I573">
        <v>91.760009268592498</v>
      </c>
      <c r="J573" t="s">
        <v>30</v>
      </c>
      <c r="K573">
        <v>4.4941370569808496</v>
      </c>
      <c r="L573" t="s">
        <v>26</v>
      </c>
      <c r="M573" t="s">
        <v>20</v>
      </c>
      <c r="N573" t="s">
        <v>26</v>
      </c>
      <c r="O573" t="s">
        <v>21</v>
      </c>
    </row>
    <row r="574" spans="1:15" x14ac:dyDescent="0.2">
      <c r="A574" t="s">
        <v>1172</v>
      </c>
      <c r="B574" t="s">
        <v>1173</v>
      </c>
      <c r="C574" t="s">
        <v>17</v>
      </c>
      <c r="D574">
        <v>15</v>
      </c>
      <c r="E574">
        <v>12</v>
      </c>
      <c r="F574">
        <v>57</v>
      </c>
      <c r="G574">
        <v>59</v>
      </c>
      <c r="H574">
        <v>69</v>
      </c>
      <c r="I574">
        <v>87.062057778767795</v>
      </c>
      <c r="J574" t="s">
        <v>25</v>
      </c>
      <c r="K574">
        <v>1.94589964895477</v>
      </c>
      <c r="L574" t="s">
        <v>19</v>
      </c>
      <c r="M574" t="s">
        <v>20</v>
      </c>
      <c r="N574" t="s">
        <v>26</v>
      </c>
      <c r="O574" t="s">
        <v>21</v>
      </c>
    </row>
    <row r="575" spans="1:15" x14ac:dyDescent="0.2">
      <c r="A575" t="s">
        <v>1174</v>
      </c>
      <c r="B575" t="s">
        <v>1175</v>
      </c>
      <c r="C575" t="s">
        <v>24</v>
      </c>
      <c r="D575">
        <v>16</v>
      </c>
      <c r="E575">
        <v>10</v>
      </c>
      <c r="F575">
        <v>84</v>
      </c>
      <c r="G575">
        <v>85</v>
      </c>
      <c r="H575">
        <v>57</v>
      </c>
      <c r="I575">
        <v>95.995667288915598</v>
      </c>
      <c r="J575" t="s">
        <v>25</v>
      </c>
      <c r="K575">
        <v>1.84602699712707</v>
      </c>
      <c r="L575" t="s">
        <v>26</v>
      </c>
      <c r="M575" t="s">
        <v>33</v>
      </c>
      <c r="N575" t="s">
        <v>26</v>
      </c>
      <c r="O575" t="s">
        <v>27</v>
      </c>
    </row>
    <row r="576" spans="1:15" x14ac:dyDescent="0.2">
      <c r="A576" t="s">
        <v>1176</v>
      </c>
      <c r="B576" t="s">
        <v>1177</v>
      </c>
      <c r="C576" t="s">
        <v>42</v>
      </c>
      <c r="D576">
        <v>15</v>
      </c>
      <c r="E576">
        <v>11</v>
      </c>
      <c r="F576">
        <v>68</v>
      </c>
      <c r="G576">
        <v>58</v>
      </c>
      <c r="H576">
        <v>78</v>
      </c>
      <c r="I576">
        <v>91.093740495767307</v>
      </c>
      <c r="J576" t="s">
        <v>18</v>
      </c>
      <c r="K576">
        <v>3.9441416017042599</v>
      </c>
      <c r="L576" t="s">
        <v>19</v>
      </c>
      <c r="M576" t="s">
        <v>20</v>
      </c>
      <c r="N576" t="s">
        <v>26</v>
      </c>
      <c r="O576" t="s">
        <v>27</v>
      </c>
    </row>
    <row r="577" spans="1:15" x14ac:dyDescent="0.2">
      <c r="A577" t="s">
        <v>1178</v>
      </c>
      <c r="B577" t="s">
        <v>1179</v>
      </c>
      <c r="C577" t="s">
        <v>24</v>
      </c>
      <c r="D577">
        <v>15</v>
      </c>
      <c r="E577">
        <v>10</v>
      </c>
      <c r="F577">
        <v>79</v>
      </c>
      <c r="G577">
        <v>76</v>
      </c>
      <c r="H577">
        <v>89</v>
      </c>
      <c r="I577">
        <v>96.518646171000299</v>
      </c>
      <c r="J577" t="s">
        <v>30</v>
      </c>
      <c r="K577">
        <v>2.2800644523495599</v>
      </c>
      <c r="L577" t="s">
        <v>19</v>
      </c>
      <c r="M577" t="s">
        <v>33</v>
      </c>
      <c r="N577" t="s">
        <v>26</v>
      </c>
      <c r="O577" t="s">
        <v>21</v>
      </c>
    </row>
    <row r="578" spans="1:15" x14ac:dyDescent="0.2">
      <c r="A578" t="s">
        <v>1180</v>
      </c>
      <c r="B578" t="s">
        <v>1181</v>
      </c>
      <c r="C578" t="s">
        <v>24</v>
      </c>
      <c r="D578">
        <v>16</v>
      </c>
      <c r="E578">
        <v>12</v>
      </c>
      <c r="F578">
        <v>63</v>
      </c>
      <c r="G578">
        <v>83</v>
      </c>
      <c r="H578">
        <v>75</v>
      </c>
      <c r="I578">
        <v>92.629175851660406</v>
      </c>
      <c r="J578" t="s">
        <v>30</v>
      </c>
      <c r="K578">
        <v>3.0241787696473401</v>
      </c>
      <c r="L578" t="s">
        <v>26</v>
      </c>
      <c r="M578" t="s">
        <v>20</v>
      </c>
      <c r="N578" t="s">
        <v>19</v>
      </c>
      <c r="O578" t="s">
        <v>21</v>
      </c>
    </row>
    <row r="579" spans="1:15" x14ac:dyDescent="0.2">
      <c r="A579" t="s">
        <v>1182</v>
      </c>
      <c r="B579" t="s">
        <v>1183</v>
      </c>
      <c r="C579" t="s">
        <v>42</v>
      </c>
      <c r="D579">
        <v>15</v>
      </c>
      <c r="E579">
        <v>9</v>
      </c>
      <c r="F579">
        <v>69</v>
      </c>
      <c r="G579">
        <v>50</v>
      </c>
      <c r="H579">
        <v>79</v>
      </c>
      <c r="I579">
        <v>95.688109464255902</v>
      </c>
      <c r="J579" t="s">
        <v>18</v>
      </c>
      <c r="K579">
        <v>1.6500442611898201</v>
      </c>
      <c r="L579" t="s">
        <v>19</v>
      </c>
      <c r="M579" t="s">
        <v>33</v>
      </c>
      <c r="N579" t="s">
        <v>19</v>
      </c>
      <c r="O579" t="s">
        <v>21</v>
      </c>
    </row>
    <row r="580" spans="1:15" x14ac:dyDescent="0.2">
      <c r="A580" t="s">
        <v>1184</v>
      </c>
      <c r="B580" t="s">
        <v>1185</v>
      </c>
      <c r="C580" t="s">
        <v>24</v>
      </c>
      <c r="D580">
        <v>15</v>
      </c>
      <c r="E580">
        <v>10</v>
      </c>
      <c r="F580">
        <v>98</v>
      </c>
      <c r="G580">
        <v>81</v>
      </c>
      <c r="H580">
        <v>66</v>
      </c>
      <c r="I580">
        <v>91.971259864355204</v>
      </c>
      <c r="J580" t="s">
        <v>18</v>
      </c>
      <c r="K580">
        <v>4.8389828858478703</v>
      </c>
      <c r="L580" t="s">
        <v>19</v>
      </c>
      <c r="M580" t="s">
        <v>20</v>
      </c>
      <c r="N580" t="s">
        <v>26</v>
      </c>
      <c r="O580" t="s">
        <v>21</v>
      </c>
    </row>
    <row r="581" spans="1:15" x14ac:dyDescent="0.2">
      <c r="A581" t="s">
        <v>1186</v>
      </c>
      <c r="B581" t="s">
        <v>1187</v>
      </c>
      <c r="C581" t="s">
        <v>42</v>
      </c>
      <c r="D581">
        <v>16</v>
      </c>
      <c r="E581">
        <v>11</v>
      </c>
      <c r="F581">
        <v>74</v>
      </c>
      <c r="G581">
        <v>74</v>
      </c>
      <c r="H581">
        <v>69</v>
      </c>
      <c r="I581">
        <v>88.282821364313307</v>
      </c>
      <c r="J581" t="s">
        <v>45</v>
      </c>
      <c r="K581">
        <v>4.4063256000689499</v>
      </c>
      <c r="L581" t="s">
        <v>26</v>
      </c>
      <c r="M581" t="s">
        <v>20</v>
      </c>
      <c r="N581" t="s">
        <v>19</v>
      </c>
      <c r="O581" t="s">
        <v>27</v>
      </c>
    </row>
    <row r="582" spans="1:15" x14ac:dyDescent="0.2">
      <c r="A582" t="s">
        <v>1188</v>
      </c>
      <c r="B582" t="s">
        <v>1189</v>
      </c>
      <c r="C582" t="s">
        <v>24</v>
      </c>
      <c r="D582">
        <v>16</v>
      </c>
      <c r="E582">
        <v>10</v>
      </c>
      <c r="F582">
        <v>89</v>
      </c>
      <c r="G582">
        <v>78</v>
      </c>
      <c r="H582">
        <v>65</v>
      </c>
      <c r="I582">
        <v>99.158917198522701</v>
      </c>
      <c r="J582" t="s">
        <v>45</v>
      </c>
      <c r="K582">
        <v>4.4551584918600096</v>
      </c>
      <c r="L582" t="s">
        <v>19</v>
      </c>
      <c r="M582" t="s">
        <v>20</v>
      </c>
      <c r="N582" t="s">
        <v>19</v>
      </c>
      <c r="O582" t="s">
        <v>27</v>
      </c>
    </row>
    <row r="583" spans="1:15" x14ac:dyDescent="0.2">
      <c r="A583" t="s">
        <v>1190</v>
      </c>
      <c r="B583" t="s">
        <v>1191</v>
      </c>
      <c r="C583" t="s">
        <v>17</v>
      </c>
      <c r="D583">
        <v>16</v>
      </c>
      <c r="E583">
        <v>10</v>
      </c>
      <c r="F583">
        <v>73</v>
      </c>
      <c r="G583">
        <v>56</v>
      </c>
      <c r="H583">
        <v>95</v>
      </c>
      <c r="I583">
        <v>90.822276497576894</v>
      </c>
      <c r="J583" t="s">
        <v>25</v>
      </c>
      <c r="K583">
        <v>2.62709499428802</v>
      </c>
      <c r="L583" t="s">
        <v>26</v>
      </c>
      <c r="M583" t="s">
        <v>33</v>
      </c>
      <c r="N583" t="s">
        <v>19</v>
      </c>
      <c r="O583" t="s">
        <v>27</v>
      </c>
    </row>
    <row r="584" spans="1:15" x14ac:dyDescent="0.2">
      <c r="A584" t="s">
        <v>1192</v>
      </c>
      <c r="B584" t="s">
        <v>1193</v>
      </c>
      <c r="C584" t="s">
        <v>17</v>
      </c>
      <c r="D584">
        <v>17</v>
      </c>
      <c r="E584">
        <v>10</v>
      </c>
      <c r="F584">
        <v>63</v>
      </c>
      <c r="G584">
        <v>98</v>
      </c>
      <c r="H584">
        <v>92</v>
      </c>
      <c r="I584">
        <v>92.101790370810704</v>
      </c>
      <c r="J584" t="s">
        <v>25</v>
      </c>
      <c r="K584">
        <v>4.0494448548286899</v>
      </c>
      <c r="L584" t="s">
        <v>19</v>
      </c>
      <c r="M584" t="s">
        <v>20</v>
      </c>
      <c r="N584" t="s">
        <v>19</v>
      </c>
      <c r="O584" t="s">
        <v>27</v>
      </c>
    </row>
    <row r="585" spans="1:15" x14ac:dyDescent="0.2">
      <c r="A585" t="s">
        <v>1194</v>
      </c>
      <c r="B585" t="s">
        <v>1195</v>
      </c>
      <c r="C585" t="s">
        <v>24</v>
      </c>
      <c r="D585">
        <v>17</v>
      </c>
      <c r="E585">
        <v>11</v>
      </c>
      <c r="F585">
        <v>75</v>
      </c>
      <c r="G585">
        <v>52</v>
      </c>
      <c r="H585">
        <v>56</v>
      </c>
      <c r="I585">
        <v>84.409752788294895</v>
      </c>
      <c r="J585" t="s">
        <v>25</v>
      </c>
      <c r="K585">
        <v>1.57550462155912</v>
      </c>
      <c r="L585" t="s">
        <v>26</v>
      </c>
      <c r="M585" t="s">
        <v>33</v>
      </c>
      <c r="N585" t="s">
        <v>19</v>
      </c>
      <c r="O585" t="s">
        <v>21</v>
      </c>
    </row>
    <row r="586" spans="1:15" x14ac:dyDescent="0.2">
      <c r="A586" t="s">
        <v>1196</v>
      </c>
      <c r="B586" t="s">
        <v>1197</v>
      </c>
      <c r="C586" t="s">
        <v>24</v>
      </c>
      <c r="D586">
        <v>16</v>
      </c>
      <c r="E586">
        <v>12</v>
      </c>
      <c r="F586">
        <v>87</v>
      </c>
      <c r="G586">
        <v>69</v>
      </c>
      <c r="H586">
        <v>65</v>
      </c>
      <c r="I586">
        <v>92.513015788545502</v>
      </c>
      <c r="J586" t="s">
        <v>25</v>
      </c>
      <c r="K586">
        <v>1.03447601036712</v>
      </c>
      <c r="L586" t="s">
        <v>26</v>
      </c>
      <c r="M586" t="s">
        <v>33</v>
      </c>
      <c r="N586" t="s">
        <v>26</v>
      </c>
      <c r="O586" t="s">
        <v>27</v>
      </c>
    </row>
    <row r="587" spans="1:15" x14ac:dyDescent="0.2">
      <c r="A587" t="s">
        <v>1198</v>
      </c>
      <c r="B587" t="s">
        <v>1199</v>
      </c>
      <c r="C587" t="s">
        <v>24</v>
      </c>
      <c r="D587">
        <v>16</v>
      </c>
      <c r="E587">
        <v>10</v>
      </c>
      <c r="F587">
        <v>72</v>
      </c>
      <c r="G587">
        <v>69</v>
      </c>
      <c r="H587">
        <v>94</v>
      </c>
      <c r="I587">
        <v>91.432152989658803</v>
      </c>
      <c r="J587" t="s">
        <v>45</v>
      </c>
      <c r="K587">
        <v>1.0798917303121101</v>
      </c>
      <c r="L587" t="s">
        <v>26</v>
      </c>
      <c r="M587" t="s">
        <v>33</v>
      </c>
      <c r="N587" t="s">
        <v>19</v>
      </c>
      <c r="O587" t="s">
        <v>21</v>
      </c>
    </row>
    <row r="588" spans="1:15" x14ac:dyDescent="0.2">
      <c r="A588" t="s">
        <v>1200</v>
      </c>
      <c r="B588" t="s">
        <v>1201</v>
      </c>
      <c r="C588" t="s">
        <v>17</v>
      </c>
      <c r="D588">
        <v>16</v>
      </c>
      <c r="E588">
        <v>10</v>
      </c>
      <c r="F588">
        <v>71</v>
      </c>
      <c r="G588">
        <v>79</v>
      </c>
      <c r="H588">
        <v>96</v>
      </c>
      <c r="I588">
        <v>83.696767958940498</v>
      </c>
      <c r="J588" t="s">
        <v>30</v>
      </c>
      <c r="K588">
        <v>3.34640694961824</v>
      </c>
      <c r="L588" t="s">
        <v>26</v>
      </c>
      <c r="M588" t="s">
        <v>33</v>
      </c>
      <c r="N588" t="s">
        <v>26</v>
      </c>
      <c r="O588" t="s">
        <v>27</v>
      </c>
    </row>
    <row r="589" spans="1:15" x14ac:dyDescent="0.2">
      <c r="A589" t="s">
        <v>1202</v>
      </c>
      <c r="B589" t="s">
        <v>1203</v>
      </c>
      <c r="C589" t="s">
        <v>24</v>
      </c>
      <c r="D589">
        <v>17</v>
      </c>
      <c r="E589">
        <v>9</v>
      </c>
      <c r="F589">
        <v>97</v>
      </c>
      <c r="G589">
        <v>84</v>
      </c>
      <c r="H589">
        <v>97</v>
      </c>
      <c r="I589">
        <v>81.191741947062795</v>
      </c>
      <c r="J589" t="s">
        <v>25</v>
      </c>
      <c r="K589">
        <v>2.8215796209917601</v>
      </c>
      <c r="L589" t="s">
        <v>19</v>
      </c>
      <c r="M589" t="s">
        <v>20</v>
      </c>
      <c r="N589" t="s">
        <v>26</v>
      </c>
      <c r="O589" t="s">
        <v>27</v>
      </c>
    </row>
    <row r="590" spans="1:15" x14ac:dyDescent="0.2">
      <c r="A590" t="s">
        <v>1204</v>
      </c>
      <c r="B590" t="s">
        <v>1205</v>
      </c>
      <c r="C590" t="s">
        <v>17</v>
      </c>
      <c r="D590">
        <v>17</v>
      </c>
      <c r="E590">
        <v>11</v>
      </c>
      <c r="F590">
        <v>68</v>
      </c>
      <c r="G590">
        <v>84</v>
      </c>
      <c r="H590">
        <v>76</v>
      </c>
      <c r="I590">
        <v>92.087186394295401</v>
      </c>
      <c r="J590" t="s">
        <v>30</v>
      </c>
      <c r="K590">
        <v>3.0720613956340701</v>
      </c>
      <c r="L590" t="s">
        <v>19</v>
      </c>
      <c r="M590" t="s">
        <v>20</v>
      </c>
      <c r="N590" t="s">
        <v>26</v>
      </c>
      <c r="O590" t="s">
        <v>27</v>
      </c>
    </row>
    <row r="591" spans="1:15" x14ac:dyDescent="0.2">
      <c r="A591" t="s">
        <v>1206</v>
      </c>
      <c r="B591" t="s">
        <v>1207</v>
      </c>
      <c r="C591" t="s">
        <v>42</v>
      </c>
      <c r="D591">
        <v>15</v>
      </c>
      <c r="E591">
        <v>10</v>
      </c>
      <c r="F591">
        <v>95</v>
      </c>
      <c r="G591">
        <v>98</v>
      </c>
      <c r="H591">
        <v>72</v>
      </c>
      <c r="I591">
        <v>95.273845387006403</v>
      </c>
      <c r="J591" t="s">
        <v>25</v>
      </c>
      <c r="K591">
        <v>1.0298525616688701</v>
      </c>
      <c r="L591" t="s">
        <v>26</v>
      </c>
      <c r="M591" t="s">
        <v>20</v>
      </c>
      <c r="N591" t="s">
        <v>19</v>
      </c>
      <c r="O591" t="s">
        <v>21</v>
      </c>
    </row>
    <row r="592" spans="1:15" x14ac:dyDescent="0.2">
      <c r="A592" t="s">
        <v>1208</v>
      </c>
      <c r="B592" t="s">
        <v>1209</v>
      </c>
      <c r="C592" t="s">
        <v>17</v>
      </c>
      <c r="D592">
        <v>15</v>
      </c>
      <c r="E592">
        <v>11</v>
      </c>
      <c r="F592">
        <v>52</v>
      </c>
      <c r="G592">
        <v>88</v>
      </c>
      <c r="H592">
        <v>73</v>
      </c>
      <c r="I592">
        <v>90.468027418440101</v>
      </c>
      <c r="J592" t="s">
        <v>18</v>
      </c>
      <c r="K592">
        <v>2.6907464786297002</v>
      </c>
      <c r="L592" t="s">
        <v>19</v>
      </c>
      <c r="M592" t="s">
        <v>33</v>
      </c>
      <c r="N592" t="s">
        <v>26</v>
      </c>
      <c r="O592" t="s">
        <v>27</v>
      </c>
    </row>
    <row r="593" spans="1:15" x14ac:dyDescent="0.2">
      <c r="A593" t="s">
        <v>1210</v>
      </c>
      <c r="B593" t="s">
        <v>1211</v>
      </c>
      <c r="C593" t="s">
        <v>17</v>
      </c>
      <c r="D593">
        <v>16</v>
      </c>
      <c r="E593">
        <v>10</v>
      </c>
      <c r="F593">
        <v>91</v>
      </c>
      <c r="G593">
        <v>76</v>
      </c>
      <c r="H593">
        <v>58</v>
      </c>
      <c r="I593">
        <v>84.5354525063929</v>
      </c>
      <c r="J593" t="s">
        <v>25</v>
      </c>
      <c r="K593">
        <v>3.8722726448034401</v>
      </c>
      <c r="L593" t="s">
        <v>19</v>
      </c>
      <c r="M593" t="s">
        <v>20</v>
      </c>
      <c r="N593" t="s">
        <v>26</v>
      </c>
      <c r="O593" t="s">
        <v>21</v>
      </c>
    </row>
    <row r="594" spans="1:15" x14ac:dyDescent="0.2">
      <c r="A594" t="s">
        <v>1212</v>
      </c>
      <c r="B594" t="s">
        <v>1213</v>
      </c>
      <c r="C594" t="s">
        <v>42</v>
      </c>
      <c r="D594">
        <v>17</v>
      </c>
      <c r="E594">
        <v>12</v>
      </c>
      <c r="F594">
        <v>68</v>
      </c>
      <c r="G594">
        <v>75</v>
      </c>
      <c r="H594">
        <v>84</v>
      </c>
      <c r="I594">
        <v>93.330439533860698</v>
      </c>
      <c r="J594" t="s">
        <v>25</v>
      </c>
      <c r="K594">
        <v>2.7707748078697398</v>
      </c>
      <c r="L594" t="s">
        <v>19</v>
      </c>
      <c r="M594" t="s">
        <v>33</v>
      </c>
      <c r="N594" t="s">
        <v>26</v>
      </c>
      <c r="O594" t="s">
        <v>21</v>
      </c>
    </row>
    <row r="595" spans="1:15" x14ac:dyDescent="0.2">
      <c r="A595" t="s">
        <v>1214</v>
      </c>
      <c r="B595" t="s">
        <v>1215</v>
      </c>
      <c r="C595" t="s">
        <v>17</v>
      </c>
      <c r="D595">
        <v>17</v>
      </c>
      <c r="E595">
        <v>12</v>
      </c>
      <c r="F595">
        <v>58</v>
      </c>
      <c r="G595">
        <v>63</v>
      </c>
      <c r="H595">
        <v>69</v>
      </c>
      <c r="I595">
        <v>81.602114532192005</v>
      </c>
      <c r="J595" t="s">
        <v>25</v>
      </c>
      <c r="K595">
        <v>3.9288768252488802</v>
      </c>
      <c r="L595" t="s">
        <v>26</v>
      </c>
      <c r="M595" t="s">
        <v>33</v>
      </c>
      <c r="N595" t="s">
        <v>26</v>
      </c>
      <c r="O595" t="s">
        <v>27</v>
      </c>
    </row>
    <row r="596" spans="1:15" x14ac:dyDescent="0.2">
      <c r="A596" t="s">
        <v>1216</v>
      </c>
      <c r="B596" t="s">
        <v>1217</v>
      </c>
      <c r="C596" t="s">
        <v>24</v>
      </c>
      <c r="D596">
        <v>17</v>
      </c>
      <c r="E596">
        <v>10</v>
      </c>
      <c r="F596">
        <v>77</v>
      </c>
      <c r="G596">
        <v>66</v>
      </c>
      <c r="H596">
        <v>86</v>
      </c>
      <c r="I596">
        <v>88.836674096039005</v>
      </c>
      <c r="J596" t="s">
        <v>45</v>
      </c>
      <c r="K596">
        <v>1.93207585758733</v>
      </c>
      <c r="L596" t="s">
        <v>19</v>
      </c>
      <c r="M596" t="s">
        <v>33</v>
      </c>
      <c r="N596" t="s">
        <v>19</v>
      </c>
      <c r="O596" t="s">
        <v>21</v>
      </c>
    </row>
    <row r="597" spans="1:15" x14ac:dyDescent="0.2">
      <c r="A597" t="s">
        <v>1218</v>
      </c>
      <c r="B597" t="s">
        <v>1219</v>
      </c>
      <c r="C597" t="s">
        <v>24</v>
      </c>
      <c r="D597">
        <v>16</v>
      </c>
      <c r="E597">
        <v>12</v>
      </c>
      <c r="F597">
        <v>69</v>
      </c>
      <c r="G597">
        <v>67</v>
      </c>
      <c r="H597">
        <v>91</v>
      </c>
      <c r="I597">
        <v>83.267335167968398</v>
      </c>
      <c r="J597" t="s">
        <v>18</v>
      </c>
      <c r="K597">
        <v>4.2525680179269001</v>
      </c>
      <c r="L597" t="s">
        <v>19</v>
      </c>
      <c r="M597" t="s">
        <v>20</v>
      </c>
      <c r="N597" t="s">
        <v>26</v>
      </c>
      <c r="O597" t="s">
        <v>27</v>
      </c>
    </row>
    <row r="598" spans="1:15" x14ac:dyDescent="0.2">
      <c r="A598" t="s">
        <v>1220</v>
      </c>
      <c r="B598" t="s">
        <v>1221</v>
      </c>
      <c r="C598" t="s">
        <v>17</v>
      </c>
      <c r="D598">
        <v>15</v>
      </c>
      <c r="E598">
        <v>10</v>
      </c>
      <c r="F598">
        <v>94</v>
      </c>
      <c r="G598">
        <v>94</v>
      </c>
      <c r="H598">
        <v>66</v>
      </c>
      <c r="I598">
        <v>83.689181021197598</v>
      </c>
      <c r="J598" t="s">
        <v>25</v>
      </c>
      <c r="K598">
        <v>3.3537249618137999</v>
      </c>
      <c r="L598" t="s">
        <v>26</v>
      </c>
      <c r="M598" t="s">
        <v>20</v>
      </c>
      <c r="N598" t="s">
        <v>26</v>
      </c>
      <c r="O598" t="s">
        <v>21</v>
      </c>
    </row>
    <row r="599" spans="1:15" x14ac:dyDescent="0.2">
      <c r="A599" t="s">
        <v>1222</v>
      </c>
      <c r="B599" t="s">
        <v>1223</v>
      </c>
      <c r="C599" t="s">
        <v>24</v>
      </c>
      <c r="D599">
        <v>16</v>
      </c>
      <c r="E599">
        <v>12</v>
      </c>
      <c r="F599">
        <v>56</v>
      </c>
      <c r="G599">
        <v>78</v>
      </c>
      <c r="H599">
        <v>96</v>
      </c>
      <c r="I599">
        <v>84.045878983164002</v>
      </c>
      <c r="J599" t="s">
        <v>25</v>
      </c>
      <c r="K599">
        <v>1.84305239771962</v>
      </c>
      <c r="L599" t="s">
        <v>19</v>
      </c>
      <c r="M599" t="s">
        <v>33</v>
      </c>
      <c r="N599" t="s">
        <v>26</v>
      </c>
      <c r="O599" t="s">
        <v>27</v>
      </c>
    </row>
    <row r="600" spans="1:15" x14ac:dyDescent="0.2">
      <c r="A600" t="s">
        <v>1224</v>
      </c>
      <c r="B600" t="s">
        <v>1225</v>
      </c>
      <c r="C600" t="s">
        <v>17</v>
      </c>
      <c r="D600">
        <v>15</v>
      </c>
      <c r="E600">
        <v>9</v>
      </c>
      <c r="F600">
        <v>63</v>
      </c>
      <c r="G600">
        <v>69</v>
      </c>
      <c r="H600">
        <v>80</v>
      </c>
      <c r="I600">
        <v>87.734141140879501</v>
      </c>
      <c r="J600" t="s">
        <v>30</v>
      </c>
      <c r="K600">
        <v>1.94688190341533</v>
      </c>
      <c r="L600" t="s">
        <v>26</v>
      </c>
      <c r="M600" t="s">
        <v>20</v>
      </c>
      <c r="N600" t="s">
        <v>26</v>
      </c>
      <c r="O600" t="s">
        <v>21</v>
      </c>
    </row>
    <row r="601" spans="1:15" x14ac:dyDescent="0.2">
      <c r="A601" t="s">
        <v>1226</v>
      </c>
      <c r="B601" t="s">
        <v>1227</v>
      </c>
      <c r="C601" t="s">
        <v>24</v>
      </c>
      <c r="D601">
        <v>15</v>
      </c>
      <c r="E601">
        <v>9</v>
      </c>
      <c r="F601">
        <v>58</v>
      </c>
      <c r="G601">
        <v>76</v>
      </c>
      <c r="H601">
        <v>57</v>
      </c>
      <c r="I601">
        <v>81.023004112407904</v>
      </c>
      <c r="J601" t="s">
        <v>18</v>
      </c>
      <c r="K601">
        <v>3.5121218582781402</v>
      </c>
      <c r="L601" t="s">
        <v>26</v>
      </c>
      <c r="M601" t="s">
        <v>20</v>
      </c>
      <c r="N601" t="s">
        <v>19</v>
      </c>
      <c r="O601" t="s">
        <v>21</v>
      </c>
    </row>
    <row r="602" spans="1:15" x14ac:dyDescent="0.2">
      <c r="A602" t="s">
        <v>1228</v>
      </c>
      <c r="B602" t="s">
        <v>1229</v>
      </c>
      <c r="C602" t="s">
        <v>24</v>
      </c>
      <c r="D602">
        <v>16</v>
      </c>
      <c r="E602">
        <v>9</v>
      </c>
      <c r="F602">
        <v>68</v>
      </c>
      <c r="G602">
        <v>67</v>
      </c>
      <c r="H602">
        <v>64</v>
      </c>
      <c r="I602">
        <v>87.955868818581905</v>
      </c>
      <c r="J602" t="s">
        <v>25</v>
      </c>
      <c r="K602">
        <v>4.3197583728497699</v>
      </c>
      <c r="L602" t="s">
        <v>26</v>
      </c>
      <c r="M602" t="s">
        <v>33</v>
      </c>
      <c r="N602" t="s">
        <v>26</v>
      </c>
      <c r="O602" t="s">
        <v>27</v>
      </c>
    </row>
    <row r="603" spans="1:15" x14ac:dyDescent="0.2">
      <c r="A603" t="s">
        <v>1230</v>
      </c>
      <c r="B603" t="s">
        <v>1231</v>
      </c>
      <c r="C603" t="s">
        <v>17</v>
      </c>
      <c r="D603">
        <v>15</v>
      </c>
      <c r="E603">
        <v>11</v>
      </c>
      <c r="F603">
        <v>96</v>
      </c>
      <c r="G603">
        <v>53</v>
      </c>
      <c r="H603">
        <v>80</v>
      </c>
      <c r="I603">
        <v>90.234148942293999</v>
      </c>
      <c r="J603" t="s">
        <v>30</v>
      </c>
      <c r="K603">
        <v>2.6625111281166198</v>
      </c>
      <c r="L603" t="s">
        <v>19</v>
      </c>
      <c r="M603" t="s">
        <v>33</v>
      </c>
      <c r="N603" t="s">
        <v>26</v>
      </c>
      <c r="O603" t="s">
        <v>27</v>
      </c>
    </row>
    <row r="604" spans="1:15" x14ac:dyDescent="0.2">
      <c r="A604" t="s">
        <v>1232</v>
      </c>
      <c r="B604" t="s">
        <v>1233</v>
      </c>
      <c r="C604" t="s">
        <v>24</v>
      </c>
      <c r="D604">
        <v>15</v>
      </c>
      <c r="E604">
        <v>11</v>
      </c>
      <c r="F604">
        <v>63</v>
      </c>
      <c r="G604">
        <v>50</v>
      </c>
      <c r="H604">
        <v>79</v>
      </c>
      <c r="I604">
        <v>89.665885699326495</v>
      </c>
      <c r="J604" t="s">
        <v>30</v>
      </c>
      <c r="K604">
        <v>2.03320171651036</v>
      </c>
      <c r="L604" t="s">
        <v>19</v>
      </c>
      <c r="M604" t="s">
        <v>20</v>
      </c>
      <c r="N604" t="s">
        <v>26</v>
      </c>
      <c r="O604" t="s">
        <v>27</v>
      </c>
    </row>
    <row r="605" spans="1:15" x14ac:dyDescent="0.2">
      <c r="A605" t="s">
        <v>1234</v>
      </c>
      <c r="B605" t="s">
        <v>1235</v>
      </c>
      <c r="C605" t="s">
        <v>17</v>
      </c>
      <c r="D605">
        <v>17</v>
      </c>
      <c r="E605">
        <v>9</v>
      </c>
      <c r="F605">
        <v>87</v>
      </c>
      <c r="G605">
        <v>99</v>
      </c>
      <c r="H605">
        <v>95</v>
      </c>
      <c r="I605">
        <v>87.655682008060793</v>
      </c>
      <c r="J605" t="s">
        <v>45</v>
      </c>
      <c r="K605">
        <v>4.4680464276423999</v>
      </c>
      <c r="L605" t="s">
        <v>26</v>
      </c>
      <c r="M605" t="s">
        <v>33</v>
      </c>
      <c r="N605" t="s">
        <v>26</v>
      </c>
      <c r="O605" t="s">
        <v>27</v>
      </c>
    </row>
    <row r="606" spans="1:15" x14ac:dyDescent="0.2">
      <c r="A606" t="s">
        <v>1236</v>
      </c>
      <c r="B606" t="s">
        <v>1237</v>
      </c>
      <c r="C606" t="s">
        <v>24</v>
      </c>
      <c r="D606">
        <v>15</v>
      </c>
      <c r="E606">
        <v>11</v>
      </c>
      <c r="F606">
        <v>85</v>
      </c>
      <c r="G606">
        <v>50</v>
      </c>
      <c r="H606">
        <v>69</v>
      </c>
      <c r="I606">
        <v>96.782932161415005</v>
      </c>
      <c r="J606" t="s">
        <v>30</v>
      </c>
      <c r="K606">
        <v>3.6770731670033299</v>
      </c>
      <c r="L606" t="s">
        <v>26</v>
      </c>
      <c r="M606" t="s">
        <v>33</v>
      </c>
      <c r="N606" t="s">
        <v>26</v>
      </c>
      <c r="O606" t="s">
        <v>21</v>
      </c>
    </row>
    <row r="607" spans="1:15" x14ac:dyDescent="0.2">
      <c r="A607" t="s">
        <v>1238</v>
      </c>
      <c r="B607" t="s">
        <v>1239</v>
      </c>
      <c r="C607" t="s">
        <v>24</v>
      </c>
      <c r="D607">
        <v>16</v>
      </c>
      <c r="E607">
        <v>12</v>
      </c>
      <c r="F607">
        <v>89</v>
      </c>
      <c r="G607">
        <v>75</v>
      </c>
      <c r="H607">
        <v>88</v>
      </c>
      <c r="I607">
        <v>82.906533848410007</v>
      </c>
      <c r="J607" t="s">
        <v>25</v>
      </c>
      <c r="K607">
        <v>2.7923419491322998</v>
      </c>
      <c r="L607" t="s">
        <v>26</v>
      </c>
      <c r="M607" t="s">
        <v>20</v>
      </c>
      <c r="N607" t="s">
        <v>26</v>
      </c>
      <c r="O607" t="s">
        <v>21</v>
      </c>
    </row>
    <row r="608" spans="1:15" x14ac:dyDescent="0.2">
      <c r="A608" t="s">
        <v>1240</v>
      </c>
      <c r="B608" t="s">
        <v>1241</v>
      </c>
      <c r="C608" t="s">
        <v>42</v>
      </c>
      <c r="D608">
        <v>16</v>
      </c>
      <c r="E608">
        <v>10</v>
      </c>
      <c r="F608">
        <v>66</v>
      </c>
      <c r="G608">
        <v>94</v>
      </c>
      <c r="H608">
        <v>61</v>
      </c>
      <c r="I608">
        <v>90.113934875627393</v>
      </c>
      <c r="J608" t="s">
        <v>45</v>
      </c>
      <c r="K608">
        <v>2.9516007811171998</v>
      </c>
      <c r="L608" t="s">
        <v>26</v>
      </c>
      <c r="M608" t="s">
        <v>20</v>
      </c>
      <c r="N608" t="s">
        <v>19</v>
      </c>
      <c r="O608" t="s">
        <v>21</v>
      </c>
    </row>
    <row r="609" spans="1:15" x14ac:dyDescent="0.2">
      <c r="A609" t="s">
        <v>1242</v>
      </c>
      <c r="B609" t="s">
        <v>1243</v>
      </c>
      <c r="C609" t="s">
        <v>42</v>
      </c>
      <c r="D609">
        <v>15</v>
      </c>
      <c r="E609">
        <v>10</v>
      </c>
      <c r="F609">
        <v>79</v>
      </c>
      <c r="G609">
        <v>69</v>
      </c>
      <c r="H609">
        <v>98</v>
      </c>
      <c r="I609">
        <v>81.240828339130999</v>
      </c>
      <c r="J609" t="s">
        <v>45</v>
      </c>
      <c r="K609">
        <v>1.8170258717455801</v>
      </c>
      <c r="L609" t="s">
        <v>26</v>
      </c>
      <c r="M609" t="s">
        <v>33</v>
      </c>
      <c r="N609" t="s">
        <v>26</v>
      </c>
      <c r="O609" t="s">
        <v>21</v>
      </c>
    </row>
    <row r="610" spans="1:15" x14ac:dyDescent="0.2">
      <c r="A610" t="s">
        <v>1244</v>
      </c>
      <c r="B610" t="s">
        <v>1245</v>
      </c>
      <c r="C610" t="s">
        <v>17</v>
      </c>
      <c r="D610">
        <v>17</v>
      </c>
      <c r="E610">
        <v>10</v>
      </c>
      <c r="F610">
        <v>58</v>
      </c>
      <c r="G610">
        <v>72</v>
      </c>
      <c r="H610">
        <v>66</v>
      </c>
      <c r="I610">
        <v>81.423113577558198</v>
      </c>
      <c r="J610" t="s">
        <v>25</v>
      </c>
      <c r="K610">
        <v>3.50721052025937</v>
      </c>
      <c r="L610" t="s">
        <v>26</v>
      </c>
      <c r="M610" t="s">
        <v>20</v>
      </c>
      <c r="N610" t="s">
        <v>19</v>
      </c>
      <c r="O610" t="s">
        <v>27</v>
      </c>
    </row>
    <row r="611" spans="1:15" x14ac:dyDescent="0.2">
      <c r="A611" t="s">
        <v>1246</v>
      </c>
      <c r="B611" t="s">
        <v>1247</v>
      </c>
      <c r="C611" t="s">
        <v>42</v>
      </c>
      <c r="D611">
        <v>17</v>
      </c>
      <c r="E611">
        <v>9</v>
      </c>
      <c r="F611">
        <v>82</v>
      </c>
      <c r="G611">
        <v>59</v>
      </c>
      <c r="H611">
        <v>91</v>
      </c>
      <c r="I611">
        <v>91.477316993541905</v>
      </c>
      <c r="J611" t="s">
        <v>18</v>
      </c>
      <c r="K611">
        <v>2.4349700421715501</v>
      </c>
      <c r="L611" t="s">
        <v>19</v>
      </c>
      <c r="M611" t="s">
        <v>33</v>
      </c>
      <c r="N611" t="s">
        <v>19</v>
      </c>
      <c r="O611" t="s">
        <v>21</v>
      </c>
    </row>
    <row r="612" spans="1:15" x14ac:dyDescent="0.2">
      <c r="A612" t="s">
        <v>1248</v>
      </c>
      <c r="B612" t="s">
        <v>1249</v>
      </c>
      <c r="C612" t="s">
        <v>17</v>
      </c>
      <c r="D612">
        <v>15</v>
      </c>
      <c r="E612">
        <v>11</v>
      </c>
      <c r="F612">
        <v>74</v>
      </c>
      <c r="G612">
        <v>60</v>
      </c>
      <c r="H612">
        <v>79</v>
      </c>
      <c r="I612">
        <v>91.320368497756405</v>
      </c>
      <c r="J612" t="s">
        <v>30</v>
      </c>
      <c r="K612">
        <v>4.9825807066973899</v>
      </c>
      <c r="L612" t="s">
        <v>26</v>
      </c>
      <c r="M612" t="s">
        <v>33</v>
      </c>
      <c r="N612" t="s">
        <v>26</v>
      </c>
      <c r="O612" t="s">
        <v>27</v>
      </c>
    </row>
    <row r="613" spans="1:15" x14ac:dyDescent="0.2">
      <c r="A613" t="s">
        <v>1250</v>
      </c>
      <c r="B613" t="s">
        <v>1251</v>
      </c>
      <c r="C613" t="s">
        <v>42</v>
      </c>
      <c r="D613">
        <v>15</v>
      </c>
      <c r="E613">
        <v>12</v>
      </c>
      <c r="F613">
        <v>63</v>
      </c>
      <c r="G613">
        <v>90</v>
      </c>
      <c r="H613">
        <v>78</v>
      </c>
      <c r="I613">
        <v>97.560670256889097</v>
      </c>
      <c r="J613" t="s">
        <v>45</v>
      </c>
      <c r="K613">
        <v>2.9207340610475501</v>
      </c>
      <c r="L613" t="s">
        <v>26</v>
      </c>
      <c r="M613" t="s">
        <v>20</v>
      </c>
      <c r="N613" t="s">
        <v>19</v>
      </c>
      <c r="O613" t="s">
        <v>21</v>
      </c>
    </row>
    <row r="614" spans="1:15" x14ac:dyDescent="0.2">
      <c r="A614" t="s">
        <v>1252</v>
      </c>
      <c r="B614" t="s">
        <v>1253</v>
      </c>
      <c r="C614" t="s">
        <v>24</v>
      </c>
      <c r="D614">
        <v>16</v>
      </c>
      <c r="E614">
        <v>12</v>
      </c>
      <c r="F614">
        <v>60</v>
      </c>
      <c r="G614">
        <v>90</v>
      </c>
      <c r="H614">
        <v>68</v>
      </c>
      <c r="I614">
        <v>91.157473513201396</v>
      </c>
      <c r="J614" t="s">
        <v>18</v>
      </c>
      <c r="K614">
        <v>2.9435424247584501</v>
      </c>
      <c r="L614" t="s">
        <v>26</v>
      </c>
      <c r="M614" t="s">
        <v>33</v>
      </c>
      <c r="N614" t="s">
        <v>26</v>
      </c>
      <c r="O614" t="s">
        <v>27</v>
      </c>
    </row>
    <row r="615" spans="1:15" x14ac:dyDescent="0.2">
      <c r="A615" t="s">
        <v>1254</v>
      </c>
      <c r="B615" t="s">
        <v>1255</v>
      </c>
      <c r="C615" t="s">
        <v>17</v>
      </c>
      <c r="D615">
        <v>15</v>
      </c>
      <c r="E615">
        <v>9</v>
      </c>
      <c r="F615">
        <v>84</v>
      </c>
      <c r="G615">
        <v>54</v>
      </c>
      <c r="H615">
        <v>95</v>
      </c>
      <c r="I615">
        <v>99.195820408097006</v>
      </c>
      <c r="J615" t="s">
        <v>25</v>
      </c>
      <c r="K615">
        <v>3.26340714964268</v>
      </c>
      <c r="L615" t="s">
        <v>19</v>
      </c>
      <c r="M615" t="s">
        <v>33</v>
      </c>
      <c r="N615" t="s">
        <v>19</v>
      </c>
      <c r="O615" t="s">
        <v>27</v>
      </c>
    </row>
    <row r="616" spans="1:15" x14ac:dyDescent="0.2">
      <c r="A616" t="s">
        <v>1256</v>
      </c>
      <c r="B616" t="s">
        <v>1257</v>
      </c>
      <c r="C616" t="s">
        <v>17</v>
      </c>
      <c r="D616">
        <v>17</v>
      </c>
      <c r="E616">
        <v>12</v>
      </c>
      <c r="F616">
        <v>90</v>
      </c>
      <c r="G616">
        <v>50</v>
      </c>
      <c r="H616">
        <v>60</v>
      </c>
      <c r="I616">
        <v>80.973896967998598</v>
      </c>
      <c r="J616" t="s">
        <v>30</v>
      </c>
      <c r="K616">
        <v>4.6670240124749798</v>
      </c>
      <c r="L616" t="s">
        <v>19</v>
      </c>
      <c r="M616" t="s">
        <v>33</v>
      </c>
      <c r="N616" t="s">
        <v>26</v>
      </c>
      <c r="O616" t="s">
        <v>27</v>
      </c>
    </row>
    <row r="617" spans="1:15" x14ac:dyDescent="0.2">
      <c r="A617" t="s">
        <v>1258</v>
      </c>
      <c r="B617" t="s">
        <v>1259</v>
      </c>
      <c r="C617" t="s">
        <v>24</v>
      </c>
      <c r="D617">
        <v>15</v>
      </c>
      <c r="E617">
        <v>12</v>
      </c>
      <c r="F617">
        <v>63</v>
      </c>
      <c r="G617">
        <v>66</v>
      </c>
      <c r="H617">
        <v>83</v>
      </c>
      <c r="I617">
        <v>81.960153695614807</v>
      </c>
      <c r="J617" t="s">
        <v>30</v>
      </c>
      <c r="K617">
        <v>4.2032723994390002</v>
      </c>
      <c r="L617" t="s">
        <v>19</v>
      </c>
      <c r="M617" t="s">
        <v>20</v>
      </c>
      <c r="N617" t="s">
        <v>19</v>
      </c>
      <c r="O617" t="s">
        <v>27</v>
      </c>
    </row>
    <row r="618" spans="1:15" x14ac:dyDescent="0.2">
      <c r="A618" t="s">
        <v>1260</v>
      </c>
      <c r="B618" t="s">
        <v>1261</v>
      </c>
      <c r="C618" t="s">
        <v>17</v>
      </c>
      <c r="D618">
        <v>16</v>
      </c>
      <c r="E618">
        <v>12</v>
      </c>
      <c r="F618">
        <v>79</v>
      </c>
      <c r="G618">
        <v>71</v>
      </c>
      <c r="H618">
        <v>99</v>
      </c>
      <c r="I618">
        <v>80.881317231407607</v>
      </c>
      <c r="J618" t="s">
        <v>45</v>
      </c>
      <c r="K618">
        <v>2.8045202791913599</v>
      </c>
      <c r="L618" t="s">
        <v>19</v>
      </c>
      <c r="M618" t="s">
        <v>20</v>
      </c>
      <c r="N618" t="s">
        <v>19</v>
      </c>
      <c r="O618" t="s">
        <v>27</v>
      </c>
    </row>
    <row r="619" spans="1:15" x14ac:dyDescent="0.2">
      <c r="A619" t="s">
        <v>1262</v>
      </c>
      <c r="B619" t="s">
        <v>1263</v>
      </c>
      <c r="C619" t="s">
        <v>17</v>
      </c>
      <c r="D619">
        <v>16</v>
      </c>
      <c r="E619">
        <v>12</v>
      </c>
      <c r="F619">
        <v>90</v>
      </c>
      <c r="G619">
        <v>83</v>
      </c>
      <c r="H619">
        <v>56</v>
      </c>
      <c r="I619">
        <v>83.705537006670795</v>
      </c>
      <c r="J619" t="s">
        <v>30</v>
      </c>
      <c r="K619">
        <v>3.8747970638911799</v>
      </c>
      <c r="L619" t="s">
        <v>26</v>
      </c>
      <c r="M619" t="s">
        <v>20</v>
      </c>
      <c r="N619" t="s">
        <v>26</v>
      </c>
      <c r="O619" t="s">
        <v>21</v>
      </c>
    </row>
    <row r="620" spans="1:15" x14ac:dyDescent="0.2">
      <c r="A620" t="s">
        <v>1264</v>
      </c>
      <c r="B620" t="s">
        <v>1265</v>
      </c>
      <c r="C620" t="s">
        <v>42</v>
      </c>
      <c r="D620">
        <v>16</v>
      </c>
      <c r="E620">
        <v>11</v>
      </c>
      <c r="F620">
        <v>53</v>
      </c>
      <c r="G620">
        <v>94</v>
      </c>
      <c r="H620">
        <v>93</v>
      </c>
      <c r="I620">
        <v>90.825402218833503</v>
      </c>
      <c r="J620" t="s">
        <v>30</v>
      </c>
      <c r="K620">
        <v>3.3449419951230399</v>
      </c>
      <c r="L620" t="s">
        <v>19</v>
      </c>
      <c r="M620" t="s">
        <v>33</v>
      </c>
      <c r="N620" t="s">
        <v>19</v>
      </c>
      <c r="O620" t="s">
        <v>27</v>
      </c>
    </row>
    <row r="621" spans="1:15" x14ac:dyDescent="0.2">
      <c r="A621" t="s">
        <v>1266</v>
      </c>
      <c r="B621" t="s">
        <v>1267</v>
      </c>
      <c r="C621" t="s">
        <v>17</v>
      </c>
      <c r="D621">
        <v>16</v>
      </c>
      <c r="E621">
        <v>12</v>
      </c>
      <c r="F621">
        <v>53</v>
      </c>
      <c r="G621">
        <v>90</v>
      </c>
      <c r="H621">
        <v>83</v>
      </c>
      <c r="I621">
        <v>92.911443628548497</v>
      </c>
      <c r="J621" t="s">
        <v>30</v>
      </c>
      <c r="K621">
        <v>2.9694681948049899</v>
      </c>
      <c r="L621" t="s">
        <v>26</v>
      </c>
      <c r="M621" t="s">
        <v>33</v>
      </c>
      <c r="N621" t="s">
        <v>19</v>
      </c>
      <c r="O621" t="s">
        <v>21</v>
      </c>
    </row>
    <row r="622" spans="1:15" x14ac:dyDescent="0.2">
      <c r="A622" t="s">
        <v>1268</v>
      </c>
      <c r="B622" t="s">
        <v>1269</v>
      </c>
      <c r="C622" t="s">
        <v>24</v>
      </c>
      <c r="D622">
        <v>16</v>
      </c>
      <c r="E622">
        <v>10</v>
      </c>
      <c r="F622">
        <v>77</v>
      </c>
      <c r="G622">
        <v>78</v>
      </c>
      <c r="H622">
        <v>69</v>
      </c>
      <c r="I622">
        <v>80.911703158973296</v>
      </c>
      <c r="J622" t="s">
        <v>30</v>
      </c>
      <c r="K622">
        <v>1.7692630911374001</v>
      </c>
      <c r="L622" t="s">
        <v>26</v>
      </c>
      <c r="M622" t="s">
        <v>20</v>
      </c>
      <c r="N622" t="s">
        <v>19</v>
      </c>
      <c r="O622" t="s">
        <v>21</v>
      </c>
    </row>
    <row r="623" spans="1:15" x14ac:dyDescent="0.2">
      <c r="A623" t="s">
        <v>1270</v>
      </c>
      <c r="B623" t="s">
        <v>1271</v>
      </c>
      <c r="C623" t="s">
        <v>42</v>
      </c>
      <c r="D623">
        <v>15</v>
      </c>
      <c r="E623">
        <v>9</v>
      </c>
      <c r="F623">
        <v>57</v>
      </c>
      <c r="G623">
        <v>53</v>
      </c>
      <c r="H623">
        <v>99</v>
      </c>
      <c r="I623">
        <v>98.919417796911901</v>
      </c>
      <c r="J623" t="s">
        <v>25</v>
      </c>
      <c r="K623">
        <v>2.8557450538195601</v>
      </c>
      <c r="L623" t="s">
        <v>26</v>
      </c>
      <c r="M623" t="s">
        <v>20</v>
      </c>
      <c r="N623" t="s">
        <v>19</v>
      </c>
      <c r="O623" t="s">
        <v>27</v>
      </c>
    </row>
    <row r="624" spans="1:15" x14ac:dyDescent="0.2">
      <c r="A624" t="s">
        <v>1272</v>
      </c>
      <c r="B624" t="s">
        <v>1273</v>
      </c>
      <c r="C624" t="s">
        <v>42</v>
      </c>
      <c r="D624">
        <v>15</v>
      </c>
      <c r="E624">
        <v>11</v>
      </c>
      <c r="F624">
        <v>51</v>
      </c>
      <c r="G624">
        <v>54</v>
      </c>
      <c r="H624">
        <v>87</v>
      </c>
      <c r="I624">
        <v>96.843307533007604</v>
      </c>
      <c r="J624" t="s">
        <v>18</v>
      </c>
      <c r="K624">
        <v>1.9832743480902899</v>
      </c>
      <c r="L624" t="s">
        <v>26</v>
      </c>
      <c r="M624" t="s">
        <v>20</v>
      </c>
      <c r="N624" t="s">
        <v>19</v>
      </c>
      <c r="O624" t="s">
        <v>21</v>
      </c>
    </row>
    <row r="625" spans="1:15" x14ac:dyDescent="0.2">
      <c r="A625" t="s">
        <v>1274</v>
      </c>
      <c r="B625" t="s">
        <v>1275</v>
      </c>
      <c r="C625" t="s">
        <v>24</v>
      </c>
      <c r="D625">
        <v>15</v>
      </c>
      <c r="E625">
        <v>12</v>
      </c>
      <c r="F625">
        <v>90</v>
      </c>
      <c r="G625">
        <v>60</v>
      </c>
      <c r="H625">
        <v>73</v>
      </c>
      <c r="I625">
        <v>85.932249643141802</v>
      </c>
      <c r="J625" t="s">
        <v>25</v>
      </c>
      <c r="K625">
        <v>4.6593685994066103</v>
      </c>
      <c r="L625" t="s">
        <v>26</v>
      </c>
      <c r="M625" t="s">
        <v>33</v>
      </c>
      <c r="N625" t="s">
        <v>26</v>
      </c>
      <c r="O625" t="s">
        <v>21</v>
      </c>
    </row>
    <row r="626" spans="1:15" x14ac:dyDescent="0.2">
      <c r="A626" t="s">
        <v>1276</v>
      </c>
      <c r="B626" t="s">
        <v>1277</v>
      </c>
      <c r="C626" t="s">
        <v>24</v>
      </c>
      <c r="D626">
        <v>15</v>
      </c>
      <c r="E626">
        <v>11</v>
      </c>
      <c r="F626">
        <v>95</v>
      </c>
      <c r="G626">
        <v>70</v>
      </c>
      <c r="H626">
        <v>59</v>
      </c>
      <c r="I626">
        <v>81.543750604529293</v>
      </c>
      <c r="J626" t="s">
        <v>25</v>
      </c>
      <c r="K626">
        <v>2.3416272539853802</v>
      </c>
      <c r="L626" t="s">
        <v>26</v>
      </c>
      <c r="M626" t="s">
        <v>20</v>
      </c>
      <c r="N626" t="s">
        <v>19</v>
      </c>
      <c r="O626" t="s">
        <v>21</v>
      </c>
    </row>
    <row r="627" spans="1:15" x14ac:dyDescent="0.2">
      <c r="A627" t="s">
        <v>1278</v>
      </c>
      <c r="B627" t="s">
        <v>1279</v>
      </c>
      <c r="C627" t="s">
        <v>42</v>
      </c>
      <c r="D627">
        <v>16</v>
      </c>
      <c r="E627">
        <v>12</v>
      </c>
      <c r="F627">
        <v>71</v>
      </c>
      <c r="G627">
        <v>84</v>
      </c>
      <c r="H627">
        <v>81</v>
      </c>
      <c r="I627">
        <v>83.397741464381099</v>
      </c>
      <c r="J627" t="s">
        <v>45</v>
      </c>
      <c r="K627">
        <v>4.8090560581334802</v>
      </c>
      <c r="L627" t="s">
        <v>19</v>
      </c>
      <c r="M627" t="s">
        <v>33</v>
      </c>
      <c r="N627" t="s">
        <v>19</v>
      </c>
      <c r="O627" t="s">
        <v>27</v>
      </c>
    </row>
    <row r="628" spans="1:15" x14ac:dyDescent="0.2">
      <c r="A628" t="s">
        <v>1280</v>
      </c>
      <c r="B628" t="s">
        <v>1281</v>
      </c>
      <c r="C628" t="s">
        <v>17</v>
      </c>
      <c r="D628">
        <v>17</v>
      </c>
      <c r="E628">
        <v>10</v>
      </c>
      <c r="F628">
        <v>90</v>
      </c>
      <c r="G628">
        <v>61</v>
      </c>
      <c r="H628">
        <v>64</v>
      </c>
      <c r="I628">
        <v>82.538888275099396</v>
      </c>
      <c r="J628" t="s">
        <v>30</v>
      </c>
      <c r="K628">
        <v>3.1322211603788399</v>
      </c>
      <c r="L628" t="s">
        <v>19</v>
      </c>
      <c r="M628" t="s">
        <v>20</v>
      </c>
      <c r="N628" t="s">
        <v>26</v>
      </c>
      <c r="O628" t="s">
        <v>27</v>
      </c>
    </row>
    <row r="629" spans="1:15" x14ac:dyDescent="0.2">
      <c r="A629" t="s">
        <v>1282</v>
      </c>
      <c r="B629" t="s">
        <v>1283</v>
      </c>
      <c r="C629" t="s">
        <v>42</v>
      </c>
      <c r="D629">
        <v>15</v>
      </c>
      <c r="E629">
        <v>9</v>
      </c>
      <c r="F629">
        <v>65</v>
      </c>
      <c r="G629">
        <v>75</v>
      </c>
      <c r="H629">
        <v>86</v>
      </c>
      <c r="I629">
        <v>82.4656755859789</v>
      </c>
      <c r="J629" t="s">
        <v>25</v>
      </c>
      <c r="K629">
        <v>3.5261775147046399</v>
      </c>
      <c r="L629" t="s">
        <v>19</v>
      </c>
      <c r="M629" t="s">
        <v>33</v>
      </c>
      <c r="N629" t="s">
        <v>26</v>
      </c>
      <c r="O629" t="s">
        <v>27</v>
      </c>
    </row>
    <row r="630" spans="1:15" x14ac:dyDescent="0.2">
      <c r="A630" t="s">
        <v>1284</v>
      </c>
      <c r="B630" t="s">
        <v>1285</v>
      </c>
      <c r="C630" t="s">
        <v>24</v>
      </c>
      <c r="D630">
        <v>17</v>
      </c>
      <c r="E630">
        <v>12</v>
      </c>
      <c r="F630">
        <v>78</v>
      </c>
      <c r="G630">
        <v>68</v>
      </c>
      <c r="H630">
        <v>69</v>
      </c>
      <c r="I630">
        <v>90.3712337733146</v>
      </c>
      <c r="J630" t="s">
        <v>30</v>
      </c>
      <c r="K630">
        <v>3.1717617779573102</v>
      </c>
      <c r="L630" t="s">
        <v>19</v>
      </c>
      <c r="M630" t="s">
        <v>33</v>
      </c>
      <c r="N630" t="s">
        <v>26</v>
      </c>
      <c r="O630" t="s">
        <v>27</v>
      </c>
    </row>
    <row r="631" spans="1:15" x14ac:dyDescent="0.2">
      <c r="A631" t="s">
        <v>1286</v>
      </c>
      <c r="B631" t="s">
        <v>1287</v>
      </c>
      <c r="C631" t="s">
        <v>42</v>
      </c>
      <c r="D631">
        <v>15</v>
      </c>
      <c r="E631">
        <v>12</v>
      </c>
      <c r="F631">
        <v>98</v>
      </c>
      <c r="G631">
        <v>94</v>
      </c>
      <c r="H631">
        <v>52</v>
      </c>
      <c r="I631">
        <v>84.916948849868007</v>
      </c>
      <c r="J631" t="s">
        <v>25</v>
      </c>
      <c r="K631">
        <v>1.5175224678668</v>
      </c>
      <c r="L631" t="s">
        <v>19</v>
      </c>
      <c r="M631" t="s">
        <v>20</v>
      </c>
      <c r="N631" t="s">
        <v>19</v>
      </c>
      <c r="O631" t="s">
        <v>21</v>
      </c>
    </row>
    <row r="632" spans="1:15" x14ac:dyDescent="0.2">
      <c r="A632" t="s">
        <v>1288</v>
      </c>
      <c r="B632" t="s">
        <v>1289</v>
      </c>
      <c r="C632" t="s">
        <v>24</v>
      </c>
      <c r="D632">
        <v>15</v>
      </c>
      <c r="E632">
        <v>12</v>
      </c>
      <c r="F632">
        <v>97</v>
      </c>
      <c r="G632">
        <v>56</v>
      </c>
      <c r="H632">
        <v>86</v>
      </c>
      <c r="I632">
        <v>87.162794330582798</v>
      </c>
      <c r="J632" t="s">
        <v>25</v>
      </c>
      <c r="K632">
        <v>2.5032848760317599</v>
      </c>
      <c r="L632" t="s">
        <v>26</v>
      </c>
      <c r="M632" t="s">
        <v>33</v>
      </c>
      <c r="N632" t="s">
        <v>19</v>
      </c>
      <c r="O632" t="s">
        <v>21</v>
      </c>
    </row>
    <row r="633" spans="1:15" x14ac:dyDescent="0.2">
      <c r="A633" t="s">
        <v>1290</v>
      </c>
      <c r="B633" t="s">
        <v>1291</v>
      </c>
      <c r="C633" t="s">
        <v>42</v>
      </c>
      <c r="D633">
        <v>17</v>
      </c>
      <c r="E633">
        <v>12</v>
      </c>
      <c r="F633">
        <v>79</v>
      </c>
      <c r="G633">
        <v>96</v>
      </c>
      <c r="H633">
        <v>89</v>
      </c>
      <c r="I633">
        <v>99.790106667686402</v>
      </c>
      <c r="J633" t="s">
        <v>45</v>
      </c>
      <c r="K633">
        <v>1.39658444911049</v>
      </c>
      <c r="L633" t="s">
        <v>19</v>
      </c>
      <c r="M633" t="s">
        <v>20</v>
      </c>
      <c r="N633" t="s">
        <v>19</v>
      </c>
      <c r="O633" t="s">
        <v>21</v>
      </c>
    </row>
    <row r="634" spans="1:15" x14ac:dyDescent="0.2">
      <c r="A634" t="s">
        <v>1292</v>
      </c>
      <c r="B634" t="s">
        <v>1293</v>
      </c>
      <c r="C634" t="s">
        <v>17</v>
      </c>
      <c r="D634">
        <v>16</v>
      </c>
      <c r="E634">
        <v>9</v>
      </c>
      <c r="F634">
        <v>61</v>
      </c>
      <c r="G634">
        <v>56</v>
      </c>
      <c r="H634">
        <v>57</v>
      </c>
      <c r="I634">
        <v>93.686284978506805</v>
      </c>
      <c r="J634" t="s">
        <v>18</v>
      </c>
      <c r="K634">
        <v>3.4918161767335198</v>
      </c>
      <c r="L634" t="s">
        <v>19</v>
      </c>
      <c r="M634" t="s">
        <v>33</v>
      </c>
      <c r="N634" t="s">
        <v>19</v>
      </c>
      <c r="O634" t="s">
        <v>21</v>
      </c>
    </row>
    <row r="635" spans="1:15" x14ac:dyDescent="0.2">
      <c r="A635" t="s">
        <v>1294</v>
      </c>
      <c r="B635" t="s">
        <v>1295</v>
      </c>
      <c r="C635" t="s">
        <v>42</v>
      </c>
      <c r="D635">
        <v>15</v>
      </c>
      <c r="E635">
        <v>9</v>
      </c>
      <c r="F635">
        <v>84</v>
      </c>
      <c r="G635">
        <v>75</v>
      </c>
      <c r="H635">
        <v>89</v>
      </c>
      <c r="I635">
        <v>98.979613340940006</v>
      </c>
      <c r="J635" t="s">
        <v>18</v>
      </c>
      <c r="K635">
        <v>2.7874967808017499</v>
      </c>
      <c r="L635" t="s">
        <v>19</v>
      </c>
      <c r="M635" t="s">
        <v>33</v>
      </c>
      <c r="N635" t="s">
        <v>26</v>
      </c>
      <c r="O635" t="s">
        <v>21</v>
      </c>
    </row>
    <row r="636" spans="1:15" x14ac:dyDescent="0.2">
      <c r="A636" t="s">
        <v>1296</v>
      </c>
      <c r="B636" t="s">
        <v>1297</v>
      </c>
      <c r="C636" t="s">
        <v>42</v>
      </c>
      <c r="D636">
        <v>15</v>
      </c>
      <c r="E636">
        <v>10</v>
      </c>
      <c r="F636">
        <v>60</v>
      </c>
      <c r="G636">
        <v>89</v>
      </c>
      <c r="H636">
        <v>93</v>
      </c>
      <c r="I636">
        <v>82.8511311006623</v>
      </c>
      <c r="J636" t="s">
        <v>25</v>
      </c>
      <c r="K636">
        <v>4.1119398862837402</v>
      </c>
      <c r="L636" t="s">
        <v>26</v>
      </c>
      <c r="M636" t="s">
        <v>20</v>
      </c>
      <c r="N636" t="s">
        <v>26</v>
      </c>
      <c r="O636" t="s">
        <v>21</v>
      </c>
    </row>
    <row r="637" spans="1:15" x14ac:dyDescent="0.2">
      <c r="A637" t="s">
        <v>1298</v>
      </c>
      <c r="B637" t="s">
        <v>1299</v>
      </c>
      <c r="C637" t="s">
        <v>24</v>
      </c>
      <c r="D637">
        <v>15</v>
      </c>
      <c r="E637">
        <v>9</v>
      </c>
      <c r="F637">
        <v>95</v>
      </c>
      <c r="G637">
        <v>54</v>
      </c>
      <c r="H637">
        <v>72</v>
      </c>
      <c r="I637">
        <v>87.642789496651304</v>
      </c>
      <c r="J637" t="s">
        <v>45</v>
      </c>
      <c r="K637">
        <v>1.88188192399747</v>
      </c>
      <c r="L637" t="s">
        <v>26</v>
      </c>
      <c r="M637" t="s">
        <v>33</v>
      </c>
      <c r="N637" t="s">
        <v>19</v>
      </c>
      <c r="O637" t="s">
        <v>27</v>
      </c>
    </row>
    <row r="638" spans="1:15" x14ac:dyDescent="0.2">
      <c r="A638" t="s">
        <v>1300</v>
      </c>
      <c r="B638" t="s">
        <v>1301</v>
      </c>
      <c r="C638" t="s">
        <v>24</v>
      </c>
      <c r="D638">
        <v>17</v>
      </c>
      <c r="E638">
        <v>12</v>
      </c>
      <c r="F638">
        <v>99</v>
      </c>
      <c r="G638">
        <v>70</v>
      </c>
      <c r="H638">
        <v>89</v>
      </c>
      <c r="I638">
        <v>91.094636065646995</v>
      </c>
      <c r="J638" t="s">
        <v>30</v>
      </c>
      <c r="K638">
        <v>1.6582642337173299</v>
      </c>
      <c r="L638" t="s">
        <v>26</v>
      </c>
      <c r="M638" t="s">
        <v>20</v>
      </c>
      <c r="N638" t="s">
        <v>19</v>
      </c>
      <c r="O638" t="s">
        <v>21</v>
      </c>
    </row>
    <row r="639" spans="1:15" x14ac:dyDescent="0.2">
      <c r="A639" t="s">
        <v>1302</v>
      </c>
      <c r="B639" t="s">
        <v>1303</v>
      </c>
      <c r="C639" t="s">
        <v>24</v>
      </c>
      <c r="D639">
        <v>16</v>
      </c>
      <c r="E639">
        <v>10</v>
      </c>
      <c r="F639">
        <v>70</v>
      </c>
      <c r="G639">
        <v>63</v>
      </c>
      <c r="H639">
        <v>60</v>
      </c>
      <c r="I639">
        <v>81.535161237774702</v>
      </c>
      <c r="J639" t="s">
        <v>30</v>
      </c>
      <c r="K639">
        <v>2.6253289238550699</v>
      </c>
      <c r="L639" t="s">
        <v>19</v>
      </c>
      <c r="M639" t="s">
        <v>20</v>
      </c>
      <c r="N639" t="s">
        <v>19</v>
      </c>
      <c r="O639" t="s">
        <v>21</v>
      </c>
    </row>
    <row r="640" spans="1:15" x14ac:dyDescent="0.2">
      <c r="A640" t="s">
        <v>1304</v>
      </c>
      <c r="B640" t="s">
        <v>1305</v>
      </c>
      <c r="C640" t="s">
        <v>42</v>
      </c>
      <c r="D640">
        <v>17</v>
      </c>
      <c r="E640">
        <v>10</v>
      </c>
      <c r="F640">
        <v>70</v>
      </c>
      <c r="G640">
        <v>53</v>
      </c>
      <c r="H640">
        <v>95</v>
      </c>
      <c r="I640">
        <v>80.083748872559099</v>
      </c>
      <c r="J640" t="s">
        <v>25</v>
      </c>
      <c r="K640">
        <v>4.7063415328735196</v>
      </c>
      <c r="L640" t="s">
        <v>19</v>
      </c>
      <c r="M640" t="s">
        <v>20</v>
      </c>
      <c r="N640" t="s">
        <v>19</v>
      </c>
      <c r="O640" t="s">
        <v>21</v>
      </c>
    </row>
    <row r="641" spans="1:15" x14ac:dyDescent="0.2">
      <c r="A641" t="s">
        <v>1306</v>
      </c>
      <c r="B641" t="s">
        <v>1307</v>
      </c>
      <c r="C641" t="s">
        <v>17</v>
      </c>
      <c r="D641">
        <v>17</v>
      </c>
      <c r="E641">
        <v>10</v>
      </c>
      <c r="F641">
        <v>54</v>
      </c>
      <c r="G641">
        <v>72</v>
      </c>
      <c r="H641">
        <v>57</v>
      </c>
      <c r="I641">
        <v>93.408686675938299</v>
      </c>
      <c r="J641" t="s">
        <v>18</v>
      </c>
      <c r="K641">
        <v>3.8416872600496399</v>
      </c>
      <c r="L641" t="s">
        <v>19</v>
      </c>
      <c r="M641" t="s">
        <v>33</v>
      </c>
      <c r="N641" t="s">
        <v>26</v>
      </c>
      <c r="O641" t="s">
        <v>27</v>
      </c>
    </row>
    <row r="642" spans="1:15" x14ac:dyDescent="0.2">
      <c r="A642" t="s">
        <v>1308</v>
      </c>
      <c r="B642" t="s">
        <v>1309</v>
      </c>
      <c r="C642" t="s">
        <v>24</v>
      </c>
      <c r="D642">
        <v>16</v>
      </c>
      <c r="E642">
        <v>12</v>
      </c>
      <c r="F642">
        <v>97</v>
      </c>
      <c r="G642">
        <v>91</v>
      </c>
      <c r="H642">
        <v>78</v>
      </c>
      <c r="I642">
        <v>92.8363903360287</v>
      </c>
      <c r="J642" t="s">
        <v>45</v>
      </c>
      <c r="K642">
        <v>2.6756944991716698</v>
      </c>
      <c r="L642" t="s">
        <v>19</v>
      </c>
      <c r="M642" t="s">
        <v>33</v>
      </c>
      <c r="N642" t="s">
        <v>26</v>
      </c>
      <c r="O642" t="s">
        <v>21</v>
      </c>
    </row>
    <row r="643" spans="1:15" x14ac:dyDescent="0.2">
      <c r="A643" t="s">
        <v>1310</v>
      </c>
      <c r="B643" t="s">
        <v>1311</v>
      </c>
      <c r="C643" t="s">
        <v>24</v>
      </c>
      <c r="D643">
        <v>17</v>
      </c>
      <c r="E643">
        <v>11</v>
      </c>
      <c r="F643">
        <v>69</v>
      </c>
      <c r="G643">
        <v>69</v>
      </c>
      <c r="H643">
        <v>79</v>
      </c>
      <c r="I643">
        <v>88.215776199992206</v>
      </c>
      <c r="J643" t="s">
        <v>18</v>
      </c>
      <c r="K643">
        <v>3.06908867901724</v>
      </c>
      <c r="L643" t="s">
        <v>19</v>
      </c>
      <c r="M643" t="s">
        <v>33</v>
      </c>
      <c r="N643" t="s">
        <v>19</v>
      </c>
      <c r="O643" t="s">
        <v>21</v>
      </c>
    </row>
    <row r="644" spans="1:15" x14ac:dyDescent="0.2">
      <c r="A644" t="s">
        <v>1312</v>
      </c>
      <c r="B644" t="s">
        <v>1313</v>
      </c>
      <c r="C644" t="s">
        <v>42</v>
      </c>
      <c r="D644">
        <v>16</v>
      </c>
      <c r="E644">
        <v>12</v>
      </c>
      <c r="F644">
        <v>86</v>
      </c>
      <c r="G644">
        <v>64</v>
      </c>
      <c r="H644">
        <v>59</v>
      </c>
      <c r="I644">
        <v>89.792881520640606</v>
      </c>
      <c r="J644" t="s">
        <v>30</v>
      </c>
      <c r="K644">
        <v>1.33685204470839</v>
      </c>
      <c r="L644" t="s">
        <v>26</v>
      </c>
      <c r="M644" t="s">
        <v>20</v>
      </c>
      <c r="N644" t="s">
        <v>26</v>
      </c>
      <c r="O644" t="s">
        <v>27</v>
      </c>
    </row>
    <row r="645" spans="1:15" x14ac:dyDescent="0.2">
      <c r="A645" t="s">
        <v>1314</v>
      </c>
      <c r="B645" t="s">
        <v>1315</v>
      </c>
      <c r="C645" t="s">
        <v>24</v>
      </c>
      <c r="D645">
        <v>15</v>
      </c>
      <c r="E645">
        <v>9</v>
      </c>
      <c r="F645">
        <v>52</v>
      </c>
      <c r="G645">
        <v>99</v>
      </c>
      <c r="H645">
        <v>88</v>
      </c>
      <c r="I645">
        <v>88.308860011841702</v>
      </c>
      <c r="J645" t="s">
        <v>18</v>
      </c>
      <c r="K645">
        <v>4.9383035855044497</v>
      </c>
      <c r="L645" t="s">
        <v>19</v>
      </c>
      <c r="M645" t="s">
        <v>20</v>
      </c>
      <c r="N645" t="s">
        <v>19</v>
      </c>
      <c r="O645" t="s">
        <v>21</v>
      </c>
    </row>
    <row r="646" spans="1:15" x14ac:dyDescent="0.2">
      <c r="A646" t="s">
        <v>1316</v>
      </c>
      <c r="B646" t="s">
        <v>1317</v>
      </c>
      <c r="C646" t="s">
        <v>17</v>
      </c>
      <c r="D646">
        <v>16</v>
      </c>
      <c r="E646">
        <v>9</v>
      </c>
      <c r="F646">
        <v>93</v>
      </c>
      <c r="G646">
        <v>94</v>
      </c>
      <c r="H646">
        <v>77</v>
      </c>
      <c r="I646">
        <v>80.480100896897696</v>
      </c>
      <c r="J646" t="s">
        <v>30</v>
      </c>
      <c r="K646">
        <v>3.66562921877967</v>
      </c>
      <c r="L646" t="s">
        <v>26</v>
      </c>
      <c r="M646" t="s">
        <v>33</v>
      </c>
      <c r="N646" t="s">
        <v>19</v>
      </c>
      <c r="O646" t="s">
        <v>27</v>
      </c>
    </row>
    <row r="647" spans="1:15" x14ac:dyDescent="0.2">
      <c r="A647" t="s">
        <v>1318</v>
      </c>
      <c r="B647" t="s">
        <v>1319</v>
      </c>
      <c r="C647" t="s">
        <v>17</v>
      </c>
      <c r="D647">
        <v>15</v>
      </c>
      <c r="E647">
        <v>12</v>
      </c>
      <c r="F647">
        <v>82</v>
      </c>
      <c r="G647">
        <v>78</v>
      </c>
      <c r="H647">
        <v>98</v>
      </c>
      <c r="I647">
        <v>86.707432124349197</v>
      </c>
      <c r="J647" t="s">
        <v>45</v>
      </c>
      <c r="K647">
        <v>2.1416162738536899</v>
      </c>
      <c r="L647" t="s">
        <v>19</v>
      </c>
      <c r="M647" t="s">
        <v>33</v>
      </c>
      <c r="N647" t="s">
        <v>26</v>
      </c>
      <c r="O647" t="s">
        <v>27</v>
      </c>
    </row>
    <row r="648" spans="1:15" x14ac:dyDescent="0.2">
      <c r="A648" t="s">
        <v>1320</v>
      </c>
      <c r="B648" t="s">
        <v>1321</v>
      </c>
      <c r="C648" t="s">
        <v>24</v>
      </c>
      <c r="D648">
        <v>17</v>
      </c>
      <c r="E648">
        <v>12</v>
      </c>
      <c r="F648">
        <v>58</v>
      </c>
      <c r="G648">
        <v>57</v>
      </c>
      <c r="H648">
        <v>85</v>
      </c>
      <c r="I648">
        <v>83.541645107945797</v>
      </c>
      <c r="J648" t="s">
        <v>45</v>
      </c>
      <c r="K648">
        <v>3.3432335768609698</v>
      </c>
      <c r="L648" t="s">
        <v>26</v>
      </c>
      <c r="M648" t="s">
        <v>20</v>
      </c>
      <c r="N648" t="s">
        <v>19</v>
      </c>
      <c r="O648" t="s">
        <v>21</v>
      </c>
    </row>
    <row r="649" spans="1:15" x14ac:dyDescent="0.2">
      <c r="A649" t="s">
        <v>1322</v>
      </c>
      <c r="B649" t="s">
        <v>1323</v>
      </c>
      <c r="C649" t="s">
        <v>24</v>
      </c>
      <c r="D649">
        <v>17</v>
      </c>
      <c r="E649">
        <v>10</v>
      </c>
      <c r="F649">
        <v>58</v>
      </c>
      <c r="G649">
        <v>90</v>
      </c>
      <c r="H649">
        <v>62</v>
      </c>
      <c r="I649">
        <v>81.968483782027306</v>
      </c>
      <c r="J649" t="s">
        <v>25</v>
      </c>
      <c r="K649">
        <v>1.4379294642759699</v>
      </c>
      <c r="L649" t="s">
        <v>26</v>
      </c>
      <c r="M649" t="s">
        <v>33</v>
      </c>
      <c r="N649" t="s">
        <v>26</v>
      </c>
      <c r="O649" t="s">
        <v>21</v>
      </c>
    </row>
    <row r="650" spans="1:15" x14ac:dyDescent="0.2">
      <c r="A650" t="s">
        <v>1324</v>
      </c>
      <c r="B650" t="s">
        <v>1325</v>
      </c>
      <c r="C650" t="s">
        <v>42</v>
      </c>
      <c r="D650">
        <v>15</v>
      </c>
      <c r="E650">
        <v>12</v>
      </c>
      <c r="F650">
        <v>53</v>
      </c>
      <c r="G650">
        <v>97</v>
      </c>
      <c r="H650">
        <v>81</v>
      </c>
      <c r="I650">
        <v>99.134408677786993</v>
      </c>
      <c r="J650" t="s">
        <v>25</v>
      </c>
      <c r="K650">
        <v>4.8633466752303303</v>
      </c>
      <c r="L650" t="s">
        <v>26</v>
      </c>
      <c r="M650" t="s">
        <v>20</v>
      </c>
      <c r="N650" t="s">
        <v>19</v>
      </c>
      <c r="O650" t="s">
        <v>27</v>
      </c>
    </row>
    <row r="651" spans="1:15" x14ac:dyDescent="0.2">
      <c r="A651" t="s">
        <v>1326</v>
      </c>
      <c r="B651" t="s">
        <v>1327</v>
      </c>
      <c r="C651" t="s">
        <v>17</v>
      </c>
      <c r="D651">
        <v>17</v>
      </c>
      <c r="E651">
        <v>10</v>
      </c>
      <c r="F651">
        <v>84</v>
      </c>
      <c r="G651">
        <v>68</v>
      </c>
      <c r="H651">
        <v>85</v>
      </c>
      <c r="I651">
        <v>91.987194500843302</v>
      </c>
      <c r="J651" t="s">
        <v>18</v>
      </c>
      <c r="K651">
        <v>1.69913995153346</v>
      </c>
      <c r="L651" t="s">
        <v>26</v>
      </c>
      <c r="M651" t="s">
        <v>33</v>
      </c>
      <c r="N651" t="s">
        <v>26</v>
      </c>
      <c r="O651" t="s">
        <v>21</v>
      </c>
    </row>
    <row r="652" spans="1:15" x14ac:dyDescent="0.2">
      <c r="A652" t="s">
        <v>1328</v>
      </c>
      <c r="B652" t="s">
        <v>1329</v>
      </c>
      <c r="C652" t="s">
        <v>17</v>
      </c>
      <c r="D652">
        <v>16</v>
      </c>
      <c r="E652">
        <v>9</v>
      </c>
      <c r="F652">
        <v>66</v>
      </c>
      <c r="G652">
        <v>97</v>
      </c>
      <c r="H652">
        <v>86</v>
      </c>
      <c r="I652">
        <v>94.573125684732005</v>
      </c>
      <c r="J652" t="s">
        <v>45</v>
      </c>
      <c r="K652">
        <v>3.59212127222085</v>
      </c>
      <c r="L652" t="s">
        <v>19</v>
      </c>
      <c r="M652" t="s">
        <v>20</v>
      </c>
      <c r="N652" t="s">
        <v>19</v>
      </c>
      <c r="O652" t="s">
        <v>21</v>
      </c>
    </row>
    <row r="653" spans="1:15" x14ac:dyDescent="0.2">
      <c r="A653" t="s">
        <v>1330</v>
      </c>
      <c r="B653" t="s">
        <v>1331</v>
      </c>
      <c r="C653" t="s">
        <v>24</v>
      </c>
      <c r="D653">
        <v>15</v>
      </c>
      <c r="E653">
        <v>10</v>
      </c>
      <c r="F653">
        <v>83</v>
      </c>
      <c r="G653">
        <v>88</v>
      </c>
      <c r="H653">
        <v>75</v>
      </c>
      <c r="I653">
        <v>86.307274865322299</v>
      </c>
      <c r="J653" t="s">
        <v>45</v>
      </c>
      <c r="K653">
        <v>1.98181785015572</v>
      </c>
      <c r="L653" t="s">
        <v>19</v>
      </c>
      <c r="M653" t="s">
        <v>33</v>
      </c>
      <c r="N653" t="s">
        <v>26</v>
      </c>
      <c r="O653" t="s">
        <v>27</v>
      </c>
    </row>
    <row r="654" spans="1:15" x14ac:dyDescent="0.2">
      <c r="A654" t="s">
        <v>1332</v>
      </c>
      <c r="B654" t="s">
        <v>1333</v>
      </c>
      <c r="C654" t="s">
        <v>42</v>
      </c>
      <c r="D654">
        <v>17</v>
      </c>
      <c r="E654">
        <v>12</v>
      </c>
      <c r="F654">
        <v>73</v>
      </c>
      <c r="G654">
        <v>95</v>
      </c>
      <c r="H654">
        <v>71</v>
      </c>
      <c r="I654">
        <v>87.862942589880305</v>
      </c>
      <c r="J654" t="s">
        <v>25</v>
      </c>
      <c r="K654">
        <v>3.8702455305941399</v>
      </c>
      <c r="L654" t="s">
        <v>19</v>
      </c>
      <c r="M654" t="s">
        <v>33</v>
      </c>
      <c r="N654" t="s">
        <v>19</v>
      </c>
      <c r="O654" t="s">
        <v>27</v>
      </c>
    </row>
    <row r="655" spans="1:15" x14ac:dyDescent="0.2">
      <c r="A655" t="s">
        <v>1334</v>
      </c>
      <c r="B655" t="s">
        <v>1335</v>
      </c>
      <c r="C655" t="s">
        <v>17</v>
      </c>
      <c r="D655">
        <v>15</v>
      </c>
      <c r="E655">
        <v>9</v>
      </c>
      <c r="F655">
        <v>81</v>
      </c>
      <c r="G655">
        <v>77</v>
      </c>
      <c r="H655">
        <v>53</v>
      </c>
      <c r="I655">
        <v>84.738479877934395</v>
      </c>
      <c r="J655" t="s">
        <v>30</v>
      </c>
      <c r="K655">
        <v>4.1072854689611198</v>
      </c>
      <c r="L655" t="s">
        <v>26</v>
      </c>
      <c r="M655" t="s">
        <v>20</v>
      </c>
      <c r="N655" t="s">
        <v>19</v>
      </c>
      <c r="O655" t="s">
        <v>21</v>
      </c>
    </row>
    <row r="656" spans="1:15" x14ac:dyDescent="0.2">
      <c r="A656" t="s">
        <v>1336</v>
      </c>
      <c r="B656" t="s">
        <v>1337</v>
      </c>
      <c r="C656" t="s">
        <v>17</v>
      </c>
      <c r="D656">
        <v>16</v>
      </c>
      <c r="E656">
        <v>11</v>
      </c>
      <c r="F656">
        <v>50</v>
      </c>
      <c r="G656">
        <v>95</v>
      </c>
      <c r="H656">
        <v>80</v>
      </c>
      <c r="I656">
        <v>81.939313419308405</v>
      </c>
      <c r="J656" t="s">
        <v>18</v>
      </c>
      <c r="K656">
        <v>3.6936789156457301</v>
      </c>
      <c r="L656" t="s">
        <v>19</v>
      </c>
      <c r="M656" t="s">
        <v>20</v>
      </c>
      <c r="N656" t="s">
        <v>26</v>
      </c>
      <c r="O656" t="s">
        <v>27</v>
      </c>
    </row>
    <row r="657" spans="1:15" x14ac:dyDescent="0.2">
      <c r="A657" t="s">
        <v>1338</v>
      </c>
      <c r="B657" t="s">
        <v>1339</v>
      </c>
      <c r="C657" t="s">
        <v>42</v>
      </c>
      <c r="D657">
        <v>16</v>
      </c>
      <c r="E657">
        <v>10</v>
      </c>
      <c r="F657">
        <v>57</v>
      </c>
      <c r="G657">
        <v>76</v>
      </c>
      <c r="H657">
        <v>67</v>
      </c>
      <c r="I657">
        <v>83.580632748831604</v>
      </c>
      <c r="J657" t="s">
        <v>18</v>
      </c>
      <c r="K657">
        <v>3.4579978410207701</v>
      </c>
      <c r="L657" t="s">
        <v>19</v>
      </c>
      <c r="M657" t="s">
        <v>20</v>
      </c>
      <c r="N657" t="s">
        <v>19</v>
      </c>
      <c r="O657" t="s">
        <v>21</v>
      </c>
    </row>
    <row r="658" spans="1:15" x14ac:dyDescent="0.2">
      <c r="A658" t="s">
        <v>1340</v>
      </c>
      <c r="B658" t="s">
        <v>1341</v>
      </c>
      <c r="C658" t="s">
        <v>42</v>
      </c>
      <c r="D658">
        <v>17</v>
      </c>
      <c r="E658">
        <v>9</v>
      </c>
      <c r="F658">
        <v>94</v>
      </c>
      <c r="G658">
        <v>53</v>
      </c>
      <c r="H658">
        <v>87</v>
      </c>
      <c r="I658">
        <v>95.950280905929702</v>
      </c>
      <c r="J658" t="s">
        <v>25</v>
      </c>
      <c r="K658">
        <v>4.5698763758080396</v>
      </c>
      <c r="L658" t="s">
        <v>19</v>
      </c>
      <c r="M658" t="s">
        <v>33</v>
      </c>
      <c r="N658" t="s">
        <v>26</v>
      </c>
      <c r="O658" t="s">
        <v>21</v>
      </c>
    </row>
    <row r="659" spans="1:15" x14ac:dyDescent="0.2">
      <c r="A659" t="s">
        <v>1342</v>
      </c>
      <c r="B659" t="s">
        <v>1343</v>
      </c>
      <c r="C659" t="s">
        <v>17</v>
      </c>
      <c r="D659">
        <v>16</v>
      </c>
      <c r="E659">
        <v>10</v>
      </c>
      <c r="F659">
        <v>72</v>
      </c>
      <c r="G659">
        <v>64</v>
      </c>
      <c r="H659">
        <v>73</v>
      </c>
      <c r="I659">
        <v>93.550916103675505</v>
      </c>
      <c r="J659" t="s">
        <v>45</v>
      </c>
      <c r="K659">
        <v>1.3145068439590299</v>
      </c>
      <c r="L659" t="s">
        <v>19</v>
      </c>
      <c r="M659" t="s">
        <v>20</v>
      </c>
      <c r="N659" t="s">
        <v>26</v>
      </c>
      <c r="O659" t="s">
        <v>21</v>
      </c>
    </row>
    <row r="660" spans="1:15" x14ac:dyDescent="0.2">
      <c r="A660" t="s">
        <v>1344</v>
      </c>
      <c r="B660" t="s">
        <v>1345</v>
      </c>
      <c r="C660" t="s">
        <v>17</v>
      </c>
      <c r="D660">
        <v>15</v>
      </c>
      <c r="E660">
        <v>9</v>
      </c>
      <c r="F660">
        <v>96</v>
      </c>
      <c r="G660">
        <v>84</v>
      </c>
      <c r="H660">
        <v>72</v>
      </c>
      <c r="I660">
        <v>90.938577519709497</v>
      </c>
      <c r="J660" t="s">
        <v>25</v>
      </c>
      <c r="K660">
        <v>2.3236590631207799</v>
      </c>
      <c r="L660" t="s">
        <v>26</v>
      </c>
      <c r="M660" t="s">
        <v>20</v>
      </c>
      <c r="N660" t="s">
        <v>19</v>
      </c>
      <c r="O660" t="s">
        <v>21</v>
      </c>
    </row>
    <row r="661" spans="1:15" x14ac:dyDescent="0.2">
      <c r="A661" t="s">
        <v>1346</v>
      </c>
      <c r="B661" t="s">
        <v>1347</v>
      </c>
      <c r="C661" t="s">
        <v>42</v>
      </c>
      <c r="D661">
        <v>16</v>
      </c>
      <c r="E661">
        <v>9</v>
      </c>
      <c r="F661">
        <v>89</v>
      </c>
      <c r="G661">
        <v>86</v>
      </c>
      <c r="H661">
        <v>71</v>
      </c>
      <c r="I661">
        <v>89.5017974573353</v>
      </c>
      <c r="J661" t="s">
        <v>25</v>
      </c>
      <c r="K661">
        <v>1.9931499185233801</v>
      </c>
      <c r="L661" t="s">
        <v>26</v>
      </c>
      <c r="M661" t="s">
        <v>33</v>
      </c>
      <c r="N661" t="s">
        <v>19</v>
      </c>
      <c r="O661" t="s">
        <v>27</v>
      </c>
    </row>
    <row r="662" spans="1:15" x14ac:dyDescent="0.2">
      <c r="A662" t="s">
        <v>1348</v>
      </c>
      <c r="B662" t="s">
        <v>1349</v>
      </c>
      <c r="C662" t="s">
        <v>17</v>
      </c>
      <c r="D662">
        <v>15</v>
      </c>
      <c r="E662">
        <v>10</v>
      </c>
      <c r="F662">
        <v>61</v>
      </c>
      <c r="G662">
        <v>50</v>
      </c>
      <c r="H662">
        <v>51</v>
      </c>
      <c r="I662">
        <v>98.448685673122498</v>
      </c>
      <c r="J662" t="s">
        <v>25</v>
      </c>
      <c r="K662">
        <v>4.9520558482616801</v>
      </c>
      <c r="L662" t="s">
        <v>19</v>
      </c>
      <c r="M662" t="s">
        <v>20</v>
      </c>
      <c r="N662" t="s">
        <v>19</v>
      </c>
      <c r="O662" t="s">
        <v>21</v>
      </c>
    </row>
    <row r="663" spans="1:15" x14ac:dyDescent="0.2">
      <c r="A663" t="s">
        <v>1350</v>
      </c>
      <c r="B663" t="s">
        <v>1351</v>
      </c>
      <c r="C663" t="s">
        <v>24</v>
      </c>
      <c r="D663">
        <v>15</v>
      </c>
      <c r="E663">
        <v>11</v>
      </c>
      <c r="F663">
        <v>61</v>
      </c>
      <c r="G663">
        <v>52</v>
      </c>
      <c r="H663">
        <v>80</v>
      </c>
      <c r="I663">
        <v>81.454698955573306</v>
      </c>
      <c r="J663" t="s">
        <v>25</v>
      </c>
      <c r="K663">
        <v>2.55755911866749</v>
      </c>
      <c r="L663" t="s">
        <v>19</v>
      </c>
      <c r="M663" t="s">
        <v>20</v>
      </c>
      <c r="N663" t="s">
        <v>19</v>
      </c>
      <c r="O663" t="s">
        <v>27</v>
      </c>
    </row>
    <row r="664" spans="1:15" x14ac:dyDescent="0.2">
      <c r="A664" t="s">
        <v>1352</v>
      </c>
      <c r="B664" t="s">
        <v>1353</v>
      </c>
      <c r="C664" t="s">
        <v>24</v>
      </c>
      <c r="D664">
        <v>16</v>
      </c>
      <c r="E664">
        <v>9</v>
      </c>
      <c r="F664">
        <v>95</v>
      </c>
      <c r="G664">
        <v>96</v>
      </c>
      <c r="H664">
        <v>60</v>
      </c>
      <c r="I664">
        <v>85.612016264758296</v>
      </c>
      <c r="J664" t="s">
        <v>30</v>
      </c>
      <c r="K664">
        <v>3.9304507969615901</v>
      </c>
      <c r="L664" t="s">
        <v>19</v>
      </c>
      <c r="M664" t="s">
        <v>20</v>
      </c>
      <c r="N664" t="s">
        <v>26</v>
      </c>
      <c r="O664" t="s">
        <v>21</v>
      </c>
    </row>
    <row r="665" spans="1:15" x14ac:dyDescent="0.2">
      <c r="A665" t="s">
        <v>1354</v>
      </c>
      <c r="B665" t="s">
        <v>1355</v>
      </c>
      <c r="C665" t="s">
        <v>42</v>
      </c>
      <c r="D665">
        <v>17</v>
      </c>
      <c r="E665">
        <v>9</v>
      </c>
      <c r="F665">
        <v>96</v>
      </c>
      <c r="G665">
        <v>73</v>
      </c>
      <c r="H665">
        <v>77</v>
      </c>
      <c r="I665">
        <v>86.998757071414204</v>
      </c>
      <c r="J665" t="s">
        <v>30</v>
      </c>
      <c r="K665">
        <v>3.7389006555240099</v>
      </c>
      <c r="L665" t="s">
        <v>26</v>
      </c>
      <c r="M665" t="s">
        <v>33</v>
      </c>
      <c r="N665" t="s">
        <v>19</v>
      </c>
      <c r="O665" t="s">
        <v>21</v>
      </c>
    </row>
    <row r="666" spans="1:15" x14ac:dyDescent="0.2">
      <c r="A666" t="s">
        <v>1356</v>
      </c>
      <c r="B666" t="s">
        <v>1357</v>
      </c>
      <c r="C666" t="s">
        <v>42</v>
      </c>
      <c r="D666">
        <v>16</v>
      </c>
      <c r="E666">
        <v>9</v>
      </c>
      <c r="F666">
        <v>64</v>
      </c>
      <c r="G666">
        <v>76</v>
      </c>
      <c r="H666">
        <v>95</v>
      </c>
      <c r="I666">
        <v>95.648516244255703</v>
      </c>
      <c r="J666" t="s">
        <v>45</v>
      </c>
      <c r="K666">
        <v>1.84832494990951</v>
      </c>
      <c r="L666" t="s">
        <v>26</v>
      </c>
      <c r="M666" t="s">
        <v>33</v>
      </c>
      <c r="N666" t="s">
        <v>19</v>
      </c>
      <c r="O666" t="s">
        <v>27</v>
      </c>
    </row>
    <row r="667" spans="1:15" x14ac:dyDescent="0.2">
      <c r="A667" t="s">
        <v>1358</v>
      </c>
      <c r="B667" t="s">
        <v>1359</v>
      </c>
      <c r="C667" t="s">
        <v>42</v>
      </c>
      <c r="D667">
        <v>15</v>
      </c>
      <c r="E667">
        <v>11</v>
      </c>
      <c r="F667">
        <v>90</v>
      </c>
      <c r="G667">
        <v>89</v>
      </c>
      <c r="H667">
        <v>81</v>
      </c>
      <c r="I667">
        <v>99.850292403239393</v>
      </c>
      <c r="J667" t="s">
        <v>25</v>
      </c>
      <c r="K667">
        <v>1.9559907208462</v>
      </c>
      <c r="L667" t="s">
        <v>26</v>
      </c>
      <c r="M667" t="s">
        <v>33</v>
      </c>
      <c r="N667" t="s">
        <v>19</v>
      </c>
      <c r="O667" t="s">
        <v>21</v>
      </c>
    </row>
    <row r="668" spans="1:15" x14ac:dyDescent="0.2">
      <c r="A668" t="s">
        <v>1360</v>
      </c>
      <c r="B668" t="s">
        <v>1361</v>
      </c>
      <c r="C668" t="s">
        <v>24</v>
      </c>
      <c r="D668">
        <v>15</v>
      </c>
      <c r="E668">
        <v>11</v>
      </c>
      <c r="F668">
        <v>68</v>
      </c>
      <c r="G668">
        <v>85</v>
      </c>
      <c r="H668">
        <v>54</v>
      </c>
      <c r="I668">
        <v>84.813410295143001</v>
      </c>
      <c r="J668" t="s">
        <v>30</v>
      </c>
      <c r="K668">
        <v>2.1251382542121302</v>
      </c>
      <c r="L668" t="s">
        <v>19</v>
      </c>
      <c r="M668" t="s">
        <v>20</v>
      </c>
      <c r="N668" t="s">
        <v>26</v>
      </c>
      <c r="O668" t="s">
        <v>27</v>
      </c>
    </row>
    <row r="669" spans="1:15" x14ac:dyDescent="0.2">
      <c r="A669" t="s">
        <v>1362</v>
      </c>
      <c r="B669" t="s">
        <v>1363</v>
      </c>
      <c r="C669" t="s">
        <v>17</v>
      </c>
      <c r="D669">
        <v>16</v>
      </c>
      <c r="E669">
        <v>12</v>
      </c>
      <c r="F669">
        <v>75</v>
      </c>
      <c r="G669">
        <v>83</v>
      </c>
      <c r="H669">
        <v>87</v>
      </c>
      <c r="I669">
        <v>97.486146682741605</v>
      </c>
      <c r="J669" t="s">
        <v>45</v>
      </c>
      <c r="K669">
        <v>2.6445091130375098</v>
      </c>
      <c r="L669" t="s">
        <v>26</v>
      </c>
      <c r="M669" t="s">
        <v>33</v>
      </c>
      <c r="N669" t="s">
        <v>19</v>
      </c>
      <c r="O669" t="s">
        <v>27</v>
      </c>
    </row>
    <row r="670" spans="1:15" x14ac:dyDescent="0.2">
      <c r="A670" t="s">
        <v>1364</v>
      </c>
      <c r="B670" t="s">
        <v>1365</v>
      </c>
      <c r="C670" t="s">
        <v>24</v>
      </c>
      <c r="D670">
        <v>17</v>
      </c>
      <c r="E670">
        <v>10</v>
      </c>
      <c r="F670">
        <v>78</v>
      </c>
      <c r="G670">
        <v>78</v>
      </c>
      <c r="H670">
        <v>59</v>
      </c>
      <c r="I670">
        <v>96.612455208635794</v>
      </c>
      <c r="J670" t="s">
        <v>25</v>
      </c>
      <c r="K670">
        <v>1.9373002626021001</v>
      </c>
      <c r="L670" t="s">
        <v>26</v>
      </c>
      <c r="M670" t="s">
        <v>20</v>
      </c>
      <c r="N670" t="s">
        <v>26</v>
      </c>
      <c r="O670" t="s">
        <v>21</v>
      </c>
    </row>
    <row r="671" spans="1:15" x14ac:dyDescent="0.2">
      <c r="A671" t="s">
        <v>1366</v>
      </c>
      <c r="B671" t="s">
        <v>1367</v>
      </c>
      <c r="C671" t="s">
        <v>17</v>
      </c>
      <c r="D671">
        <v>17</v>
      </c>
      <c r="E671">
        <v>11</v>
      </c>
      <c r="F671">
        <v>71</v>
      </c>
      <c r="G671">
        <v>73</v>
      </c>
      <c r="H671">
        <v>89</v>
      </c>
      <c r="I671">
        <v>84.493147952835301</v>
      </c>
      <c r="J671" t="s">
        <v>18</v>
      </c>
      <c r="K671">
        <v>1.0786059309873901</v>
      </c>
      <c r="L671" t="s">
        <v>26</v>
      </c>
      <c r="M671" t="s">
        <v>20</v>
      </c>
      <c r="N671" t="s">
        <v>19</v>
      </c>
      <c r="O671" t="s">
        <v>21</v>
      </c>
    </row>
    <row r="672" spans="1:15" x14ac:dyDescent="0.2">
      <c r="A672" t="s">
        <v>1368</v>
      </c>
      <c r="B672" t="s">
        <v>1369</v>
      </c>
      <c r="C672" t="s">
        <v>24</v>
      </c>
      <c r="D672">
        <v>15</v>
      </c>
      <c r="E672">
        <v>10</v>
      </c>
      <c r="F672">
        <v>89</v>
      </c>
      <c r="G672">
        <v>73</v>
      </c>
      <c r="H672">
        <v>95</v>
      </c>
      <c r="I672">
        <v>87.986651603984399</v>
      </c>
      <c r="J672" t="s">
        <v>30</v>
      </c>
      <c r="K672">
        <v>4.5175722272287802</v>
      </c>
      <c r="L672" t="s">
        <v>26</v>
      </c>
      <c r="M672" t="s">
        <v>20</v>
      </c>
      <c r="N672" t="s">
        <v>26</v>
      </c>
      <c r="O672" t="s">
        <v>21</v>
      </c>
    </row>
    <row r="673" spans="1:15" x14ac:dyDescent="0.2">
      <c r="A673" t="s">
        <v>1370</v>
      </c>
      <c r="B673" t="s">
        <v>1371</v>
      </c>
      <c r="C673" t="s">
        <v>17</v>
      </c>
      <c r="D673">
        <v>15</v>
      </c>
      <c r="E673">
        <v>12</v>
      </c>
      <c r="F673">
        <v>70</v>
      </c>
      <c r="G673">
        <v>91</v>
      </c>
      <c r="H673">
        <v>73</v>
      </c>
      <c r="I673">
        <v>88.193457385850294</v>
      </c>
      <c r="J673" t="s">
        <v>45</v>
      </c>
      <c r="K673">
        <v>4.8624393255235301</v>
      </c>
      <c r="L673" t="s">
        <v>26</v>
      </c>
      <c r="M673" t="s">
        <v>33</v>
      </c>
      <c r="N673" t="s">
        <v>19</v>
      </c>
      <c r="O673" t="s">
        <v>21</v>
      </c>
    </row>
    <row r="674" spans="1:15" x14ac:dyDescent="0.2">
      <c r="A674" t="s">
        <v>1372</v>
      </c>
      <c r="B674" t="s">
        <v>1373</v>
      </c>
      <c r="C674" t="s">
        <v>24</v>
      </c>
      <c r="D674">
        <v>17</v>
      </c>
      <c r="E674">
        <v>10</v>
      </c>
      <c r="F674">
        <v>87</v>
      </c>
      <c r="G674">
        <v>53</v>
      </c>
      <c r="H674">
        <v>84</v>
      </c>
      <c r="I674">
        <v>99.564413370531099</v>
      </c>
      <c r="J674" t="s">
        <v>18</v>
      </c>
      <c r="K674">
        <v>2.36628154812627</v>
      </c>
      <c r="L674" t="s">
        <v>19</v>
      </c>
      <c r="M674" t="s">
        <v>33</v>
      </c>
      <c r="N674" t="s">
        <v>19</v>
      </c>
      <c r="O674" t="s">
        <v>27</v>
      </c>
    </row>
    <row r="675" spans="1:15" x14ac:dyDescent="0.2">
      <c r="A675" t="s">
        <v>1374</v>
      </c>
      <c r="B675" t="s">
        <v>1375</v>
      </c>
      <c r="C675" t="s">
        <v>42</v>
      </c>
      <c r="D675">
        <v>16</v>
      </c>
      <c r="E675">
        <v>11</v>
      </c>
      <c r="F675">
        <v>69</v>
      </c>
      <c r="G675">
        <v>52</v>
      </c>
      <c r="H675">
        <v>93</v>
      </c>
      <c r="I675">
        <v>83.617838027577903</v>
      </c>
      <c r="J675" t="s">
        <v>25</v>
      </c>
      <c r="K675">
        <v>2.3540275177018901</v>
      </c>
      <c r="L675" t="s">
        <v>19</v>
      </c>
      <c r="M675" t="s">
        <v>20</v>
      </c>
      <c r="N675" t="s">
        <v>26</v>
      </c>
      <c r="O675" t="s">
        <v>21</v>
      </c>
    </row>
    <row r="676" spans="1:15" x14ac:dyDescent="0.2">
      <c r="A676" t="s">
        <v>1376</v>
      </c>
      <c r="B676" t="s">
        <v>1377</v>
      </c>
      <c r="C676" t="s">
        <v>24</v>
      </c>
      <c r="D676">
        <v>15</v>
      </c>
      <c r="E676">
        <v>10</v>
      </c>
      <c r="F676">
        <v>78</v>
      </c>
      <c r="G676">
        <v>83</v>
      </c>
      <c r="H676">
        <v>97</v>
      </c>
      <c r="I676">
        <v>95.983159422095596</v>
      </c>
      <c r="J676" t="s">
        <v>25</v>
      </c>
      <c r="K676">
        <v>1.02836725109748</v>
      </c>
      <c r="L676" t="s">
        <v>19</v>
      </c>
      <c r="M676" t="s">
        <v>20</v>
      </c>
      <c r="N676" t="s">
        <v>19</v>
      </c>
      <c r="O676" t="s">
        <v>21</v>
      </c>
    </row>
    <row r="677" spans="1:15" x14ac:dyDescent="0.2">
      <c r="A677" t="s">
        <v>1378</v>
      </c>
      <c r="B677" t="s">
        <v>1379</v>
      </c>
      <c r="C677" t="s">
        <v>17</v>
      </c>
      <c r="D677">
        <v>15</v>
      </c>
      <c r="E677">
        <v>11</v>
      </c>
      <c r="F677">
        <v>53</v>
      </c>
      <c r="G677">
        <v>98</v>
      </c>
      <c r="H677">
        <v>72</v>
      </c>
      <c r="I677">
        <v>86.683854283462196</v>
      </c>
      <c r="J677" t="s">
        <v>25</v>
      </c>
      <c r="K677">
        <v>3.72100275332149</v>
      </c>
      <c r="L677" t="s">
        <v>19</v>
      </c>
      <c r="M677" t="s">
        <v>33</v>
      </c>
      <c r="N677" t="s">
        <v>19</v>
      </c>
      <c r="O677" t="s">
        <v>21</v>
      </c>
    </row>
    <row r="678" spans="1:15" x14ac:dyDescent="0.2">
      <c r="A678" t="s">
        <v>1380</v>
      </c>
      <c r="B678" t="s">
        <v>1381</v>
      </c>
      <c r="C678" t="s">
        <v>24</v>
      </c>
      <c r="D678">
        <v>17</v>
      </c>
      <c r="E678">
        <v>10</v>
      </c>
      <c r="F678">
        <v>56</v>
      </c>
      <c r="G678">
        <v>72</v>
      </c>
      <c r="H678">
        <v>66</v>
      </c>
      <c r="I678">
        <v>94.617406915523205</v>
      </c>
      <c r="J678" t="s">
        <v>30</v>
      </c>
      <c r="K678">
        <v>4.3017595829945101</v>
      </c>
      <c r="L678" t="s">
        <v>26</v>
      </c>
      <c r="M678" t="s">
        <v>33</v>
      </c>
      <c r="N678" t="s">
        <v>19</v>
      </c>
      <c r="O678" t="s">
        <v>21</v>
      </c>
    </row>
    <row r="679" spans="1:15" x14ac:dyDescent="0.2">
      <c r="A679" t="s">
        <v>1382</v>
      </c>
      <c r="B679" t="s">
        <v>1383</v>
      </c>
      <c r="C679" t="s">
        <v>24</v>
      </c>
      <c r="D679">
        <v>16</v>
      </c>
      <c r="E679">
        <v>11</v>
      </c>
      <c r="F679">
        <v>77</v>
      </c>
      <c r="G679">
        <v>72</v>
      </c>
      <c r="H679">
        <v>50</v>
      </c>
      <c r="I679">
        <v>88.400220085913205</v>
      </c>
      <c r="J679" t="s">
        <v>45</v>
      </c>
      <c r="K679">
        <v>1.58643320144001</v>
      </c>
      <c r="L679" t="s">
        <v>19</v>
      </c>
      <c r="M679" t="s">
        <v>33</v>
      </c>
      <c r="N679" t="s">
        <v>26</v>
      </c>
      <c r="O679" t="s">
        <v>21</v>
      </c>
    </row>
    <row r="680" spans="1:15" x14ac:dyDescent="0.2">
      <c r="A680" t="s">
        <v>1384</v>
      </c>
      <c r="B680" t="s">
        <v>1385</v>
      </c>
      <c r="C680" t="s">
        <v>24</v>
      </c>
      <c r="D680">
        <v>17</v>
      </c>
      <c r="E680">
        <v>11</v>
      </c>
      <c r="F680">
        <v>77</v>
      </c>
      <c r="G680">
        <v>94</v>
      </c>
      <c r="H680">
        <v>80</v>
      </c>
      <c r="I680">
        <v>91.567195262330799</v>
      </c>
      <c r="J680" t="s">
        <v>18</v>
      </c>
      <c r="K680">
        <v>1.6386653974686001</v>
      </c>
      <c r="L680" t="s">
        <v>19</v>
      </c>
      <c r="M680" t="s">
        <v>20</v>
      </c>
      <c r="N680" t="s">
        <v>19</v>
      </c>
      <c r="O680" t="s">
        <v>27</v>
      </c>
    </row>
    <row r="681" spans="1:15" x14ac:dyDescent="0.2">
      <c r="A681" t="s">
        <v>1386</v>
      </c>
      <c r="B681" t="s">
        <v>1387</v>
      </c>
      <c r="C681" t="s">
        <v>42</v>
      </c>
      <c r="D681">
        <v>16</v>
      </c>
      <c r="E681">
        <v>10</v>
      </c>
      <c r="F681">
        <v>53</v>
      </c>
      <c r="G681">
        <v>54</v>
      </c>
      <c r="H681">
        <v>80</v>
      </c>
      <c r="I681">
        <v>96.652235466522598</v>
      </c>
      <c r="J681" t="s">
        <v>45</v>
      </c>
      <c r="K681">
        <v>4.1603329998857497</v>
      </c>
      <c r="L681" t="s">
        <v>19</v>
      </c>
      <c r="M681" t="s">
        <v>33</v>
      </c>
      <c r="N681" t="s">
        <v>26</v>
      </c>
      <c r="O681" t="s">
        <v>21</v>
      </c>
    </row>
    <row r="682" spans="1:15" x14ac:dyDescent="0.2">
      <c r="A682" t="s">
        <v>1388</v>
      </c>
      <c r="B682" t="s">
        <v>1389</v>
      </c>
      <c r="C682" t="s">
        <v>24</v>
      </c>
      <c r="D682">
        <v>16</v>
      </c>
      <c r="E682">
        <v>12</v>
      </c>
      <c r="F682">
        <v>71</v>
      </c>
      <c r="G682">
        <v>80</v>
      </c>
      <c r="H682">
        <v>91</v>
      </c>
      <c r="I682">
        <v>96.083311299677604</v>
      </c>
      <c r="J682" t="s">
        <v>30</v>
      </c>
      <c r="K682">
        <v>3.4651629934165702</v>
      </c>
      <c r="L682" t="s">
        <v>26</v>
      </c>
      <c r="M682" t="s">
        <v>33</v>
      </c>
      <c r="N682" t="s">
        <v>26</v>
      </c>
      <c r="O682" t="s">
        <v>27</v>
      </c>
    </row>
    <row r="683" spans="1:15" x14ac:dyDescent="0.2">
      <c r="A683" t="s">
        <v>1390</v>
      </c>
      <c r="B683" t="s">
        <v>1391</v>
      </c>
      <c r="C683" t="s">
        <v>42</v>
      </c>
      <c r="D683">
        <v>16</v>
      </c>
      <c r="E683">
        <v>9</v>
      </c>
      <c r="F683">
        <v>61</v>
      </c>
      <c r="G683">
        <v>90</v>
      </c>
      <c r="H683">
        <v>91</v>
      </c>
      <c r="I683">
        <v>97.328463670793994</v>
      </c>
      <c r="J683" t="s">
        <v>45</v>
      </c>
      <c r="K683">
        <v>1.1794422305108601</v>
      </c>
      <c r="L683" t="s">
        <v>19</v>
      </c>
      <c r="M683" t="s">
        <v>33</v>
      </c>
      <c r="N683" t="s">
        <v>26</v>
      </c>
      <c r="O683" t="s">
        <v>21</v>
      </c>
    </row>
    <row r="684" spans="1:15" x14ac:dyDescent="0.2">
      <c r="A684" t="s">
        <v>1392</v>
      </c>
      <c r="B684" t="s">
        <v>1393</v>
      </c>
      <c r="C684" t="s">
        <v>42</v>
      </c>
      <c r="D684">
        <v>15</v>
      </c>
      <c r="E684">
        <v>12</v>
      </c>
      <c r="F684">
        <v>94</v>
      </c>
      <c r="G684">
        <v>55</v>
      </c>
      <c r="H684">
        <v>83</v>
      </c>
      <c r="I684">
        <v>81.192346506893102</v>
      </c>
      <c r="J684" t="s">
        <v>30</v>
      </c>
      <c r="K684">
        <v>3.4901879618491201</v>
      </c>
      <c r="L684" t="s">
        <v>26</v>
      </c>
      <c r="M684" t="s">
        <v>20</v>
      </c>
      <c r="N684" t="s">
        <v>19</v>
      </c>
      <c r="O684" t="s">
        <v>21</v>
      </c>
    </row>
    <row r="685" spans="1:15" x14ac:dyDescent="0.2">
      <c r="A685" t="s">
        <v>1394</v>
      </c>
      <c r="B685" t="s">
        <v>1395</v>
      </c>
      <c r="C685" t="s">
        <v>24</v>
      </c>
      <c r="D685">
        <v>17</v>
      </c>
      <c r="E685">
        <v>10</v>
      </c>
      <c r="F685">
        <v>52</v>
      </c>
      <c r="G685">
        <v>86</v>
      </c>
      <c r="H685">
        <v>58</v>
      </c>
      <c r="I685">
        <v>93.841011060794898</v>
      </c>
      <c r="J685" t="s">
        <v>25</v>
      </c>
      <c r="K685">
        <v>2.2356708913750598</v>
      </c>
      <c r="L685" t="s">
        <v>26</v>
      </c>
      <c r="M685" t="s">
        <v>33</v>
      </c>
      <c r="N685" t="s">
        <v>26</v>
      </c>
      <c r="O685" t="s">
        <v>21</v>
      </c>
    </row>
    <row r="686" spans="1:15" x14ac:dyDescent="0.2">
      <c r="A686" t="s">
        <v>1396</v>
      </c>
      <c r="B686" t="s">
        <v>1397</v>
      </c>
      <c r="C686" t="s">
        <v>24</v>
      </c>
      <c r="D686">
        <v>17</v>
      </c>
      <c r="E686">
        <v>12</v>
      </c>
      <c r="F686">
        <v>71</v>
      </c>
      <c r="G686">
        <v>59</v>
      </c>
      <c r="H686">
        <v>71</v>
      </c>
      <c r="I686">
        <v>82.799747534435198</v>
      </c>
      <c r="J686" t="s">
        <v>18</v>
      </c>
      <c r="K686">
        <v>2.4749006218833798</v>
      </c>
      <c r="L686" t="s">
        <v>26</v>
      </c>
      <c r="M686" t="s">
        <v>20</v>
      </c>
      <c r="N686" t="s">
        <v>26</v>
      </c>
      <c r="O686" t="s">
        <v>27</v>
      </c>
    </row>
    <row r="687" spans="1:15" x14ac:dyDescent="0.2">
      <c r="A687" t="s">
        <v>1398</v>
      </c>
      <c r="B687" t="s">
        <v>1399</v>
      </c>
      <c r="C687" t="s">
        <v>24</v>
      </c>
      <c r="D687">
        <v>16</v>
      </c>
      <c r="E687">
        <v>11</v>
      </c>
      <c r="F687">
        <v>93</v>
      </c>
      <c r="G687">
        <v>89</v>
      </c>
      <c r="H687">
        <v>62</v>
      </c>
      <c r="I687">
        <v>88.316371360368194</v>
      </c>
      <c r="J687" t="s">
        <v>25</v>
      </c>
      <c r="K687">
        <v>4.0789256731875199</v>
      </c>
      <c r="L687" t="s">
        <v>19</v>
      </c>
      <c r="M687" t="s">
        <v>20</v>
      </c>
      <c r="N687" t="s">
        <v>19</v>
      </c>
      <c r="O687" t="s">
        <v>21</v>
      </c>
    </row>
    <row r="688" spans="1:15" x14ac:dyDescent="0.2">
      <c r="A688" t="s">
        <v>1400</v>
      </c>
      <c r="B688" t="s">
        <v>1401</v>
      </c>
      <c r="C688" t="s">
        <v>17</v>
      </c>
      <c r="D688">
        <v>15</v>
      </c>
      <c r="E688">
        <v>9</v>
      </c>
      <c r="F688">
        <v>51</v>
      </c>
      <c r="G688">
        <v>56</v>
      </c>
      <c r="H688">
        <v>74</v>
      </c>
      <c r="I688">
        <v>90.971768301093704</v>
      </c>
      <c r="J688" t="s">
        <v>45</v>
      </c>
      <c r="K688">
        <v>4.2437407706904402</v>
      </c>
      <c r="L688" t="s">
        <v>26</v>
      </c>
      <c r="M688" t="s">
        <v>20</v>
      </c>
      <c r="N688" t="s">
        <v>26</v>
      </c>
      <c r="O688" t="s">
        <v>27</v>
      </c>
    </row>
    <row r="689" spans="1:15" x14ac:dyDescent="0.2">
      <c r="A689" t="s">
        <v>1402</v>
      </c>
      <c r="B689" t="s">
        <v>1403</v>
      </c>
      <c r="C689" t="s">
        <v>24</v>
      </c>
      <c r="D689">
        <v>15</v>
      </c>
      <c r="E689">
        <v>10</v>
      </c>
      <c r="F689">
        <v>73</v>
      </c>
      <c r="G689">
        <v>88</v>
      </c>
      <c r="H689">
        <v>97</v>
      </c>
      <c r="I689">
        <v>88.054789694936602</v>
      </c>
      <c r="J689" t="s">
        <v>25</v>
      </c>
      <c r="K689">
        <v>2.6014265073593199</v>
      </c>
      <c r="L689" t="s">
        <v>19</v>
      </c>
      <c r="M689" t="s">
        <v>33</v>
      </c>
      <c r="N689" t="s">
        <v>26</v>
      </c>
      <c r="O689" t="s">
        <v>27</v>
      </c>
    </row>
    <row r="690" spans="1:15" x14ac:dyDescent="0.2">
      <c r="A690" t="s">
        <v>1404</v>
      </c>
      <c r="B690" t="s">
        <v>1405</v>
      </c>
      <c r="C690" t="s">
        <v>42</v>
      </c>
      <c r="D690">
        <v>17</v>
      </c>
      <c r="E690">
        <v>10</v>
      </c>
      <c r="F690">
        <v>83</v>
      </c>
      <c r="G690">
        <v>87</v>
      </c>
      <c r="H690">
        <v>67</v>
      </c>
      <c r="I690">
        <v>90.392233516060102</v>
      </c>
      <c r="J690" t="s">
        <v>18</v>
      </c>
      <c r="K690">
        <v>4.7886117440254097</v>
      </c>
      <c r="L690" t="s">
        <v>19</v>
      </c>
      <c r="M690" t="s">
        <v>33</v>
      </c>
      <c r="N690" t="s">
        <v>19</v>
      </c>
      <c r="O690" t="s">
        <v>21</v>
      </c>
    </row>
    <row r="691" spans="1:15" x14ac:dyDescent="0.2">
      <c r="A691" t="s">
        <v>1406</v>
      </c>
      <c r="B691" t="s">
        <v>1407</v>
      </c>
      <c r="C691" t="s">
        <v>24</v>
      </c>
      <c r="D691">
        <v>15</v>
      </c>
      <c r="E691">
        <v>10</v>
      </c>
      <c r="F691">
        <v>76</v>
      </c>
      <c r="G691">
        <v>70</v>
      </c>
      <c r="H691">
        <v>61</v>
      </c>
      <c r="I691">
        <v>99.930526175972304</v>
      </c>
      <c r="J691" t="s">
        <v>25</v>
      </c>
      <c r="K691">
        <v>2.62585087180828</v>
      </c>
      <c r="L691" t="s">
        <v>19</v>
      </c>
      <c r="M691" t="s">
        <v>33</v>
      </c>
      <c r="N691" t="s">
        <v>19</v>
      </c>
      <c r="O691" t="s">
        <v>27</v>
      </c>
    </row>
    <row r="692" spans="1:15" x14ac:dyDescent="0.2">
      <c r="A692" t="s">
        <v>1408</v>
      </c>
      <c r="B692" t="s">
        <v>1409</v>
      </c>
      <c r="C692" t="s">
        <v>17</v>
      </c>
      <c r="D692">
        <v>15</v>
      </c>
      <c r="E692">
        <v>9</v>
      </c>
      <c r="F692">
        <v>90</v>
      </c>
      <c r="G692">
        <v>69</v>
      </c>
      <c r="H692">
        <v>89</v>
      </c>
      <c r="I692">
        <v>82.704346274257006</v>
      </c>
      <c r="J692" t="s">
        <v>18</v>
      </c>
      <c r="K692">
        <v>4.0873441409204396</v>
      </c>
      <c r="L692" t="s">
        <v>26</v>
      </c>
      <c r="M692" t="s">
        <v>20</v>
      </c>
      <c r="N692" t="s">
        <v>26</v>
      </c>
      <c r="O692" t="s">
        <v>21</v>
      </c>
    </row>
    <row r="693" spans="1:15" x14ac:dyDescent="0.2">
      <c r="A693" t="s">
        <v>1410</v>
      </c>
      <c r="B693" t="s">
        <v>1411</v>
      </c>
      <c r="C693" t="s">
        <v>24</v>
      </c>
      <c r="D693">
        <v>16</v>
      </c>
      <c r="E693">
        <v>11</v>
      </c>
      <c r="F693">
        <v>50</v>
      </c>
      <c r="G693">
        <v>52</v>
      </c>
      <c r="H693">
        <v>66</v>
      </c>
      <c r="I693">
        <v>93.509120906728498</v>
      </c>
      <c r="J693" t="s">
        <v>18</v>
      </c>
      <c r="K693">
        <v>2.93550905825703</v>
      </c>
      <c r="L693" t="s">
        <v>26</v>
      </c>
      <c r="M693" t="s">
        <v>33</v>
      </c>
      <c r="N693" t="s">
        <v>19</v>
      </c>
      <c r="O693" t="s">
        <v>21</v>
      </c>
    </row>
    <row r="694" spans="1:15" x14ac:dyDescent="0.2">
      <c r="A694" t="s">
        <v>1412</v>
      </c>
      <c r="B694" t="s">
        <v>1413</v>
      </c>
      <c r="C694" t="s">
        <v>17</v>
      </c>
      <c r="D694">
        <v>15</v>
      </c>
      <c r="E694">
        <v>10</v>
      </c>
      <c r="F694">
        <v>57</v>
      </c>
      <c r="G694">
        <v>71</v>
      </c>
      <c r="H694">
        <v>64</v>
      </c>
      <c r="I694">
        <v>87.920019327712296</v>
      </c>
      <c r="J694" t="s">
        <v>25</v>
      </c>
      <c r="K694">
        <v>4.5901293060883299</v>
      </c>
      <c r="L694" t="s">
        <v>19</v>
      </c>
      <c r="M694" t="s">
        <v>20</v>
      </c>
      <c r="N694" t="s">
        <v>19</v>
      </c>
      <c r="O694" t="s">
        <v>27</v>
      </c>
    </row>
    <row r="695" spans="1:15" x14ac:dyDescent="0.2">
      <c r="A695" t="s">
        <v>1414</v>
      </c>
      <c r="B695" t="s">
        <v>1415</v>
      </c>
      <c r="C695" t="s">
        <v>17</v>
      </c>
      <c r="D695">
        <v>16</v>
      </c>
      <c r="E695">
        <v>12</v>
      </c>
      <c r="F695">
        <v>72</v>
      </c>
      <c r="G695">
        <v>96</v>
      </c>
      <c r="H695">
        <v>91</v>
      </c>
      <c r="I695">
        <v>82.660195978146504</v>
      </c>
      <c r="J695" t="s">
        <v>30</v>
      </c>
      <c r="K695">
        <v>4.6310449746007096</v>
      </c>
      <c r="L695" t="s">
        <v>26</v>
      </c>
      <c r="M695" t="s">
        <v>33</v>
      </c>
      <c r="N695" t="s">
        <v>19</v>
      </c>
      <c r="O695" t="s">
        <v>21</v>
      </c>
    </row>
    <row r="696" spans="1:15" x14ac:dyDescent="0.2">
      <c r="A696" t="s">
        <v>1416</v>
      </c>
      <c r="B696" t="s">
        <v>1417</v>
      </c>
      <c r="C696" t="s">
        <v>24</v>
      </c>
      <c r="D696">
        <v>17</v>
      </c>
      <c r="E696">
        <v>10</v>
      </c>
      <c r="F696">
        <v>87</v>
      </c>
      <c r="G696">
        <v>53</v>
      </c>
      <c r="H696">
        <v>64</v>
      </c>
      <c r="I696">
        <v>83.174735267486099</v>
      </c>
      <c r="J696" t="s">
        <v>45</v>
      </c>
      <c r="K696">
        <v>1.3496672314843301</v>
      </c>
      <c r="L696" t="s">
        <v>26</v>
      </c>
      <c r="M696" t="s">
        <v>33</v>
      </c>
      <c r="N696" t="s">
        <v>26</v>
      </c>
      <c r="O696" t="s">
        <v>21</v>
      </c>
    </row>
    <row r="697" spans="1:15" x14ac:dyDescent="0.2">
      <c r="A697" t="s">
        <v>1418</v>
      </c>
      <c r="B697" t="s">
        <v>1419</v>
      </c>
      <c r="C697" t="s">
        <v>42</v>
      </c>
      <c r="D697">
        <v>15</v>
      </c>
      <c r="E697">
        <v>10</v>
      </c>
      <c r="F697">
        <v>55</v>
      </c>
      <c r="G697">
        <v>77</v>
      </c>
      <c r="H697">
        <v>64</v>
      </c>
      <c r="I697">
        <v>98.985462124912303</v>
      </c>
      <c r="J697" t="s">
        <v>30</v>
      </c>
      <c r="K697">
        <v>4.7459733252409002</v>
      </c>
      <c r="L697" t="s">
        <v>26</v>
      </c>
      <c r="M697" t="s">
        <v>33</v>
      </c>
      <c r="N697" t="s">
        <v>26</v>
      </c>
      <c r="O697" t="s">
        <v>27</v>
      </c>
    </row>
    <row r="698" spans="1:15" x14ac:dyDescent="0.2">
      <c r="A698" t="s">
        <v>1420</v>
      </c>
      <c r="B698" t="s">
        <v>1421</v>
      </c>
      <c r="C698" t="s">
        <v>17</v>
      </c>
      <c r="D698">
        <v>17</v>
      </c>
      <c r="E698">
        <v>10</v>
      </c>
      <c r="F698">
        <v>71</v>
      </c>
      <c r="G698">
        <v>61</v>
      </c>
      <c r="H698">
        <v>88</v>
      </c>
      <c r="I698">
        <v>97.5920299342352</v>
      </c>
      <c r="J698" t="s">
        <v>30</v>
      </c>
      <c r="K698">
        <v>4.3021393660816596</v>
      </c>
      <c r="L698" t="s">
        <v>19</v>
      </c>
      <c r="M698" t="s">
        <v>33</v>
      </c>
      <c r="N698" t="s">
        <v>19</v>
      </c>
      <c r="O698" t="s">
        <v>27</v>
      </c>
    </row>
    <row r="699" spans="1:15" x14ac:dyDescent="0.2">
      <c r="A699" t="s">
        <v>1422</v>
      </c>
      <c r="B699" t="s">
        <v>1423</v>
      </c>
      <c r="C699" t="s">
        <v>24</v>
      </c>
      <c r="D699">
        <v>17</v>
      </c>
      <c r="E699">
        <v>10</v>
      </c>
      <c r="F699">
        <v>74</v>
      </c>
      <c r="G699">
        <v>87</v>
      </c>
      <c r="H699">
        <v>62</v>
      </c>
      <c r="I699">
        <v>98.140839208300406</v>
      </c>
      <c r="J699" t="s">
        <v>25</v>
      </c>
      <c r="K699">
        <v>4.1652428572506599</v>
      </c>
      <c r="L699" t="s">
        <v>26</v>
      </c>
      <c r="M699" t="s">
        <v>20</v>
      </c>
      <c r="N699" t="s">
        <v>26</v>
      </c>
      <c r="O699" t="s">
        <v>27</v>
      </c>
    </row>
    <row r="700" spans="1:15" x14ac:dyDescent="0.2">
      <c r="A700" t="s">
        <v>1424</v>
      </c>
      <c r="B700" t="s">
        <v>1425</v>
      </c>
      <c r="C700" t="s">
        <v>24</v>
      </c>
      <c r="D700">
        <v>15</v>
      </c>
      <c r="E700">
        <v>11</v>
      </c>
      <c r="F700">
        <v>67</v>
      </c>
      <c r="G700">
        <v>85</v>
      </c>
      <c r="H700">
        <v>66</v>
      </c>
      <c r="I700">
        <v>99.830655516547694</v>
      </c>
      <c r="J700" t="s">
        <v>45</v>
      </c>
      <c r="K700">
        <v>1.80364535874208</v>
      </c>
      <c r="L700" t="s">
        <v>26</v>
      </c>
      <c r="M700" t="s">
        <v>20</v>
      </c>
      <c r="N700" t="s">
        <v>19</v>
      </c>
      <c r="O700" t="s">
        <v>27</v>
      </c>
    </row>
    <row r="701" spans="1:15" x14ac:dyDescent="0.2">
      <c r="A701" t="s">
        <v>1426</v>
      </c>
      <c r="B701" t="s">
        <v>1427</v>
      </c>
      <c r="C701" t="s">
        <v>42</v>
      </c>
      <c r="D701">
        <v>15</v>
      </c>
      <c r="E701">
        <v>12</v>
      </c>
      <c r="F701">
        <v>66</v>
      </c>
      <c r="G701">
        <v>96</v>
      </c>
      <c r="H701">
        <v>81</v>
      </c>
      <c r="I701">
        <v>84.166307800170301</v>
      </c>
      <c r="J701" t="s">
        <v>45</v>
      </c>
      <c r="K701">
        <v>4.2204768350186601</v>
      </c>
      <c r="L701" t="s">
        <v>19</v>
      </c>
      <c r="M701" t="s">
        <v>20</v>
      </c>
      <c r="N701" t="s">
        <v>19</v>
      </c>
      <c r="O701" t="s">
        <v>27</v>
      </c>
    </row>
    <row r="702" spans="1:15" x14ac:dyDescent="0.2">
      <c r="A702" t="s">
        <v>1428</v>
      </c>
      <c r="B702" t="s">
        <v>1429</v>
      </c>
      <c r="C702" t="s">
        <v>17</v>
      </c>
      <c r="D702">
        <v>17</v>
      </c>
      <c r="E702">
        <v>11</v>
      </c>
      <c r="F702">
        <v>61</v>
      </c>
      <c r="G702">
        <v>90</v>
      </c>
      <c r="H702">
        <v>58</v>
      </c>
      <c r="I702">
        <v>87.108786747281201</v>
      </c>
      <c r="J702" t="s">
        <v>30</v>
      </c>
      <c r="K702">
        <v>4.4005309387401397</v>
      </c>
      <c r="L702" t="s">
        <v>26</v>
      </c>
      <c r="M702" t="s">
        <v>20</v>
      </c>
      <c r="N702" t="s">
        <v>19</v>
      </c>
      <c r="O702" t="s">
        <v>27</v>
      </c>
    </row>
    <row r="703" spans="1:15" x14ac:dyDescent="0.2">
      <c r="A703" t="s">
        <v>1430</v>
      </c>
      <c r="B703" t="s">
        <v>1431</v>
      </c>
      <c r="C703" t="s">
        <v>17</v>
      </c>
      <c r="D703">
        <v>15</v>
      </c>
      <c r="E703">
        <v>12</v>
      </c>
      <c r="F703">
        <v>55</v>
      </c>
      <c r="G703">
        <v>54</v>
      </c>
      <c r="H703">
        <v>89</v>
      </c>
      <c r="I703">
        <v>93.384380598497302</v>
      </c>
      <c r="J703" t="s">
        <v>25</v>
      </c>
      <c r="K703">
        <v>2.1566013378165998</v>
      </c>
      <c r="L703" t="s">
        <v>19</v>
      </c>
      <c r="M703" t="s">
        <v>33</v>
      </c>
      <c r="N703" t="s">
        <v>19</v>
      </c>
      <c r="O703" t="s">
        <v>21</v>
      </c>
    </row>
    <row r="704" spans="1:15" x14ac:dyDescent="0.2">
      <c r="A704" t="s">
        <v>1432</v>
      </c>
      <c r="B704" t="s">
        <v>1433</v>
      </c>
      <c r="C704" t="s">
        <v>24</v>
      </c>
      <c r="D704">
        <v>16</v>
      </c>
      <c r="E704">
        <v>10</v>
      </c>
      <c r="F704">
        <v>75</v>
      </c>
      <c r="G704">
        <v>62</v>
      </c>
      <c r="H704">
        <v>69</v>
      </c>
      <c r="I704">
        <v>89.676050797212895</v>
      </c>
      <c r="J704" t="s">
        <v>45</v>
      </c>
      <c r="K704">
        <v>4.8090403134492901</v>
      </c>
      <c r="L704" t="s">
        <v>26</v>
      </c>
      <c r="M704" t="s">
        <v>20</v>
      </c>
      <c r="N704" t="s">
        <v>19</v>
      </c>
      <c r="O704" t="s">
        <v>27</v>
      </c>
    </row>
    <row r="705" spans="1:15" x14ac:dyDescent="0.2">
      <c r="A705" t="s">
        <v>1434</v>
      </c>
      <c r="B705" t="s">
        <v>1435</v>
      </c>
      <c r="C705" t="s">
        <v>24</v>
      </c>
      <c r="D705">
        <v>16</v>
      </c>
      <c r="E705">
        <v>9</v>
      </c>
      <c r="F705">
        <v>76</v>
      </c>
      <c r="G705">
        <v>72</v>
      </c>
      <c r="H705">
        <v>75</v>
      </c>
      <c r="I705">
        <v>88.367790667566595</v>
      </c>
      <c r="J705" t="s">
        <v>30</v>
      </c>
      <c r="K705">
        <v>1.1994405855966499</v>
      </c>
      <c r="L705" t="s">
        <v>26</v>
      </c>
      <c r="M705" t="s">
        <v>20</v>
      </c>
      <c r="N705" t="s">
        <v>26</v>
      </c>
      <c r="O705" t="s">
        <v>27</v>
      </c>
    </row>
    <row r="706" spans="1:15" x14ac:dyDescent="0.2">
      <c r="A706" t="s">
        <v>1436</v>
      </c>
      <c r="B706" t="s">
        <v>1437</v>
      </c>
      <c r="C706" t="s">
        <v>42</v>
      </c>
      <c r="D706">
        <v>15</v>
      </c>
      <c r="E706">
        <v>11</v>
      </c>
      <c r="F706">
        <v>57</v>
      </c>
      <c r="G706">
        <v>99</v>
      </c>
      <c r="H706">
        <v>76</v>
      </c>
      <c r="I706">
        <v>87.156224986711806</v>
      </c>
      <c r="J706" t="s">
        <v>45</v>
      </c>
      <c r="K706">
        <v>1.59963701298855</v>
      </c>
      <c r="L706" t="s">
        <v>26</v>
      </c>
      <c r="M706" t="s">
        <v>20</v>
      </c>
      <c r="N706" t="s">
        <v>26</v>
      </c>
      <c r="O706" t="s">
        <v>21</v>
      </c>
    </row>
    <row r="707" spans="1:15" x14ac:dyDescent="0.2">
      <c r="A707" t="s">
        <v>1438</v>
      </c>
      <c r="B707" t="s">
        <v>1439</v>
      </c>
      <c r="C707" t="s">
        <v>42</v>
      </c>
      <c r="D707">
        <v>17</v>
      </c>
      <c r="E707">
        <v>9</v>
      </c>
      <c r="F707">
        <v>68</v>
      </c>
      <c r="G707">
        <v>79</v>
      </c>
      <c r="H707">
        <v>70</v>
      </c>
      <c r="I707">
        <v>91.875612638869001</v>
      </c>
      <c r="J707" t="s">
        <v>25</v>
      </c>
      <c r="K707">
        <v>3.1503245522060501</v>
      </c>
      <c r="L707" t="s">
        <v>26</v>
      </c>
      <c r="M707" t="s">
        <v>33</v>
      </c>
      <c r="N707" t="s">
        <v>26</v>
      </c>
      <c r="O707" t="s">
        <v>21</v>
      </c>
    </row>
    <row r="708" spans="1:15" x14ac:dyDescent="0.2">
      <c r="A708" t="s">
        <v>1440</v>
      </c>
      <c r="B708" t="s">
        <v>1441</v>
      </c>
      <c r="C708" t="s">
        <v>17</v>
      </c>
      <c r="D708">
        <v>15</v>
      </c>
      <c r="E708">
        <v>11</v>
      </c>
      <c r="F708">
        <v>91</v>
      </c>
      <c r="G708">
        <v>86</v>
      </c>
      <c r="H708">
        <v>67</v>
      </c>
      <c r="I708">
        <v>91.511868572801603</v>
      </c>
      <c r="J708" t="s">
        <v>25</v>
      </c>
      <c r="K708">
        <v>3.3031698844892299</v>
      </c>
      <c r="L708" t="s">
        <v>26</v>
      </c>
      <c r="M708" t="s">
        <v>20</v>
      </c>
      <c r="N708" t="s">
        <v>26</v>
      </c>
      <c r="O708" t="s">
        <v>27</v>
      </c>
    </row>
    <row r="709" spans="1:15" x14ac:dyDescent="0.2">
      <c r="A709" t="s">
        <v>1442</v>
      </c>
      <c r="B709" t="s">
        <v>1443</v>
      </c>
      <c r="C709" t="s">
        <v>17</v>
      </c>
      <c r="D709">
        <v>15</v>
      </c>
      <c r="E709">
        <v>10</v>
      </c>
      <c r="F709">
        <v>50</v>
      </c>
      <c r="G709">
        <v>74</v>
      </c>
      <c r="H709">
        <v>62</v>
      </c>
      <c r="I709">
        <v>83.229156681284806</v>
      </c>
      <c r="J709" t="s">
        <v>25</v>
      </c>
      <c r="K709">
        <v>3.58060033320361</v>
      </c>
      <c r="L709" t="s">
        <v>26</v>
      </c>
      <c r="M709" t="s">
        <v>20</v>
      </c>
      <c r="N709" t="s">
        <v>19</v>
      </c>
      <c r="O709" t="s">
        <v>27</v>
      </c>
    </row>
    <row r="710" spans="1:15" x14ac:dyDescent="0.2">
      <c r="A710" t="s">
        <v>1444</v>
      </c>
      <c r="B710" t="s">
        <v>1445</v>
      </c>
      <c r="C710" t="s">
        <v>24</v>
      </c>
      <c r="D710">
        <v>17</v>
      </c>
      <c r="E710">
        <v>11</v>
      </c>
      <c r="F710">
        <v>78</v>
      </c>
      <c r="G710">
        <v>97</v>
      </c>
      <c r="H710">
        <v>65</v>
      </c>
      <c r="I710">
        <v>89.434796750368704</v>
      </c>
      <c r="J710" t="s">
        <v>45</v>
      </c>
      <c r="K710">
        <v>1.0678765172618601</v>
      </c>
      <c r="L710" t="s">
        <v>19</v>
      </c>
      <c r="M710" t="s">
        <v>33</v>
      </c>
      <c r="N710" t="s">
        <v>19</v>
      </c>
      <c r="O710" t="s">
        <v>21</v>
      </c>
    </row>
    <row r="711" spans="1:15" x14ac:dyDescent="0.2">
      <c r="A711" t="s">
        <v>1446</v>
      </c>
      <c r="B711" t="s">
        <v>1447</v>
      </c>
      <c r="C711" t="s">
        <v>17</v>
      </c>
      <c r="D711">
        <v>17</v>
      </c>
      <c r="E711">
        <v>10</v>
      </c>
      <c r="F711">
        <v>94</v>
      </c>
      <c r="G711">
        <v>76</v>
      </c>
      <c r="H711">
        <v>58</v>
      </c>
      <c r="I711">
        <v>91.069435524196905</v>
      </c>
      <c r="J711" t="s">
        <v>18</v>
      </c>
      <c r="K711">
        <v>4.8414670984885202</v>
      </c>
      <c r="L711" t="s">
        <v>26</v>
      </c>
      <c r="M711" t="s">
        <v>33</v>
      </c>
      <c r="N711" t="s">
        <v>26</v>
      </c>
      <c r="O711" t="s">
        <v>27</v>
      </c>
    </row>
    <row r="712" spans="1:15" x14ac:dyDescent="0.2">
      <c r="A712" t="s">
        <v>1448</v>
      </c>
      <c r="B712" t="s">
        <v>1449</v>
      </c>
      <c r="C712" t="s">
        <v>42</v>
      </c>
      <c r="D712">
        <v>16</v>
      </c>
      <c r="E712">
        <v>11</v>
      </c>
      <c r="F712">
        <v>98</v>
      </c>
      <c r="G712">
        <v>63</v>
      </c>
      <c r="H712">
        <v>61</v>
      </c>
      <c r="I712">
        <v>91.405738774627807</v>
      </c>
      <c r="J712" t="s">
        <v>45</v>
      </c>
      <c r="K712">
        <v>1.17835237093657</v>
      </c>
      <c r="L712" t="s">
        <v>26</v>
      </c>
      <c r="M712" t="s">
        <v>20</v>
      </c>
      <c r="N712" t="s">
        <v>26</v>
      </c>
      <c r="O712" t="s">
        <v>27</v>
      </c>
    </row>
    <row r="713" spans="1:15" x14ac:dyDescent="0.2">
      <c r="A713" t="s">
        <v>1450</v>
      </c>
      <c r="B713" t="s">
        <v>1451</v>
      </c>
      <c r="C713" t="s">
        <v>42</v>
      </c>
      <c r="D713">
        <v>17</v>
      </c>
      <c r="E713">
        <v>10</v>
      </c>
      <c r="F713">
        <v>84</v>
      </c>
      <c r="G713">
        <v>97</v>
      </c>
      <c r="H713">
        <v>93</v>
      </c>
      <c r="I713">
        <v>84.202143858246998</v>
      </c>
      <c r="J713" t="s">
        <v>18</v>
      </c>
      <c r="K713">
        <v>1.5722478108936</v>
      </c>
      <c r="L713" t="s">
        <v>26</v>
      </c>
      <c r="M713" t="s">
        <v>20</v>
      </c>
      <c r="N713" t="s">
        <v>19</v>
      </c>
      <c r="O713" t="s">
        <v>21</v>
      </c>
    </row>
    <row r="714" spans="1:15" x14ac:dyDescent="0.2">
      <c r="A714" t="s">
        <v>1452</v>
      </c>
      <c r="B714" t="s">
        <v>1453</v>
      </c>
      <c r="C714" t="s">
        <v>24</v>
      </c>
      <c r="D714">
        <v>16</v>
      </c>
      <c r="E714">
        <v>10</v>
      </c>
      <c r="F714">
        <v>89</v>
      </c>
      <c r="G714">
        <v>96</v>
      </c>
      <c r="H714">
        <v>87</v>
      </c>
      <c r="I714">
        <v>94.845427845045705</v>
      </c>
      <c r="J714" t="s">
        <v>25</v>
      </c>
      <c r="K714">
        <v>1.0560580701042199</v>
      </c>
      <c r="L714" t="s">
        <v>19</v>
      </c>
      <c r="M714" t="s">
        <v>33</v>
      </c>
      <c r="N714" t="s">
        <v>19</v>
      </c>
      <c r="O714" t="s">
        <v>27</v>
      </c>
    </row>
    <row r="715" spans="1:15" x14ac:dyDescent="0.2">
      <c r="A715" t="s">
        <v>1454</v>
      </c>
      <c r="B715" t="s">
        <v>1455</v>
      </c>
      <c r="C715" t="s">
        <v>42</v>
      </c>
      <c r="D715">
        <v>17</v>
      </c>
      <c r="E715">
        <v>12</v>
      </c>
      <c r="F715">
        <v>63</v>
      </c>
      <c r="G715">
        <v>85</v>
      </c>
      <c r="H715">
        <v>68</v>
      </c>
      <c r="I715">
        <v>80.503981896421394</v>
      </c>
      <c r="J715" t="s">
        <v>30</v>
      </c>
      <c r="K715">
        <v>3.2674337331763699</v>
      </c>
      <c r="L715" t="s">
        <v>19</v>
      </c>
      <c r="M715" t="s">
        <v>20</v>
      </c>
      <c r="N715" t="s">
        <v>19</v>
      </c>
      <c r="O715" t="s">
        <v>21</v>
      </c>
    </row>
    <row r="716" spans="1:15" x14ac:dyDescent="0.2">
      <c r="A716" t="s">
        <v>1456</v>
      </c>
      <c r="B716" t="s">
        <v>1457</v>
      </c>
      <c r="C716" t="s">
        <v>42</v>
      </c>
      <c r="D716">
        <v>15</v>
      </c>
      <c r="E716">
        <v>10</v>
      </c>
      <c r="F716">
        <v>84</v>
      </c>
      <c r="G716">
        <v>88</v>
      </c>
      <c r="H716">
        <v>56</v>
      </c>
      <c r="I716">
        <v>87.096637110863199</v>
      </c>
      <c r="J716" t="s">
        <v>18</v>
      </c>
      <c r="K716">
        <v>4.7290675356838801</v>
      </c>
      <c r="L716" t="s">
        <v>19</v>
      </c>
      <c r="M716" t="s">
        <v>33</v>
      </c>
      <c r="N716" t="s">
        <v>26</v>
      </c>
      <c r="O716" t="s">
        <v>27</v>
      </c>
    </row>
    <row r="717" spans="1:15" x14ac:dyDescent="0.2">
      <c r="A717" t="s">
        <v>1458</v>
      </c>
      <c r="B717" t="s">
        <v>1459</v>
      </c>
      <c r="C717" t="s">
        <v>42</v>
      </c>
      <c r="D717">
        <v>16</v>
      </c>
      <c r="E717">
        <v>12</v>
      </c>
      <c r="F717">
        <v>97</v>
      </c>
      <c r="G717">
        <v>65</v>
      </c>
      <c r="H717">
        <v>84</v>
      </c>
      <c r="I717">
        <v>95.604252970712594</v>
      </c>
      <c r="J717" t="s">
        <v>25</v>
      </c>
      <c r="K717">
        <v>3.6637886643218498</v>
      </c>
      <c r="L717" t="s">
        <v>26</v>
      </c>
      <c r="M717" t="s">
        <v>20</v>
      </c>
      <c r="N717" t="s">
        <v>19</v>
      </c>
      <c r="O717" t="s">
        <v>21</v>
      </c>
    </row>
    <row r="718" spans="1:15" x14ac:dyDescent="0.2">
      <c r="A718" t="s">
        <v>1460</v>
      </c>
      <c r="B718" t="s">
        <v>1461</v>
      </c>
      <c r="C718" t="s">
        <v>42</v>
      </c>
      <c r="D718">
        <v>16</v>
      </c>
      <c r="E718">
        <v>10</v>
      </c>
      <c r="F718">
        <v>94</v>
      </c>
      <c r="G718">
        <v>71</v>
      </c>
      <c r="H718">
        <v>97</v>
      </c>
      <c r="I718">
        <v>91.277858421107993</v>
      </c>
      <c r="J718" t="s">
        <v>25</v>
      </c>
      <c r="K718">
        <v>4.2906298739217004</v>
      </c>
      <c r="L718" t="s">
        <v>26</v>
      </c>
      <c r="M718" t="s">
        <v>20</v>
      </c>
      <c r="N718" t="s">
        <v>19</v>
      </c>
      <c r="O718" t="s">
        <v>21</v>
      </c>
    </row>
    <row r="719" spans="1:15" x14ac:dyDescent="0.2">
      <c r="A719" t="s">
        <v>1462</v>
      </c>
      <c r="B719" t="s">
        <v>1463</v>
      </c>
      <c r="C719" t="s">
        <v>24</v>
      </c>
      <c r="D719">
        <v>16</v>
      </c>
      <c r="E719">
        <v>9</v>
      </c>
      <c r="F719">
        <v>69</v>
      </c>
      <c r="G719">
        <v>70</v>
      </c>
      <c r="H719">
        <v>67</v>
      </c>
      <c r="I719">
        <v>85.223248650217201</v>
      </c>
      <c r="J719" t="s">
        <v>18</v>
      </c>
      <c r="K719">
        <v>1.0531248138343201</v>
      </c>
      <c r="L719" t="s">
        <v>19</v>
      </c>
      <c r="M719" t="s">
        <v>20</v>
      </c>
      <c r="N719" t="s">
        <v>26</v>
      </c>
      <c r="O719" t="s">
        <v>21</v>
      </c>
    </row>
    <row r="720" spans="1:15" x14ac:dyDescent="0.2">
      <c r="A720" t="s">
        <v>1464</v>
      </c>
      <c r="B720" t="s">
        <v>1465</v>
      </c>
      <c r="C720" t="s">
        <v>24</v>
      </c>
      <c r="D720">
        <v>15</v>
      </c>
      <c r="E720">
        <v>10</v>
      </c>
      <c r="F720">
        <v>98</v>
      </c>
      <c r="G720">
        <v>70</v>
      </c>
      <c r="H720">
        <v>65</v>
      </c>
      <c r="I720">
        <v>93.899062386860905</v>
      </c>
      <c r="J720" t="s">
        <v>30</v>
      </c>
      <c r="K720">
        <v>3.1680611939188998</v>
      </c>
      <c r="L720" t="s">
        <v>19</v>
      </c>
      <c r="M720" t="s">
        <v>20</v>
      </c>
      <c r="N720" t="s">
        <v>26</v>
      </c>
      <c r="O720" t="s">
        <v>27</v>
      </c>
    </row>
    <row r="721" spans="1:15" x14ac:dyDescent="0.2">
      <c r="A721" t="s">
        <v>1466</v>
      </c>
      <c r="B721" t="s">
        <v>1467</v>
      </c>
      <c r="C721" t="s">
        <v>17</v>
      </c>
      <c r="D721">
        <v>15</v>
      </c>
      <c r="E721">
        <v>9</v>
      </c>
      <c r="F721">
        <v>62</v>
      </c>
      <c r="G721">
        <v>57</v>
      </c>
      <c r="H721">
        <v>88</v>
      </c>
      <c r="I721">
        <v>91.347818883121406</v>
      </c>
      <c r="J721" t="s">
        <v>25</v>
      </c>
      <c r="K721">
        <v>2.83825191002208</v>
      </c>
      <c r="L721" t="s">
        <v>19</v>
      </c>
      <c r="M721" t="s">
        <v>20</v>
      </c>
      <c r="N721" t="s">
        <v>26</v>
      </c>
      <c r="O721" t="s">
        <v>21</v>
      </c>
    </row>
    <row r="722" spans="1:15" x14ac:dyDescent="0.2">
      <c r="A722" t="s">
        <v>1468</v>
      </c>
      <c r="B722" t="s">
        <v>1469</v>
      </c>
      <c r="C722" t="s">
        <v>42</v>
      </c>
      <c r="D722">
        <v>15</v>
      </c>
      <c r="E722">
        <v>9</v>
      </c>
      <c r="F722">
        <v>87</v>
      </c>
      <c r="G722">
        <v>98</v>
      </c>
      <c r="H722">
        <v>53</v>
      </c>
      <c r="I722">
        <v>95.924872189127697</v>
      </c>
      <c r="J722" t="s">
        <v>18</v>
      </c>
      <c r="K722">
        <v>2.99587177688317</v>
      </c>
      <c r="L722" t="s">
        <v>26</v>
      </c>
      <c r="M722" t="s">
        <v>33</v>
      </c>
      <c r="N722" t="s">
        <v>19</v>
      </c>
      <c r="O722" t="s">
        <v>27</v>
      </c>
    </row>
    <row r="723" spans="1:15" x14ac:dyDescent="0.2">
      <c r="A723" t="s">
        <v>1470</v>
      </c>
      <c r="B723" t="s">
        <v>1471</v>
      </c>
      <c r="C723" t="s">
        <v>17</v>
      </c>
      <c r="D723">
        <v>15</v>
      </c>
      <c r="E723">
        <v>10</v>
      </c>
      <c r="F723">
        <v>98</v>
      </c>
      <c r="G723">
        <v>65</v>
      </c>
      <c r="H723">
        <v>74</v>
      </c>
      <c r="I723">
        <v>94.700503723796402</v>
      </c>
      <c r="J723" t="s">
        <v>30</v>
      </c>
      <c r="K723">
        <v>1.28885274134075</v>
      </c>
      <c r="L723" t="s">
        <v>19</v>
      </c>
      <c r="M723" t="s">
        <v>33</v>
      </c>
      <c r="N723" t="s">
        <v>19</v>
      </c>
      <c r="O723" t="s">
        <v>21</v>
      </c>
    </row>
    <row r="724" spans="1:15" x14ac:dyDescent="0.2">
      <c r="A724" t="s">
        <v>1472</v>
      </c>
      <c r="B724" t="s">
        <v>1473</v>
      </c>
      <c r="C724" t="s">
        <v>24</v>
      </c>
      <c r="D724">
        <v>15</v>
      </c>
      <c r="E724">
        <v>9</v>
      </c>
      <c r="F724">
        <v>95</v>
      </c>
      <c r="G724">
        <v>80</v>
      </c>
      <c r="H724">
        <v>81</v>
      </c>
      <c r="I724">
        <v>92.202158440724602</v>
      </c>
      <c r="J724" t="s">
        <v>30</v>
      </c>
      <c r="K724">
        <v>3.7377414442772299</v>
      </c>
      <c r="L724" t="s">
        <v>26</v>
      </c>
      <c r="M724" t="s">
        <v>20</v>
      </c>
      <c r="N724" t="s">
        <v>26</v>
      </c>
      <c r="O724" t="s">
        <v>21</v>
      </c>
    </row>
    <row r="725" spans="1:15" x14ac:dyDescent="0.2">
      <c r="A725" t="s">
        <v>1474</v>
      </c>
      <c r="B725" t="s">
        <v>1475</v>
      </c>
      <c r="C725" t="s">
        <v>24</v>
      </c>
      <c r="D725">
        <v>16</v>
      </c>
      <c r="E725">
        <v>12</v>
      </c>
      <c r="F725">
        <v>98</v>
      </c>
      <c r="G725">
        <v>91</v>
      </c>
      <c r="H725">
        <v>89</v>
      </c>
      <c r="I725">
        <v>89.763553506216198</v>
      </c>
      <c r="J725" t="s">
        <v>25</v>
      </c>
      <c r="K725">
        <v>3.0128816594345298</v>
      </c>
      <c r="L725" t="s">
        <v>26</v>
      </c>
      <c r="M725" t="s">
        <v>20</v>
      </c>
      <c r="N725" t="s">
        <v>19</v>
      </c>
      <c r="O725" t="s">
        <v>21</v>
      </c>
    </row>
    <row r="726" spans="1:15" x14ac:dyDescent="0.2">
      <c r="A726" t="s">
        <v>1476</v>
      </c>
      <c r="B726" t="s">
        <v>1477</v>
      </c>
      <c r="C726" t="s">
        <v>24</v>
      </c>
      <c r="D726">
        <v>15</v>
      </c>
      <c r="E726">
        <v>11</v>
      </c>
      <c r="F726">
        <v>57</v>
      </c>
      <c r="G726">
        <v>59</v>
      </c>
      <c r="H726">
        <v>62</v>
      </c>
      <c r="I726">
        <v>82.663642513350396</v>
      </c>
      <c r="J726" t="s">
        <v>45</v>
      </c>
      <c r="K726">
        <v>4.0605953994450497</v>
      </c>
      <c r="L726" t="s">
        <v>26</v>
      </c>
      <c r="M726" t="s">
        <v>20</v>
      </c>
      <c r="N726" t="s">
        <v>19</v>
      </c>
      <c r="O726" t="s">
        <v>27</v>
      </c>
    </row>
    <row r="727" spans="1:15" x14ac:dyDescent="0.2">
      <c r="A727" t="s">
        <v>1478</v>
      </c>
      <c r="B727" t="s">
        <v>1479</v>
      </c>
      <c r="C727" t="s">
        <v>24</v>
      </c>
      <c r="D727">
        <v>16</v>
      </c>
      <c r="E727">
        <v>10</v>
      </c>
      <c r="F727">
        <v>92</v>
      </c>
      <c r="G727">
        <v>81</v>
      </c>
      <c r="H727">
        <v>94</v>
      </c>
      <c r="I727">
        <v>85.226660357707601</v>
      </c>
      <c r="J727" t="s">
        <v>45</v>
      </c>
      <c r="K727">
        <v>2.9411625362468601</v>
      </c>
      <c r="L727" t="s">
        <v>19</v>
      </c>
      <c r="M727" t="s">
        <v>33</v>
      </c>
      <c r="N727" t="s">
        <v>19</v>
      </c>
      <c r="O727" t="s">
        <v>27</v>
      </c>
    </row>
    <row r="728" spans="1:15" x14ac:dyDescent="0.2">
      <c r="A728" t="s">
        <v>1480</v>
      </c>
      <c r="B728" t="s">
        <v>1481</v>
      </c>
      <c r="C728" t="s">
        <v>24</v>
      </c>
      <c r="D728">
        <v>15</v>
      </c>
      <c r="E728">
        <v>9</v>
      </c>
      <c r="F728">
        <v>69</v>
      </c>
      <c r="G728">
        <v>83</v>
      </c>
      <c r="H728">
        <v>66</v>
      </c>
      <c r="I728">
        <v>88.381989458341707</v>
      </c>
      <c r="J728" t="s">
        <v>25</v>
      </c>
      <c r="K728">
        <v>1.5975265449057201</v>
      </c>
      <c r="L728" t="s">
        <v>26</v>
      </c>
      <c r="M728" t="s">
        <v>33</v>
      </c>
      <c r="N728" t="s">
        <v>26</v>
      </c>
      <c r="O728" t="s">
        <v>21</v>
      </c>
    </row>
    <row r="729" spans="1:15" x14ac:dyDescent="0.2">
      <c r="A729" t="s">
        <v>1482</v>
      </c>
      <c r="B729" t="s">
        <v>1483</v>
      </c>
      <c r="C729" t="s">
        <v>24</v>
      </c>
      <c r="D729">
        <v>17</v>
      </c>
      <c r="E729">
        <v>10</v>
      </c>
      <c r="F729">
        <v>82</v>
      </c>
      <c r="G729">
        <v>58</v>
      </c>
      <c r="H729">
        <v>98</v>
      </c>
      <c r="I729">
        <v>91.985985740127703</v>
      </c>
      <c r="J729" t="s">
        <v>30</v>
      </c>
      <c r="K729">
        <v>3.5930278163112801</v>
      </c>
      <c r="L729" t="s">
        <v>19</v>
      </c>
      <c r="M729" t="s">
        <v>33</v>
      </c>
      <c r="N729" t="s">
        <v>26</v>
      </c>
      <c r="O729" t="s">
        <v>27</v>
      </c>
    </row>
    <row r="730" spans="1:15" x14ac:dyDescent="0.2">
      <c r="A730" t="s">
        <v>1484</v>
      </c>
      <c r="B730" t="s">
        <v>1485</v>
      </c>
      <c r="C730" t="s">
        <v>24</v>
      </c>
      <c r="D730">
        <v>16</v>
      </c>
      <c r="E730">
        <v>12</v>
      </c>
      <c r="F730">
        <v>75</v>
      </c>
      <c r="G730">
        <v>66</v>
      </c>
      <c r="H730">
        <v>86</v>
      </c>
      <c r="I730">
        <v>90.274157104306099</v>
      </c>
      <c r="J730" t="s">
        <v>25</v>
      </c>
      <c r="K730">
        <v>1.68954544842066</v>
      </c>
      <c r="L730" t="s">
        <v>19</v>
      </c>
      <c r="M730" t="s">
        <v>33</v>
      </c>
      <c r="N730" t="s">
        <v>19</v>
      </c>
      <c r="O730" t="s">
        <v>27</v>
      </c>
    </row>
    <row r="731" spans="1:15" x14ac:dyDescent="0.2">
      <c r="A731" t="s">
        <v>1486</v>
      </c>
      <c r="B731" t="s">
        <v>1487</v>
      </c>
      <c r="C731" t="s">
        <v>42</v>
      </c>
      <c r="D731">
        <v>17</v>
      </c>
      <c r="E731">
        <v>10</v>
      </c>
      <c r="F731">
        <v>88</v>
      </c>
      <c r="G731">
        <v>60</v>
      </c>
      <c r="H731">
        <v>55</v>
      </c>
      <c r="I731">
        <v>85.763690519190504</v>
      </c>
      <c r="J731" t="s">
        <v>18</v>
      </c>
      <c r="K731">
        <v>4.4895782534192596</v>
      </c>
      <c r="L731" t="s">
        <v>19</v>
      </c>
      <c r="M731" t="s">
        <v>33</v>
      </c>
      <c r="N731" t="s">
        <v>19</v>
      </c>
      <c r="O731" t="s">
        <v>27</v>
      </c>
    </row>
    <row r="732" spans="1:15" x14ac:dyDescent="0.2">
      <c r="A732" t="s">
        <v>1488</v>
      </c>
      <c r="B732" t="s">
        <v>1489</v>
      </c>
      <c r="C732" t="s">
        <v>17</v>
      </c>
      <c r="D732">
        <v>16</v>
      </c>
      <c r="E732">
        <v>10</v>
      </c>
      <c r="F732">
        <v>70</v>
      </c>
      <c r="G732">
        <v>81</v>
      </c>
      <c r="H732">
        <v>68</v>
      </c>
      <c r="I732">
        <v>80.129287155794202</v>
      </c>
      <c r="J732" t="s">
        <v>45</v>
      </c>
      <c r="K732">
        <v>3.4524649562769598</v>
      </c>
      <c r="L732" t="s">
        <v>19</v>
      </c>
      <c r="M732" t="s">
        <v>33</v>
      </c>
      <c r="N732" t="s">
        <v>19</v>
      </c>
      <c r="O732" t="s">
        <v>21</v>
      </c>
    </row>
    <row r="733" spans="1:15" x14ac:dyDescent="0.2">
      <c r="A733" t="s">
        <v>1490</v>
      </c>
      <c r="B733" t="s">
        <v>1491</v>
      </c>
      <c r="C733" t="s">
        <v>24</v>
      </c>
      <c r="D733">
        <v>17</v>
      </c>
      <c r="E733">
        <v>9</v>
      </c>
      <c r="F733">
        <v>98</v>
      </c>
      <c r="G733">
        <v>59</v>
      </c>
      <c r="H733">
        <v>62</v>
      </c>
      <c r="I733">
        <v>89.924784438016204</v>
      </c>
      <c r="J733" t="s">
        <v>18</v>
      </c>
      <c r="K733">
        <v>1.6288155342278099</v>
      </c>
      <c r="L733" t="s">
        <v>26</v>
      </c>
      <c r="M733" t="s">
        <v>33</v>
      </c>
      <c r="N733" t="s">
        <v>19</v>
      </c>
      <c r="O733" t="s">
        <v>27</v>
      </c>
    </row>
    <row r="734" spans="1:15" x14ac:dyDescent="0.2">
      <c r="A734" t="s">
        <v>1492</v>
      </c>
      <c r="B734" t="s">
        <v>1493</v>
      </c>
      <c r="C734" t="s">
        <v>42</v>
      </c>
      <c r="D734">
        <v>15</v>
      </c>
      <c r="E734">
        <v>12</v>
      </c>
      <c r="F734">
        <v>91</v>
      </c>
      <c r="G734">
        <v>71</v>
      </c>
      <c r="H734">
        <v>75</v>
      </c>
      <c r="I734">
        <v>85.7125197712448</v>
      </c>
      <c r="J734" t="s">
        <v>25</v>
      </c>
      <c r="K734">
        <v>4.8493522299248202</v>
      </c>
      <c r="L734" t="s">
        <v>26</v>
      </c>
      <c r="M734" t="s">
        <v>33</v>
      </c>
      <c r="N734" t="s">
        <v>26</v>
      </c>
      <c r="O734" t="s">
        <v>21</v>
      </c>
    </row>
    <row r="735" spans="1:15" x14ac:dyDescent="0.2">
      <c r="A735" t="s">
        <v>1494</v>
      </c>
      <c r="B735" t="s">
        <v>1495</v>
      </c>
      <c r="C735" t="s">
        <v>42</v>
      </c>
      <c r="D735">
        <v>15</v>
      </c>
      <c r="E735">
        <v>11</v>
      </c>
      <c r="F735">
        <v>92</v>
      </c>
      <c r="G735">
        <v>66</v>
      </c>
      <c r="H735">
        <v>63</v>
      </c>
      <c r="I735">
        <v>94.692166014210699</v>
      </c>
      <c r="J735" t="s">
        <v>25</v>
      </c>
      <c r="K735">
        <v>3.0734618533412799</v>
      </c>
      <c r="L735" t="s">
        <v>26</v>
      </c>
      <c r="M735" t="s">
        <v>20</v>
      </c>
      <c r="N735" t="s">
        <v>26</v>
      </c>
      <c r="O735" t="s">
        <v>21</v>
      </c>
    </row>
    <row r="736" spans="1:15" x14ac:dyDescent="0.2">
      <c r="A736" t="s">
        <v>1496</v>
      </c>
      <c r="B736" t="s">
        <v>1497</v>
      </c>
      <c r="C736" t="s">
        <v>17</v>
      </c>
      <c r="D736">
        <v>15</v>
      </c>
      <c r="E736">
        <v>11</v>
      </c>
      <c r="F736">
        <v>90</v>
      </c>
      <c r="G736">
        <v>53</v>
      </c>
      <c r="H736">
        <v>80</v>
      </c>
      <c r="I736">
        <v>80.478925305409604</v>
      </c>
      <c r="J736" t="s">
        <v>30</v>
      </c>
      <c r="K736">
        <v>1.29159380748662</v>
      </c>
      <c r="L736" t="s">
        <v>26</v>
      </c>
      <c r="M736" t="s">
        <v>33</v>
      </c>
      <c r="N736" t="s">
        <v>19</v>
      </c>
      <c r="O736" t="s">
        <v>21</v>
      </c>
    </row>
    <row r="737" spans="1:15" x14ac:dyDescent="0.2">
      <c r="A737" t="s">
        <v>1498</v>
      </c>
      <c r="B737" t="s">
        <v>1499</v>
      </c>
      <c r="C737" t="s">
        <v>24</v>
      </c>
      <c r="D737">
        <v>16</v>
      </c>
      <c r="E737">
        <v>9</v>
      </c>
      <c r="F737">
        <v>58</v>
      </c>
      <c r="G737">
        <v>97</v>
      </c>
      <c r="H737">
        <v>53</v>
      </c>
      <c r="I737">
        <v>91.696556226115803</v>
      </c>
      <c r="J737" t="s">
        <v>30</v>
      </c>
      <c r="K737">
        <v>3.50733161766026</v>
      </c>
      <c r="L737" t="s">
        <v>19</v>
      </c>
      <c r="M737" t="s">
        <v>33</v>
      </c>
      <c r="N737" t="s">
        <v>19</v>
      </c>
      <c r="O737" t="s">
        <v>27</v>
      </c>
    </row>
    <row r="738" spans="1:15" x14ac:dyDescent="0.2">
      <c r="A738" t="s">
        <v>1500</v>
      </c>
      <c r="B738" t="s">
        <v>1501</v>
      </c>
      <c r="C738" t="s">
        <v>17</v>
      </c>
      <c r="D738">
        <v>17</v>
      </c>
      <c r="E738">
        <v>10</v>
      </c>
      <c r="F738">
        <v>73</v>
      </c>
      <c r="G738">
        <v>96</v>
      </c>
      <c r="H738">
        <v>88</v>
      </c>
      <c r="I738">
        <v>98.829484750121296</v>
      </c>
      <c r="J738" t="s">
        <v>30</v>
      </c>
      <c r="K738">
        <v>2.01279562805124</v>
      </c>
      <c r="L738" t="s">
        <v>19</v>
      </c>
      <c r="M738" t="s">
        <v>33</v>
      </c>
      <c r="N738" t="s">
        <v>26</v>
      </c>
      <c r="O738" t="s">
        <v>21</v>
      </c>
    </row>
    <row r="739" spans="1:15" x14ac:dyDescent="0.2">
      <c r="A739" t="s">
        <v>1502</v>
      </c>
      <c r="B739" t="s">
        <v>1503</v>
      </c>
      <c r="C739" t="s">
        <v>24</v>
      </c>
      <c r="D739">
        <v>15</v>
      </c>
      <c r="E739">
        <v>9</v>
      </c>
      <c r="F739">
        <v>86</v>
      </c>
      <c r="G739">
        <v>74</v>
      </c>
      <c r="H739">
        <v>57</v>
      </c>
      <c r="I739">
        <v>83.488185342229997</v>
      </c>
      <c r="J739" t="s">
        <v>18</v>
      </c>
      <c r="K739">
        <v>4.2147738075092098</v>
      </c>
      <c r="L739" t="s">
        <v>19</v>
      </c>
      <c r="M739" t="s">
        <v>33</v>
      </c>
      <c r="N739" t="s">
        <v>19</v>
      </c>
      <c r="O739" t="s">
        <v>27</v>
      </c>
    </row>
    <row r="740" spans="1:15" x14ac:dyDescent="0.2">
      <c r="A740" t="s">
        <v>1504</v>
      </c>
      <c r="B740" t="s">
        <v>1505</v>
      </c>
      <c r="C740" t="s">
        <v>42</v>
      </c>
      <c r="D740">
        <v>17</v>
      </c>
      <c r="E740">
        <v>9</v>
      </c>
      <c r="F740">
        <v>98</v>
      </c>
      <c r="G740">
        <v>70</v>
      </c>
      <c r="H740">
        <v>74</v>
      </c>
      <c r="I740">
        <v>89.432989815011894</v>
      </c>
      <c r="J740" t="s">
        <v>30</v>
      </c>
      <c r="K740">
        <v>4.2712882942647603</v>
      </c>
      <c r="L740" t="s">
        <v>19</v>
      </c>
      <c r="M740" t="s">
        <v>20</v>
      </c>
      <c r="N740" t="s">
        <v>26</v>
      </c>
      <c r="O740" t="s">
        <v>27</v>
      </c>
    </row>
    <row r="741" spans="1:15" x14ac:dyDescent="0.2">
      <c r="A741" t="s">
        <v>1506</v>
      </c>
      <c r="B741" t="s">
        <v>1507</v>
      </c>
      <c r="C741" t="s">
        <v>42</v>
      </c>
      <c r="D741">
        <v>17</v>
      </c>
      <c r="E741">
        <v>9</v>
      </c>
      <c r="F741">
        <v>90</v>
      </c>
      <c r="G741">
        <v>86</v>
      </c>
      <c r="H741">
        <v>62</v>
      </c>
      <c r="I741">
        <v>81.828439836342696</v>
      </c>
      <c r="J741" t="s">
        <v>25</v>
      </c>
      <c r="K741">
        <v>4.9157894234186399</v>
      </c>
      <c r="L741" t="s">
        <v>26</v>
      </c>
      <c r="M741" t="s">
        <v>33</v>
      </c>
      <c r="N741" t="s">
        <v>19</v>
      </c>
      <c r="O741" t="s">
        <v>21</v>
      </c>
    </row>
    <row r="742" spans="1:15" x14ac:dyDescent="0.2">
      <c r="A742" t="s">
        <v>1508</v>
      </c>
      <c r="B742" t="s">
        <v>1509</v>
      </c>
      <c r="C742" t="s">
        <v>42</v>
      </c>
      <c r="D742">
        <v>15</v>
      </c>
      <c r="E742">
        <v>10</v>
      </c>
      <c r="F742">
        <v>66</v>
      </c>
      <c r="G742">
        <v>87</v>
      </c>
      <c r="H742">
        <v>81</v>
      </c>
      <c r="I742">
        <v>92.513638245227</v>
      </c>
      <c r="J742" t="s">
        <v>30</v>
      </c>
      <c r="K742">
        <v>3.00747812409801</v>
      </c>
      <c r="L742" t="s">
        <v>19</v>
      </c>
      <c r="M742" t="s">
        <v>20</v>
      </c>
      <c r="N742" t="s">
        <v>26</v>
      </c>
      <c r="O742" t="s">
        <v>21</v>
      </c>
    </row>
    <row r="743" spans="1:15" x14ac:dyDescent="0.2">
      <c r="A743" t="s">
        <v>1510</v>
      </c>
      <c r="B743" t="s">
        <v>1511</v>
      </c>
      <c r="C743" t="s">
        <v>42</v>
      </c>
      <c r="D743">
        <v>15</v>
      </c>
      <c r="E743">
        <v>12</v>
      </c>
      <c r="F743">
        <v>73</v>
      </c>
      <c r="G743">
        <v>98</v>
      </c>
      <c r="H743">
        <v>87</v>
      </c>
      <c r="I743">
        <v>91.010633611924504</v>
      </c>
      <c r="J743" t="s">
        <v>45</v>
      </c>
      <c r="K743">
        <v>2.8198275189109401</v>
      </c>
      <c r="L743" t="s">
        <v>26</v>
      </c>
      <c r="M743" t="s">
        <v>20</v>
      </c>
      <c r="N743" t="s">
        <v>19</v>
      </c>
      <c r="O743" t="s">
        <v>21</v>
      </c>
    </row>
    <row r="744" spans="1:15" x14ac:dyDescent="0.2">
      <c r="A744" t="s">
        <v>1512</v>
      </c>
      <c r="B744" t="s">
        <v>1513</v>
      </c>
      <c r="C744" t="s">
        <v>17</v>
      </c>
      <c r="D744">
        <v>17</v>
      </c>
      <c r="E744">
        <v>9</v>
      </c>
      <c r="F744">
        <v>70</v>
      </c>
      <c r="G744">
        <v>50</v>
      </c>
      <c r="H744">
        <v>87</v>
      </c>
      <c r="I744">
        <v>88.147310484256593</v>
      </c>
      <c r="J744" t="s">
        <v>30</v>
      </c>
      <c r="K744">
        <v>4.0139024217859198</v>
      </c>
      <c r="L744" t="s">
        <v>19</v>
      </c>
      <c r="M744" t="s">
        <v>20</v>
      </c>
      <c r="N744" t="s">
        <v>19</v>
      </c>
      <c r="O744" t="s">
        <v>27</v>
      </c>
    </row>
    <row r="745" spans="1:15" x14ac:dyDescent="0.2">
      <c r="A745" t="s">
        <v>1514</v>
      </c>
      <c r="B745" t="s">
        <v>1515</v>
      </c>
      <c r="C745" t="s">
        <v>24</v>
      </c>
      <c r="D745">
        <v>15</v>
      </c>
      <c r="E745">
        <v>10</v>
      </c>
      <c r="F745">
        <v>88</v>
      </c>
      <c r="G745">
        <v>74</v>
      </c>
      <c r="H745">
        <v>77</v>
      </c>
      <c r="I745">
        <v>90.427540429474803</v>
      </c>
      <c r="J745" t="s">
        <v>18</v>
      </c>
      <c r="K745">
        <v>1.5298826253677</v>
      </c>
      <c r="L745" t="s">
        <v>19</v>
      </c>
      <c r="M745" t="s">
        <v>33</v>
      </c>
      <c r="N745" t="s">
        <v>26</v>
      </c>
      <c r="O745" t="s">
        <v>27</v>
      </c>
    </row>
    <row r="746" spans="1:15" x14ac:dyDescent="0.2">
      <c r="A746" t="s">
        <v>1516</v>
      </c>
      <c r="B746" t="s">
        <v>1517</v>
      </c>
      <c r="C746" t="s">
        <v>24</v>
      </c>
      <c r="D746">
        <v>15</v>
      </c>
      <c r="E746">
        <v>12</v>
      </c>
      <c r="F746">
        <v>90</v>
      </c>
      <c r="G746">
        <v>85</v>
      </c>
      <c r="H746">
        <v>79</v>
      </c>
      <c r="I746">
        <v>97.931493169380204</v>
      </c>
      <c r="J746" t="s">
        <v>45</v>
      </c>
      <c r="K746">
        <v>3.1876620551724901</v>
      </c>
      <c r="L746" t="s">
        <v>19</v>
      </c>
      <c r="M746" t="s">
        <v>33</v>
      </c>
      <c r="N746" t="s">
        <v>26</v>
      </c>
      <c r="O746" t="s">
        <v>21</v>
      </c>
    </row>
    <row r="747" spans="1:15" x14ac:dyDescent="0.2">
      <c r="A747" t="s">
        <v>1518</v>
      </c>
      <c r="B747" t="s">
        <v>1519</v>
      </c>
      <c r="C747" t="s">
        <v>17</v>
      </c>
      <c r="D747">
        <v>15</v>
      </c>
      <c r="E747">
        <v>9</v>
      </c>
      <c r="F747">
        <v>88</v>
      </c>
      <c r="G747">
        <v>66</v>
      </c>
      <c r="H747">
        <v>52</v>
      </c>
      <c r="I747">
        <v>83.925886046221294</v>
      </c>
      <c r="J747" t="s">
        <v>45</v>
      </c>
      <c r="K747">
        <v>3.1849904005234002</v>
      </c>
      <c r="L747" t="s">
        <v>19</v>
      </c>
      <c r="M747" t="s">
        <v>33</v>
      </c>
      <c r="N747" t="s">
        <v>19</v>
      </c>
      <c r="O747" t="s">
        <v>21</v>
      </c>
    </row>
    <row r="748" spans="1:15" x14ac:dyDescent="0.2">
      <c r="A748" t="s">
        <v>1520</v>
      </c>
      <c r="B748" t="s">
        <v>1521</v>
      </c>
      <c r="C748" t="s">
        <v>24</v>
      </c>
      <c r="D748">
        <v>16</v>
      </c>
      <c r="E748">
        <v>11</v>
      </c>
      <c r="F748">
        <v>62</v>
      </c>
      <c r="G748">
        <v>90</v>
      </c>
      <c r="H748">
        <v>77</v>
      </c>
      <c r="I748">
        <v>80.451290234106906</v>
      </c>
      <c r="J748" t="s">
        <v>45</v>
      </c>
      <c r="K748">
        <v>1.35789249124154</v>
      </c>
      <c r="L748" t="s">
        <v>26</v>
      </c>
      <c r="M748" t="s">
        <v>20</v>
      </c>
      <c r="N748" t="s">
        <v>19</v>
      </c>
      <c r="O748" t="s">
        <v>27</v>
      </c>
    </row>
    <row r="749" spans="1:15" x14ac:dyDescent="0.2">
      <c r="A749" t="s">
        <v>1522</v>
      </c>
      <c r="B749" t="s">
        <v>1523</v>
      </c>
      <c r="C749" t="s">
        <v>42</v>
      </c>
      <c r="D749">
        <v>17</v>
      </c>
      <c r="E749">
        <v>12</v>
      </c>
      <c r="F749">
        <v>60</v>
      </c>
      <c r="G749">
        <v>73</v>
      </c>
      <c r="H749">
        <v>52</v>
      </c>
      <c r="I749">
        <v>97.233297693981996</v>
      </c>
      <c r="J749" t="s">
        <v>18</v>
      </c>
      <c r="K749">
        <v>2.6719363420276498</v>
      </c>
      <c r="L749" t="s">
        <v>26</v>
      </c>
      <c r="M749" t="s">
        <v>20</v>
      </c>
      <c r="N749" t="s">
        <v>26</v>
      </c>
      <c r="O749" t="s">
        <v>27</v>
      </c>
    </row>
    <row r="750" spans="1:15" x14ac:dyDescent="0.2">
      <c r="A750" t="s">
        <v>1524</v>
      </c>
      <c r="B750" t="s">
        <v>1525</v>
      </c>
      <c r="C750" t="s">
        <v>24</v>
      </c>
      <c r="D750">
        <v>17</v>
      </c>
      <c r="E750">
        <v>9</v>
      </c>
      <c r="F750">
        <v>95</v>
      </c>
      <c r="G750">
        <v>51</v>
      </c>
      <c r="H750">
        <v>94</v>
      </c>
      <c r="I750">
        <v>91.542341647758093</v>
      </c>
      <c r="J750" t="s">
        <v>25</v>
      </c>
      <c r="K750">
        <v>4.4131391942688003</v>
      </c>
      <c r="L750" t="s">
        <v>26</v>
      </c>
      <c r="M750" t="s">
        <v>20</v>
      </c>
      <c r="N750" t="s">
        <v>26</v>
      </c>
      <c r="O750" t="s">
        <v>21</v>
      </c>
    </row>
    <row r="751" spans="1:15" x14ac:dyDescent="0.2">
      <c r="A751" t="s">
        <v>1526</v>
      </c>
      <c r="B751" t="s">
        <v>1527</v>
      </c>
      <c r="C751" t="s">
        <v>42</v>
      </c>
      <c r="D751">
        <v>16</v>
      </c>
      <c r="E751">
        <v>12</v>
      </c>
      <c r="F751">
        <v>68</v>
      </c>
      <c r="G751">
        <v>89</v>
      </c>
      <c r="H751">
        <v>83</v>
      </c>
      <c r="I751">
        <v>97.813169109236796</v>
      </c>
      <c r="J751" t="s">
        <v>30</v>
      </c>
      <c r="K751">
        <v>4.4246144879786398</v>
      </c>
      <c r="L751" t="s">
        <v>26</v>
      </c>
      <c r="M751" t="s">
        <v>20</v>
      </c>
      <c r="N751" t="s">
        <v>19</v>
      </c>
      <c r="O751" t="s">
        <v>27</v>
      </c>
    </row>
    <row r="752" spans="1:15" x14ac:dyDescent="0.2">
      <c r="A752" t="s">
        <v>1528</v>
      </c>
      <c r="B752" t="s">
        <v>1529</v>
      </c>
      <c r="C752" t="s">
        <v>17</v>
      </c>
      <c r="D752">
        <v>17</v>
      </c>
      <c r="E752">
        <v>12</v>
      </c>
      <c r="F752">
        <v>60</v>
      </c>
      <c r="G752">
        <v>64</v>
      </c>
      <c r="H752">
        <v>65</v>
      </c>
      <c r="I752">
        <v>91.938904468263402</v>
      </c>
      <c r="J752" t="s">
        <v>45</v>
      </c>
      <c r="K752">
        <v>1.39695065967872</v>
      </c>
      <c r="L752" t="s">
        <v>19</v>
      </c>
      <c r="M752" t="s">
        <v>33</v>
      </c>
      <c r="N752" t="s">
        <v>19</v>
      </c>
      <c r="O752" t="s">
        <v>27</v>
      </c>
    </row>
    <row r="753" spans="1:15" x14ac:dyDescent="0.2">
      <c r="A753" t="s">
        <v>1530</v>
      </c>
      <c r="B753" t="s">
        <v>1531</v>
      </c>
      <c r="C753" t="s">
        <v>24</v>
      </c>
      <c r="D753">
        <v>15</v>
      </c>
      <c r="E753">
        <v>12</v>
      </c>
      <c r="F753">
        <v>62</v>
      </c>
      <c r="G753">
        <v>81</v>
      </c>
      <c r="H753">
        <v>71</v>
      </c>
      <c r="I753">
        <v>96.203221799193997</v>
      </c>
      <c r="J753" t="s">
        <v>45</v>
      </c>
      <c r="K753">
        <v>1.3628835309913201</v>
      </c>
      <c r="L753" t="s">
        <v>19</v>
      </c>
      <c r="M753" t="s">
        <v>33</v>
      </c>
      <c r="N753" t="s">
        <v>26</v>
      </c>
      <c r="O753" t="s">
        <v>27</v>
      </c>
    </row>
    <row r="754" spans="1:15" x14ac:dyDescent="0.2">
      <c r="A754" t="s">
        <v>1532</v>
      </c>
      <c r="B754" t="s">
        <v>1533</v>
      </c>
      <c r="C754" t="s">
        <v>17</v>
      </c>
      <c r="D754">
        <v>17</v>
      </c>
      <c r="E754">
        <v>12</v>
      </c>
      <c r="F754">
        <v>95</v>
      </c>
      <c r="G754">
        <v>88</v>
      </c>
      <c r="H754">
        <v>81</v>
      </c>
      <c r="I754">
        <v>88.593467267102895</v>
      </c>
      <c r="J754" t="s">
        <v>45</v>
      </c>
      <c r="K754">
        <v>2.0507819080077399</v>
      </c>
      <c r="L754" t="s">
        <v>26</v>
      </c>
      <c r="M754" t="s">
        <v>33</v>
      </c>
      <c r="N754" t="s">
        <v>26</v>
      </c>
      <c r="O754" t="s">
        <v>27</v>
      </c>
    </row>
    <row r="755" spans="1:15" x14ac:dyDescent="0.2">
      <c r="A755" t="s">
        <v>1534</v>
      </c>
      <c r="B755" t="s">
        <v>1535</v>
      </c>
      <c r="C755" t="s">
        <v>24</v>
      </c>
      <c r="D755">
        <v>15</v>
      </c>
      <c r="E755">
        <v>12</v>
      </c>
      <c r="F755">
        <v>94</v>
      </c>
      <c r="G755">
        <v>55</v>
      </c>
      <c r="H755">
        <v>87</v>
      </c>
      <c r="I755">
        <v>94.997198625765293</v>
      </c>
      <c r="J755" t="s">
        <v>25</v>
      </c>
      <c r="K755">
        <v>4.4990642502159703</v>
      </c>
      <c r="L755" t="s">
        <v>26</v>
      </c>
      <c r="M755" t="s">
        <v>20</v>
      </c>
      <c r="N755" t="s">
        <v>26</v>
      </c>
      <c r="O755" t="s">
        <v>27</v>
      </c>
    </row>
    <row r="756" spans="1:15" x14ac:dyDescent="0.2">
      <c r="A756" t="s">
        <v>1536</v>
      </c>
      <c r="B756" t="s">
        <v>1537</v>
      </c>
      <c r="C756" t="s">
        <v>42</v>
      </c>
      <c r="D756">
        <v>16</v>
      </c>
      <c r="E756">
        <v>12</v>
      </c>
      <c r="F756">
        <v>50</v>
      </c>
      <c r="G756">
        <v>50</v>
      </c>
      <c r="H756">
        <v>57</v>
      </c>
      <c r="I756">
        <v>98.260829337797105</v>
      </c>
      <c r="J756" t="s">
        <v>25</v>
      </c>
      <c r="K756">
        <v>1.51561034029399</v>
      </c>
      <c r="L756" t="s">
        <v>19</v>
      </c>
      <c r="M756" t="s">
        <v>20</v>
      </c>
      <c r="N756" t="s">
        <v>26</v>
      </c>
      <c r="O756" t="s">
        <v>27</v>
      </c>
    </row>
    <row r="757" spans="1:15" x14ac:dyDescent="0.2">
      <c r="A757" t="s">
        <v>1538</v>
      </c>
      <c r="B757" t="s">
        <v>1539</v>
      </c>
      <c r="C757" t="s">
        <v>17</v>
      </c>
      <c r="D757">
        <v>15</v>
      </c>
      <c r="E757">
        <v>9</v>
      </c>
      <c r="F757">
        <v>89</v>
      </c>
      <c r="G757">
        <v>96</v>
      </c>
      <c r="H757">
        <v>57</v>
      </c>
      <c r="I757">
        <v>91.442459274444104</v>
      </c>
      <c r="J757" t="s">
        <v>18</v>
      </c>
      <c r="K757">
        <v>3.8799872105097801</v>
      </c>
      <c r="L757" t="s">
        <v>19</v>
      </c>
      <c r="M757" t="s">
        <v>33</v>
      </c>
      <c r="N757" t="s">
        <v>26</v>
      </c>
      <c r="O757" t="s">
        <v>21</v>
      </c>
    </row>
    <row r="758" spans="1:15" x14ac:dyDescent="0.2">
      <c r="A758" t="s">
        <v>1540</v>
      </c>
      <c r="B758" t="s">
        <v>1541</v>
      </c>
      <c r="C758" t="s">
        <v>24</v>
      </c>
      <c r="D758">
        <v>17</v>
      </c>
      <c r="E758">
        <v>11</v>
      </c>
      <c r="F758">
        <v>93</v>
      </c>
      <c r="G758">
        <v>72</v>
      </c>
      <c r="H758">
        <v>55</v>
      </c>
      <c r="I758">
        <v>83.615703011247504</v>
      </c>
      <c r="J758" t="s">
        <v>25</v>
      </c>
      <c r="K758">
        <v>1.40466247845241</v>
      </c>
      <c r="L758" t="s">
        <v>26</v>
      </c>
      <c r="M758" t="s">
        <v>33</v>
      </c>
      <c r="N758" t="s">
        <v>19</v>
      </c>
      <c r="O758" t="s">
        <v>27</v>
      </c>
    </row>
    <row r="759" spans="1:15" x14ac:dyDescent="0.2">
      <c r="A759" t="s">
        <v>1542</v>
      </c>
      <c r="B759" t="s">
        <v>1543</v>
      </c>
      <c r="C759" t="s">
        <v>42</v>
      </c>
      <c r="D759">
        <v>17</v>
      </c>
      <c r="E759">
        <v>10</v>
      </c>
      <c r="F759">
        <v>68</v>
      </c>
      <c r="G759">
        <v>88</v>
      </c>
      <c r="H759">
        <v>63</v>
      </c>
      <c r="I759">
        <v>85.375952300603899</v>
      </c>
      <c r="J759" t="s">
        <v>30</v>
      </c>
      <c r="K759">
        <v>3.4925514149913002</v>
      </c>
      <c r="L759" t="s">
        <v>26</v>
      </c>
      <c r="M759" t="s">
        <v>20</v>
      </c>
      <c r="N759" t="s">
        <v>19</v>
      </c>
      <c r="O759" t="s">
        <v>21</v>
      </c>
    </row>
    <row r="760" spans="1:15" x14ac:dyDescent="0.2">
      <c r="A760" t="s">
        <v>1544</v>
      </c>
      <c r="B760" t="s">
        <v>1545</v>
      </c>
      <c r="C760" t="s">
        <v>17</v>
      </c>
      <c r="D760">
        <v>17</v>
      </c>
      <c r="E760">
        <v>12</v>
      </c>
      <c r="F760">
        <v>61</v>
      </c>
      <c r="G760">
        <v>66</v>
      </c>
      <c r="H760">
        <v>81</v>
      </c>
      <c r="I760">
        <v>83.972891537948101</v>
      </c>
      <c r="J760" t="s">
        <v>18</v>
      </c>
      <c r="K760">
        <v>2.4242691964765699</v>
      </c>
      <c r="L760" t="s">
        <v>26</v>
      </c>
      <c r="M760" t="s">
        <v>33</v>
      </c>
      <c r="N760" t="s">
        <v>26</v>
      </c>
      <c r="O760" t="s">
        <v>21</v>
      </c>
    </row>
    <row r="761" spans="1:15" x14ac:dyDescent="0.2">
      <c r="A761" t="s">
        <v>1546</v>
      </c>
      <c r="B761" t="s">
        <v>1547</v>
      </c>
      <c r="C761" t="s">
        <v>17</v>
      </c>
      <c r="D761">
        <v>16</v>
      </c>
      <c r="E761">
        <v>10</v>
      </c>
      <c r="F761">
        <v>57</v>
      </c>
      <c r="G761">
        <v>83</v>
      </c>
      <c r="H761">
        <v>84</v>
      </c>
      <c r="I761">
        <v>84.937140551914595</v>
      </c>
      <c r="J761" t="s">
        <v>18</v>
      </c>
      <c r="K761">
        <v>4.1556558518634601</v>
      </c>
      <c r="L761" t="s">
        <v>19</v>
      </c>
      <c r="M761" t="s">
        <v>33</v>
      </c>
      <c r="N761" t="s">
        <v>19</v>
      </c>
      <c r="O761" t="s">
        <v>27</v>
      </c>
    </row>
    <row r="762" spans="1:15" x14ac:dyDescent="0.2">
      <c r="A762" t="s">
        <v>1548</v>
      </c>
      <c r="B762" t="s">
        <v>1549</v>
      </c>
      <c r="C762" t="s">
        <v>24</v>
      </c>
      <c r="D762">
        <v>16</v>
      </c>
      <c r="E762">
        <v>9</v>
      </c>
      <c r="F762">
        <v>57</v>
      </c>
      <c r="G762">
        <v>90</v>
      </c>
      <c r="H762">
        <v>59</v>
      </c>
      <c r="I762">
        <v>86.128308987020702</v>
      </c>
      <c r="J762" t="s">
        <v>30</v>
      </c>
      <c r="K762">
        <v>1.93476179530145</v>
      </c>
      <c r="L762" t="s">
        <v>26</v>
      </c>
      <c r="M762" t="s">
        <v>20</v>
      </c>
      <c r="N762" t="s">
        <v>19</v>
      </c>
      <c r="O762" t="s">
        <v>21</v>
      </c>
    </row>
    <row r="763" spans="1:15" x14ac:dyDescent="0.2">
      <c r="A763" t="s">
        <v>1550</v>
      </c>
      <c r="B763" t="s">
        <v>1551</v>
      </c>
      <c r="C763" t="s">
        <v>24</v>
      </c>
      <c r="D763">
        <v>17</v>
      </c>
      <c r="E763">
        <v>12</v>
      </c>
      <c r="F763">
        <v>94</v>
      </c>
      <c r="G763">
        <v>78</v>
      </c>
      <c r="H763">
        <v>52</v>
      </c>
      <c r="I763">
        <v>91.102675735063698</v>
      </c>
      <c r="J763" t="s">
        <v>30</v>
      </c>
      <c r="K763">
        <v>3.55680731755983</v>
      </c>
      <c r="L763" t="s">
        <v>26</v>
      </c>
      <c r="M763" t="s">
        <v>20</v>
      </c>
      <c r="N763" t="s">
        <v>26</v>
      </c>
      <c r="O763" t="s">
        <v>21</v>
      </c>
    </row>
    <row r="764" spans="1:15" x14ac:dyDescent="0.2">
      <c r="A764" t="s">
        <v>1552</v>
      </c>
      <c r="B764" t="s">
        <v>1553</v>
      </c>
      <c r="C764" t="s">
        <v>24</v>
      </c>
      <c r="D764">
        <v>15</v>
      </c>
      <c r="E764">
        <v>11</v>
      </c>
      <c r="F764">
        <v>61</v>
      </c>
      <c r="G764">
        <v>58</v>
      </c>
      <c r="H764">
        <v>61</v>
      </c>
      <c r="I764">
        <v>91.759832589276598</v>
      </c>
      <c r="J764" t="s">
        <v>30</v>
      </c>
      <c r="K764">
        <v>1.94273013830353</v>
      </c>
      <c r="L764" t="s">
        <v>26</v>
      </c>
      <c r="M764" t="s">
        <v>20</v>
      </c>
      <c r="N764" t="s">
        <v>19</v>
      </c>
      <c r="O764" t="s">
        <v>21</v>
      </c>
    </row>
    <row r="765" spans="1:15" x14ac:dyDescent="0.2">
      <c r="A765" t="s">
        <v>1554</v>
      </c>
      <c r="B765" t="s">
        <v>1555</v>
      </c>
      <c r="C765" t="s">
        <v>42</v>
      </c>
      <c r="D765">
        <v>16</v>
      </c>
      <c r="E765">
        <v>10</v>
      </c>
      <c r="F765">
        <v>97</v>
      </c>
      <c r="G765">
        <v>62</v>
      </c>
      <c r="H765">
        <v>98</v>
      </c>
      <c r="I765">
        <v>88.529994944837199</v>
      </c>
      <c r="J765" t="s">
        <v>18</v>
      </c>
      <c r="K765">
        <v>3.8546411324486098</v>
      </c>
      <c r="L765" t="s">
        <v>26</v>
      </c>
      <c r="M765" t="s">
        <v>33</v>
      </c>
      <c r="N765" t="s">
        <v>19</v>
      </c>
      <c r="O765" t="s">
        <v>27</v>
      </c>
    </row>
    <row r="766" spans="1:15" x14ac:dyDescent="0.2">
      <c r="A766" t="s">
        <v>1556</v>
      </c>
      <c r="B766" t="s">
        <v>1557</v>
      </c>
      <c r="C766" t="s">
        <v>24</v>
      </c>
      <c r="D766">
        <v>17</v>
      </c>
      <c r="E766">
        <v>12</v>
      </c>
      <c r="F766">
        <v>82</v>
      </c>
      <c r="G766">
        <v>55</v>
      </c>
      <c r="H766">
        <v>80</v>
      </c>
      <c r="I766">
        <v>92.308415596416694</v>
      </c>
      <c r="J766" t="s">
        <v>18</v>
      </c>
      <c r="K766">
        <v>4.4947121382429902</v>
      </c>
      <c r="L766" t="s">
        <v>26</v>
      </c>
      <c r="M766" t="s">
        <v>20</v>
      </c>
      <c r="N766" t="s">
        <v>19</v>
      </c>
      <c r="O766" t="s">
        <v>21</v>
      </c>
    </row>
    <row r="767" spans="1:15" x14ac:dyDescent="0.2">
      <c r="A767" t="s">
        <v>1558</v>
      </c>
      <c r="B767" t="s">
        <v>1559</v>
      </c>
      <c r="C767" t="s">
        <v>17</v>
      </c>
      <c r="D767">
        <v>17</v>
      </c>
      <c r="E767">
        <v>9</v>
      </c>
      <c r="F767">
        <v>94</v>
      </c>
      <c r="G767">
        <v>55</v>
      </c>
      <c r="H767">
        <v>78</v>
      </c>
      <c r="I767">
        <v>81.631498512227296</v>
      </c>
      <c r="J767" t="s">
        <v>18</v>
      </c>
      <c r="K767">
        <v>1.5072071965070399</v>
      </c>
      <c r="L767" t="s">
        <v>19</v>
      </c>
      <c r="M767" t="s">
        <v>33</v>
      </c>
      <c r="N767" t="s">
        <v>26</v>
      </c>
      <c r="O767" t="s">
        <v>27</v>
      </c>
    </row>
    <row r="768" spans="1:15" x14ac:dyDescent="0.2">
      <c r="A768" t="s">
        <v>1560</v>
      </c>
      <c r="B768" t="s">
        <v>1561</v>
      </c>
      <c r="C768" t="s">
        <v>17</v>
      </c>
      <c r="D768">
        <v>16</v>
      </c>
      <c r="E768">
        <v>11</v>
      </c>
      <c r="F768">
        <v>75</v>
      </c>
      <c r="G768">
        <v>69</v>
      </c>
      <c r="H768">
        <v>54</v>
      </c>
      <c r="I768">
        <v>81.755764741163205</v>
      </c>
      <c r="J768" t="s">
        <v>30</v>
      </c>
      <c r="K768">
        <v>4.4663827543820096</v>
      </c>
      <c r="L768" t="s">
        <v>26</v>
      </c>
      <c r="M768" t="s">
        <v>33</v>
      </c>
      <c r="N768" t="s">
        <v>26</v>
      </c>
      <c r="O768" t="s">
        <v>21</v>
      </c>
    </row>
    <row r="769" spans="1:15" x14ac:dyDescent="0.2">
      <c r="A769" t="s">
        <v>1562</v>
      </c>
      <c r="B769" t="s">
        <v>1563</v>
      </c>
      <c r="C769" t="s">
        <v>24</v>
      </c>
      <c r="D769">
        <v>16</v>
      </c>
      <c r="E769">
        <v>10</v>
      </c>
      <c r="F769">
        <v>88</v>
      </c>
      <c r="G769">
        <v>52</v>
      </c>
      <c r="H769">
        <v>74</v>
      </c>
      <c r="I769">
        <v>83.436589207153105</v>
      </c>
      <c r="J769" t="s">
        <v>30</v>
      </c>
      <c r="K769">
        <v>3.3743010176571899</v>
      </c>
      <c r="L769" t="s">
        <v>19</v>
      </c>
      <c r="M769" t="s">
        <v>20</v>
      </c>
      <c r="N769" t="s">
        <v>19</v>
      </c>
      <c r="O769" t="s">
        <v>21</v>
      </c>
    </row>
    <row r="770" spans="1:15" x14ac:dyDescent="0.2">
      <c r="A770" t="s">
        <v>1564</v>
      </c>
      <c r="B770" t="s">
        <v>1565</v>
      </c>
      <c r="C770" t="s">
        <v>24</v>
      </c>
      <c r="D770">
        <v>16</v>
      </c>
      <c r="E770">
        <v>10</v>
      </c>
      <c r="F770">
        <v>77</v>
      </c>
      <c r="G770">
        <v>66</v>
      </c>
      <c r="H770">
        <v>90</v>
      </c>
      <c r="I770">
        <v>90.361549960806897</v>
      </c>
      <c r="J770" t="s">
        <v>45</v>
      </c>
      <c r="K770">
        <v>1.5084419634680899</v>
      </c>
      <c r="L770" t="s">
        <v>26</v>
      </c>
      <c r="M770" t="s">
        <v>33</v>
      </c>
      <c r="N770" t="s">
        <v>19</v>
      </c>
      <c r="O770" t="s">
        <v>21</v>
      </c>
    </row>
    <row r="771" spans="1:15" x14ac:dyDescent="0.2">
      <c r="A771" t="s">
        <v>1566</v>
      </c>
      <c r="B771" t="s">
        <v>1567</v>
      </c>
      <c r="C771" t="s">
        <v>17</v>
      </c>
      <c r="D771">
        <v>15</v>
      </c>
      <c r="E771">
        <v>12</v>
      </c>
      <c r="F771">
        <v>54</v>
      </c>
      <c r="G771">
        <v>98</v>
      </c>
      <c r="H771">
        <v>80</v>
      </c>
      <c r="I771">
        <v>84.279893573966206</v>
      </c>
      <c r="J771" t="s">
        <v>25</v>
      </c>
      <c r="K771">
        <v>2.71016742143884</v>
      </c>
      <c r="L771" t="s">
        <v>26</v>
      </c>
      <c r="M771" t="s">
        <v>20</v>
      </c>
      <c r="N771" t="s">
        <v>19</v>
      </c>
      <c r="O771" t="s">
        <v>21</v>
      </c>
    </row>
    <row r="772" spans="1:15" x14ac:dyDescent="0.2">
      <c r="A772" t="s">
        <v>1568</v>
      </c>
      <c r="B772" t="s">
        <v>1569</v>
      </c>
      <c r="C772" t="s">
        <v>42</v>
      </c>
      <c r="D772">
        <v>15</v>
      </c>
      <c r="E772">
        <v>11</v>
      </c>
      <c r="F772">
        <v>57</v>
      </c>
      <c r="G772">
        <v>61</v>
      </c>
      <c r="H772">
        <v>70</v>
      </c>
      <c r="I772">
        <v>85.665688069851498</v>
      </c>
      <c r="J772" t="s">
        <v>45</v>
      </c>
      <c r="K772">
        <v>1.64344117394039</v>
      </c>
      <c r="L772" t="s">
        <v>26</v>
      </c>
      <c r="M772" t="s">
        <v>20</v>
      </c>
      <c r="N772" t="s">
        <v>19</v>
      </c>
      <c r="O772" t="s">
        <v>27</v>
      </c>
    </row>
    <row r="773" spans="1:15" x14ac:dyDescent="0.2">
      <c r="A773" t="s">
        <v>1570</v>
      </c>
      <c r="B773" t="s">
        <v>1571</v>
      </c>
      <c r="C773" t="s">
        <v>24</v>
      </c>
      <c r="D773">
        <v>17</v>
      </c>
      <c r="E773">
        <v>11</v>
      </c>
      <c r="F773">
        <v>74</v>
      </c>
      <c r="G773">
        <v>97</v>
      </c>
      <c r="H773">
        <v>69</v>
      </c>
      <c r="I773">
        <v>88.006256723459799</v>
      </c>
      <c r="J773" t="s">
        <v>30</v>
      </c>
      <c r="K773">
        <v>3.8013915554662701</v>
      </c>
      <c r="L773" t="s">
        <v>19</v>
      </c>
      <c r="M773" t="s">
        <v>33</v>
      </c>
      <c r="N773" t="s">
        <v>19</v>
      </c>
      <c r="O773" t="s">
        <v>21</v>
      </c>
    </row>
    <row r="774" spans="1:15" x14ac:dyDescent="0.2">
      <c r="A774" t="s">
        <v>1572</v>
      </c>
      <c r="B774" t="s">
        <v>1573</v>
      </c>
      <c r="C774" t="s">
        <v>24</v>
      </c>
      <c r="D774">
        <v>16</v>
      </c>
      <c r="E774">
        <v>11</v>
      </c>
      <c r="F774">
        <v>76</v>
      </c>
      <c r="G774">
        <v>96</v>
      </c>
      <c r="H774">
        <v>88</v>
      </c>
      <c r="I774">
        <v>96.237322480207595</v>
      </c>
      <c r="J774" t="s">
        <v>18</v>
      </c>
      <c r="K774">
        <v>4.0354725376717901</v>
      </c>
      <c r="L774" t="s">
        <v>19</v>
      </c>
      <c r="M774" t="s">
        <v>33</v>
      </c>
      <c r="N774" t="s">
        <v>19</v>
      </c>
      <c r="O774" t="s">
        <v>21</v>
      </c>
    </row>
    <row r="775" spans="1:15" x14ac:dyDescent="0.2">
      <c r="A775" t="s">
        <v>1574</v>
      </c>
      <c r="B775" t="s">
        <v>1575</v>
      </c>
      <c r="C775" t="s">
        <v>17</v>
      </c>
      <c r="D775">
        <v>15</v>
      </c>
      <c r="E775">
        <v>11</v>
      </c>
      <c r="F775">
        <v>95</v>
      </c>
      <c r="G775">
        <v>94</v>
      </c>
      <c r="H775">
        <v>71</v>
      </c>
      <c r="I775">
        <v>80.277242718257199</v>
      </c>
      <c r="J775" t="s">
        <v>30</v>
      </c>
      <c r="K775">
        <v>1.42318608109119</v>
      </c>
      <c r="L775" t="s">
        <v>19</v>
      </c>
      <c r="M775" t="s">
        <v>20</v>
      </c>
      <c r="N775" t="s">
        <v>26</v>
      </c>
      <c r="O775" t="s">
        <v>27</v>
      </c>
    </row>
    <row r="776" spans="1:15" x14ac:dyDescent="0.2">
      <c r="A776" t="s">
        <v>1576</v>
      </c>
      <c r="B776" t="s">
        <v>1577</v>
      </c>
      <c r="C776" t="s">
        <v>24</v>
      </c>
      <c r="D776">
        <v>16</v>
      </c>
      <c r="E776">
        <v>9</v>
      </c>
      <c r="F776">
        <v>72</v>
      </c>
      <c r="G776">
        <v>50</v>
      </c>
      <c r="H776">
        <v>53</v>
      </c>
      <c r="I776">
        <v>92.987576404732394</v>
      </c>
      <c r="J776" t="s">
        <v>25</v>
      </c>
      <c r="K776">
        <v>3.0245594107785698</v>
      </c>
      <c r="L776" t="s">
        <v>26</v>
      </c>
      <c r="M776" t="s">
        <v>20</v>
      </c>
      <c r="N776" t="s">
        <v>19</v>
      </c>
      <c r="O776" t="s">
        <v>27</v>
      </c>
    </row>
    <row r="777" spans="1:15" x14ac:dyDescent="0.2">
      <c r="A777" t="s">
        <v>1578</v>
      </c>
      <c r="B777" t="s">
        <v>1579</v>
      </c>
      <c r="C777" t="s">
        <v>42</v>
      </c>
      <c r="D777">
        <v>17</v>
      </c>
      <c r="E777">
        <v>11</v>
      </c>
      <c r="F777">
        <v>79</v>
      </c>
      <c r="G777">
        <v>66</v>
      </c>
      <c r="H777">
        <v>62</v>
      </c>
      <c r="I777">
        <v>93.377530620813701</v>
      </c>
      <c r="J777" t="s">
        <v>45</v>
      </c>
      <c r="K777">
        <v>4.2585002241036598</v>
      </c>
      <c r="L777" t="s">
        <v>26</v>
      </c>
      <c r="M777" t="s">
        <v>20</v>
      </c>
      <c r="N777" t="s">
        <v>19</v>
      </c>
      <c r="O777" t="s">
        <v>27</v>
      </c>
    </row>
    <row r="778" spans="1:15" x14ac:dyDescent="0.2">
      <c r="A778" t="s">
        <v>1580</v>
      </c>
      <c r="B778" t="s">
        <v>1581</v>
      </c>
      <c r="C778" t="s">
        <v>17</v>
      </c>
      <c r="D778">
        <v>15</v>
      </c>
      <c r="E778">
        <v>10</v>
      </c>
      <c r="F778">
        <v>94</v>
      </c>
      <c r="G778">
        <v>52</v>
      </c>
      <c r="H778">
        <v>94</v>
      </c>
      <c r="I778">
        <v>95.973115607132698</v>
      </c>
      <c r="J778" t="s">
        <v>45</v>
      </c>
      <c r="K778">
        <v>4.7446521662039798</v>
      </c>
      <c r="L778" t="s">
        <v>19</v>
      </c>
      <c r="M778" t="s">
        <v>20</v>
      </c>
      <c r="N778" t="s">
        <v>26</v>
      </c>
      <c r="O778" t="s">
        <v>21</v>
      </c>
    </row>
    <row r="779" spans="1:15" x14ac:dyDescent="0.2">
      <c r="A779" t="s">
        <v>1582</v>
      </c>
      <c r="B779" t="s">
        <v>1583</v>
      </c>
      <c r="C779" t="s">
        <v>24</v>
      </c>
      <c r="D779">
        <v>15</v>
      </c>
      <c r="E779">
        <v>10</v>
      </c>
      <c r="F779">
        <v>96</v>
      </c>
      <c r="G779">
        <v>75</v>
      </c>
      <c r="H779">
        <v>91</v>
      </c>
      <c r="I779">
        <v>98.655058781206193</v>
      </c>
      <c r="J779" t="s">
        <v>18</v>
      </c>
      <c r="K779">
        <v>3.0540714669670801</v>
      </c>
      <c r="L779" t="s">
        <v>19</v>
      </c>
      <c r="M779" t="s">
        <v>20</v>
      </c>
      <c r="N779" t="s">
        <v>19</v>
      </c>
      <c r="O779" t="s">
        <v>27</v>
      </c>
    </row>
    <row r="780" spans="1:15" x14ac:dyDescent="0.2">
      <c r="A780" t="s">
        <v>1584</v>
      </c>
      <c r="B780" t="s">
        <v>1585</v>
      </c>
      <c r="C780" t="s">
        <v>17</v>
      </c>
      <c r="D780">
        <v>15</v>
      </c>
      <c r="E780">
        <v>9</v>
      </c>
      <c r="F780">
        <v>72</v>
      </c>
      <c r="G780">
        <v>64</v>
      </c>
      <c r="H780">
        <v>99</v>
      </c>
      <c r="I780">
        <v>80.402756978985707</v>
      </c>
      <c r="J780" t="s">
        <v>45</v>
      </c>
      <c r="K780">
        <v>4.8011168944456202</v>
      </c>
      <c r="L780" t="s">
        <v>26</v>
      </c>
      <c r="M780" t="s">
        <v>20</v>
      </c>
      <c r="N780" t="s">
        <v>19</v>
      </c>
      <c r="O780" t="s">
        <v>27</v>
      </c>
    </row>
    <row r="781" spans="1:15" x14ac:dyDescent="0.2">
      <c r="A781" t="s">
        <v>1586</v>
      </c>
      <c r="B781" t="s">
        <v>1587</v>
      </c>
      <c r="C781" t="s">
        <v>24</v>
      </c>
      <c r="D781">
        <v>17</v>
      </c>
      <c r="E781">
        <v>10</v>
      </c>
      <c r="F781">
        <v>98</v>
      </c>
      <c r="G781">
        <v>85</v>
      </c>
      <c r="H781">
        <v>98</v>
      </c>
      <c r="I781">
        <v>83.075674110264302</v>
      </c>
      <c r="J781" t="s">
        <v>45</v>
      </c>
      <c r="K781">
        <v>3.1427558818241099</v>
      </c>
      <c r="L781" t="s">
        <v>19</v>
      </c>
      <c r="M781" t="s">
        <v>33</v>
      </c>
      <c r="N781" t="s">
        <v>19</v>
      </c>
      <c r="O781" t="s">
        <v>27</v>
      </c>
    </row>
    <row r="782" spans="1:15" x14ac:dyDescent="0.2">
      <c r="A782" t="s">
        <v>1588</v>
      </c>
      <c r="B782" t="s">
        <v>1589</v>
      </c>
      <c r="C782" t="s">
        <v>24</v>
      </c>
      <c r="D782">
        <v>16</v>
      </c>
      <c r="E782">
        <v>10</v>
      </c>
      <c r="F782">
        <v>96</v>
      </c>
      <c r="G782">
        <v>81</v>
      </c>
      <c r="H782">
        <v>69</v>
      </c>
      <c r="I782">
        <v>97.723425881119795</v>
      </c>
      <c r="J782" t="s">
        <v>30</v>
      </c>
      <c r="K782">
        <v>2.5767619783996301</v>
      </c>
      <c r="L782" t="s">
        <v>26</v>
      </c>
      <c r="M782" t="s">
        <v>33</v>
      </c>
      <c r="N782" t="s">
        <v>19</v>
      </c>
      <c r="O782" t="s">
        <v>27</v>
      </c>
    </row>
    <row r="783" spans="1:15" x14ac:dyDescent="0.2">
      <c r="A783" t="s">
        <v>1590</v>
      </c>
      <c r="B783" t="s">
        <v>1591</v>
      </c>
      <c r="C783" t="s">
        <v>24</v>
      </c>
      <c r="D783">
        <v>15</v>
      </c>
      <c r="E783">
        <v>11</v>
      </c>
      <c r="F783">
        <v>69</v>
      </c>
      <c r="G783">
        <v>81</v>
      </c>
      <c r="H783">
        <v>62</v>
      </c>
      <c r="I783">
        <v>89.170371243740306</v>
      </c>
      <c r="J783" t="s">
        <v>45</v>
      </c>
      <c r="K783">
        <v>4.3928125142115801</v>
      </c>
      <c r="L783" t="s">
        <v>19</v>
      </c>
      <c r="M783" t="s">
        <v>33</v>
      </c>
      <c r="N783" t="s">
        <v>26</v>
      </c>
      <c r="O783" t="s">
        <v>27</v>
      </c>
    </row>
    <row r="784" spans="1:15" x14ac:dyDescent="0.2">
      <c r="A784" t="s">
        <v>1592</v>
      </c>
      <c r="B784" t="s">
        <v>1593</v>
      </c>
      <c r="C784" t="s">
        <v>42</v>
      </c>
      <c r="D784">
        <v>17</v>
      </c>
      <c r="E784">
        <v>10</v>
      </c>
      <c r="F784">
        <v>67</v>
      </c>
      <c r="G784">
        <v>53</v>
      </c>
      <c r="H784">
        <v>66</v>
      </c>
      <c r="I784">
        <v>91.291812778669197</v>
      </c>
      <c r="J784" t="s">
        <v>45</v>
      </c>
      <c r="K784">
        <v>2.97193084183235</v>
      </c>
      <c r="L784" t="s">
        <v>19</v>
      </c>
      <c r="M784" t="s">
        <v>33</v>
      </c>
      <c r="N784" t="s">
        <v>19</v>
      </c>
      <c r="O784" t="s">
        <v>27</v>
      </c>
    </row>
    <row r="785" spans="1:15" x14ac:dyDescent="0.2">
      <c r="A785" t="s">
        <v>1594</v>
      </c>
      <c r="B785" t="s">
        <v>1595</v>
      </c>
      <c r="C785" t="s">
        <v>42</v>
      </c>
      <c r="D785">
        <v>16</v>
      </c>
      <c r="E785">
        <v>9</v>
      </c>
      <c r="F785">
        <v>67</v>
      </c>
      <c r="G785">
        <v>67</v>
      </c>
      <c r="H785">
        <v>85</v>
      </c>
      <c r="I785">
        <v>93.260544074462899</v>
      </c>
      <c r="J785" t="s">
        <v>45</v>
      </c>
      <c r="K785">
        <v>2.8876100422580899</v>
      </c>
      <c r="L785" t="s">
        <v>19</v>
      </c>
      <c r="M785" t="s">
        <v>20</v>
      </c>
      <c r="N785" t="s">
        <v>26</v>
      </c>
      <c r="O785" t="s">
        <v>21</v>
      </c>
    </row>
    <row r="786" spans="1:15" x14ac:dyDescent="0.2">
      <c r="A786" t="s">
        <v>1596</v>
      </c>
      <c r="B786" t="s">
        <v>1597</v>
      </c>
      <c r="C786" t="s">
        <v>17</v>
      </c>
      <c r="D786">
        <v>17</v>
      </c>
      <c r="E786">
        <v>11</v>
      </c>
      <c r="F786">
        <v>51</v>
      </c>
      <c r="G786">
        <v>98</v>
      </c>
      <c r="H786">
        <v>82</v>
      </c>
      <c r="I786">
        <v>93.581332089912706</v>
      </c>
      <c r="J786" t="s">
        <v>18</v>
      </c>
      <c r="K786">
        <v>2.9612499576393101</v>
      </c>
      <c r="L786" t="s">
        <v>26</v>
      </c>
      <c r="M786" t="s">
        <v>33</v>
      </c>
      <c r="N786" t="s">
        <v>19</v>
      </c>
      <c r="O786" t="s">
        <v>27</v>
      </c>
    </row>
    <row r="787" spans="1:15" x14ac:dyDescent="0.2">
      <c r="A787" t="s">
        <v>1598</v>
      </c>
      <c r="B787" t="s">
        <v>1599</v>
      </c>
      <c r="C787" t="s">
        <v>24</v>
      </c>
      <c r="D787">
        <v>16</v>
      </c>
      <c r="E787">
        <v>12</v>
      </c>
      <c r="F787">
        <v>53</v>
      </c>
      <c r="G787">
        <v>68</v>
      </c>
      <c r="H787">
        <v>50</v>
      </c>
      <c r="I787">
        <v>98.634808066330095</v>
      </c>
      <c r="J787" t="s">
        <v>18</v>
      </c>
      <c r="K787">
        <v>4.3871400074789797</v>
      </c>
      <c r="L787" t="s">
        <v>26</v>
      </c>
      <c r="M787" t="s">
        <v>33</v>
      </c>
      <c r="N787" t="s">
        <v>19</v>
      </c>
      <c r="O787" t="s">
        <v>21</v>
      </c>
    </row>
    <row r="788" spans="1:15" x14ac:dyDescent="0.2">
      <c r="A788" t="s">
        <v>1600</v>
      </c>
      <c r="B788" t="s">
        <v>1601</v>
      </c>
      <c r="C788" t="s">
        <v>24</v>
      </c>
      <c r="D788">
        <v>17</v>
      </c>
      <c r="E788">
        <v>11</v>
      </c>
      <c r="F788">
        <v>79</v>
      </c>
      <c r="G788">
        <v>92</v>
      </c>
      <c r="H788">
        <v>64</v>
      </c>
      <c r="I788">
        <v>99.938988348233394</v>
      </c>
      <c r="J788" t="s">
        <v>30</v>
      </c>
      <c r="K788">
        <v>4.3277661667522</v>
      </c>
      <c r="L788" t="s">
        <v>19</v>
      </c>
      <c r="M788" t="s">
        <v>20</v>
      </c>
      <c r="N788" t="s">
        <v>26</v>
      </c>
      <c r="O788" t="s">
        <v>27</v>
      </c>
    </row>
    <row r="789" spans="1:15" x14ac:dyDescent="0.2">
      <c r="A789" t="s">
        <v>1602</v>
      </c>
      <c r="B789" t="s">
        <v>1603</v>
      </c>
      <c r="C789" t="s">
        <v>42</v>
      </c>
      <c r="D789">
        <v>16</v>
      </c>
      <c r="E789">
        <v>9</v>
      </c>
      <c r="F789">
        <v>82</v>
      </c>
      <c r="G789">
        <v>84</v>
      </c>
      <c r="H789">
        <v>62</v>
      </c>
      <c r="I789">
        <v>94.403149218618793</v>
      </c>
      <c r="J789" t="s">
        <v>45</v>
      </c>
      <c r="K789">
        <v>2.6140799697608399</v>
      </c>
      <c r="L789" t="s">
        <v>26</v>
      </c>
      <c r="M789" t="s">
        <v>33</v>
      </c>
      <c r="N789" t="s">
        <v>19</v>
      </c>
      <c r="O789" t="s">
        <v>27</v>
      </c>
    </row>
    <row r="790" spans="1:15" x14ac:dyDescent="0.2">
      <c r="A790" t="s">
        <v>1604</v>
      </c>
      <c r="B790" t="s">
        <v>1605</v>
      </c>
      <c r="C790" t="s">
        <v>24</v>
      </c>
      <c r="D790">
        <v>15</v>
      </c>
      <c r="E790">
        <v>11</v>
      </c>
      <c r="F790">
        <v>85</v>
      </c>
      <c r="G790">
        <v>89</v>
      </c>
      <c r="H790">
        <v>66</v>
      </c>
      <c r="I790">
        <v>85.744424184102996</v>
      </c>
      <c r="J790" t="s">
        <v>18</v>
      </c>
      <c r="K790">
        <v>2.3331994394821001</v>
      </c>
      <c r="L790" t="s">
        <v>26</v>
      </c>
      <c r="M790" t="s">
        <v>20</v>
      </c>
      <c r="N790" t="s">
        <v>26</v>
      </c>
      <c r="O790" t="s">
        <v>27</v>
      </c>
    </row>
    <row r="791" spans="1:15" x14ac:dyDescent="0.2">
      <c r="A791" t="s">
        <v>1606</v>
      </c>
      <c r="B791" t="s">
        <v>1607</v>
      </c>
      <c r="C791" t="s">
        <v>42</v>
      </c>
      <c r="D791">
        <v>16</v>
      </c>
      <c r="E791">
        <v>11</v>
      </c>
      <c r="F791">
        <v>67</v>
      </c>
      <c r="G791">
        <v>63</v>
      </c>
      <c r="H791">
        <v>73</v>
      </c>
      <c r="I791">
        <v>97.595048045886799</v>
      </c>
      <c r="J791" t="s">
        <v>18</v>
      </c>
      <c r="K791">
        <v>2.96771209615651</v>
      </c>
      <c r="L791" t="s">
        <v>26</v>
      </c>
      <c r="M791" t="s">
        <v>20</v>
      </c>
      <c r="N791" t="s">
        <v>26</v>
      </c>
      <c r="O791" t="s">
        <v>21</v>
      </c>
    </row>
    <row r="792" spans="1:15" x14ac:dyDescent="0.2">
      <c r="A792" t="s">
        <v>1608</v>
      </c>
      <c r="B792" t="s">
        <v>1609</v>
      </c>
      <c r="C792" t="s">
        <v>24</v>
      </c>
      <c r="D792">
        <v>17</v>
      </c>
      <c r="E792">
        <v>9</v>
      </c>
      <c r="F792">
        <v>86</v>
      </c>
      <c r="G792">
        <v>82</v>
      </c>
      <c r="H792">
        <v>57</v>
      </c>
      <c r="I792">
        <v>80.984418290815199</v>
      </c>
      <c r="J792" t="s">
        <v>30</v>
      </c>
      <c r="K792">
        <v>3.2910900389484299</v>
      </c>
      <c r="L792" t="s">
        <v>26</v>
      </c>
      <c r="M792" t="s">
        <v>20</v>
      </c>
      <c r="N792" t="s">
        <v>26</v>
      </c>
      <c r="O792" t="s">
        <v>27</v>
      </c>
    </row>
    <row r="793" spans="1:15" x14ac:dyDescent="0.2">
      <c r="A793" t="s">
        <v>1610</v>
      </c>
      <c r="B793" t="s">
        <v>1611</v>
      </c>
      <c r="C793" t="s">
        <v>17</v>
      </c>
      <c r="D793">
        <v>17</v>
      </c>
      <c r="E793">
        <v>11</v>
      </c>
      <c r="F793">
        <v>68</v>
      </c>
      <c r="G793">
        <v>63</v>
      </c>
      <c r="H793">
        <v>99</v>
      </c>
      <c r="I793">
        <v>84.6216170574899</v>
      </c>
      <c r="J793" t="s">
        <v>25</v>
      </c>
      <c r="K793">
        <v>1.95334884251198</v>
      </c>
      <c r="L793" t="s">
        <v>19</v>
      </c>
      <c r="M793" t="s">
        <v>20</v>
      </c>
      <c r="N793" t="s">
        <v>19</v>
      </c>
      <c r="O793" t="s">
        <v>27</v>
      </c>
    </row>
    <row r="794" spans="1:15" x14ac:dyDescent="0.2">
      <c r="A794" t="s">
        <v>1612</v>
      </c>
      <c r="B794" t="s">
        <v>1613</v>
      </c>
      <c r="C794" t="s">
        <v>24</v>
      </c>
      <c r="D794">
        <v>16</v>
      </c>
      <c r="E794">
        <v>9</v>
      </c>
      <c r="F794">
        <v>96</v>
      </c>
      <c r="G794">
        <v>83</v>
      </c>
      <c r="H794">
        <v>76</v>
      </c>
      <c r="I794">
        <v>97.947714349274193</v>
      </c>
      <c r="J794" t="s">
        <v>45</v>
      </c>
      <c r="K794">
        <v>4.1758203388623603</v>
      </c>
      <c r="L794" t="s">
        <v>26</v>
      </c>
      <c r="M794" t="s">
        <v>20</v>
      </c>
      <c r="N794" t="s">
        <v>19</v>
      </c>
      <c r="O794" t="s">
        <v>27</v>
      </c>
    </row>
    <row r="795" spans="1:15" x14ac:dyDescent="0.2">
      <c r="A795" t="s">
        <v>1614</v>
      </c>
      <c r="B795" t="s">
        <v>1615</v>
      </c>
      <c r="C795" t="s">
        <v>24</v>
      </c>
      <c r="D795">
        <v>15</v>
      </c>
      <c r="E795">
        <v>9</v>
      </c>
      <c r="F795">
        <v>77</v>
      </c>
      <c r="G795">
        <v>53</v>
      </c>
      <c r="H795">
        <v>94</v>
      </c>
      <c r="I795">
        <v>85.123830288787104</v>
      </c>
      <c r="J795" t="s">
        <v>18</v>
      </c>
      <c r="K795">
        <v>2.9459310629296902</v>
      </c>
      <c r="L795" t="s">
        <v>26</v>
      </c>
      <c r="M795" t="s">
        <v>33</v>
      </c>
      <c r="N795" t="s">
        <v>19</v>
      </c>
      <c r="O795" t="s">
        <v>27</v>
      </c>
    </row>
    <row r="796" spans="1:15" x14ac:dyDescent="0.2">
      <c r="A796" t="s">
        <v>1616</v>
      </c>
      <c r="B796" t="s">
        <v>1617</v>
      </c>
      <c r="C796" t="s">
        <v>42</v>
      </c>
      <c r="D796">
        <v>15</v>
      </c>
      <c r="E796">
        <v>12</v>
      </c>
      <c r="F796">
        <v>89</v>
      </c>
      <c r="G796">
        <v>73</v>
      </c>
      <c r="H796">
        <v>72</v>
      </c>
      <c r="I796">
        <v>84.413021192434897</v>
      </c>
      <c r="J796" t="s">
        <v>30</v>
      </c>
      <c r="K796">
        <v>2.3361821936798299</v>
      </c>
      <c r="L796" t="s">
        <v>19</v>
      </c>
      <c r="M796" t="s">
        <v>33</v>
      </c>
      <c r="N796" t="s">
        <v>19</v>
      </c>
      <c r="O796" t="s">
        <v>21</v>
      </c>
    </row>
    <row r="797" spans="1:15" x14ac:dyDescent="0.2">
      <c r="A797" t="s">
        <v>1618</v>
      </c>
      <c r="B797" t="s">
        <v>1619</v>
      </c>
      <c r="C797" t="s">
        <v>24</v>
      </c>
      <c r="D797">
        <v>16</v>
      </c>
      <c r="E797">
        <v>10</v>
      </c>
      <c r="F797">
        <v>69</v>
      </c>
      <c r="G797">
        <v>78</v>
      </c>
      <c r="H797">
        <v>95</v>
      </c>
      <c r="I797">
        <v>82.7625058628049</v>
      </c>
      <c r="J797" t="s">
        <v>30</v>
      </c>
      <c r="K797">
        <v>1.42728397185596</v>
      </c>
      <c r="L797" t="s">
        <v>26</v>
      </c>
      <c r="M797" t="s">
        <v>33</v>
      </c>
      <c r="N797" t="s">
        <v>26</v>
      </c>
      <c r="O797" t="s">
        <v>21</v>
      </c>
    </row>
    <row r="798" spans="1:15" x14ac:dyDescent="0.2">
      <c r="A798" t="s">
        <v>1620</v>
      </c>
      <c r="B798" t="s">
        <v>1621</v>
      </c>
      <c r="C798" t="s">
        <v>24</v>
      </c>
      <c r="D798">
        <v>16</v>
      </c>
      <c r="E798">
        <v>10</v>
      </c>
      <c r="F798">
        <v>98</v>
      </c>
      <c r="G798">
        <v>68</v>
      </c>
      <c r="H798">
        <v>57</v>
      </c>
      <c r="I798">
        <v>97.182235152938304</v>
      </c>
      <c r="J798" t="s">
        <v>30</v>
      </c>
      <c r="K798">
        <v>1.9553806416144199</v>
      </c>
      <c r="L798" t="s">
        <v>26</v>
      </c>
      <c r="M798" t="s">
        <v>20</v>
      </c>
      <c r="N798" t="s">
        <v>19</v>
      </c>
      <c r="O798" t="s">
        <v>21</v>
      </c>
    </row>
    <row r="799" spans="1:15" x14ac:dyDescent="0.2">
      <c r="A799" t="s">
        <v>1622</v>
      </c>
      <c r="B799" t="s">
        <v>1623</v>
      </c>
      <c r="C799" t="s">
        <v>42</v>
      </c>
      <c r="D799">
        <v>17</v>
      </c>
      <c r="E799">
        <v>11</v>
      </c>
      <c r="F799">
        <v>82</v>
      </c>
      <c r="G799">
        <v>55</v>
      </c>
      <c r="H799">
        <v>57</v>
      </c>
      <c r="I799">
        <v>90.001165183821698</v>
      </c>
      <c r="J799" t="s">
        <v>18</v>
      </c>
      <c r="K799">
        <v>4.7971246870239304</v>
      </c>
      <c r="L799" t="s">
        <v>26</v>
      </c>
      <c r="M799" t="s">
        <v>33</v>
      </c>
      <c r="N799" t="s">
        <v>19</v>
      </c>
      <c r="O799" t="s">
        <v>21</v>
      </c>
    </row>
    <row r="800" spans="1:15" x14ac:dyDescent="0.2">
      <c r="A800" t="s">
        <v>1624</v>
      </c>
      <c r="B800" t="s">
        <v>1625</v>
      </c>
      <c r="C800" t="s">
        <v>17</v>
      </c>
      <c r="D800">
        <v>15</v>
      </c>
      <c r="E800">
        <v>11</v>
      </c>
      <c r="F800">
        <v>61</v>
      </c>
      <c r="G800">
        <v>82</v>
      </c>
      <c r="H800">
        <v>75</v>
      </c>
      <c r="I800">
        <v>93.497864061083007</v>
      </c>
      <c r="J800" t="s">
        <v>45</v>
      </c>
      <c r="K800">
        <v>2.2203987472781002</v>
      </c>
      <c r="L800" t="s">
        <v>19</v>
      </c>
      <c r="M800" t="s">
        <v>33</v>
      </c>
      <c r="N800" t="s">
        <v>26</v>
      </c>
      <c r="O800" t="s">
        <v>21</v>
      </c>
    </row>
    <row r="801" spans="1:15" x14ac:dyDescent="0.2">
      <c r="A801" t="s">
        <v>1626</v>
      </c>
      <c r="B801" t="s">
        <v>1627</v>
      </c>
      <c r="C801" t="s">
        <v>17</v>
      </c>
      <c r="D801">
        <v>16</v>
      </c>
      <c r="E801">
        <v>12</v>
      </c>
      <c r="F801">
        <v>64</v>
      </c>
      <c r="G801">
        <v>98</v>
      </c>
      <c r="H801">
        <v>96</v>
      </c>
      <c r="I801">
        <v>84.781327681500599</v>
      </c>
      <c r="J801" t="s">
        <v>25</v>
      </c>
      <c r="K801">
        <v>1.6754371574681399</v>
      </c>
      <c r="L801" t="s">
        <v>19</v>
      </c>
      <c r="M801" t="s">
        <v>33</v>
      </c>
      <c r="N801" t="s">
        <v>26</v>
      </c>
      <c r="O801" t="s">
        <v>27</v>
      </c>
    </row>
    <row r="802" spans="1:15" x14ac:dyDescent="0.2">
      <c r="A802" t="s">
        <v>1628</v>
      </c>
      <c r="B802" t="s">
        <v>1629</v>
      </c>
      <c r="C802" t="s">
        <v>42</v>
      </c>
      <c r="D802">
        <v>15</v>
      </c>
      <c r="E802">
        <v>12</v>
      </c>
      <c r="F802">
        <v>90</v>
      </c>
      <c r="G802">
        <v>89</v>
      </c>
      <c r="H802">
        <v>62</v>
      </c>
      <c r="I802">
        <v>95.160808420224299</v>
      </c>
      <c r="J802" t="s">
        <v>45</v>
      </c>
      <c r="K802">
        <v>2.8426911666199701</v>
      </c>
      <c r="L802" t="s">
        <v>26</v>
      </c>
      <c r="M802" t="s">
        <v>33</v>
      </c>
      <c r="N802" t="s">
        <v>19</v>
      </c>
      <c r="O802" t="s">
        <v>27</v>
      </c>
    </row>
    <row r="803" spans="1:15" x14ac:dyDescent="0.2">
      <c r="A803" t="s">
        <v>1630</v>
      </c>
      <c r="B803" t="s">
        <v>1631</v>
      </c>
      <c r="C803" t="s">
        <v>42</v>
      </c>
      <c r="D803">
        <v>16</v>
      </c>
      <c r="E803">
        <v>12</v>
      </c>
      <c r="F803">
        <v>88</v>
      </c>
      <c r="G803">
        <v>68</v>
      </c>
      <c r="H803">
        <v>88</v>
      </c>
      <c r="I803">
        <v>95.200110899241906</v>
      </c>
      <c r="J803" t="s">
        <v>30</v>
      </c>
      <c r="K803">
        <v>2.2283509734409899</v>
      </c>
      <c r="L803" t="s">
        <v>26</v>
      </c>
      <c r="M803" t="s">
        <v>20</v>
      </c>
      <c r="N803" t="s">
        <v>26</v>
      </c>
      <c r="O803" t="s">
        <v>27</v>
      </c>
    </row>
    <row r="804" spans="1:15" x14ac:dyDescent="0.2">
      <c r="A804" t="s">
        <v>1632</v>
      </c>
      <c r="B804" t="s">
        <v>1633</v>
      </c>
      <c r="C804" t="s">
        <v>42</v>
      </c>
      <c r="D804">
        <v>16</v>
      </c>
      <c r="E804">
        <v>9</v>
      </c>
      <c r="F804">
        <v>51</v>
      </c>
      <c r="G804">
        <v>50</v>
      </c>
      <c r="H804">
        <v>86</v>
      </c>
      <c r="I804">
        <v>86.251960498166</v>
      </c>
      <c r="J804" t="s">
        <v>30</v>
      </c>
      <c r="K804">
        <v>1.14063700108477</v>
      </c>
      <c r="L804" t="s">
        <v>19</v>
      </c>
      <c r="M804" t="s">
        <v>33</v>
      </c>
      <c r="N804" t="s">
        <v>26</v>
      </c>
      <c r="O804" t="s">
        <v>21</v>
      </c>
    </row>
    <row r="805" spans="1:15" x14ac:dyDescent="0.2">
      <c r="A805" t="s">
        <v>1634</v>
      </c>
      <c r="B805" t="s">
        <v>1635</v>
      </c>
      <c r="C805" t="s">
        <v>42</v>
      </c>
      <c r="D805">
        <v>15</v>
      </c>
      <c r="E805">
        <v>12</v>
      </c>
      <c r="F805">
        <v>78</v>
      </c>
      <c r="G805">
        <v>54</v>
      </c>
      <c r="H805">
        <v>98</v>
      </c>
      <c r="I805">
        <v>88.213652660205597</v>
      </c>
      <c r="J805" t="s">
        <v>25</v>
      </c>
      <c r="K805">
        <v>2.2925808691176601</v>
      </c>
      <c r="L805" t="s">
        <v>19</v>
      </c>
      <c r="M805" t="s">
        <v>20</v>
      </c>
      <c r="N805" t="s">
        <v>26</v>
      </c>
      <c r="O805" t="s">
        <v>27</v>
      </c>
    </row>
    <row r="806" spans="1:15" x14ac:dyDescent="0.2">
      <c r="A806" t="s">
        <v>1636</v>
      </c>
      <c r="B806" t="s">
        <v>1637</v>
      </c>
      <c r="C806" t="s">
        <v>42</v>
      </c>
      <c r="D806">
        <v>16</v>
      </c>
      <c r="E806">
        <v>12</v>
      </c>
      <c r="F806">
        <v>90</v>
      </c>
      <c r="G806">
        <v>76</v>
      </c>
      <c r="H806">
        <v>77</v>
      </c>
      <c r="I806">
        <v>84.193805548604004</v>
      </c>
      <c r="J806" t="s">
        <v>45</v>
      </c>
      <c r="K806">
        <v>3.1764344957578698</v>
      </c>
      <c r="L806" t="s">
        <v>19</v>
      </c>
      <c r="M806" t="s">
        <v>20</v>
      </c>
      <c r="N806" t="s">
        <v>26</v>
      </c>
      <c r="O806" t="s">
        <v>21</v>
      </c>
    </row>
    <row r="807" spans="1:15" x14ac:dyDescent="0.2">
      <c r="A807" t="s">
        <v>1638</v>
      </c>
      <c r="B807" t="s">
        <v>1639</v>
      </c>
      <c r="C807" t="s">
        <v>17</v>
      </c>
      <c r="D807">
        <v>16</v>
      </c>
      <c r="E807">
        <v>11</v>
      </c>
      <c r="F807">
        <v>59</v>
      </c>
      <c r="G807">
        <v>65</v>
      </c>
      <c r="H807">
        <v>74</v>
      </c>
      <c r="I807">
        <v>99.531220466457995</v>
      </c>
      <c r="J807" t="s">
        <v>30</v>
      </c>
      <c r="K807">
        <v>3.2068494880798601</v>
      </c>
      <c r="L807" t="s">
        <v>26</v>
      </c>
      <c r="M807" t="s">
        <v>33</v>
      </c>
      <c r="N807" t="s">
        <v>26</v>
      </c>
      <c r="O807" t="s">
        <v>27</v>
      </c>
    </row>
    <row r="808" spans="1:15" x14ac:dyDescent="0.2">
      <c r="A808" t="s">
        <v>1640</v>
      </c>
      <c r="B808" t="s">
        <v>1641</v>
      </c>
      <c r="C808" t="s">
        <v>17</v>
      </c>
      <c r="D808">
        <v>17</v>
      </c>
      <c r="E808">
        <v>12</v>
      </c>
      <c r="F808">
        <v>51</v>
      </c>
      <c r="G808">
        <v>55</v>
      </c>
      <c r="H808">
        <v>65</v>
      </c>
      <c r="I808">
        <v>92.912051541168196</v>
      </c>
      <c r="J808" t="s">
        <v>30</v>
      </c>
      <c r="K808">
        <v>2.4262356847075499</v>
      </c>
      <c r="L808" t="s">
        <v>26</v>
      </c>
      <c r="M808" t="s">
        <v>20</v>
      </c>
      <c r="N808" t="s">
        <v>19</v>
      </c>
      <c r="O808" t="s">
        <v>21</v>
      </c>
    </row>
    <row r="809" spans="1:15" x14ac:dyDescent="0.2">
      <c r="A809" t="s">
        <v>1642</v>
      </c>
      <c r="B809" t="s">
        <v>1643</v>
      </c>
      <c r="C809" t="s">
        <v>42</v>
      </c>
      <c r="D809">
        <v>16</v>
      </c>
      <c r="E809">
        <v>9</v>
      </c>
      <c r="F809">
        <v>60</v>
      </c>
      <c r="G809">
        <v>89</v>
      </c>
      <c r="H809">
        <v>51</v>
      </c>
      <c r="I809">
        <v>98.690877614310295</v>
      </c>
      <c r="J809" t="s">
        <v>45</v>
      </c>
      <c r="K809">
        <v>2.7892110250103999</v>
      </c>
      <c r="L809" t="s">
        <v>19</v>
      </c>
      <c r="M809" t="s">
        <v>20</v>
      </c>
      <c r="N809" t="s">
        <v>19</v>
      </c>
      <c r="O809" t="s">
        <v>27</v>
      </c>
    </row>
    <row r="810" spans="1:15" x14ac:dyDescent="0.2">
      <c r="A810" t="s">
        <v>1644</v>
      </c>
      <c r="B810" t="s">
        <v>1645</v>
      </c>
      <c r="C810" t="s">
        <v>24</v>
      </c>
      <c r="D810">
        <v>16</v>
      </c>
      <c r="E810">
        <v>9</v>
      </c>
      <c r="F810">
        <v>62</v>
      </c>
      <c r="G810">
        <v>62</v>
      </c>
      <c r="H810">
        <v>67</v>
      </c>
      <c r="I810">
        <v>86.067710872582595</v>
      </c>
      <c r="J810" t="s">
        <v>30</v>
      </c>
      <c r="K810">
        <v>4.8620716729390603</v>
      </c>
      <c r="L810" t="s">
        <v>26</v>
      </c>
      <c r="M810" t="s">
        <v>20</v>
      </c>
      <c r="N810" t="s">
        <v>19</v>
      </c>
      <c r="O810" t="s">
        <v>27</v>
      </c>
    </row>
    <row r="811" spans="1:15" x14ac:dyDescent="0.2">
      <c r="A811" t="s">
        <v>1646</v>
      </c>
      <c r="B811" t="s">
        <v>1647</v>
      </c>
      <c r="C811" t="s">
        <v>42</v>
      </c>
      <c r="D811">
        <v>16</v>
      </c>
      <c r="E811">
        <v>11</v>
      </c>
      <c r="F811">
        <v>59</v>
      </c>
      <c r="G811">
        <v>97</v>
      </c>
      <c r="H811">
        <v>66</v>
      </c>
      <c r="I811">
        <v>95.637818259937802</v>
      </c>
      <c r="J811" t="s">
        <v>45</v>
      </c>
      <c r="K811">
        <v>2.5093939089212398</v>
      </c>
      <c r="L811" t="s">
        <v>26</v>
      </c>
      <c r="M811" t="s">
        <v>20</v>
      </c>
      <c r="N811" t="s">
        <v>19</v>
      </c>
      <c r="O811" t="s">
        <v>27</v>
      </c>
    </row>
    <row r="812" spans="1:15" x14ac:dyDescent="0.2">
      <c r="A812" t="s">
        <v>1648</v>
      </c>
      <c r="B812" t="s">
        <v>1649</v>
      </c>
      <c r="C812" t="s">
        <v>24</v>
      </c>
      <c r="D812">
        <v>17</v>
      </c>
      <c r="E812">
        <v>12</v>
      </c>
      <c r="F812">
        <v>63</v>
      </c>
      <c r="G812">
        <v>84</v>
      </c>
      <c r="H812">
        <v>79</v>
      </c>
      <c r="I812">
        <v>95.317172877694802</v>
      </c>
      <c r="J812" t="s">
        <v>30</v>
      </c>
      <c r="K812">
        <v>2.0329072530399301</v>
      </c>
      <c r="L812" t="s">
        <v>26</v>
      </c>
      <c r="M812" t="s">
        <v>20</v>
      </c>
      <c r="N812" t="s">
        <v>19</v>
      </c>
      <c r="O812" t="s">
        <v>27</v>
      </c>
    </row>
    <row r="813" spans="1:15" x14ac:dyDescent="0.2">
      <c r="A813" t="s">
        <v>1650</v>
      </c>
      <c r="B813" t="s">
        <v>1651</v>
      </c>
      <c r="C813" t="s">
        <v>42</v>
      </c>
      <c r="D813">
        <v>15</v>
      </c>
      <c r="E813">
        <v>12</v>
      </c>
      <c r="F813">
        <v>67</v>
      </c>
      <c r="G813">
        <v>68</v>
      </c>
      <c r="H813">
        <v>88</v>
      </c>
      <c r="I813">
        <v>93.833113037330804</v>
      </c>
      <c r="J813" t="s">
        <v>45</v>
      </c>
      <c r="K813">
        <v>1.97386817626704</v>
      </c>
      <c r="L813" t="s">
        <v>26</v>
      </c>
      <c r="M813" t="s">
        <v>20</v>
      </c>
      <c r="N813" t="s">
        <v>19</v>
      </c>
      <c r="O813" t="s">
        <v>21</v>
      </c>
    </row>
    <row r="814" spans="1:15" x14ac:dyDescent="0.2">
      <c r="A814" t="s">
        <v>1652</v>
      </c>
      <c r="B814" t="s">
        <v>1653</v>
      </c>
      <c r="C814" t="s">
        <v>42</v>
      </c>
      <c r="D814">
        <v>17</v>
      </c>
      <c r="E814">
        <v>9</v>
      </c>
      <c r="F814">
        <v>58</v>
      </c>
      <c r="G814">
        <v>61</v>
      </c>
      <c r="H814">
        <v>62</v>
      </c>
      <c r="I814">
        <v>99.312779505335996</v>
      </c>
      <c r="J814" t="s">
        <v>25</v>
      </c>
      <c r="K814">
        <v>2.83105845081653</v>
      </c>
      <c r="L814" t="s">
        <v>26</v>
      </c>
      <c r="M814" t="s">
        <v>20</v>
      </c>
      <c r="N814" t="s">
        <v>19</v>
      </c>
      <c r="O814" t="s">
        <v>27</v>
      </c>
    </row>
    <row r="815" spans="1:15" x14ac:dyDescent="0.2">
      <c r="A815" t="s">
        <v>1654</v>
      </c>
      <c r="B815" t="s">
        <v>1655</v>
      </c>
      <c r="C815" t="s">
        <v>17</v>
      </c>
      <c r="D815">
        <v>17</v>
      </c>
      <c r="E815">
        <v>12</v>
      </c>
      <c r="F815">
        <v>88</v>
      </c>
      <c r="G815">
        <v>65</v>
      </c>
      <c r="H815">
        <v>81</v>
      </c>
      <c r="I815">
        <v>87.871106722126299</v>
      </c>
      <c r="J815" t="s">
        <v>30</v>
      </c>
      <c r="K815">
        <v>4.03808059486777</v>
      </c>
      <c r="L815" t="s">
        <v>26</v>
      </c>
      <c r="M815" t="s">
        <v>33</v>
      </c>
      <c r="N815" t="s">
        <v>26</v>
      </c>
      <c r="O815" t="s">
        <v>27</v>
      </c>
    </row>
    <row r="816" spans="1:15" x14ac:dyDescent="0.2">
      <c r="A816" t="s">
        <v>1656</v>
      </c>
      <c r="B816" t="s">
        <v>1657</v>
      </c>
      <c r="C816" t="s">
        <v>24</v>
      </c>
      <c r="D816">
        <v>15</v>
      </c>
      <c r="E816">
        <v>12</v>
      </c>
      <c r="F816">
        <v>77</v>
      </c>
      <c r="G816">
        <v>92</v>
      </c>
      <c r="H816">
        <v>99</v>
      </c>
      <c r="I816">
        <v>82.614346471795102</v>
      </c>
      <c r="J816" t="s">
        <v>25</v>
      </c>
      <c r="K816">
        <v>1.8239527367538899</v>
      </c>
      <c r="L816" t="s">
        <v>26</v>
      </c>
      <c r="M816" t="s">
        <v>33</v>
      </c>
      <c r="N816" t="s">
        <v>19</v>
      </c>
      <c r="O816" t="s">
        <v>27</v>
      </c>
    </row>
    <row r="817" spans="1:15" x14ac:dyDescent="0.2">
      <c r="A817" t="s">
        <v>1658</v>
      </c>
      <c r="B817" t="s">
        <v>1659</v>
      </c>
      <c r="C817" t="s">
        <v>24</v>
      </c>
      <c r="D817">
        <v>17</v>
      </c>
      <c r="E817">
        <v>12</v>
      </c>
      <c r="F817">
        <v>52</v>
      </c>
      <c r="G817">
        <v>59</v>
      </c>
      <c r="H817">
        <v>78</v>
      </c>
      <c r="I817">
        <v>93.434177184881193</v>
      </c>
      <c r="J817" t="s">
        <v>30</v>
      </c>
      <c r="K817">
        <v>3.83718450856307</v>
      </c>
      <c r="L817" t="s">
        <v>19</v>
      </c>
      <c r="M817" t="s">
        <v>20</v>
      </c>
      <c r="N817" t="s">
        <v>19</v>
      </c>
      <c r="O817" t="s">
        <v>21</v>
      </c>
    </row>
    <row r="818" spans="1:15" x14ac:dyDescent="0.2">
      <c r="A818" t="s">
        <v>1660</v>
      </c>
      <c r="B818" t="s">
        <v>1661</v>
      </c>
      <c r="C818" t="s">
        <v>17</v>
      </c>
      <c r="D818">
        <v>15</v>
      </c>
      <c r="E818">
        <v>10</v>
      </c>
      <c r="F818">
        <v>69</v>
      </c>
      <c r="G818">
        <v>74</v>
      </c>
      <c r="H818">
        <v>95</v>
      </c>
      <c r="I818">
        <v>94.586196009544096</v>
      </c>
      <c r="J818" t="s">
        <v>30</v>
      </c>
      <c r="K818">
        <v>1.08459929339766</v>
      </c>
      <c r="L818" t="s">
        <v>19</v>
      </c>
      <c r="M818" t="s">
        <v>20</v>
      </c>
      <c r="N818" t="s">
        <v>19</v>
      </c>
      <c r="O818" t="s">
        <v>27</v>
      </c>
    </row>
    <row r="819" spans="1:15" x14ac:dyDescent="0.2">
      <c r="A819" t="s">
        <v>1662</v>
      </c>
      <c r="B819" t="s">
        <v>1663</v>
      </c>
      <c r="C819" t="s">
        <v>17</v>
      </c>
      <c r="D819">
        <v>17</v>
      </c>
      <c r="E819">
        <v>11</v>
      </c>
      <c r="F819">
        <v>55</v>
      </c>
      <c r="G819">
        <v>69</v>
      </c>
      <c r="H819">
        <v>79</v>
      </c>
      <c r="I819">
        <v>91.501211469176297</v>
      </c>
      <c r="J819" t="s">
        <v>18</v>
      </c>
      <c r="K819">
        <v>2.6757319119357801</v>
      </c>
      <c r="L819" t="s">
        <v>19</v>
      </c>
      <c r="M819" t="s">
        <v>33</v>
      </c>
      <c r="N819" t="s">
        <v>26</v>
      </c>
      <c r="O819" t="s">
        <v>27</v>
      </c>
    </row>
    <row r="820" spans="1:15" x14ac:dyDescent="0.2">
      <c r="A820" t="s">
        <v>1664</v>
      </c>
      <c r="B820" t="s">
        <v>1665</v>
      </c>
      <c r="C820" t="s">
        <v>17</v>
      </c>
      <c r="D820">
        <v>15</v>
      </c>
      <c r="E820">
        <v>10</v>
      </c>
      <c r="F820">
        <v>76</v>
      </c>
      <c r="G820">
        <v>80</v>
      </c>
      <c r="H820">
        <v>67</v>
      </c>
      <c r="I820">
        <v>84.136357862667893</v>
      </c>
      <c r="J820" t="s">
        <v>45</v>
      </c>
      <c r="K820">
        <v>4.1034602608111399</v>
      </c>
      <c r="L820" t="s">
        <v>19</v>
      </c>
      <c r="M820" t="s">
        <v>33</v>
      </c>
      <c r="N820" t="s">
        <v>19</v>
      </c>
      <c r="O820" t="s">
        <v>27</v>
      </c>
    </row>
    <row r="821" spans="1:15" x14ac:dyDescent="0.2">
      <c r="A821" t="s">
        <v>1666</v>
      </c>
      <c r="B821" t="s">
        <v>1667</v>
      </c>
      <c r="C821" t="s">
        <v>17</v>
      </c>
      <c r="D821">
        <v>16</v>
      </c>
      <c r="E821">
        <v>11</v>
      </c>
      <c r="F821">
        <v>51</v>
      </c>
      <c r="G821">
        <v>53</v>
      </c>
      <c r="H821">
        <v>62</v>
      </c>
      <c r="I821">
        <v>90.089118833387104</v>
      </c>
      <c r="J821" t="s">
        <v>25</v>
      </c>
      <c r="K821">
        <v>2.3549318230977199</v>
      </c>
      <c r="L821" t="s">
        <v>19</v>
      </c>
      <c r="M821" t="s">
        <v>33</v>
      </c>
      <c r="N821" t="s">
        <v>19</v>
      </c>
      <c r="O821" t="s">
        <v>27</v>
      </c>
    </row>
    <row r="822" spans="1:15" x14ac:dyDescent="0.2">
      <c r="A822" t="s">
        <v>1668</v>
      </c>
      <c r="B822" t="s">
        <v>1669</v>
      </c>
      <c r="C822" t="s">
        <v>24</v>
      </c>
      <c r="D822">
        <v>17</v>
      </c>
      <c r="E822">
        <v>9</v>
      </c>
      <c r="F822">
        <v>78</v>
      </c>
      <c r="G822">
        <v>93</v>
      </c>
      <c r="H822">
        <v>92</v>
      </c>
      <c r="I822">
        <v>86.243794731382593</v>
      </c>
      <c r="J822" t="s">
        <v>25</v>
      </c>
      <c r="K822">
        <v>3.2549484057815898</v>
      </c>
      <c r="L822" t="s">
        <v>19</v>
      </c>
      <c r="M822" t="s">
        <v>33</v>
      </c>
      <c r="N822" t="s">
        <v>26</v>
      </c>
      <c r="O822" t="s">
        <v>27</v>
      </c>
    </row>
    <row r="823" spans="1:15" x14ac:dyDescent="0.2">
      <c r="A823" t="s">
        <v>1670</v>
      </c>
      <c r="B823" t="s">
        <v>1671</v>
      </c>
      <c r="C823" t="s">
        <v>24</v>
      </c>
      <c r="D823">
        <v>17</v>
      </c>
      <c r="E823">
        <v>12</v>
      </c>
      <c r="F823">
        <v>87</v>
      </c>
      <c r="G823">
        <v>72</v>
      </c>
      <c r="H823">
        <v>70</v>
      </c>
      <c r="I823">
        <v>88.549330563333697</v>
      </c>
      <c r="J823" t="s">
        <v>25</v>
      </c>
      <c r="K823">
        <v>1.8199169313036401</v>
      </c>
      <c r="L823" t="s">
        <v>19</v>
      </c>
      <c r="M823" t="s">
        <v>20</v>
      </c>
      <c r="N823" t="s">
        <v>19</v>
      </c>
      <c r="O823" t="s">
        <v>21</v>
      </c>
    </row>
    <row r="824" spans="1:15" x14ac:dyDescent="0.2">
      <c r="A824" t="s">
        <v>1672</v>
      </c>
      <c r="B824" t="s">
        <v>1673</v>
      </c>
      <c r="C824" t="s">
        <v>42</v>
      </c>
      <c r="D824">
        <v>17</v>
      </c>
      <c r="E824">
        <v>11</v>
      </c>
      <c r="F824">
        <v>52</v>
      </c>
      <c r="G824">
        <v>51</v>
      </c>
      <c r="H824">
        <v>79</v>
      </c>
      <c r="I824">
        <v>92.904371516893207</v>
      </c>
      <c r="J824" t="s">
        <v>45</v>
      </c>
      <c r="K824">
        <v>3.9679815645046799</v>
      </c>
      <c r="L824" t="s">
        <v>19</v>
      </c>
      <c r="M824" t="s">
        <v>20</v>
      </c>
      <c r="N824" t="s">
        <v>19</v>
      </c>
      <c r="O824" t="s">
        <v>21</v>
      </c>
    </row>
    <row r="825" spans="1:15" x14ac:dyDescent="0.2">
      <c r="A825" t="s">
        <v>1674</v>
      </c>
      <c r="B825" t="s">
        <v>1675</v>
      </c>
      <c r="C825" t="s">
        <v>42</v>
      </c>
      <c r="D825">
        <v>17</v>
      </c>
      <c r="E825">
        <v>10</v>
      </c>
      <c r="F825">
        <v>65</v>
      </c>
      <c r="G825">
        <v>71</v>
      </c>
      <c r="H825">
        <v>70</v>
      </c>
      <c r="I825">
        <v>94.904294853816694</v>
      </c>
      <c r="J825" t="s">
        <v>18</v>
      </c>
      <c r="K825">
        <v>1.20911641307503</v>
      </c>
      <c r="L825" t="s">
        <v>19</v>
      </c>
      <c r="M825" t="s">
        <v>33</v>
      </c>
      <c r="N825" t="s">
        <v>26</v>
      </c>
      <c r="O825" t="s">
        <v>21</v>
      </c>
    </row>
    <row r="826" spans="1:15" x14ac:dyDescent="0.2">
      <c r="A826" t="s">
        <v>1676</v>
      </c>
      <c r="B826" t="s">
        <v>1677</v>
      </c>
      <c r="C826" t="s">
        <v>17</v>
      </c>
      <c r="D826">
        <v>16</v>
      </c>
      <c r="E826">
        <v>12</v>
      </c>
      <c r="F826">
        <v>79</v>
      </c>
      <c r="G826">
        <v>86</v>
      </c>
      <c r="H826">
        <v>97</v>
      </c>
      <c r="I826">
        <v>84.644493818026803</v>
      </c>
      <c r="J826" t="s">
        <v>25</v>
      </c>
      <c r="K826">
        <v>4.4101705795020001</v>
      </c>
      <c r="L826" t="s">
        <v>26</v>
      </c>
      <c r="M826" t="s">
        <v>33</v>
      </c>
      <c r="N826" t="s">
        <v>19</v>
      </c>
      <c r="O826" t="s">
        <v>27</v>
      </c>
    </row>
    <row r="827" spans="1:15" x14ac:dyDescent="0.2">
      <c r="A827" t="s">
        <v>1678</v>
      </c>
      <c r="B827" t="s">
        <v>1679</v>
      </c>
      <c r="C827" t="s">
        <v>17</v>
      </c>
      <c r="D827">
        <v>17</v>
      </c>
      <c r="E827">
        <v>9</v>
      </c>
      <c r="F827">
        <v>89</v>
      </c>
      <c r="G827">
        <v>57</v>
      </c>
      <c r="H827">
        <v>66</v>
      </c>
      <c r="I827">
        <v>88.106507212938993</v>
      </c>
      <c r="J827" t="s">
        <v>45</v>
      </c>
      <c r="K827">
        <v>1.7927855456866699</v>
      </c>
      <c r="L827" t="s">
        <v>26</v>
      </c>
      <c r="M827" t="s">
        <v>33</v>
      </c>
      <c r="N827" t="s">
        <v>26</v>
      </c>
      <c r="O827" t="s">
        <v>21</v>
      </c>
    </row>
    <row r="828" spans="1:15" x14ac:dyDescent="0.2">
      <c r="A828" t="s">
        <v>1680</v>
      </c>
      <c r="B828" t="s">
        <v>1681</v>
      </c>
      <c r="C828" t="s">
        <v>17</v>
      </c>
      <c r="D828">
        <v>16</v>
      </c>
      <c r="E828">
        <v>11</v>
      </c>
      <c r="F828">
        <v>51</v>
      </c>
      <c r="G828">
        <v>56</v>
      </c>
      <c r="H828">
        <v>89</v>
      </c>
      <c r="I828">
        <v>85.383231419832498</v>
      </c>
      <c r="J828" t="s">
        <v>30</v>
      </c>
      <c r="K828">
        <v>4.4975921268333199</v>
      </c>
      <c r="L828" t="s">
        <v>19</v>
      </c>
      <c r="M828" t="s">
        <v>33</v>
      </c>
      <c r="N828" t="s">
        <v>19</v>
      </c>
      <c r="O828" t="s">
        <v>27</v>
      </c>
    </row>
    <row r="829" spans="1:15" x14ac:dyDescent="0.2">
      <c r="A829" t="s">
        <v>1682</v>
      </c>
      <c r="B829" t="s">
        <v>1683</v>
      </c>
      <c r="C829" t="s">
        <v>42</v>
      </c>
      <c r="D829">
        <v>16</v>
      </c>
      <c r="E829">
        <v>11</v>
      </c>
      <c r="F829">
        <v>66</v>
      </c>
      <c r="G829">
        <v>63</v>
      </c>
      <c r="H829">
        <v>68</v>
      </c>
      <c r="I829">
        <v>83.972632277237295</v>
      </c>
      <c r="J829" t="s">
        <v>25</v>
      </c>
      <c r="K829">
        <v>2.41011696520206</v>
      </c>
      <c r="L829" t="s">
        <v>26</v>
      </c>
      <c r="M829" t="s">
        <v>20</v>
      </c>
      <c r="N829" t="s">
        <v>19</v>
      </c>
      <c r="O829" t="s">
        <v>27</v>
      </c>
    </row>
    <row r="830" spans="1:15" x14ac:dyDescent="0.2">
      <c r="A830" t="s">
        <v>1684</v>
      </c>
      <c r="B830" t="s">
        <v>1685</v>
      </c>
      <c r="C830" t="s">
        <v>42</v>
      </c>
      <c r="D830">
        <v>16</v>
      </c>
      <c r="E830">
        <v>11</v>
      </c>
      <c r="F830">
        <v>90</v>
      </c>
      <c r="G830">
        <v>52</v>
      </c>
      <c r="H830">
        <v>64</v>
      </c>
      <c r="I830">
        <v>95.6677443999167</v>
      </c>
      <c r="J830" t="s">
        <v>25</v>
      </c>
      <c r="K830">
        <v>3.8907342978979398</v>
      </c>
      <c r="L830" t="s">
        <v>26</v>
      </c>
      <c r="M830" t="s">
        <v>33</v>
      </c>
      <c r="N830" t="s">
        <v>19</v>
      </c>
      <c r="O830" t="s">
        <v>27</v>
      </c>
    </row>
    <row r="831" spans="1:15" x14ac:dyDescent="0.2">
      <c r="A831" t="s">
        <v>1686</v>
      </c>
      <c r="B831" t="s">
        <v>1687</v>
      </c>
      <c r="C831" t="s">
        <v>42</v>
      </c>
      <c r="D831">
        <v>16</v>
      </c>
      <c r="E831">
        <v>12</v>
      </c>
      <c r="F831">
        <v>61</v>
      </c>
      <c r="G831">
        <v>99</v>
      </c>
      <c r="H831">
        <v>58</v>
      </c>
      <c r="I831">
        <v>98.185053888739802</v>
      </c>
      <c r="J831" t="s">
        <v>18</v>
      </c>
      <c r="K831">
        <v>2.2769011911447499</v>
      </c>
      <c r="L831" t="s">
        <v>19</v>
      </c>
      <c r="M831" t="s">
        <v>33</v>
      </c>
      <c r="N831" t="s">
        <v>26</v>
      </c>
      <c r="O831" t="s">
        <v>27</v>
      </c>
    </row>
    <row r="832" spans="1:15" x14ac:dyDescent="0.2">
      <c r="A832" t="s">
        <v>1688</v>
      </c>
      <c r="B832" t="s">
        <v>1689</v>
      </c>
      <c r="C832" t="s">
        <v>42</v>
      </c>
      <c r="D832">
        <v>15</v>
      </c>
      <c r="E832">
        <v>10</v>
      </c>
      <c r="F832">
        <v>84</v>
      </c>
      <c r="G832">
        <v>65</v>
      </c>
      <c r="H832">
        <v>59</v>
      </c>
      <c r="I832">
        <v>87.404643713691499</v>
      </c>
      <c r="J832" t="s">
        <v>25</v>
      </c>
      <c r="K832">
        <v>4.6236466849385902</v>
      </c>
      <c r="L832" t="s">
        <v>19</v>
      </c>
      <c r="M832" t="s">
        <v>33</v>
      </c>
      <c r="N832" t="s">
        <v>26</v>
      </c>
      <c r="O832" t="s">
        <v>21</v>
      </c>
    </row>
    <row r="833" spans="1:15" x14ac:dyDescent="0.2">
      <c r="A833" t="s">
        <v>1690</v>
      </c>
      <c r="B833" t="s">
        <v>1691</v>
      </c>
      <c r="C833" t="s">
        <v>42</v>
      </c>
      <c r="D833">
        <v>15</v>
      </c>
      <c r="E833">
        <v>10</v>
      </c>
      <c r="F833">
        <v>92</v>
      </c>
      <c r="G833">
        <v>68</v>
      </c>
      <c r="H833">
        <v>93</v>
      </c>
      <c r="I833">
        <v>95.0255784874753</v>
      </c>
      <c r="J833" t="s">
        <v>25</v>
      </c>
      <c r="K833">
        <v>1.5065485020734899</v>
      </c>
      <c r="L833" t="s">
        <v>19</v>
      </c>
      <c r="M833" t="s">
        <v>20</v>
      </c>
      <c r="N833" t="s">
        <v>26</v>
      </c>
      <c r="O833" t="s">
        <v>21</v>
      </c>
    </row>
    <row r="834" spans="1:15" x14ac:dyDescent="0.2">
      <c r="A834" t="s">
        <v>1692</v>
      </c>
      <c r="B834" t="s">
        <v>1693</v>
      </c>
      <c r="C834" t="s">
        <v>42</v>
      </c>
      <c r="D834">
        <v>17</v>
      </c>
      <c r="E834">
        <v>11</v>
      </c>
      <c r="F834">
        <v>50</v>
      </c>
      <c r="G834">
        <v>67</v>
      </c>
      <c r="H834">
        <v>80</v>
      </c>
      <c r="I834">
        <v>97.939905787288197</v>
      </c>
      <c r="J834" t="s">
        <v>30</v>
      </c>
      <c r="K834">
        <v>1.7140791570903899</v>
      </c>
      <c r="L834" t="s">
        <v>26</v>
      </c>
      <c r="M834" t="s">
        <v>20</v>
      </c>
      <c r="N834" t="s">
        <v>19</v>
      </c>
      <c r="O834" t="s">
        <v>21</v>
      </c>
    </row>
    <row r="835" spans="1:15" x14ac:dyDescent="0.2">
      <c r="A835" t="s">
        <v>1694</v>
      </c>
      <c r="B835" t="s">
        <v>1695</v>
      </c>
      <c r="C835" t="s">
        <v>42</v>
      </c>
      <c r="D835">
        <v>15</v>
      </c>
      <c r="E835">
        <v>9</v>
      </c>
      <c r="F835">
        <v>94</v>
      </c>
      <c r="G835">
        <v>65</v>
      </c>
      <c r="H835">
        <v>72</v>
      </c>
      <c r="I835">
        <v>96.922484210604594</v>
      </c>
      <c r="J835" t="s">
        <v>45</v>
      </c>
      <c r="K835">
        <v>2.9721205006351998</v>
      </c>
      <c r="L835" t="s">
        <v>26</v>
      </c>
      <c r="M835" t="s">
        <v>20</v>
      </c>
      <c r="N835" t="s">
        <v>19</v>
      </c>
      <c r="O835" t="s">
        <v>27</v>
      </c>
    </row>
    <row r="836" spans="1:15" x14ac:dyDescent="0.2">
      <c r="A836" t="s">
        <v>1696</v>
      </c>
      <c r="B836" t="s">
        <v>1697</v>
      </c>
      <c r="C836" t="s">
        <v>17</v>
      </c>
      <c r="D836">
        <v>15</v>
      </c>
      <c r="E836">
        <v>9</v>
      </c>
      <c r="F836">
        <v>64</v>
      </c>
      <c r="G836">
        <v>57</v>
      </c>
      <c r="H836">
        <v>79</v>
      </c>
      <c r="I836">
        <v>83.656267770784495</v>
      </c>
      <c r="J836" t="s">
        <v>45</v>
      </c>
      <c r="K836">
        <v>1.3277537561525801</v>
      </c>
      <c r="L836" t="s">
        <v>19</v>
      </c>
      <c r="M836" t="s">
        <v>33</v>
      </c>
      <c r="N836" t="s">
        <v>26</v>
      </c>
      <c r="O836" t="s">
        <v>21</v>
      </c>
    </row>
    <row r="837" spans="1:15" x14ac:dyDescent="0.2">
      <c r="A837" t="s">
        <v>1698</v>
      </c>
      <c r="B837" t="s">
        <v>1699</v>
      </c>
      <c r="C837" t="s">
        <v>17</v>
      </c>
      <c r="D837">
        <v>17</v>
      </c>
      <c r="E837">
        <v>10</v>
      </c>
      <c r="F837">
        <v>75</v>
      </c>
      <c r="G837">
        <v>82</v>
      </c>
      <c r="H837">
        <v>82</v>
      </c>
      <c r="I837">
        <v>99.125837630267199</v>
      </c>
      <c r="J837" t="s">
        <v>18</v>
      </c>
      <c r="K837">
        <v>1.7839207388070399</v>
      </c>
      <c r="L837" t="s">
        <v>26</v>
      </c>
      <c r="M837" t="s">
        <v>33</v>
      </c>
      <c r="N837" t="s">
        <v>26</v>
      </c>
      <c r="O837" t="s">
        <v>21</v>
      </c>
    </row>
    <row r="838" spans="1:15" x14ac:dyDescent="0.2">
      <c r="A838" t="s">
        <v>1700</v>
      </c>
      <c r="B838" t="s">
        <v>1701</v>
      </c>
      <c r="C838" t="s">
        <v>17</v>
      </c>
      <c r="D838">
        <v>17</v>
      </c>
      <c r="E838">
        <v>9</v>
      </c>
      <c r="F838">
        <v>86</v>
      </c>
      <c r="G838">
        <v>98</v>
      </c>
      <c r="H838">
        <v>58</v>
      </c>
      <c r="I838">
        <v>87.533528808589196</v>
      </c>
      <c r="J838" t="s">
        <v>30</v>
      </c>
      <c r="K838">
        <v>4.7750655288480504</v>
      </c>
      <c r="L838" t="s">
        <v>26</v>
      </c>
      <c r="M838" t="s">
        <v>33</v>
      </c>
      <c r="N838" t="s">
        <v>19</v>
      </c>
      <c r="O838" t="s">
        <v>27</v>
      </c>
    </row>
    <row r="839" spans="1:15" x14ac:dyDescent="0.2">
      <c r="A839" t="s">
        <v>1702</v>
      </c>
      <c r="B839" t="s">
        <v>1703</v>
      </c>
      <c r="C839" t="s">
        <v>17</v>
      </c>
      <c r="D839">
        <v>17</v>
      </c>
      <c r="E839">
        <v>10</v>
      </c>
      <c r="F839">
        <v>70</v>
      </c>
      <c r="G839">
        <v>61</v>
      </c>
      <c r="H839">
        <v>96</v>
      </c>
      <c r="I839">
        <v>86.784813223476704</v>
      </c>
      <c r="J839" t="s">
        <v>45</v>
      </c>
      <c r="K839">
        <v>4.9059586445915402</v>
      </c>
      <c r="L839" t="s">
        <v>26</v>
      </c>
      <c r="M839" t="s">
        <v>20</v>
      </c>
      <c r="N839" t="s">
        <v>19</v>
      </c>
      <c r="O839" t="s">
        <v>21</v>
      </c>
    </row>
    <row r="840" spans="1:15" x14ac:dyDescent="0.2">
      <c r="A840" t="s">
        <v>1704</v>
      </c>
      <c r="B840" t="s">
        <v>1705</v>
      </c>
      <c r="C840" t="s">
        <v>42</v>
      </c>
      <c r="D840">
        <v>15</v>
      </c>
      <c r="E840">
        <v>11</v>
      </c>
      <c r="F840">
        <v>98</v>
      </c>
      <c r="G840">
        <v>60</v>
      </c>
      <c r="H840">
        <v>50</v>
      </c>
      <c r="I840">
        <v>81.248626545555595</v>
      </c>
      <c r="J840" t="s">
        <v>30</v>
      </c>
      <c r="K840">
        <v>2.5050373173216798</v>
      </c>
      <c r="L840" t="s">
        <v>19</v>
      </c>
      <c r="M840" t="s">
        <v>20</v>
      </c>
      <c r="N840" t="s">
        <v>19</v>
      </c>
      <c r="O840" t="s">
        <v>27</v>
      </c>
    </row>
    <row r="841" spans="1:15" x14ac:dyDescent="0.2">
      <c r="A841" t="s">
        <v>1706</v>
      </c>
      <c r="B841" t="s">
        <v>1707</v>
      </c>
      <c r="C841" t="s">
        <v>24</v>
      </c>
      <c r="D841">
        <v>15</v>
      </c>
      <c r="E841">
        <v>10</v>
      </c>
      <c r="F841">
        <v>80</v>
      </c>
      <c r="G841">
        <v>54</v>
      </c>
      <c r="H841">
        <v>93</v>
      </c>
      <c r="I841">
        <v>89.723473082097598</v>
      </c>
      <c r="J841" t="s">
        <v>45</v>
      </c>
      <c r="K841">
        <v>4.6931440840557404</v>
      </c>
      <c r="L841" t="s">
        <v>26</v>
      </c>
      <c r="M841" t="s">
        <v>33</v>
      </c>
      <c r="N841" t="s">
        <v>19</v>
      </c>
      <c r="O841" t="s">
        <v>21</v>
      </c>
    </row>
    <row r="842" spans="1:15" x14ac:dyDescent="0.2">
      <c r="A842" t="s">
        <v>1708</v>
      </c>
      <c r="B842" t="s">
        <v>1709</v>
      </c>
      <c r="C842" t="s">
        <v>42</v>
      </c>
      <c r="D842">
        <v>17</v>
      </c>
      <c r="E842">
        <v>10</v>
      </c>
      <c r="F842">
        <v>74</v>
      </c>
      <c r="G842">
        <v>76</v>
      </c>
      <c r="H842">
        <v>84</v>
      </c>
      <c r="I842">
        <v>82.180272312818502</v>
      </c>
      <c r="J842" t="s">
        <v>30</v>
      </c>
      <c r="K842">
        <v>3.1792987026937198</v>
      </c>
      <c r="L842" t="s">
        <v>26</v>
      </c>
      <c r="M842" t="s">
        <v>33</v>
      </c>
      <c r="N842" t="s">
        <v>26</v>
      </c>
      <c r="O842" t="s">
        <v>21</v>
      </c>
    </row>
    <row r="843" spans="1:15" x14ac:dyDescent="0.2">
      <c r="A843" t="s">
        <v>1710</v>
      </c>
      <c r="B843" t="s">
        <v>1711</v>
      </c>
      <c r="C843" t="s">
        <v>24</v>
      </c>
      <c r="D843">
        <v>16</v>
      </c>
      <c r="E843">
        <v>11</v>
      </c>
      <c r="F843">
        <v>72</v>
      </c>
      <c r="G843">
        <v>61</v>
      </c>
      <c r="H843">
        <v>60</v>
      </c>
      <c r="I843">
        <v>84.970796418548503</v>
      </c>
      <c r="J843" t="s">
        <v>18</v>
      </c>
      <c r="K843">
        <v>2.0789698634950602</v>
      </c>
      <c r="L843" t="s">
        <v>26</v>
      </c>
      <c r="M843" t="s">
        <v>20</v>
      </c>
      <c r="N843" t="s">
        <v>19</v>
      </c>
      <c r="O843" t="s">
        <v>21</v>
      </c>
    </row>
    <row r="844" spans="1:15" x14ac:dyDescent="0.2">
      <c r="A844" t="s">
        <v>1712</v>
      </c>
      <c r="B844" t="s">
        <v>1713</v>
      </c>
      <c r="C844" t="s">
        <v>17</v>
      </c>
      <c r="D844">
        <v>17</v>
      </c>
      <c r="E844">
        <v>9</v>
      </c>
      <c r="F844">
        <v>73</v>
      </c>
      <c r="G844">
        <v>66</v>
      </c>
      <c r="H844">
        <v>83</v>
      </c>
      <c r="I844">
        <v>86.338852435345601</v>
      </c>
      <c r="J844" t="s">
        <v>25</v>
      </c>
      <c r="K844">
        <v>3.8095948843223901</v>
      </c>
      <c r="L844" t="s">
        <v>26</v>
      </c>
      <c r="M844" t="s">
        <v>33</v>
      </c>
      <c r="N844" t="s">
        <v>19</v>
      </c>
      <c r="O844" t="s">
        <v>27</v>
      </c>
    </row>
    <row r="845" spans="1:15" x14ac:dyDescent="0.2">
      <c r="A845" t="s">
        <v>1714</v>
      </c>
      <c r="B845" t="s">
        <v>1715</v>
      </c>
      <c r="C845" t="s">
        <v>42</v>
      </c>
      <c r="D845">
        <v>16</v>
      </c>
      <c r="E845">
        <v>10</v>
      </c>
      <c r="F845">
        <v>87</v>
      </c>
      <c r="G845">
        <v>55</v>
      </c>
      <c r="H845">
        <v>65</v>
      </c>
      <c r="I845">
        <v>96.176526469833604</v>
      </c>
      <c r="J845" t="s">
        <v>18</v>
      </c>
      <c r="K845">
        <v>3.6356072262994199</v>
      </c>
      <c r="L845" t="s">
        <v>26</v>
      </c>
      <c r="M845" t="s">
        <v>33</v>
      </c>
      <c r="N845" t="s">
        <v>19</v>
      </c>
      <c r="O845" t="s">
        <v>21</v>
      </c>
    </row>
    <row r="846" spans="1:15" x14ac:dyDescent="0.2">
      <c r="A846" t="s">
        <v>1716</v>
      </c>
      <c r="B846" t="s">
        <v>1717</v>
      </c>
      <c r="C846" t="s">
        <v>17</v>
      </c>
      <c r="D846">
        <v>16</v>
      </c>
      <c r="E846">
        <v>10</v>
      </c>
      <c r="F846">
        <v>77</v>
      </c>
      <c r="G846">
        <v>82</v>
      </c>
      <c r="H846">
        <v>58</v>
      </c>
      <c r="I846">
        <v>97.5097730079179</v>
      </c>
      <c r="J846" t="s">
        <v>45</v>
      </c>
      <c r="K846">
        <v>4.9565012764349303</v>
      </c>
      <c r="L846" t="s">
        <v>26</v>
      </c>
      <c r="M846" t="s">
        <v>33</v>
      </c>
      <c r="N846" t="s">
        <v>19</v>
      </c>
      <c r="O846" t="s">
        <v>21</v>
      </c>
    </row>
    <row r="847" spans="1:15" x14ac:dyDescent="0.2">
      <c r="A847" t="s">
        <v>1718</v>
      </c>
      <c r="B847" t="s">
        <v>1719</v>
      </c>
      <c r="C847" t="s">
        <v>42</v>
      </c>
      <c r="D847">
        <v>17</v>
      </c>
      <c r="E847">
        <v>11</v>
      </c>
      <c r="F847">
        <v>70</v>
      </c>
      <c r="G847">
        <v>54</v>
      </c>
      <c r="H847">
        <v>81</v>
      </c>
      <c r="I847">
        <v>86.049326349229304</v>
      </c>
      <c r="J847" t="s">
        <v>18</v>
      </c>
      <c r="K847">
        <v>2.0601891496371301</v>
      </c>
      <c r="L847" t="s">
        <v>26</v>
      </c>
      <c r="M847" t="s">
        <v>20</v>
      </c>
      <c r="N847" t="s">
        <v>19</v>
      </c>
      <c r="O847" t="s">
        <v>21</v>
      </c>
    </row>
    <row r="848" spans="1:15" x14ac:dyDescent="0.2">
      <c r="A848" t="s">
        <v>1720</v>
      </c>
      <c r="B848" t="s">
        <v>1721</v>
      </c>
      <c r="C848" t="s">
        <v>17</v>
      </c>
      <c r="D848">
        <v>17</v>
      </c>
      <c r="E848">
        <v>9</v>
      </c>
      <c r="F848">
        <v>92</v>
      </c>
      <c r="G848">
        <v>77</v>
      </c>
      <c r="H848">
        <v>64</v>
      </c>
      <c r="I848">
        <v>97.1739624248914</v>
      </c>
      <c r="J848" t="s">
        <v>25</v>
      </c>
      <c r="K848">
        <v>3.6882380106469399</v>
      </c>
      <c r="L848" t="s">
        <v>19</v>
      </c>
      <c r="M848" t="s">
        <v>33</v>
      </c>
      <c r="N848" t="s">
        <v>19</v>
      </c>
      <c r="O848" t="s">
        <v>21</v>
      </c>
    </row>
    <row r="849" spans="1:15" x14ac:dyDescent="0.2">
      <c r="A849" t="s">
        <v>1722</v>
      </c>
      <c r="B849" t="s">
        <v>1723</v>
      </c>
      <c r="C849" t="s">
        <v>24</v>
      </c>
      <c r="D849">
        <v>17</v>
      </c>
      <c r="E849">
        <v>10</v>
      </c>
      <c r="F849">
        <v>67</v>
      </c>
      <c r="G849">
        <v>63</v>
      </c>
      <c r="H849">
        <v>61</v>
      </c>
      <c r="I849">
        <v>97.144618747395796</v>
      </c>
      <c r="J849" t="s">
        <v>18</v>
      </c>
      <c r="K849">
        <v>1.20809502011778</v>
      </c>
      <c r="L849" t="s">
        <v>19</v>
      </c>
      <c r="M849" t="s">
        <v>33</v>
      </c>
      <c r="N849" t="s">
        <v>19</v>
      </c>
      <c r="O849" t="s">
        <v>27</v>
      </c>
    </row>
    <row r="850" spans="1:15" x14ac:dyDescent="0.2">
      <c r="A850" t="s">
        <v>1724</v>
      </c>
      <c r="B850" t="s">
        <v>1725</v>
      </c>
      <c r="C850" t="s">
        <v>24</v>
      </c>
      <c r="D850">
        <v>15</v>
      </c>
      <c r="E850">
        <v>11</v>
      </c>
      <c r="F850">
        <v>85</v>
      </c>
      <c r="G850">
        <v>54</v>
      </c>
      <c r="H850">
        <v>82</v>
      </c>
      <c r="I850">
        <v>95.293019007697396</v>
      </c>
      <c r="J850" t="s">
        <v>45</v>
      </c>
      <c r="K850">
        <v>1.4545841547868701</v>
      </c>
      <c r="L850" t="s">
        <v>26</v>
      </c>
      <c r="M850" t="s">
        <v>33</v>
      </c>
      <c r="N850" t="s">
        <v>26</v>
      </c>
      <c r="O850" t="s">
        <v>27</v>
      </c>
    </row>
    <row r="851" spans="1:15" x14ac:dyDescent="0.2">
      <c r="A851" t="s">
        <v>1726</v>
      </c>
      <c r="B851" t="s">
        <v>1727</v>
      </c>
      <c r="C851" t="s">
        <v>24</v>
      </c>
      <c r="D851">
        <v>16</v>
      </c>
      <c r="E851">
        <v>10</v>
      </c>
      <c r="F851">
        <v>84</v>
      </c>
      <c r="G851">
        <v>82</v>
      </c>
      <c r="H851">
        <v>94</v>
      </c>
      <c r="I851">
        <v>82.933902280303599</v>
      </c>
      <c r="J851" t="s">
        <v>45</v>
      </c>
      <c r="K851">
        <v>1.0156734998043699</v>
      </c>
      <c r="L851" t="s">
        <v>19</v>
      </c>
      <c r="M851" t="s">
        <v>33</v>
      </c>
      <c r="N851" t="s">
        <v>26</v>
      </c>
      <c r="O851" t="s">
        <v>21</v>
      </c>
    </row>
    <row r="852" spans="1:15" x14ac:dyDescent="0.2">
      <c r="A852" t="s">
        <v>1728</v>
      </c>
      <c r="B852" t="s">
        <v>1729</v>
      </c>
      <c r="C852" t="s">
        <v>42</v>
      </c>
      <c r="D852">
        <v>15</v>
      </c>
      <c r="E852">
        <v>12</v>
      </c>
      <c r="F852">
        <v>94</v>
      </c>
      <c r="G852">
        <v>99</v>
      </c>
      <c r="H852">
        <v>63</v>
      </c>
      <c r="I852">
        <v>93.806456938014506</v>
      </c>
      <c r="J852" t="s">
        <v>18</v>
      </c>
      <c r="K852">
        <v>4.9978427242386898</v>
      </c>
      <c r="L852" t="s">
        <v>26</v>
      </c>
      <c r="M852" t="s">
        <v>20</v>
      </c>
      <c r="N852" t="s">
        <v>26</v>
      </c>
      <c r="O852" t="s">
        <v>21</v>
      </c>
    </row>
    <row r="853" spans="1:15" x14ac:dyDescent="0.2">
      <c r="A853" t="s">
        <v>1730</v>
      </c>
      <c r="B853" t="s">
        <v>1731</v>
      </c>
      <c r="C853" t="s">
        <v>24</v>
      </c>
      <c r="D853">
        <v>15</v>
      </c>
      <c r="E853">
        <v>11</v>
      </c>
      <c r="F853">
        <v>58</v>
      </c>
      <c r="G853">
        <v>97</v>
      </c>
      <c r="H853">
        <v>57</v>
      </c>
      <c r="I853">
        <v>98.9004812916113</v>
      </c>
      <c r="J853" t="s">
        <v>25</v>
      </c>
      <c r="K853">
        <v>4.2090947885899102</v>
      </c>
      <c r="L853" t="s">
        <v>26</v>
      </c>
      <c r="M853" t="s">
        <v>20</v>
      </c>
      <c r="N853" t="s">
        <v>19</v>
      </c>
      <c r="O853" t="s">
        <v>21</v>
      </c>
    </row>
    <row r="854" spans="1:15" x14ac:dyDescent="0.2">
      <c r="A854" t="s">
        <v>1732</v>
      </c>
      <c r="B854" t="s">
        <v>1733</v>
      </c>
      <c r="C854" t="s">
        <v>42</v>
      </c>
      <c r="D854">
        <v>17</v>
      </c>
      <c r="E854">
        <v>9</v>
      </c>
      <c r="F854">
        <v>87</v>
      </c>
      <c r="G854">
        <v>90</v>
      </c>
      <c r="H854">
        <v>57</v>
      </c>
      <c r="I854">
        <v>93.650809575343104</v>
      </c>
      <c r="J854" t="s">
        <v>18</v>
      </c>
      <c r="K854">
        <v>4.14689205893416</v>
      </c>
      <c r="L854" t="s">
        <v>26</v>
      </c>
      <c r="M854" t="s">
        <v>20</v>
      </c>
      <c r="N854" t="s">
        <v>26</v>
      </c>
      <c r="O854" t="s">
        <v>27</v>
      </c>
    </row>
    <row r="855" spans="1:15" x14ac:dyDescent="0.2">
      <c r="A855" t="s">
        <v>1734</v>
      </c>
      <c r="B855" t="s">
        <v>1735</v>
      </c>
      <c r="C855" t="s">
        <v>24</v>
      </c>
      <c r="D855">
        <v>15</v>
      </c>
      <c r="E855">
        <v>9</v>
      </c>
      <c r="F855">
        <v>79</v>
      </c>
      <c r="G855">
        <v>68</v>
      </c>
      <c r="H855">
        <v>76</v>
      </c>
      <c r="I855">
        <v>86.632336982156602</v>
      </c>
      <c r="J855" t="s">
        <v>25</v>
      </c>
      <c r="K855">
        <v>3.0389043011527099</v>
      </c>
      <c r="L855" t="s">
        <v>19</v>
      </c>
      <c r="M855" t="s">
        <v>33</v>
      </c>
      <c r="N855" t="s">
        <v>19</v>
      </c>
      <c r="O855" t="s">
        <v>21</v>
      </c>
    </row>
    <row r="856" spans="1:15" x14ac:dyDescent="0.2">
      <c r="A856" t="s">
        <v>1736</v>
      </c>
      <c r="B856" t="s">
        <v>1737</v>
      </c>
      <c r="C856" t="s">
        <v>24</v>
      </c>
      <c r="D856">
        <v>17</v>
      </c>
      <c r="E856">
        <v>9</v>
      </c>
      <c r="F856">
        <v>93</v>
      </c>
      <c r="G856">
        <v>71</v>
      </c>
      <c r="H856">
        <v>61</v>
      </c>
      <c r="I856">
        <v>90.011586348616603</v>
      </c>
      <c r="J856" t="s">
        <v>30</v>
      </c>
      <c r="K856">
        <v>2.20026833162175</v>
      </c>
      <c r="L856" t="s">
        <v>26</v>
      </c>
      <c r="M856" t="s">
        <v>20</v>
      </c>
      <c r="N856" t="s">
        <v>19</v>
      </c>
      <c r="O856" t="s">
        <v>21</v>
      </c>
    </row>
    <row r="857" spans="1:15" x14ac:dyDescent="0.2">
      <c r="A857" t="s">
        <v>1738</v>
      </c>
      <c r="B857" t="s">
        <v>1739</v>
      </c>
      <c r="C857" t="s">
        <v>42</v>
      </c>
      <c r="D857">
        <v>16</v>
      </c>
      <c r="E857">
        <v>9</v>
      </c>
      <c r="F857">
        <v>83</v>
      </c>
      <c r="G857">
        <v>54</v>
      </c>
      <c r="H857">
        <v>50</v>
      </c>
      <c r="I857">
        <v>92.914500867021005</v>
      </c>
      <c r="J857" t="s">
        <v>25</v>
      </c>
      <c r="K857">
        <v>1.6050571378506999</v>
      </c>
      <c r="L857" t="s">
        <v>26</v>
      </c>
      <c r="M857" t="s">
        <v>33</v>
      </c>
      <c r="N857" t="s">
        <v>19</v>
      </c>
      <c r="O857" t="s">
        <v>27</v>
      </c>
    </row>
    <row r="858" spans="1:15" x14ac:dyDescent="0.2">
      <c r="A858" t="s">
        <v>1740</v>
      </c>
      <c r="B858" t="s">
        <v>1741</v>
      </c>
      <c r="C858" t="s">
        <v>42</v>
      </c>
      <c r="D858">
        <v>17</v>
      </c>
      <c r="E858">
        <v>10</v>
      </c>
      <c r="F858">
        <v>81</v>
      </c>
      <c r="G858">
        <v>51</v>
      </c>
      <c r="H858">
        <v>92</v>
      </c>
      <c r="I858">
        <v>90.211408174569996</v>
      </c>
      <c r="J858" t="s">
        <v>30</v>
      </c>
      <c r="K858">
        <v>2.1386989553858502</v>
      </c>
      <c r="L858" t="s">
        <v>19</v>
      </c>
      <c r="M858" t="s">
        <v>20</v>
      </c>
      <c r="N858" t="s">
        <v>19</v>
      </c>
      <c r="O858" t="s">
        <v>27</v>
      </c>
    </row>
    <row r="859" spans="1:15" x14ac:dyDescent="0.2">
      <c r="A859" t="s">
        <v>1742</v>
      </c>
      <c r="B859" t="s">
        <v>1743</v>
      </c>
      <c r="C859" t="s">
        <v>24</v>
      </c>
      <c r="D859">
        <v>15</v>
      </c>
      <c r="E859">
        <v>10</v>
      </c>
      <c r="F859">
        <v>52</v>
      </c>
      <c r="G859">
        <v>79</v>
      </c>
      <c r="H859">
        <v>89</v>
      </c>
      <c r="I859">
        <v>82.399058834619396</v>
      </c>
      <c r="J859" t="s">
        <v>18</v>
      </c>
      <c r="K859">
        <v>2.5038848877165498</v>
      </c>
      <c r="L859" t="s">
        <v>19</v>
      </c>
      <c r="M859" t="s">
        <v>33</v>
      </c>
      <c r="N859" t="s">
        <v>26</v>
      </c>
      <c r="O859" t="s">
        <v>27</v>
      </c>
    </row>
    <row r="860" spans="1:15" x14ac:dyDescent="0.2">
      <c r="A860" t="s">
        <v>1744</v>
      </c>
      <c r="B860" t="s">
        <v>1745</v>
      </c>
      <c r="C860" t="s">
        <v>42</v>
      </c>
      <c r="D860">
        <v>15</v>
      </c>
      <c r="E860">
        <v>9</v>
      </c>
      <c r="F860">
        <v>52</v>
      </c>
      <c r="G860">
        <v>96</v>
      </c>
      <c r="H860">
        <v>91</v>
      </c>
      <c r="I860">
        <v>86.241280893040397</v>
      </c>
      <c r="J860" t="s">
        <v>25</v>
      </c>
      <c r="K860">
        <v>4.02524038792117</v>
      </c>
      <c r="L860" t="s">
        <v>26</v>
      </c>
      <c r="M860" t="s">
        <v>20</v>
      </c>
      <c r="N860" t="s">
        <v>19</v>
      </c>
      <c r="O860" t="s">
        <v>21</v>
      </c>
    </row>
    <row r="861" spans="1:15" x14ac:dyDescent="0.2">
      <c r="A861" t="s">
        <v>1746</v>
      </c>
      <c r="B861" t="s">
        <v>1747</v>
      </c>
      <c r="C861" t="s">
        <v>24</v>
      </c>
      <c r="D861">
        <v>17</v>
      </c>
      <c r="E861">
        <v>9</v>
      </c>
      <c r="F861">
        <v>77</v>
      </c>
      <c r="G861">
        <v>88</v>
      </c>
      <c r="H861">
        <v>60</v>
      </c>
      <c r="I861">
        <v>96.047920611072598</v>
      </c>
      <c r="J861" t="s">
        <v>30</v>
      </c>
      <c r="K861">
        <v>3.1586471556125999</v>
      </c>
      <c r="L861" t="s">
        <v>19</v>
      </c>
      <c r="M861" t="s">
        <v>20</v>
      </c>
      <c r="N861" t="s">
        <v>19</v>
      </c>
      <c r="O861" t="s">
        <v>27</v>
      </c>
    </row>
    <row r="862" spans="1:15" x14ac:dyDescent="0.2">
      <c r="A862" t="s">
        <v>1748</v>
      </c>
      <c r="B862" t="s">
        <v>1749</v>
      </c>
      <c r="C862" t="s">
        <v>42</v>
      </c>
      <c r="D862">
        <v>17</v>
      </c>
      <c r="E862">
        <v>9</v>
      </c>
      <c r="F862">
        <v>93</v>
      </c>
      <c r="G862">
        <v>53</v>
      </c>
      <c r="H862">
        <v>88</v>
      </c>
      <c r="I862">
        <v>97.228360921910294</v>
      </c>
      <c r="J862" t="s">
        <v>30</v>
      </c>
      <c r="K862">
        <v>1.3099345062219301</v>
      </c>
      <c r="L862" t="s">
        <v>19</v>
      </c>
      <c r="M862" t="s">
        <v>20</v>
      </c>
      <c r="N862" t="s">
        <v>26</v>
      </c>
      <c r="O862" t="s">
        <v>27</v>
      </c>
    </row>
    <row r="863" spans="1:15" x14ac:dyDescent="0.2">
      <c r="A863" t="s">
        <v>1750</v>
      </c>
      <c r="B863" t="s">
        <v>1751</v>
      </c>
      <c r="C863" t="s">
        <v>17</v>
      </c>
      <c r="D863">
        <v>15</v>
      </c>
      <c r="E863">
        <v>10</v>
      </c>
      <c r="F863">
        <v>64</v>
      </c>
      <c r="G863">
        <v>82</v>
      </c>
      <c r="H863">
        <v>92</v>
      </c>
      <c r="I863">
        <v>82.746000654311402</v>
      </c>
      <c r="J863" t="s">
        <v>30</v>
      </c>
      <c r="K863">
        <v>1.0721160358356401</v>
      </c>
      <c r="L863" t="s">
        <v>26</v>
      </c>
      <c r="M863" t="s">
        <v>33</v>
      </c>
      <c r="N863" t="s">
        <v>26</v>
      </c>
      <c r="O863" t="s">
        <v>21</v>
      </c>
    </row>
    <row r="864" spans="1:15" x14ac:dyDescent="0.2">
      <c r="A864" t="s">
        <v>1752</v>
      </c>
      <c r="B864" t="s">
        <v>1753</v>
      </c>
      <c r="C864" t="s">
        <v>17</v>
      </c>
      <c r="D864">
        <v>16</v>
      </c>
      <c r="E864">
        <v>9</v>
      </c>
      <c r="F864">
        <v>90</v>
      </c>
      <c r="G864">
        <v>62</v>
      </c>
      <c r="H864">
        <v>80</v>
      </c>
      <c r="I864">
        <v>99.047735047974498</v>
      </c>
      <c r="J864" t="s">
        <v>45</v>
      </c>
      <c r="K864">
        <v>1.4093287181362499</v>
      </c>
      <c r="L864" t="s">
        <v>26</v>
      </c>
      <c r="M864" t="s">
        <v>33</v>
      </c>
      <c r="N864" t="s">
        <v>26</v>
      </c>
      <c r="O864" t="s">
        <v>27</v>
      </c>
    </row>
    <row r="865" spans="1:15" x14ac:dyDescent="0.2">
      <c r="A865" t="s">
        <v>1754</v>
      </c>
      <c r="B865" t="s">
        <v>1755</v>
      </c>
      <c r="C865" t="s">
        <v>17</v>
      </c>
      <c r="D865">
        <v>16</v>
      </c>
      <c r="E865">
        <v>9</v>
      </c>
      <c r="F865">
        <v>72</v>
      </c>
      <c r="G865">
        <v>69</v>
      </c>
      <c r="H865">
        <v>66</v>
      </c>
      <c r="I865">
        <v>86.576452356972098</v>
      </c>
      <c r="J865" t="s">
        <v>18</v>
      </c>
      <c r="K865">
        <v>2.6419948547895098</v>
      </c>
      <c r="L865" t="s">
        <v>26</v>
      </c>
      <c r="M865" t="s">
        <v>33</v>
      </c>
      <c r="N865" t="s">
        <v>19</v>
      </c>
      <c r="O865" t="s">
        <v>21</v>
      </c>
    </row>
    <row r="866" spans="1:15" x14ac:dyDescent="0.2">
      <c r="A866" t="s">
        <v>1756</v>
      </c>
      <c r="B866" t="s">
        <v>1757</v>
      </c>
      <c r="C866" t="s">
        <v>17</v>
      </c>
      <c r="D866">
        <v>17</v>
      </c>
      <c r="E866">
        <v>12</v>
      </c>
      <c r="F866">
        <v>89</v>
      </c>
      <c r="G866">
        <v>56</v>
      </c>
      <c r="H866">
        <v>82</v>
      </c>
      <c r="I866">
        <v>93.246274774614307</v>
      </c>
      <c r="J866" t="s">
        <v>30</v>
      </c>
      <c r="K866">
        <v>4.7327716681960696</v>
      </c>
      <c r="L866" t="s">
        <v>19</v>
      </c>
      <c r="M866" t="s">
        <v>20</v>
      </c>
      <c r="N866" t="s">
        <v>26</v>
      </c>
      <c r="O866" t="s">
        <v>21</v>
      </c>
    </row>
    <row r="867" spans="1:15" x14ac:dyDescent="0.2">
      <c r="A867" t="s">
        <v>1758</v>
      </c>
      <c r="B867" t="s">
        <v>1759</v>
      </c>
      <c r="C867" t="s">
        <v>17</v>
      </c>
      <c r="D867">
        <v>16</v>
      </c>
      <c r="E867">
        <v>12</v>
      </c>
      <c r="F867">
        <v>60</v>
      </c>
      <c r="G867">
        <v>64</v>
      </c>
      <c r="H867">
        <v>81</v>
      </c>
      <c r="I867">
        <v>95.036502919133596</v>
      </c>
      <c r="J867" t="s">
        <v>25</v>
      </c>
      <c r="K867">
        <v>3.5496099248368802</v>
      </c>
      <c r="L867" t="s">
        <v>19</v>
      </c>
      <c r="M867" t="s">
        <v>33</v>
      </c>
      <c r="N867" t="s">
        <v>19</v>
      </c>
      <c r="O867" t="s">
        <v>27</v>
      </c>
    </row>
    <row r="868" spans="1:15" x14ac:dyDescent="0.2">
      <c r="A868" t="s">
        <v>1760</v>
      </c>
      <c r="B868" t="s">
        <v>1761</v>
      </c>
      <c r="C868" t="s">
        <v>24</v>
      </c>
      <c r="D868">
        <v>15</v>
      </c>
      <c r="E868">
        <v>9</v>
      </c>
      <c r="F868">
        <v>97</v>
      </c>
      <c r="G868">
        <v>72</v>
      </c>
      <c r="H868">
        <v>78</v>
      </c>
      <c r="I868">
        <v>96.238924692757607</v>
      </c>
      <c r="J868" t="s">
        <v>30</v>
      </c>
      <c r="K868">
        <v>4.20730359950206</v>
      </c>
      <c r="L868" t="s">
        <v>19</v>
      </c>
      <c r="M868" t="s">
        <v>33</v>
      </c>
      <c r="N868" t="s">
        <v>19</v>
      </c>
      <c r="O868" t="s">
        <v>21</v>
      </c>
    </row>
    <row r="869" spans="1:15" x14ac:dyDescent="0.2">
      <c r="A869" t="s">
        <v>1762</v>
      </c>
      <c r="B869" t="s">
        <v>1763</v>
      </c>
      <c r="C869" t="s">
        <v>17</v>
      </c>
      <c r="D869">
        <v>17</v>
      </c>
      <c r="E869">
        <v>11</v>
      </c>
      <c r="F869">
        <v>81</v>
      </c>
      <c r="G869">
        <v>63</v>
      </c>
      <c r="H869">
        <v>70</v>
      </c>
      <c r="I869">
        <v>98.914994044518593</v>
      </c>
      <c r="J869" t="s">
        <v>45</v>
      </c>
      <c r="K869">
        <v>2.8654983780181902</v>
      </c>
      <c r="L869" t="s">
        <v>26</v>
      </c>
      <c r="M869" t="s">
        <v>33</v>
      </c>
      <c r="N869" t="s">
        <v>26</v>
      </c>
      <c r="O869" t="s">
        <v>27</v>
      </c>
    </row>
    <row r="870" spans="1:15" x14ac:dyDescent="0.2">
      <c r="A870" t="s">
        <v>1764</v>
      </c>
      <c r="B870" t="s">
        <v>1765</v>
      </c>
      <c r="C870" t="s">
        <v>17</v>
      </c>
      <c r="D870">
        <v>15</v>
      </c>
      <c r="E870">
        <v>9</v>
      </c>
      <c r="F870">
        <v>85</v>
      </c>
      <c r="G870">
        <v>72</v>
      </c>
      <c r="H870">
        <v>70</v>
      </c>
      <c r="I870">
        <v>86.258390960576406</v>
      </c>
      <c r="J870" t="s">
        <v>18</v>
      </c>
      <c r="K870">
        <v>2.4466643327801698</v>
      </c>
      <c r="L870" t="s">
        <v>19</v>
      </c>
      <c r="M870" t="s">
        <v>33</v>
      </c>
      <c r="N870" t="s">
        <v>26</v>
      </c>
      <c r="O870" t="s">
        <v>27</v>
      </c>
    </row>
    <row r="871" spans="1:15" x14ac:dyDescent="0.2">
      <c r="A871" t="s">
        <v>1766</v>
      </c>
      <c r="B871" t="s">
        <v>1767</v>
      </c>
      <c r="C871" t="s">
        <v>17</v>
      </c>
      <c r="D871">
        <v>15</v>
      </c>
      <c r="E871">
        <v>12</v>
      </c>
      <c r="F871">
        <v>82</v>
      </c>
      <c r="G871">
        <v>68</v>
      </c>
      <c r="H871">
        <v>89</v>
      </c>
      <c r="I871">
        <v>97.170129091031001</v>
      </c>
      <c r="J871" t="s">
        <v>45</v>
      </c>
      <c r="K871">
        <v>1.43360149086649</v>
      </c>
      <c r="L871" t="s">
        <v>19</v>
      </c>
      <c r="M871" t="s">
        <v>33</v>
      </c>
      <c r="N871" t="s">
        <v>26</v>
      </c>
      <c r="O871" t="s">
        <v>27</v>
      </c>
    </row>
    <row r="872" spans="1:15" x14ac:dyDescent="0.2">
      <c r="A872" t="s">
        <v>1768</v>
      </c>
      <c r="B872" t="s">
        <v>1769</v>
      </c>
      <c r="C872" t="s">
        <v>17</v>
      </c>
      <c r="D872">
        <v>16</v>
      </c>
      <c r="E872">
        <v>11</v>
      </c>
      <c r="F872">
        <v>73</v>
      </c>
      <c r="G872">
        <v>78</v>
      </c>
      <c r="H872">
        <v>72</v>
      </c>
      <c r="I872">
        <v>82.633738068724099</v>
      </c>
      <c r="J872" t="s">
        <v>45</v>
      </c>
      <c r="K872">
        <v>4.5037320887448198</v>
      </c>
      <c r="L872" t="s">
        <v>26</v>
      </c>
      <c r="M872" t="s">
        <v>33</v>
      </c>
      <c r="N872" t="s">
        <v>19</v>
      </c>
      <c r="O872" t="s">
        <v>21</v>
      </c>
    </row>
    <row r="873" spans="1:15" x14ac:dyDescent="0.2">
      <c r="A873" t="s">
        <v>1770</v>
      </c>
      <c r="B873" t="s">
        <v>1771</v>
      </c>
      <c r="C873" t="s">
        <v>42</v>
      </c>
      <c r="D873">
        <v>17</v>
      </c>
      <c r="E873">
        <v>11</v>
      </c>
      <c r="F873">
        <v>88</v>
      </c>
      <c r="G873">
        <v>69</v>
      </c>
      <c r="H873">
        <v>55</v>
      </c>
      <c r="I873">
        <v>94.100818127071804</v>
      </c>
      <c r="J873" t="s">
        <v>45</v>
      </c>
      <c r="K873">
        <v>4.1326401161116104</v>
      </c>
      <c r="L873" t="s">
        <v>26</v>
      </c>
      <c r="M873" t="s">
        <v>20</v>
      </c>
      <c r="N873" t="s">
        <v>19</v>
      </c>
      <c r="O873" t="s">
        <v>27</v>
      </c>
    </row>
    <row r="874" spans="1:15" x14ac:dyDescent="0.2">
      <c r="A874" t="s">
        <v>1772</v>
      </c>
      <c r="B874" t="s">
        <v>1773</v>
      </c>
      <c r="C874" t="s">
        <v>24</v>
      </c>
      <c r="D874">
        <v>17</v>
      </c>
      <c r="E874">
        <v>9</v>
      </c>
      <c r="F874">
        <v>83</v>
      </c>
      <c r="G874">
        <v>78</v>
      </c>
      <c r="H874">
        <v>71</v>
      </c>
      <c r="I874">
        <v>94.839554590279704</v>
      </c>
      <c r="J874" t="s">
        <v>25</v>
      </c>
      <c r="K874">
        <v>1.6724723903909</v>
      </c>
      <c r="L874" t="s">
        <v>26</v>
      </c>
      <c r="M874" t="s">
        <v>20</v>
      </c>
      <c r="N874" t="s">
        <v>19</v>
      </c>
      <c r="O874" t="s">
        <v>21</v>
      </c>
    </row>
    <row r="875" spans="1:15" x14ac:dyDescent="0.2">
      <c r="A875" t="s">
        <v>1774</v>
      </c>
      <c r="B875" t="s">
        <v>1775</v>
      </c>
      <c r="C875" t="s">
        <v>17</v>
      </c>
      <c r="D875">
        <v>16</v>
      </c>
      <c r="E875">
        <v>12</v>
      </c>
      <c r="F875">
        <v>77</v>
      </c>
      <c r="G875">
        <v>73</v>
      </c>
      <c r="H875">
        <v>99</v>
      </c>
      <c r="I875">
        <v>93.554464824026397</v>
      </c>
      <c r="J875" t="s">
        <v>18</v>
      </c>
      <c r="K875">
        <v>3.0490422555050398</v>
      </c>
      <c r="L875" t="s">
        <v>19</v>
      </c>
      <c r="M875" t="s">
        <v>33</v>
      </c>
      <c r="N875" t="s">
        <v>19</v>
      </c>
      <c r="O875" t="s">
        <v>21</v>
      </c>
    </row>
    <row r="876" spans="1:15" x14ac:dyDescent="0.2">
      <c r="A876" t="s">
        <v>1776</v>
      </c>
      <c r="B876" t="s">
        <v>1777</v>
      </c>
      <c r="C876" t="s">
        <v>17</v>
      </c>
      <c r="D876">
        <v>15</v>
      </c>
      <c r="E876">
        <v>12</v>
      </c>
      <c r="F876">
        <v>86</v>
      </c>
      <c r="G876">
        <v>67</v>
      </c>
      <c r="H876">
        <v>87</v>
      </c>
      <c r="I876">
        <v>85.046294722702996</v>
      </c>
      <c r="J876" t="s">
        <v>18</v>
      </c>
      <c r="K876">
        <v>2.9494992316849702</v>
      </c>
      <c r="L876" t="s">
        <v>26</v>
      </c>
      <c r="M876" t="s">
        <v>20</v>
      </c>
      <c r="N876" t="s">
        <v>19</v>
      </c>
      <c r="O876" t="s">
        <v>21</v>
      </c>
    </row>
    <row r="877" spans="1:15" x14ac:dyDescent="0.2">
      <c r="A877" t="s">
        <v>1778</v>
      </c>
      <c r="B877" t="s">
        <v>1779</v>
      </c>
      <c r="C877" t="s">
        <v>17</v>
      </c>
      <c r="D877">
        <v>15</v>
      </c>
      <c r="E877">
        <v>11</v>
      </c>
      <c r="F877">
        <v>56</v>
      </c>
      <c r="G877">
        <v>59</v>
      </c>
      <c r="H877">
        <v>86</v>
      </c>
      <c r="I877">
        <v>97.460862940303997</v>
      </c>
      <c r="J877" t="s">
        <v>25</v>
      </c>
      <c r="K877">
        <v>3.50036621074611</v>
      </c>
      <c r="L877" t="s">
        <v>19</v>
      </c>
      <c r="M877" t="s">
        <v>20</v>
      </c>
      <c r="N877" t="s">
        <v>19</v>
      </c>
      <c r="O877" t="s">
        <v>27</v>
      </c>
    </row>
    <row r="878" spans="1:15" x14ac:dyDescent="0.2">
      <c r="A878" t="s">
        <v>1780</v>
      </c>
      <c r="B878" t="s">
        <v>1781</v>
      </c>
      <c r="C878" t="s">
        <v>24</v>
      </c>
      <c r="D878">
        <v>15</v>
      </c>
      <c r="E878">
        <v>9</v>
      </c>
      <c r="F878">
        <v>53</v>
      </c>
      <c r="G878">
        <v>90</v>
      </c>
      <c r="H878">
        <v>94</v>
      </c>
      <c r="I878">
        <v>83.377169267407893</v>
      </c>
      <c r="J878" t="s">
        <v>18</v>
      </c>
      <c r="K878">
        <v>4.7847475759650404</v>
      </c>
      <c r="L878" t="s">
        <v>19</v>
      </c>
      <c r="M878" t="s">
        <v>33</v>
      </c>
      <c r="N878" t="s">
        <v>26</v>
      </c>
      <c r="O878" t="s">
        <v>21</v>
      </c>
    </row>
    <row r="879" spans="1:15" x14ac:dyDescent="0.2">
      <c r="A879" t="s">
        <v>1782</v>
      </c>
      <c r="B879" t="s">
        <v>1783</v>
      </c>
      <c r="C879" t="s">
        <v>42</v>
      </c>
      <c r="D879">
        <v>15</v>
      </c>
      <c r="E879">
        <v>10</v>
      </c>
      <c r="F879">
        <v>86</v>
      </c>
      <c r="G879">
        <v>57</v>
      </c>
      <c r="H879">
        <v>57</v>
      </c>
      <c r="I879">
        <v>81.072695830416606</v>
      </c>
      <c r="J879" t="s">
        <v>45</v>
      </c>
      <c r="K879">
        <v>3.3190857670499101</v>
      </c>
      <c r="L879" t="s">
        <v>26</v>
      </c>
      <c r="M879" t="s">
        <v>33</v>
      </c>
      <c r="N879" t="s">
        <v>19</v>
      </c>
      <c r="O879" t="s">
        <v>21</v>
      </c>
    </row>
    <row r="880" spans="1:15" x14ac:dyDescent="0.2">
      <c r="A880" t="s">
        <v>1784</v>
      </c>
      <c r="B880" t="s">
        <v>1785</v>
      </c>
      <c r="C880" t="s">
        <v>24</v>
      </c>
      <c r="D880">
        <v>17</v>
      </c>
      <c r="E880">
        <v>10</v>
      </c>
      <c r="F880">
        <v>50</v>
      </c>
      <c r="G880">
        <v>75</v>
      </c>
      <c r="H880">
        <v>90</v>
      </c>
      <c r="I880">
        <v>94.349299812238201</v>
      </c>
      <c r="J880" t="s">
        <v>18</v>
      </c>
      <c r="K880">
        <v>3.1608690671144699</v>
      </c>
      <c r="L880" t="s">
        <v>26</v>
      </c>
      <c r="M880" t="s">
        <v>20</v>
      </c>
      <c r="N880" t="s">
        <v>26</v>
      </c>
      <c r="O880" t="s">
        <v>27</v>
      </c>
    </row>
    <row r="881" spans="1:15" x14ac:dyDescent="0.2">
      <c r="A881" t="s">
        <v>1786</v>
      </c>
      <c r="B881" t="s">
        <v>1787</v>
      </c>
      <c r="C881" t="s">
        <v>42</v>
      </c>
      <c r="D881">
        <v>17</v>
      </c>
      <c r="E881">
        <v>12</v>
      </c>
      <c r="F881">
        <v>50</v>
      </c>
      <c r="G881">
        <v>78</v>
      </c>
      <c r="H881">
        <v>98</v>
      </c>
      <c r="I881">
        <v>89.509514304654601</v>
      </c>
      <c r="J881" t="s">
        <v>25</v>
      </c>
      <c r="K881">
        <v>1.20129173173865</v>
      </c>
      <c r="L881" t="s">
        <v>26</v>
      </c>
      <c r="M881" t="s">
        <v>33</v>
      </c>
      <c r="N881" t="s">
        <v>26</v>
      </c>
      <c r="O881" t="s">
        <v>27</v>
      </c>
    </row>
    <row r="882" spans="1:15" x14ac:dyDescent="0.2">
      <c r="A882" t="s">
        <v>1788</v>
      </c>
      <c r="B882" t="s">
        <v>1789</v>
      </c>
      <c r="C882" t="s">
        <v>17</v>
      </c>
      <c r="D882">
        <v>16</v>
      </c>
      <c r="E882">
        <v>10</v>
      </c>
      <c r="F882">
        <v>96</v>
      </c>
      <c r="G882">
        <v>59</v>
      </c>
      <c r="H882">
        <v>84</v>
      </c>
      <c r="I882">
        <v>96.981960399173502</v>
      </c>
      <c r="J882" t="s">
        <v>45</v>
      </c>
      <c r="K882">
        <v>1.25162990407209</v>
      </c>
      <c r="L882" t="s">
        <v>26</v>
      </c>
      <c r="M882" t="s">
        <v>20</v>
      </c>
      <c r="N882" t="s">
        <v>26</v>
      </c>
      <c r="O882" t="s">
        <v>21</v>
      </c>
    </row>
    <row r="883" spans="1:15" x14ac:dyDescent="0.2">
      <c r="A883" t="s">
        <v>1790</v>
      </c>
      <c r="B883" t="s">
        <v>1791</v>
      </c>
      <c r="C883" t="s">
        <v>17</v>
      </c>
      <c r="D883">
        <v>16</v>
      </c>
      <c r="E883">
        <v>12</v>
      </c>
      <c r="F883">
        <v>69</v>
      </c>
      <c r="G883">
        <v>66</v>
      </c>
      <c r="H883">
        <v>60</v>
      </c>
      <c r="I883">
        <v>87.667942821165099</v>
      </c>
      <c r="J883" t="s">
        <v>25</v>
      </c>
      <c r="K883">
        <v>1.74938716530715</v>
      </c>
      <c r="L883" t="s">
        <v>26</v>
      </c>
      <c r="M883" t="s">
        <v>20</v>
      </c>
      <c r="N883" t="s">
        <v>26</v>
      </c>
      <c r="O883" t="s">
        <v>21</v>
      </c>
    </row>
    <row r="884" spans="1:15" x14ac:dyDescent="0.2">
      <c r="A884" t="s">
        <v>1792</v>
      </c>
      <c r="B884" t="s">
        <v>1793</v>
      </c>
      <c r="C884" t="s">
        <v>24</v>
      </c>
      <c r="D884">
        <v>17</v>
      </c>
      <c r="E884">
        <v>12</v>
      </c>
      <c r="F884">
        <v>68</v>
      </c>
      <c r="G884">
        <v>51</v>
      </c>
      <c r="H884">
        <v>73</v>
      </c>
      <c r="I884">
        <v>83.365571770154205</v>
      </c>
      <c r="J884" t="s">
        <v>30</v>
      </c>
      <c r="K884">
        <v>1.12988308676699</v>
      </c>
      <c r="L884" t="s">
        <v>19</v>
      </c>
      <c r="M884" t="s">
        <v>20</v>
      </c>
      <c r="N884" t="s">
        <v>26</v>
      </c>
      <c r="O884" t="s">
        <v>27</v>
      </c>
    </row>
    <row r="885" spans="1:15" x14ac:dyDescent="0.2">
      <c r="A885" t="s">
        <v>1794</v>
      </c>
      <c r="B885" t="s">
        <v>1795</v>
      </c>
      <c r="C885" t="s">
        <v>24</v>
      </c>
      <c r="D885">
        <v>17</v>
      </c>
      <c r="E885">
        <v>12</v>
      </c>
      <c r="F885">
        <v>78</v>
      </c>
      <c r="G885">
        <v>55</v>
      </c>
      <c r="H885">
        <v>98</v>
      </c>
      <c r="I885">
        <v>96.728843849397293</v>
      </c>
      <c r="J885" t="s">
        <v>45</v>
      </c>
      <c r="K885">
        <v>3.9734115822800402</v>
      </c>
      <c r="L885" t="s">
        <v>19</v>
      </c>
      <c r="M885" t="s">
        <v>33</v>
      </c>
      <c r="N885" t="s">
        <v>19</v>
      </c>
      <c r="O885" t="s">
        <v>21</v>
      </c>
    </row>
    <row r="886" spans="1:15" x14ac:dyDescent="0.2">
      <c r="A886" t="s">
        <v>1796</v>
      </c>
      <c r="B886" t="s">
        <v>1797</v>
      </c>
      <c r="C886" t="s">
        <v>42</v>
      </c>
      <c r="D886">
        <v>15</v>
      </c>
      <c r="E886">
        <v>10</v>
      </c>
      <c r="F886">
        <v>59</v>
      </c>
      <c r="G886">
        <v>54</v>
      </c>
      <c r="H886">
        <v>70</v>
      </c>
      <c r="I886">
        <v>90.978192632801395</v>
      </c>
      <c r="J886" t="s">
        <v>45</v>
      </c>
      <c r="K886">
        <v>3.8933212159758499</v>
      </c>
      <c r="L886" t="s">
        <v>19</v>
      </c>
      <c r="M886" t="s">
        <v>20</v>
      </c>
      <c r="N886" t="s">
        <v>19</v>
      </c>
      <c r="O886" t="s">
        <v>21</v>
      </c>
    </row>
    <row r="887" spans="1:15" x14ac:dyDescent="0.2">
      <c r="A887" t="s">
        <v>1798</v>
      </c>
      <c r="B887" t="s">
        <v>1799</v>
      </c>
      <c r="C887" t="s">
        <v>42</v>
      </c>
      <c r="D887">
        <v>15</v>
      </c>
      <c r="E887">
        <v>12</v>
      </c>
      <c r="F887">
        <v>67</v>
      </c>
      <c r="G887">
        <v>77</v>
      </c>
      <c r="H887">
        <v>51</v>
      </c>
      <c r="I887">
        <v>83.783915847807094</v>
      </c>
      <c r="J887" t="s">
        <v>18</v>
      </c>
      <c r="K887">
        <v>1.54422493772657</v>
      </c>
      <c r="L887" t="s">
        <v>26</v>
      </c>
      <c r="M887" t="s">
        <v>33</v>
      </c>
      <c r="N887" t="s">
        <v>19</v>
      </c>
      <c r="O887" t="s">
        <v>21</v>
      </c>
    </row>
    <row r="888" spans="1:15" x14ac:dyDescent="0.2">
      <c r="A888" t="s">
        <v>1800</v>
      </c>
      <c r="B888" t="s">
        <v>1801</v>
      </c>
      <c r="C888" t="s">
        <v>24</v>
      </c>
      <c r="D888">
        <v>16</v>
      </c>
      <c r="E888">
        <v>11</v>
      </c>
      <c r="F888">
        <v>77</v>
      </c>
      <c r="G888">
        <v>90</v>
      </c>
      <c r="H888">
        <v>89</v>
      </c>
      <c r="I888">
        <v>94.407679971728896</v>
      </c>
      <c r="J888" t="s">
        <v>45</v>
      </c>
      <c r="K888">
        <v>4.3443156031811201</v>
      </c>
      <c r="L888" t="s">
        <v>19</v>
      </c>
      <c r="M888" t="s">
        <v>33</v>
      </c>
      <c r="N888" t="s">
        <v>19</v>
      </c>
      <c r="O888" t="s">
        <v>21</v>
      </c>
    </row>
    <row r="889" spans="1:15" x14ac:dyDescent="0.2">
      <c r="A889" t="s">
        <v>1802</v>
      </c>
      <c r="B889" t="s">
        <v>1803</v>
      </c>
      <c r="C889" t="s">
        <v>42</v>
      </c>
      <c r="D889">
        <v>17</v>
      </c>
      <c r="E889">
        <v>9</v>
      </c>
      <c r="F889">
        <v>84</v>
      </c>
      <c r="G889">
        <v>54</v>
      </c>
      <c r="H889">
        <v>68</v>
      </c>
      <c r="I889">
        <v>90.222272769789996</v>
      </c>
      <c r="J889" t="s">
        <v>25</v>
      </c>
      <c r="K889">
        <v>1.6191441393844399</v>
      </c>
      <c r="L889" t="s">
        <v>26</v>
      </c>
      <c r="M889" t="s">
        <v>33</v>
      </c>
      <c r="N889" t="s">
        <v>26</v>
      </c>
      <c r="O889" t="s">
        <v>27</v>
      </c>
    </row>
    <row r="890" spans="1:15" x14ac:dyDescent="0.2">
      <c r="A890" t="s">
        <v>1804</v>
      </c>
      <c r="B890" t="s">
        <v>1805</v>
      </c>
      <c r="C890" t="s">
        <v>24</v>
      </c>
      <c r="D890">
        <v>16</v>
      </c>
      <c r="E890">
        <v>9</v>
      </c>
      <c r="F890">
        <v>92</v>
      </c>
      <c r="G890">
        <v>67</v>
      </c>
      <c r="H890">
        <v>88</v>
      </c>
      <c r="I890">
        <v>92.086259644806404</v>
      </c>
      <c r="J890" t="s">
        <v>18</v>
      </c>
      <c r="K890">
        <v>2.2047023479894299</v>
      </c>
      <c r="L890" t="s">
        <v>26</v>
      </c>
      <c r="M890" t="s">
        <v>33</v>
      </c>
      <c r="N890" t="s">
        <v>26</v>
      </c>
      <c r="O890" t="s">
        <v>21</v>
      </c>
    </row>
    <row r="891" spans="1:15" x14ac:dyDescent="0.2">
      <c r="A891" t="s">
        <v>1806</v>
      </c>
      <c r="B891" t="s">
        <v>1807</v>
      </c>
      <c r="C891" t="s">
        <v>42</v>
      </c>
      <c r="D891">
        <v>17</v>
      </c>
      <c r="E891">
        <v>12</v>
      </c>
      <c r="F891">
        <v>96</v>
      </c>
      <c r="G891">
        <v>75</v>
      </c>
      <c r="H891">
        <v>77</v>
      </c>
      <c r="I891">
        <v>89.217966764131603</v>
      </c>
      <c r="J891" t="s">
        <v>30</v>
      </c>
      <c r="K891">
        <v>1.99590759664546</v>
      </c>
      <c r="L891" t="s">
        <v>19</v>
      </c>
      <c r="M891" t="s">
        <v>33</v>
      </c>
      <c r="N891" t="s">
        <v>26</v>
      </c>
      <c r="O891" t="s">
        <v>27</v>
      </c>
    </row>
    <row r="892" spans="1:15" x14ac:dyDescent="0.2">
      <c r="A892" t="s">
        <v>1808</v>
      </c>
      <c r="B892" t="s">
        <v>1809</v>
      </c>
      <c r="C892" t="s">
        <v>24</v>
      </c>
      <c r="D892">
        <v>15</v>
      </c>
      <c r="E892">
        <v>9</v>
      </c>
      <c r="F892">
        <v>80</v>
      </c>
      <c r="G892">
        <v>69</v>
      </c>
      <c r="H892">
        <v>66</v>
      </c>
      <c r="I892">
        <v>96.574179676360103</v>
      </c>
      <c r="J892" t="s">
        <v>25</v>
      </c>
      <c r="K892">
        <v>2.4892283942921898</v>
      </c>
      <c r="L892" t="s">
        <v>19</v>
      </c>
      <c r="M892" t="s">
        <v>20</v>
      </c>
      <c r="N892" t="s">
        <v>19</v>
      </c>
      <c r="O892" t="s">
        <v>21</v>
      </c>
    </row>
    <row r="893" spans="1:15" x14ac:dyDescent="0.2">
      <c r="A893" t="s">
        <v>1810</v>
      </c>
      <c r="B893" t="s">
        <v>1811</v>
      </c>
      <c r="C893" t="s">
        <v>24</v>
      </c>
      <c r="D893">
        <v>16</v>
      </c>
      <c r="E893">
        <v>10</v>
      </c>
      <c r="F893">
        <v>76</v>
      </c>
      <c r="G893">
        <v>90</v>
      </c>
      <c r="H893">
        <v>55</v>
      </c>
      <c r="I893">
        <v>96.591254313660997</v>
      </c>
      <c r="J893" t="s">
        <v>30</v>
      </c>
      <c r="K893">
        <v>2.0186550635598399</v>
      </c>
      <c r="L893" t="s">
        <v>26</v>
      </c>
      <c r="M893" t="s">
        <v>33</v>
      </c>
      <c r="N893" t="s">
        <v>19</v>
      </c>
      <c r="O893" t="s">
        <v>27</v>
      </c>
    </row>
    <row r="894" spans="1:15" x14ac:dyDescent="0.2">
      <c r="A894" t="s">
        <v>1812</v>
      </c>
      <c r="B894" t="s">
        <v>1813</v>
      </c>
      <c r="C894" t="s">
        <v>24</v>
      </c>
      <c r="D894">
        <v>16</v>
      </c>
      <c r="E894">
        <v>10</v>
      </c>
      <c r="F894">
        <v>60</v>
      </c>
      <c r="G894">
        <v>98</v>
      </c>
      <c r="H894">
        <v>68</v>
      </c>
      <c r="I894">
        <v>94.187776436487695</v>
      </c>
      <c r="J894" t="s">
        <v>30</v>
      </c>
      <c r="K894">
        <v>2.9558037057537998</v>
      </c>
      <c r="L894" t="s">
        <v>19</v>
      </c>
      <c r="M894" t="s">
        <v>33</v>
      </c>
      <c r="N894" t="s">
        <v>19</v>
      </c>
      <c r="O894" t="s">
        <v>21</v>
      </c>
    </row>
    <row r="895" spans="1:15" x14ac:dyDescent="0.2">
      <c r="A895" t="s">
        <v>1814</v>
      </c>
      <c r="B895" t="s">
        <v>1815</v>
      </c>
      <c r="C895" t="s">
        <v>42</v>
      </c>
      <c r="D895">
        <v>17</v>
      </c>
      <c r="E895">
        <v>9</v>
      </c>
      <c r="F895">
        <v>98</v>
      </c>
      <c r="G895">
        <v>76</v>
      </c>
      <c r="H895">
        <v>87</v>
      </c>
      <c r="I895">
        <v>82.108027547929197</v>
      </c>
      <c r="J895" t="s">
        <v>30</v>
      </c>
      <c r="K895">
        <v>2.6296315254187399</v>
      </c>
      <c r="L895" t="s">
        <v>26</v>
      </c>
      <c r="M895" t="s">
        <v>33</v>
      </c>
      <c r="N895" t="s">
        <v>19</v>
      </c>
      <c r="O895" t="s">
        <v>27</v>
      </c>
    </row>
    <row r="896" spans="1:15" x14ac:dyDescent="0.2">
      <c r="A896" t="s">
        <v>1816</v>
      </c>
      <c r="B896" t="s">
        <v>1817</v>
      </c>
      <c r="C896" t="s">
        <v>42</v>
      </c>
      <c r="D896">
        <v>15</v>
      </c>
      <c r="E896">
        <v>10</v>
      </c>
      <c r="F896">
        <v>98</v>
      </c>
      <c r="G896">
        <v>98</v>
      </c>
      <c r="H896">
        <v>77</v>
      </c>
      <c r="I896">
        <v>96.777077238081304</v>
      </c>
      <c r="J896" t="s">
        <v>45</v>
      </c>
      <c r="K896">
        <v>4.9462779631172999</v>
      </c>
      <c r="L896" t="s">
        <v>19</v>
      </c>
      <c r="M896" t="s">
        <v>33</v>
      </c>
      <c r="N896" t="s">
        <v>26</v>
      </c>
      <c r="O896" t="s">
        <v>21</v>
      </c>
    </row>
    <row r="897" spans="1:15" x14ac:dyDescent="0.2">
      <c r="A897" t="s">
        <v>1818</v>
      </c>
      <c r="B897" t="s">
        <v>1819</v>
      </c>
      <c r="C897" t="s">
        <v>42</v>
      </c>
      <c r="D897">
        <v>16</v>
      </c>
      <c r="E897">
        <v>9</v>
      </c>
      <c r="F897">
        <v>87</v>
      </c>
      <c r="G897">
        <v>61</v>
      </c>
      <c r="H897">
        <v>51</v>
      </c>
      <c r="I897">
        <v>93.420259610658107</v>
      </c>
      <c r="J897" t="s">
        <v>25</v>
      </c>
      <c r="K897">
        <v>1.2237054005129</v>
      </c>
      <c r="L897" t="s">
        <v>19</v>
      </c>
      <c r="M897" t="s">
        <v>33</v>
      </c>
      <c r="N897" t="s">
        <v>26</v>
      </c>
      <c r="O897" t="s">
        <v>27</v>
      </c>
    </row>
    <row r="898" spans="1:15" x14ac:dyDescent="0.2">
      <c r="A898" t="s">
        <v>1820</v>
      </c>
      <c r="B898" t="s">
        <v>1821</v>
      </c>
      <c r="C898" t="s">
        <v>24</v>
      </c>
      <c r="D898">
        <v>15</v>
      </c>
      <c r="E898">
        <v>9</v>
      </c>
      <c r="F898">
        <v>54</v>
      </c>
      <c r="G898">
        <v>56</v>
      </c>
      <c r="H898">
        <v>87</v>
      </c>
      <c r="I898">
        <v>93.940483320085903</v>
      </c>
      <c r="J898" t="s">
        <v>25</v>
      </c>
      <c r="K898">
        <v>1.5687255055494</v>
      </c>
      <c r="L898" t="s">
        <v>19</v>
      </c>
      <c r="M898" t="s">
        <v>20</v>
      </c>
      <c r="N898" t="s">
        <v>19</v>
      </c>
      <c r="O898" t="s">
        <v>21</v>
      </c>
    </row>
    <row r="899" spans="1:15" x14ac:dyDescent="0.2">
      <c r="A899" t="s">
        <v>1822</v>
      </c>
      <c r="B899" t="s">
        <v>1823</v>
      </c>
      <c r="C899" t="s">
        <v>42</v>
      </c>
      <c r="D899">
        <v>16</v>
      </c>
      <c r="E899">
        <v>9</v>
      </c>
      <c r="F899">
        <v>57</v>
      </c>
      <c r="G899">
        <v>52</v>
      </c>
      <c r="H899">
        <v>86</v>
      </c>
      <c r="I899">
        <v>87.259656808077395</v>
      </c>
      <c r="J899" t="s">
        <v>45</v>
      </c>
      <c r="K899">
        <v>1.2113035756344099</v>
      </c>
      <c r="L899" t="s">
        <v>19</v>
      </c>
      <c r="M899" t="s">
        <v>33</v>
      </c>
      <c r="N899" t="s">
        <v>19</v>
      </c>
      <c r="O899" t="s">
        <v>21</v>
      </c>
    </row>
    <row r="900" spans="1:15" x14ac:dyDescent="0.2">
      <c r="A900" t="s">
        <v>1824</v>
      </c>
      <c r="B900" t="s">
        <v>1825</v>
      </c>
      <c r="C900" t="s">
        <v>42</v>
      </c>
      <c r="D900">
        <v>15</v>
      </c>
      <c r="E900">
        <v>12</v>
      </c>
      <c r="F900">
        <v>83</v>
      </c>
      <c r="G900">
        <v>59</v>
      </c>
      <c r="H900">
        <v>53</v>
      </c>
      <c r="I900">
        <v>97.585591123140105</v>
      </c>
      <c r="J900" t="s">
        <v>18</v>
      </c>
      <c r="K900">
        <v>3.5033647799295</v>
      </c>
      <c r="L900" t="s">
        <v>19</v>
      </c>
      <c r="M900" t="s">
        <v>33</v>
      </c>
      <c r="N900" t="s">
        <v>26</v>
      </c>
      <c r="O900" t="s">
        <v>27</v>
      </c>
    </row>
    <row r="901" spans="1:15" x14ac:dyDescent="0.2">
      <c r="A901" t="s">
        <v>1826</v>
      </c>
      <c r="B901" t="s">
        <v>1827</v>
      </c>
      <c r="C901" t="s">
        <v>24</v>
      </c>
      <c r="D901">
        <v>17</v>
      </c>
      <c r="E901">
        <v>9</v>
      </c>
      <c r="F901">
        <v>97</v>
      </c>
      <c r="G901">
        <v>83</v>
      </c>
      <c r="H901">
        <v>71</v>
      </c>
      <c r="I901">
        <v>94.507432004697094</v>
      </c>
      <c r="J901" t="s">
        <v>30</v>
      </c>
      <c r="K901">
        <v>1.2180371096548701</v>
      </c>
      <c r="L901" t="s">
        <v>26</v>
      </c>
      <c r="M901" t="s">
        <v>20</v>
      </c>
      <c r="N901" t="s">
        <v>26</v>
      </c>
      <c r="O901" t="s">
        <v>27</v>
      </c>
    </row>
    <row r="902" spans="1:15" x14ac:dyDescent="0.2">
      <c r="A902" t="s">
        <v>1828</v>
      </c>
      <c r="B902" t="s">
        <v>1829</v>
      </c>
      <c r="C902" t="s">
        <v>17</v>
      </c>
      <c r="D902">
        <v>16</v>
      </c>
      <c r="E902">
        <v>12</v>
      </c>
      <c r="F902">
        <v>61</v>
      </c>
      <c r="G902">
        <v>74</v>
      </c>
      <c r="H902">
        <v>75</v>
      </c>
      <c r="I902">
        <v>82.251809330583896</v>
      </c>
      <c r="J902" t="s">
        <v>25</v>
      </c>
      <c r="K902">
        <v>4.3457589495044902</v>
      </c>
      <c r="L902" t="s">
        <v>19</v>
      </c>
      <c r="M902" t="s">
        <v>33</v>
      </c>
      <c r="N902" t="s">
        <v>26</v>
      </c>
      <c r="O902" t="s">
        <v>27</v>
      </c>
    </row>
    <row r="903" spans="1:15" x14ac:dyDescent="0.2">
      <c r="A903" t="s">
        <v>1830</v>
      </c>
      <c r="B903" t="s">
        <v>1831</v>
      </c>
      <c r="C903" t="s">
        <v>24</v>
      </c>
      <c r="D903">
        <v>16</v>
      </c>
      <c r="E903">
        <v>9</v>
      </c>
      <c r="F903">
        <v>87</v>
      </c>
      <c r="G903">
        <v>84</v>
      </c>
      <c r="H903">
        <v>98</v>
      </c>
      <c r="I903">
        <v>88.155560688123202</v>
      </c>
      <c r="J903" t="s">
        <v>45</v>
      </c>
      <c r="K903">
        <v>3.0477545227277099</v>
      </c>
      <c r="L903" t="s">
        <v>19</v>
      </c>
      <c r="M903" t="s">
        <v>20</v>
      </c>
      <c r="N903" t="s">
        <v>26</v>
      </c>
      <c r="O903" t="s">
        <v>27</v>
      </c>
    </row>
    <row r="904" spans="1:15" x14ac:dyDescent="0.2">
      <c r="A904" t="s">
        <v>1832</v>
      </c>
      <c r="B904" t="s">
        <v>1833</v>
      </c>
      <c r="C904" t="s">
        <v>42</v>
      </c>
      <c r="D904">
        <v>15</v>
      </c>
      <c r="E904">
        <v>9</v>
      </c>
      <c r="F904">
        <v>50</v>
      </c>
      <c r="G904">
        <v>65</v>
      </c>
      <c r="H904">
        <v>92</v>
      </c>
      <c r="I904">
        <v>97.727607239202797</v>
      </c>
      <c r="J904" t="s">
        <v>30</v>
      </c>
      <c r="K904">
        <v>3.10803049832613</v>
      </c>
      <c r="L904" t="s">
        <v>19</v>
      </c>
      <c r="M904" t="s">
        <v>20</v>
      </c>
      <c r="N904" t="s">
        <v>19</v>
      </c>
      <c r="O904" t="s">
        <v>27</v>
      </c>
    </row>
    <row r="905" spans="1:15" x14ac:dyDescent="0.2">
      <c r="A905" t="s">
        <v>1834</v>
      </c>
      <c r="B905" t="s">
        <v>1835</v>
      </c>
      <c r="C905" t="s">
        <v>24</v>
      </c>
      <c r="D905">
        <v>15</v>
      </c>
      <c r="E905">
        <v>9</v>
      </c>
      <c r="F905">
        <v>80</v>
      </c>
      <c r="G905">
        <v>51</v>
      </c>
      <c r="H905">
        <v>85</v>
      </c>
      <c r="I905">
        <v>80.9439340339475</v>
      </c>
      <c r="J905" t="s">
        <v>18</v>
      </c>
      <c r="K905">
        <v>3.2463780308487702</v>
      </c>
      <c r="L905" t="s">
        <v>26</v>
      </c>
      <c r="M905" t="s">
        <v>20</v>
      </c>
      <c r="N905" t="s">
        <v>26</v>
      </c>
      <c r="O905" t="s">
        <v>21</v>
      </c>
    </row>
    <row r="906" spans="1:15" x14ac:dyDescent="0.2">
      <c r="A906" t="s">
        <v>1836</v>
      </c>
      <c r="B906" t="s">
        <v>1837</v>
      </c>
      <c r="C906" t="s">
        <v>17</v>
      </c>
      <c r="D906">
        <v>16</v>
      </c>
      <c r="E906">
        <v>10</v>
      </c>
      <c r="F906">
        <v>53</v>
      </c>
      <c r="G906">
        <v>73</v>
      </c>
      <c r="H906">
        <v>62</v>
      </c>
      <c r="I906">
        <v>99.228332392840997</v>
      </c>
      <c r="J906" t="s">
        <v>18</v>
      </c>
      <c r="K906">
        <v>1.68325482522484</v>
      </c>
      <c r="L906" t="s">
        <v>26</v>
      </c>
      <c r="M906" t="s">
        <v>20</v>
      </c>
      <c r="N906" t="s">
        <v>26</v>
      </c>
      <c r="O906" t="s">
        <v>27</v>
      </c>
    </row>
    <row r="907" spans="1:15" x14ac:dyDescent="0.2">
      <c r="A907" t="s">
        <v>1838</v>
      </c>
      <c r="B907" t="s">
        <v>1839</v>
      </c>
      <c r="C907" t="s">
        <v>24</v>
      </c>
      <c r="D907">
        <v>17</v>
      </c>
      <c r="E907">
        <v>12</v>
      </c>
      <c r="F907">
        <v>98</v>
      </c>
      <c r="G907">
        <v>59</v>
      </c>
      <c r="H907">
        <v>81</v>
      </c>
      <c r="I907">
        <v>93.583251366391195</v>
      </c>
      <c r="J907" t="s">
        <v>30</v>
      </c>
      <c r="K907">
        <v>1.7907612124579499</v>
      </c>
      <c r="L907" t="s">
        <v>26</v>
      </c>
      <c r="M907" t="s">
        <v>33</v>
      </c>
      <c r="N907" t="s">
        <v>26</v>
      </c>
      <c r="O907" t="s">
        <v>27</v>
      </c>
    </row>
    <row r="908" spans="1:15" x14ac:dyDescent="0.2">
      <c r="A908" t="s">
        <v>1840</v>
      </c>
      <c r="B908" t="s">
        <v>1841</v>
      </c>
      <c r="C908" t="s">
        <v>42</v>
      </c>
      <c r="D908">
        <v>15</v>
      </c>
      <c r="E908">
        <v>12</v>
      </c>
      <c r="F908">
        <v>94</v>
      </c>
      <c r="G908">
        <v>87</v>
      </c>
      <c r="H908">
        <v>66</v>
      </c>
      <c r="I908">
        <v>92.627519552867497</v>
      </c>
      <c r="J908" t="s">
        <v>18</v>
      </c>
      <c r="K908">
        <v>2.2752692914920098</v>
      </c>
      <c r="L908" t="s">
        <v>26</v>
      </c>
      <c r="M908" t="s">
        <v>33</v>
      </c>
      <c r="N908" t="s">
        <v>26</v>
      </c>
      <c r="O908" t="s">
        <v>21</v>
      </c>
    </row>
    <row r="909" spans="1:15" x14ac:dyDescent="0.2">
      <c r="A909" t="s">
        <v>1842</v>
      </c>
      <c r="B909" t="s">
        <v>1843</v>
      </c>
      <c r="C909" t="s">
        <v>17</v>
      </c>
      <c r="D909">
        <v>15</v>
      </c>
      <c r="E909">
        <v>9</v>
      </c>
      <c r="F909">
        <v>99</v>
      </c>
      <c r="G909">
        <v>71</v>
      </c>
      <c r="H909">
        <v>90</v>
      </c>
      <c r="I909">
        <v>85.411185129759801</v>
      </c>
      <c r="J909" t="s">
        <v>25</v>
      </c>
      <c r="K909">
        <v>3.3739856632873999</v>
      </c>
      <c r="L909" t="s">
        <v>26</v>
      </c>
      <c r="M909" t="s">
        <v>20</v>
      </c>
      <c r="N909" t="s">
        <v>19</v>
      </c>
      <c r="O909" t="s">
        <v>27</v>
      </c>
    </row>
    <row r="910" spans="1:15" x14ac:dyDescent="0.2">
      <c r="A910" t="s">
        <v>1844</v>
      </c>
      <c r="B910" t="s">
        <v>1845</v>
      </c>
      <c r="C910" t="s">
        <v>42</v>
      </c>
      <c r="D910">
        <v>15</v>
      </c>
      <c r="E910">
        <v>9</v>
      </c>
      <c r="F910">
        <v>54</v>
      </c>
      <c r="G910">
        <v>75</v>
      </c>
      <c r="H910">
        <v>85</v>
      </c>
      <c r="I910">
        <v>84.975835774783505</v>
      </c>
      <c r="J910" t="s">
        <v>25</v>
      </c>
      <c r="K910">
        <v>1.8404711037608501</v>
      </c>
      <c r="L910" t="s">
        <v>19</v>
      </c>
      <c r="M910" t="s">
        <v>20</v>
      </c>
      <c r="N910" t="s">
        <v>19</v>
      </c>
      <c r="O910" t="s">
        <v>27</v>
      </c>
    </row>
    <row r="911" spans="1:15" x14ac:dyDescent="0.2">
      <c r="A911" t="s">
        <v>1846</v>
      </c>
      <c r="B911" t="s">
        <v>1847</v>
      </c>
      <c r="C911" t="s">
        <v>17</v>
      </c>
      <c r="D911">
        <v>16</v>
      </c>
      <c r="E911">
        <v>10</v>
      </c>
      <c r="F911">
        <v>79</v>
      </c>
      <c r="G911">
        <v>92</v>
      </c>
      <c r="H911">
        <v>95</v>
      </c>
      <c r="I911">
        <v>98.841164389771905</v>
      </c>
      <c r="J911" t="s">
        <v>25</v>
      </c>
      <c r="K911">
        <v>1.46532690853304</v>
      </c>
      <c r="L911" t="s">
        <v>19</v>
      </c>
      <c r="M911" t="s">
        <v>33</v>
      </c>
      <c r="N911" t="s">
        <v>19</v>
      </c>
      <c r="O911" t="s">
        <v>27</v>
      </c>
    </row>
    <row r="912" spans="1:15" x14ac:dyDescent="0.2">
      <c r="A912" t="s">
        <v>1848</v>
      </c>
      <c r="B912" t="s">
        <v>1849</v>
      </c>
      <c r="C912" t="s">
        <v>17</v>
      </c>
      <c r="D912">
        <v>16</v>
      </c>
      <c r="E912">
        <v>10</v>
      </c>
      <c r="F912">
        <v>73</v>
      </c>
      <c r="G912">
        <v>88</v>
      </c>
      <c r="H912">
        <v>68</v>
      </c>
      <c r="I912">
        <v>85.965449084682405</v>
      </c>
      <c r="J912" t="s">
        <v>18</v>
      </c>
      <c r="K912">
        <v>4.8804675456737199</v>
      </c>
      <c r="L912" t="s">
        <v>19</v>
      </c>
      <c r="M912" t="s">
        <v>20</v>
      </c>
      <c r="N912" t="s">
        <v>19</v>
      </c>
      <c r="O912" t="s">
        <v>21</v>
      </c>
    </row>
    <row r="913" spans="1:15" x14ac:dyDescent="0.2">
      <c r="A913" t="s">
        <v>1850</v>
      </c>
      <c r="B913" t="s">
        <v>1851</v>
      </c>
      <c r="C913" t="s">
        <v>24</v>
      </c>
      <c r="D913">
        <v>16</v>
      </c>
      <c r="E913">
        <v>10</v>
      </c>
      <c r="F913">
        <v>52</v>
      </c>
      <c r="G913">
        <v>76</v>
      </c>
      <c r="H913">
        <v>84</v>
      </c>
      <c r="I913">
        <v>95.510105934379993</v>
      </c>
      <c r="J913" t="s">
        <v>25</v>
      </c>
      <c r="K913">
        <v>1.0879272592384901</v>
      </c>
      <c r="L913" t="s">
        <v>26</v>
      </c>
      <c r="M913" t="s">
        <v>20</v>
      </c>
      <c r="N913" t="s">
        <v>19</v>
      </c>
      <c r="O913" t="s">
        <v>27</v>
      </c>
    </row>
    <row r="914" spans="1:15" x14ac:dyDescent="0.2">
      <c r="A914" t="s">
        <v>1852</v>
      </c>
      <c r="B914" t="s">
        <v>1853</v>
      </c>
      <c r="C914" t="s">
        <v>24</v>
      </c>
      <c r="D914">
        <v>16</v>
      </c>
      <c r="E914">
        <v>12</v>
      </c>
      <c r="F914">
        <v>60</v>
      </c>
      <c r="G914">
        <v>78</v>
      </c>
      <c r="H914">
        <v>95</v>
      </c>
      <c r="I914">
        <v>87.862435964141497</v>
      </c>
      <c r="J914" t="s">
        <v>45</v>
      </c>
      <c r="K914">
        <v>4.2107896213440803</v>
      </c>
      <c r="L914" t="s">
        <v>26</v>
      </c>
      <c r="M914" t="s">
        <v>20</v>
      </c>
      <c r="N914" t="s">
        <v>19</v>
      </c>
      <c r="O914" t="s">
        <v>21</v>
      </c>
    </row>
    <row r="915" spans="1:15" x14ac:dyDescent="0.2">
      <c r="A915" t="s">
        <v>1854</v>
      </c>
      <c r="B915" t="s">
        <v>1855</v>
      </c>
      <c r="C915" t="s">
        <v>42</v>
      </c>
      <c r="D915">
        <v>17</v>
      </c>
      <c r="E915">
        <v>12</v>
      </c>
      <c r="F915">
        <v>94</v>
      </c>
      <c r="G915">
        <v>96</v>
      </c>
      <c r="H915">
        <v>89</v>
      </c>
      <c r="I915">
        <v>82.785081415693995</v>
      </c>
      <c r="J915" t="s">
        <v>25</v>
      </c>
      <c r="K915">
        <v>4.1521405983000799</v>
      </c>
      <c r="L915" t="s">
        <v>19</v>
      </c>
      <c r="M915" t="s">
        <v>33</v>
      </c>
      <c r="N915" t="s">
        <v>26</v>
      </c>
      <c r="O915" t="s">
        <v>21</v>
      </c>
    </row>
    <row r="916" spans="1:15" x14ac:dyDescent="0.2">
      <c r="A916" t="s">
        <v>1856</v>
      </c>
      <c r="B916" t="s">
        <v>1857</v>
      </c>
      <c r="C916" t="s">
        <v>24</v>
      </c>
      <c r="D916">
        <v>17</v>
      </c>
      <c r="E916">
        <v>12</v>
      </c>
      <c r="F916">
        <v>53</v>
      </c>
      <c r="G916">
        <v>87</v>
      </c>
      <c r="H916">
        <v>77</v>
      </c>
      <c r="I916">
        <v>80.2143059539071</v>
      </c>
      <c r="J916" t="s">
        <v>25</v>
      </c>
      <c r="K916">
        <v>2.18885645538038</v>
      </c>
      <c r="L916" t="s">
        <v>26</v>
      </c>
      <c r="M916" t="s">
        <v>20</v>
      </c>
      <c r="N916" t="s">
        <v>26</v>
      </c>
      <c r="O916" t="s">
        <v>27</v>
      </c>
    </row>
    <row r="917" spans="1:15" x14ac:dyDescent="0.2">
      <c r="A917" t="s">
        <v>1858</v>
      </c>
      <c r="B917" t="s">
        <v>1859</v>
      </c>
      <c r="C917" t="s">
        <v>24</v>
      </c>
      <c r="D917">
        <v>16</v>
      </c>
      <c r="E917">
        <v>9</v>
      </c>
      <c r="F917">
        <v>75</v>
      </c>
      <c r="G917">
        <v>69</v>
      </c>
      <c r="H917">
        <v>50</v>
      </c>
      <c r="I917">
        <v>90.885146740305004</v>
      </c>
      <c r="J917" t="s">
        <v>18</v>
      </c>
      <c r="K917">
        <v>1.5425064640292501</v>
      </c>
      <c r="L917" t="s">
        <v>26</v>
      </c>
      <c r="M917" t="s">
        <v>33</v>
      </c>
      <c r="N917" t="s">
        <v>26</v>
      </c>
      <c r="O917" t="s">
        <v>21</v>
      </c>
    </row>
    <row r="918" spans="1:15" x14ac:dyDescent="0.2">
      <c r="A918" t="s">
        <v>1860</v>
      </c>
      <c r="B918" t="s">
        <v>1861</v>
      </c>
      <c r="C918" t="s">
        <v>17</v>
      </c>
      <c r="D918">
        <v>17</v>
      </c>
      <c r="E918">
        <v>12</v>
      </c>
      <c r="F918">
        <v>76</v>
      </c>
      <c r="G918">
        <v>76</v>
      </c>
      <c r="H918">
        <v>91</v>
      </c>
      <c r="I918">
        <v>99.515576370978593</v>
      </c>
      <c r="J918" t="s">
        <v>25</v>
      </c>
      <c r="K918">
        <v>1.5825145868216901</v>
      </c>
      <c r="L918" t="s">
        <v>26</v>
      </c>
      <c r="M918" t="s">
        <v>33</v>
      </c>
      <c r="N918" t="s">
        <v>26</v>
      </c>
      <c r="O918" t="s">
        <v>27</v>
      </c>
    </row>
    <row r="919" spans="1:15" x14ac:dyDescent="0.2">
      <c r="A919" t="s">
        <v>1862</v>
      </c>
      <c r="B919" t="s">
        <v>1863</v>
      </c>
      <c r="C919" t="s">
        <v>24</v>
      </c>
      <c r="D919">
        <v>15</v>
      </c>
      <c r="E919">
        <v>11</v>
      </c>
      <c r="F919">
        <v>95</v>
      </c>
      <c r="G919">
        <v>90</v>
      </c>
      <c r="H919">
        <v>67</v>
      </c>
      <c r="I919">
        <v>87.382723876184002</v>
      </c>
      <c r="J919" t="s">
        <v>30</v>
      </c>
      <c r="K919">
        <v>3.78972646894877</v>
      </c>
      <c r="L919" t="s">
        <v>19</v>
      </c>
      <c r="M919" t="s">
        <v>33</v>
      </c>
      <c r="N919" t="s">
        <v>19</v>
      </c>
      <c r="O919" t="s">
        <v>27</v>
      </c>
    </row>
    <row r="920" spans="1:15" x14ac:dyDescent="0.2">
      <c r="A920" t="s">
        <v>1864</v>
      </c>
      <c r="B920" t="s">
        <v>1865</v>
      </c>
      <c r="C920" t="s">
        <v>17</v>
      </c>
      <c r="D920">
        <v>15</v>
      </c>
      <c r="E920">
        <v>11</v>
      </c>
      <c r="F920">
        <v>92</v>
      </c>
      <c r="G920">
        <v>69</v>
      </c>
      <c r="H920">
        <v>97</v>
      </c>
      <c r="I920">
        <v>87.1438466798609</v>
      </c>
      <c r="J920" t="s">
        <v>45</v>
      </c>
      <c r="K920">
        <v>3.5712263643446902</v>
      </c>
      <c r="L920" t="s">
        <v>19</v>
      </c>
      <c r="M920" t="s">
        <v>20</v>
      </c>
      <c r="N920" t="s">
        <v>26</v>
      </c>
      <c r="O920" t="s">
        <v>27</v>
      </c>
    </row>
    <row r="921" spans="1:15" x14ac:dyDescent="0.2">
      <c r="A921" t="s">
        <v>1866</v>
      </c>
      <c r="B921" t="s">
        <v>1867</v>
      </c>
      <c r="C921" t="s">
        <v>17</v>
      </c>
      <c r="D921">
        <v>15</v>
      </c>
      <c r="E921">
        <v>10</v>
      </c>
      <c r="F921">
        <v>76</v>
      </c>
      <c r="G921">
        <v>93</v>
      </c>
      <c r="H921">
        <v>89</v>
      </c>
      <c r="I921">
        <v>86.881832356988795</v>
      </c>
      <c r="J921" t="s">
        <v>18</v>
      </c>
      <c r="K921">
        <v>4.1309826970055399</v>
      </c>
      <c r="L921" t="s">
        <v>26</v>
      </c>
      <c r="M921" t="s">
        <v>20</v>
      </c>
      <c r="N921" t="s">
        <v>19</v>
      </c>
      <c r="O921" t="s">
        <v>27</v>
      </c>
    </row>
    <row r="922" spans="1:15" x14ac:dyDescent="0.2">
      <c r="A922" t="s">
        <v>1868</v>
      </c>
      <c r="B922" t="s">
        <v>1869</v>
      </c>
      <c r="C922" t="s">
        <v>17</v>
      </c>
      <c r="D922">
        <v>16</v>
      </c>
      <c r="E922">
        <v>12</v>
      </c>
      <c r="F922">
        <v>91</v>
      </c>
      <c r="G922">
        <v>68</v>
      </c>
      <c r="H922">
        <v>82</v>
      </c>
      <c r="I922">
        <v>90.410876746097102</v>
      </c>
      <c r="J922" t="s">
        <v>45</v>
      </c>
      <c r="K922">
        <v>4.7499246895964102</v>
      </c>
      <c r="L922" t="s">
        <v>26</v>
      </c>
      <c r="M922" t="s">
        <v>33</v>
      </c>
      <c r="N922" t="s">
        <v>26</v>
      </c>
      <c r="O922" t="s">
        <v>27</v>
      </c>
    </row>
    <row r="923" spans="1:15" x14ac:dyDescent="0.2">
      <c r="A923" t="s">
        <v>1870</v>
      </c>
      <c r="B923" t="s">
        <v>1871</v>
      </c>
      <c r="C923" t="s">
        <v>42</v>
      </c>
      <c r="D923">
        <v>15</v>
      </c>
      <c r="E923">
        <v>11</v>
      </c>
      <c r="F923">
        <v>99</v>
      </c>
      <c r="G923">
        <v>69</v>
      </c>
      <c r="H923">
        <v>61</v>
      </c>
      <c r="I923">
        <v>88.813297668485802</v>
      </c>
      <c r="J923" t="s">
        <v>30</v>
      </c>
      <c r="K923">
        <v>3.76770945306636</v>
      </c>
      <c r="L923" t="s">
        <v>26</v>
      </c>
      <c r="M923" t="s">
        <v>33</v>
      </c>
      <c r="N923" t="s">
        <v>26</v>
      </c>
      <c r="O923" t="s">
        <v>21</v>
      </c>
    </row>
    <row r="924" spans="1:15" x14ac:dyDescent="0.2">
      <c r="A924" t="s">
        <v>1872</v>
      </c>
      <c r="B924" t="s">
        <v>1873</v>
      </c>
      <c r="C924" t="s">
        <v>42</v>
      </c>
      <c r="D924">
        <v>17</v>
      </c>
      <c r="E924">
        <v>10</v>
      </c>
      <c r="F924">
        <v>55</v>
      </c>
      <c r="G924">
        <v>84</v>
      </c>
      <c r="H924">
        <v>57</v>
      </c>
      <c r="I924">
        <v>97.598292534540207</v>
      </c>
      <c r="J924" t="s">
        <v>18</v>
      </c>
      <c r="K924">
        <v>1.6234061462057701</v>
      </c>
      <c r="L924" t="s">
        <v>26</v>
      </c>
      <c r="M924" t="s">
        <v>33</v>
      </c>
      <c r="N924" t="s">
        <v>26</v>
      </c>
      <c r="O924" t="s">
        <v>21</v>
      </c>
    </row>
    <row r="925" spans="1:15" x14ac:dyDescent="0.2">
      <c r="A925" t="s">
        <v>1874</v>
      </c>
      <c r="B925" t="s">
        <v>1875</v>
      </c>
      <c r="C925" t="s">
        <v>42</v>
      </c>
      <c r="D925">
        <v>16</v>
      </c>
      <c r="E925">
        <v>12</v>
      </c>
      <c r="F925">
        <v>64</v>
      </c>
      <c r="G925">
        <v>96</v>
      </c>
      <c r="H925">
        <v>73</v>
      </c>
      <c r="I925">
        <v>90.110415834469805</v>
      </c>
      <c r="J925" t="s">
        <v>18</v>
      </c>
      <c r="K925">
        <v>1.9737704670616401</v>
      </c>
      <c r="L925" t="s">
        <v>19</v>
      </c>
      <c r="M925" t="s">
        <v>20</v>
      </c>
      <c r="N925" t="s">
        <v>19</v>
      </c>
      <c r="O925" t="s">
        <v>21</v>
      </c>
    </row>
    <row r="926" spans="1:15" x14ac:dyDescent="0.2">
      <c r="A926" t="s">
        <v>1876</v>
      </c>
      <c r="B926" t="s">
        <v>1877</v>
      </c>
      <c r="C926" t="s">
        <v>17</v>
      </c>
      <c r="D926">
        <v>17</v>
      </c>
      <c r="E926">
        <v>9</v>
      </c>
      <c r="F926">
        <v>79</v>
      </c>
      <c r="G926">
        <v>51</v>
      </c>
      <c r="H926">
        <v>65</v>
      </c>
      <c r="I926">
        <v>90.155156763771302</v>
      </c>
      <c r="J926" t="s">
        <v>25</v>
      </c>
      <c r="K926">
        <v>4.3687749234924498</v>
      </c>
      <c r="L926" t="s">
        <v>26</v>
      </c>
      <c r="M926" t="s">
        <v>20</v>
      </c>
      <c r="N926" t="s">
        <v>26</v>
      </c>
      <c r="O926" t="s">
        <v>21</v>
      </c>
    </row>
    <row r="927" spans="1:15" x14ac:dyDescent="0.2">
      <c r="A927" t="s">
        <v>1878</v>
      </c>
      <c r="B927" t="s">
        <v>1879</v>
      </c>
      <c r="C927" t="s">
        <v>42</v>
      </c>
      <c r="D927">
        <v>15</v>
      </c>
      <c r="E927">
        <v>11</v>
      </c>
      <c r="F927">
        <v>91</v>
      </c>
      <c r="G927">
        <v>79</v>
      </c>
      <c r="H927">
        <v>99</v>
      </c>
      <c r="I927">
        <v>82.767431894411104</v>
      </c>
      <c r="J927" t="s">
        <v>45</v>
      </c>
      <c r="K927">
        <v>1.8372243033368301</v>
      </c>
      <c r="L927" t="s">
        <v>19</v>
      </c>
      <c r="M927" t="s">
        <v>33</v>
      </c>
      <c r="N927" t="s">
        <v>19</v>
      </c>
      <c r="O927" t="s">
        <v>27</v>
      </c>
    </row>
    <row r="928" spans="1:15" x14ac:dyDescent="0.2">
      <c r="A928" t="s">
        <v>1880</v>
      </c>
      <c r="B928" t="s">
        <v>1881</v>
      </c>
      <c r="C928" t="s">
        <v>42</v>
      </c>
      <c r="D928">
        <v>15</v>
      </c>
      <c r="E928">
        <v>9</v>
      </c>
      <c r="F928">
        <v>86</v>
      </c>
      <c r="G928">
        <v>83</v>
      </c>
      <c r="H928">
        <v>53</v>
      </c>
      <c r="I928">
        <v>99.654790818207701</v>
      </c>
      <c r="J928" t="s">
        <v>30</v>
      </c>
      <c r="K928">
        <v>1.2900892678179201</v>
      </c>
      <c r="L928" t="s">
        <v>19</v>
      </c>
      <c r="M928" t="s">
        <v>33</v>
      </c>
      <c r="N928" t="s">
        <v>19</v>
      </c>
      <c r="O928" t="s">
        <v>27</v>
      </c>
    </row>
    <row r="929" spans="1:15" x14ac:dyDescent="0.2">
      <c r="A929" t="s">
        <v>1882</v>
      </c>
      <c r="B929" t="s">
        <v>1883</v>
      </c>
      <c r="C929" t="s">
        <v>24</v>
      </c>
      <c r="D929">
        <v>15</v>
      </c>
      <c r="E929">
        <v>12</v>
      </c>
      <c r="F929">
        <v>86</v>
      </c>
      <c r="G929">
        <v>71</v>
      </c>
      <c r="H929">
        <v>87</v>
      </c>
      <c r="I929">
        <v>84.999457817376594</v>
      </c>
      <c r="J929" t="s">
        <v>30</v>
      </c>
      <c r="K929">
        <v>3.8131202161690001</v>
      </c>
      <c r="L929" t="s">
        <v>19</v>
      </c>
      <c r="M929" t="s">
        <v>20</v>
      </c>
      <c r="N929" t="s">
        <v>26</v>
      </c>
      <c r="O929" t="s">
        <v>21</v>
      </c>
    </row>
    <row r="930" spans="1:15" x14ac:dyDescent="0.2">
      <c r="A930" t="s">
        <v>1884</v>
      </c>
      <c r="B930" t="s">
        <v>1885</v>
      </c>
      <c r="C930" t="s">
        <v>42</v>
      </c>
      <c r="D930">
        <v>16</v>
      </c>
      <c r="E930">
        <v>11</v>
      </c>
      <c r="F930">
        <v>91</v>
      </c>
      <c r="G930">
        <v>52</v>
      </c>
      <c r="H930">
        <v>93</v>
      </c>
      <c r="I930">
        <v>81.467281349192007</v>
      </c>
      <c r="J930" t="s">
        <v>18</v>
      </c>
      <c r="K930">
        <v>2.6101054219605602</v>
      </c>
      <c r="L930" t="s">
        <v>26</v>
      </c>
      <c r="M930" t="s">
        <v>33</v>
      </c>
      <c r="N930" t="s">
        <v>19</v>
      </c>
      <c r="O930" t="s">
        <v>27</v>
      </c>
    </row>
    <row r="931" spans="1:15" x14ac:dyDescent="0.2">
      <c r="A931" t="s">
        <v>1886</v>
      </c>
      <c r="B931" t="s">
        <v>1887</v>
      </c>
      <c r="C931" t="s">
        <v>42</v>
      </c>
      <c r="D931">
        <v>17</v>
      </c>
      <c r="E931">
        <v>12</v>
      </c>
      <c r="F931">
        <v>86</v>
      </c>
      <c r="G931">
        <v>55</v>
      </c>
      <c r="H931">
        <v>76</v>
      </c>
      <c r="I931">
        <v>93.262924979504106</v>
      </c>
      <c r="J931" t="s">
        <v>25</v>
      </c>
      <c r="K931">
        <v>4.6801602101836099</v>
      </c>
      <c r="L931" t="s">
        <v>19</v>
      </c>
      <c r="M931" t="s">
        <v>20</v>
      </c>
      <c r="N931" t="s">
        <v>19</v>
      </c>
      <c r="O931" t="s">
        <v>21</v>
      </c>
    </row>
    <row r="932" spans="1:15" x14ac:dyDescent="0.2">
      <c r="A932" t="s">
        <v>1888</v>
      </c>
      <c r="B932" t="s">
        <v>1889</v>
      </c>
      <c r="C932" t="s">
        <v>17</v>
      </c>
      <c r="D932">
        <v>16</v>
      </c>
      <c r="E932">
        <v>9</v>
      </c>
      <c r="F932">
        <v>84</v>
      </c>
      <c r="G932">
        <v>64</v>
      </c>
      <c r="H932">
        <v>58</v>
      </c>
      <c r="I932">
        <v>91.907327403137401</v>
      </c>
      <c r="J932" t="s">
        <v>18</v>
      </c>
      <c r="K932">
        <v>3.6010202843746399</v>
      </c>
      <c r="L932" t="s">
        <v>19</v>
      </c>
      <c r="M932" t="s">
        <v>20</v>
      </c>
      <c r="N932" t="s">
        <v>26</v>
      </c>
      <c r="O932" t="s">
        <v>21</v>
      </c>
    </row>
    <row r="933" spans="1:15" x14ac:dyDescent="0.2">
      <c r="A933" t="s">
        <v>1890</v>
      </c>
      <c r="B933" t="s">
        <v>1891</v>
      </c>
      <c r="C933" t="s">
        <v>17</v>
      </c>
      <c r="D933">
        <v>16</v>
      </c>
      <c r="E933">
        <v>11</v>
      </c>
      <c r="F933">
        <v>72</v>
      </c>
      <c r="G933">
        <v>76</v>
      </c>
      <c r="H933">
        <v>96</v>
      </c>
      <c r="I933">
        <v>88.302913079854903</v>
      </c>
      <c r="J933" t="s">
        <v>18</v>
      </c>
      <c r="K933">
        <v>1.3616759111666401</v>
      </c>
      <c r="L933" t="s">
        <v>26</v>
      </c>
      <c r="M933" t="s">
        <v>33</v>
      </c>
      <c r="N933" t="s">
        <v>26</v>
      </c>
      <c r="O933" t="s">
        <v>21</v>
      </c>
    </row>
    <row r="934" spans="1:15" x14ac:dyDescent="0.2">
      <c r="A934" t="s">
        <v>1892</v>
      </c>
      <c r="B934" t="s">
        <v>1893</v>
      </c>
      <c r="C934" t="s">
        <v>17</v>
      </c>
      <c r="D934">
        <v>15</v>
      </c>
      <c r="E934">
        <v>9</v>
      </c>
      <c r="F934">
        <v>55</v>
      </c>
      <c r="G934">
        <v>59</v>
      </c>
      <c r="H934">
        <v>65</v>
      </c>
      <c r="I934">
        <v>88.443844677613498</v>
      </c>
      <c r="J934" t="s">
        <v>18</v>
      </c>
      <c r="K934">
        <v>4.7914262690146403</v>
      </c>
      <c r="L934" t="s">
        <v>26</v>
      </c>
      <c r="M934" t="s">
        <v>33</v>
      </c>
      <c r="N934" t="s">
        <v>26</v>
      </c>
      <c r="O934" t="s">
        <v>21</v>
      </c>
    </row>
    <row r="935" spans="1:15" x14ac:dyDescent="0.2">
      <c r="A935" t="s">
        <v>1894</v>
      </c>
      <c r="B935" t="s">
        <v>1895</v>
      </c>
      <c r="C935" t="s">
        <v>17</v>
      </c>
      <c r="D935">
        <v>16</v>
      </c>
      <c r="E935">
        <v>12</v>
      </c>
      <c r="F935">
        <v>53</v>
      </c>
      <c r="G935">
        <v>58</v>
      </c>
      <c r="H935">
        <v>61</v>
      </c>
      <c r="I935">
        <v>95.701278420928602</v>
      </c>
      <c r="J935" t="s">
        <v>18</v>
      </c>
      <c r="K935">
        <v>2.03422905456098</v>
      </c>
      <c r="L935" t="s">
        <v>26</v>
      </c>
      <c r="M935" t="s">
        <v>20</v>
      </c>
      <c r="N935" t="s">
        <v>26</v>
      </c>
      <c r="O935" t="s">
        <v>27</v>
      </c>
    </row>
    <row r="936" spans="1:15" x14ac:dyDescent="0.2">
      <c r="A936" t="s">
        <v>1896</v>
      </c>
      <c r="B936" t="s">
        <v>1897</v>
      </c>
      <c r="C936" t="s">
        <v>17</v>
      </c>
      <c r="D936">
        <v>16</v>
      </c>
      <c r="E936">
        <v>12</v>
      </c>
      <c r="F936">
        <v>67</v>
      </c>
      <c r="G936">
        <v>82</v>
      </c>
      <c r="H936">
        <v>80</v>
      </c>
      <c r="I936">
        <v>83.914252801992902</v>
      </c>
      <c r="J936" t="s">
        <v>30</v>
      </c>
      <c r="K936">
        <v>2.3488499616251399</v>
      </c>
      <c r="L936" t="s">
        <v>19</v>
      </c>
      <c r="M936" t="s">
        <v>20</v>
      </c>
      <c r="N936" t="s">
        <v>26</v>
      </c>
      <c r="O936" t="s">
        <v>27</v>
      </c>
    </row>
    <row r="937" spans="1:15" x14ac:dyDescent="0.2">
      <c r="A937" t="s">
        <v>1898</v>
      </c>
      <c r="B937" t="s">
        <v>1899</v>
      </c>
      <c r="C937" t="s">
        <v>17</v>
      </c>
      <c r="D937">
        <v>15</v>
      </c>
      <c r="E937">
        <v>9</v>
      </c>
      <c r="F937">
        <v>58</v>
      </c>
      <c r="G937">
        <v>81</v>
      </c>
      <c r="H937">
        <v>73</v>
      </c>
      <c r="I937">
        <v>96.4050663788978</v>
      </c>
      <c r="J937" t="s">
        <v>30</v>
      </c>
      <c r="K937">
        <v>2.6090416547341602</v>
      </c>
      <c r="L937" t="s">
        <v>26</v>
      </c>
      <c r="M937" t="s">
        <v>20</v>
      </c>
      <c r="N937" t="s">
        <v>26</v>
      </c>
      <c r="O937" t="s">
        <v>21</v>
      </c>
    </row>
    <row r="938" spans="1:15" x14ac:dyDescent="0.2">
      <c r="A938" t="s">
        <v>1900</v>
      </c>
      <c r="B938" t="s">
        <v>1901</v>
      </c>
      <c r="C938" t="s">
        <v>42</v>
      </c>
      <c r="D938">
        <v>16</v>
      </c>
      <c r="E938">
        <v>11</v>
      </c>
      <c r="F938">
        <v>98</v>
      </c>
      <c r="G938">
        <v>97</v>
      </c>
      <c r="H938">
        <v>63</v>
      </c>
      <c r="I938">
        <v>92.974942277900297</v>
      </c>
      <c r="J938" t="s">
        <v>18</v>
      </c>
      <c r="K938">
        <v>1.2048971856172499</v>
      </c>
      <c r="L938" t="s">
        <v>19</v>
      </c>
      <c r="M938" t="s">
        <v>20</v>
      </c>
      <c r="N938" t="s">
        <v>19</v>
      </c>
      <c r="O938" t="s">
        <v>21</v>
      </c>
    </row>
    <row r="939" spans="1:15" x14ac:dyDescent="0.2">
      <c r="A939" t="s">
        <v>1902</v>
      </c>
      <c r="B939" t="s">
        <v>1903</v>
      </c>
      <c r="C939" t="s">
        <v>17</v>
      </c>
      <c r="D939">
        <v>15</v>
      </c>
      <c r="E939">
        <v>9</v>
      </c>
      <c r="F939">
        <v>78</v>
      </c>
      <c r="G939">
        <v>55</v>
      </c>
      <c r="H939">
        <v>94</v>
      </c>
      <c r="I939">
        <v>88.3793954755904</v>
      </c>
      <c r="J939" t="s">
        <v>18</v>
      </c>
      <c r="K939">
        <v>2.9860616889224101</v>
      </c>
      <c r="L939" t="s">
        <v>19</v>
      </c>
      <c r="M939" t="s">
        <v>20</v>
      </c>
      <c r="N939" t="s">
        <v>26</v>
      </c>
      <c r="O939" t="s">
        <v>21</v>
      </c>
    </row>
    <row r="940" spans="1:15" x14ac:dyDescent="0.2">
      <c r="A940" t="s">
        <v>1904</v>
      </c>
      <c r="B940" t="s">
        <v>1905</v>
      </c>
      <c r="C940" t="s">
        <v>17</v>
      </c>
      <c r="D940">
        <v>15</v>
      </c>
      <c r="E940">
        <v>12</v>
      </c>
      <c r="F940">
        <v>62</v>
      </c>
      <c r="G940">
        <v>90</v>
      </c>
      <c r="H940">
        <v>74</v>
      </c>
      <c r="I940">
        <v>89.160572331677301</v>
      </c>
      <c r="J940" t="s">
        <v>25</v>
      </c>
      <c r="K940">
        <v>1.4932739643011601</v>
      </c>
      <c r="L940" t="s">
        <v>26</v>
      </c>
      <c r="M940" t="s">
        <v>33</v>
      </c>
      <c r="N940" t="s">
        <v>26</v>
      </c>
      <c r="O940" t="s">
        <v>21</v>
      </c>
    </row>
    <row r="941" spans="1:15" x14ac:dyDescent="0.2">
      <c r="A941" t="s">
        <v>1906</v>
      </c>
      <c r="B941" t="s">
        <v>1907</v>
      </c>
      <c r="C941" t="s">
        <v>24</v>
      </c>
      <c r="D941">
        <v>15</v>
      </c>
      <c r="E941">
        <v>9</v>
      </c>
      <c r="F941">
        <v>96</v>
      </c>
      <c r="G941">
        <v>85</v>
      </c>
      <c r="H941">
        <v>83</v>
      </c>
      <c r="I941">
        <v>85.1329441437219</v>
      </c>
      <c r="J941" t="s">
        <v>18</v>
      </c>
      <c r="K941">
        <v>2.6038813067533999</v>
      </c>
      <c r="L941" t="s">
        <v>19</v>
      </c>
      <c r="M941" t="s">
        <v>20</v>
      </c>
      <c r="N941" t="s">
        <v>19</v>
      </c>
      <c r="O941" t="s">
        <v>21</v>
      </c>
    </row>
    <row r="942" spans="1:15" x14ac:dyDescent="0.2">
      <c r="A942" t="s">
        <v>1908</v>
      </c>
      <c r="B942" t="s">
        <v>1909</v>
      </c>
      <c r="C942" t="s">
        <v>42</v>
      </c>
      <c r="D942">
        <v>15</v>
      </c>
      <c r="E942">
        <v>12</v>
      </c>
      <c r="F942">
        <v>66</v>
      </c>
      <c r="G942">
        <v>51</v>
      </c>
      <c r="H942">
        <v>52</v>
      </c>
      <c r="I942">
        <v>95.042286653939499</v>
      </c>
      <c r="J942" t="s">
        <v>30</v>
      </c>
      <c r="K942">
        <v>2.4028391519683301</v>
      </c>
      <c r="L942" t="s">
        <v>19</v>
      </c>
      <c r="M942" t="s">
        <v>20</v>
      </c>
      <c r="N942" t="s">
        <v>26</v>
      </c>
      <c r="O942" t="s">
        <v>27</v>
      </c>
    </row>
    <row r="943" spans="1:15" x14ac:dyDescent="0.2">
      <c r="A943" t="s">
        <v>1910</v>
      </c>
      <c r="B943" t="s">
        <v>1911</v>
      </c>
      <c r="C943" t="s">
        <v>42</v>
      </c>
      <c r="D943">
        <v>16</v>
      </c>
      <c r="E943">
        <v>9</v>
      </c>
      <c r="F943">
        <v>94</v>
      </c>
      <c r="G943">
        <v>78</v>
      </c>
      <c r="H943">
        <v>73</v>
      </c>
      <c r="I943">
        <v>90.257494846105303</v>
      </c>
      <c r="J943" t="s">
        <v>45</v>
      </c>
      <c r="K943">
        <v>4.0913603337060103</v>
      </c>
      <c r="L943" t="s">
        <v>19</v>
      </c>
      <c r="M943" t="s">
        <v>20</v>
      </c>
      <c r="N943" t="s">
        <v>19</v>
      </c>
      <c r="O943" t="s">
        <v>21</v>
      </c>
    </row>
    <row r="944" spans="1:15" x14ac:dyDescent="0.2">
      <c r="A944" t="s">
        <v>1912</v>
      </c>
      <c r="B944" t="s">
        <v>1913</v>
      </c>
      <c r="C944" t="s">
        <v>42</v>
      </c>
      <c r="D944">
        <v>15</v>
      </c>
      <c r="E944">
        <v>11</v>
      </c>
      <c r="F944">
        <v>81</v>
      </c>
      <c r="G944">
        <v>53</v>
      </c>
      <c r="H944">
        <v>91</v>
      </c>
      <c r="I944">
        <v>86.4170908549968</v>
      </c>
      <c r="J944" t="s">
        <v>30</v>
      </c>
      <c r="K944">
        <v>4.2126820465309196</v>
      </c>
      <c r="L944" t="s">
        <v>19</v>
      </c>
      <c r="M944" t="s">
        <v>33</v>
      </c>
      <c r="N944" t="s">
        <v>26</v>
      </c>
      <c r="O944" t="s">
        <v>21</v>
      </c>
    </row>
    <row r="945" spans="1:15" x14ac:dyDescent="0.2">
      <c r="A945" t="s">
        <v>1914</v>
      </c>
      <c r="B945" t="s">
        <v>1915</v>
      </c>
      <c r="C945" t="s">
        <v>17</v>
      </c>
      <c r="D945">
        <v>15</v>
      </c>
      <c r="E945">
        <v>11</v>
      </c>
      <c r="F945">
        <v>97</v>
      </c>
      <c r="G945">
        <v>50</v>
      </c>
      <c r="H945">
        <v>58</v>
      </c>
      <c r="I945">
        <v>91.921002315218999</v>
      </c>
      <c r="J945" t="s">
        <v>25</v>
      </c>
      <c r="K945">
        <v>1.6136515295563501</v>
      </c>
      <c r="L945" t="s">
        <v>26</v>
      </c>
      <c r="M945" t="s">
        <v>33</v>
      </c>
      <c r="N945" t="s">
        <v>26</v>
      </c>
      <c r="O945" t="s">
        <v>27</v>
      </c>
    </row>
    <row r="946" spans="1:15" x14ac:dyDescent="0.2">
      <c r="A946" t="s">
        <v>1916</v>
      </c>
      <c r="B946" t="s">
        <v>1917</v>
      </c>
      <c r="C946" t="s">
        <v>17</v>
      </c>
      <c r="D946">
        <v>16</v>
      </c>
      <c r="E946">
        <v>9</v>
      </c>
      <c r="F946">
        <v>71</v>
      </c>
      <c r="G946">
        <v>68</v>
      </c>
      <c r="H946">
        <v>75</v>
      </c>
      <c r="I946">
        <v>99.914689041026406</v>
      </c>
      <c r="J946" t="s">
        <v>30</v>
      </c>
      <c r="K946">
        <v>2.4662047495168999</v>
      </c>
      <c r="L946" t="s">
        <v>19</v>
      </c>
      <c r="M946" t="s">
        <v>20</v>
      </c>
      <c r="N946" t="s">
        <v>19</v>
      </c>
      <c r="O946" t="s">
        <v>27</v>
      </c>
    </row>
    <row r="947" spans="1:15" x14ac:dyDescent="0.2">
      <c r="A947" t="s">
        <v>1918</v>
      </c>
      <c r="B947" t="s">
        <v>1919</v>
      </c>
      <c r="C947" t="s">
        <v>17</v>
      </c>
      <c r="D947">
        <v>16</v>
      </c>
      <c r="E947">
        <v>9</v>
      </c>
      <c r="F947">
        <v>53</v>
      </c>
      <c r="G947">
        <v>75</v>
      </c>
      <c r="H947">
        <v>69</v>
      </c>
      <c r="I947">
        <v>88.705245593130996</v>
      </c>
      <c r="J947" t="s">
        <v>45</v>
      </c>
      <c r="K947">
        <v>2.4934126441273201</v>
      </c>
      <c r="L947" t="s">
        <v>26</v>
      </c>
      <c r="M947" t="s">
        <v>20</v>
      </c>
      <c r="N947" t="s">
        <v>26</v>
      </c>
      <c r="O947" t="s">
        <v>27</v>
      </c>
    </row>
    <row r="948" spans="1:15" x14ac:dyDescent="0.2">
      <c r="A948" t="s">
        <v>1920</v>
      </c>
      <c r="B948" t="s">
        <v>1921</v>
      </c>
      <c r="C948" t="s">
        <v>24</v>
      </c>
      <c r="D948">
        <v>17</v>
      </c>
      <c r="E948">
        <v>11</v>
      </c>
      <c r="F948">
        <v>54</v>
      </c>
      <c r="G948">
        <v>74</v>
      </c>
      <c r="H948">
        <v>89</v>
      </c>
      <c r="I948">
        <v>98.413828015572307</v>
      </c>
      <c r="J948" t="s">
        <v>18</v>
      </c>
      <c r="K948">
        <v>1.60564177574434</v>
      </c>
      <c r="L948" t="s">
        <v>19</v>
      </c>
      <c r="M948" t="s">
        <v>33</v>
      </c>
      <c r="N948" t="s">
        <v>19</v>
      </c>
      <c r="O948" t="s">
        <v>27</v>
      </c>
    </row>
    <row r="949" spans="1:15" x14ac:dyDescent="0.2">
      <c r="A949" t="s">
        <v>1922</v>
      </c>
      <c r="B949" t="s">
        <v>1923</v>
      </c>
      <c r="C949" t="s">
        <v>17</v>
      </c>
      <c r="D949">
        <v>16</v>
      </c>
      <c r="E949">
        <v>12</v>
      </c>
      <c r="F949">
        <v>86</v>
      </c>
      <c r="G949">
        <v>59</v>
      </c>
      <c r="H949">
        <v>59</v>
      </c>
      <c r="I949">
        <v>86.900336798491296</v>
      </c>
      <c r="J949" t="s">
        <v>45</v>
      </c>
      <c r="K949">
        <v>4.1938140202047602</v>
      </c>
      <c r="L949" t="s">
        <v>19</v>
      </c>
      <c r="M949" t="s">
        <v>33</v>
      </c>
      <c r="N949" t="s">
        <v>26</v>
      </c>
      <c r="O949" t="s">
        <v>27</v>
      </c>
    </row>
    <row r="950" spans="1:15" x14ac:dyDescent="0.2">
      <c r="A950" t="s">
        <v>1924</v>
      </c>
      <c r="B950" t="s">
        <v>1925</v>
      </c>
      <c r="C950" t="s">
        <v>24</v>
      </c>
      <c r="D950">
        <v>16</v>
      </c>
      <c r="E950">
        <v>11</v>
      </c>
      <c r="F950">
        <v>90</v>
      </c>
      <c r="G950">
        <v>64</v>
      </c>
      <c r="H950">
        <v>68</v>
      </c>
      <c r="I950">
        <v>81.094654138499706</v>
      </c>
      <c r="J950" t="s">
        <v>18</v>
      </c>
      <c r="K950">
        <v>3.8289133133416899</v>
      </c>
      <c r="L950" t="s">
        <v>26</v>
      </c>
      <c r="M950" t="s">
        <v>33</v>
      </c>
      <c r="N950" t="s">
        <v>26</v>
      </c>
      <c r="O950" t="s">
        <v>27</v>
      </c>
    </row>
    <row r="951" spans="1:15" x14ac:dyDescent="0.2">
      <c r="A951" t="s">
        <v>1926</v>
      </c>
      <c r="B951" t="s">
        <v>1927</v>
      </c>
      <c r="C951" t="s">
        <v>42</v>
      </c>
      <c r="D951">
        <v>17</v>
      </c>
      <c r="E951">
        <v>12</v>
      </c>
      <c r="F951">
        <v>98</v>
      </c>
      <c r="G951">
        <v>71</v>
      </c>
      <c r="H951">
        <v>52</v>
      </c>
      <c r="I951">
        <v>84.084842127368503</v>
      </c>
      <c r="J951" t="s">
        <v>18</v>
      </c>
      <c r="K951">
        <v>1.76152714518813</v>
      </c>
      <c r="L951" t="s">
        <v>19</v>
      </c>
      <c r="M951" t="s">
        <v>33</v>
      </c>
      <c r="N951" t="s">
        <v>19</v>
      </c>
      <c r="O951" t="s">
        <v>27</v>
      </c>
    </row>
    <row r="952" spans="1:15" x14ac:dyDescent="0.2">
      <c r="A952" t="s">
        <v>1928</v>
      </c>
      <c r="B952" t="s">
        <v>1929</v>
      </c>
      <c r="C952" t="s">
        <v>17</v>
      </c>
      <c r="D952">
        <v>16</v>
      </c>
      <c r="E952">
        <v>9</v>
      </c>
      <c r="F952">
        <v>62</v>
      </c>
      <c r="G952">
        <v>97</v>
      </c>
      <c r="H952">
        <v>73</v>
      </c>
      <c r="I952">
        <v>88.373902866553607</v>
      </c>
      <c r="J952" t="s">
        <v>30</v>
      </c>
      <c r="K952">
        <v>2.46688763437519</v>
      </c>
      <c r="L952" t="s">
        <v>19</v>
      </c>
      <c r="M952" t="s">
        <v>20</v>
      </c>
      <c r="N952" t="s">
        <v>26</v>
      </c>
      <c r="O952" t="s">
        <v>27</v>
      </c>
    </row>
    <row r="953" spans="1:15" x14ac:dyDescent="0.2">
      <c r="A953" t="s">
        <v>1930</v>
      </c>
      <c r="B953" t="s">
        <v>1931</v>
      </c>
      <c r="C953" t="s">
        <v>24</v>
      </c>
      <c r="D953">
        <v>16</v>
      </c>
      <c r="E953">
        <v>9</v>
      </c>
      <c r="F953">
        <v>83</v>
      </c>
      <c r="G953">
        <v>70</v>
      </c>
      <c r="H953">
        <v>54</v>
      </c>
      <c r="I953">
        <v>84.392698571891302</v>
      </c>
      <c r="J953" t="s">
        <v>30</v>
      </c>
      <c r="K953">
        <v>1.42322009942605</v>
      </c>
      <c r="L953" t="s">
        <v>19</v>
      </c>
      <c r="M953" t="s">
        <v>33</v>
      </c>
      <c r="N953" t="s">
        <v>26</v>
      </c>
      <c r="O953" t="s">
        <v>27</v>
      </c>
    </row>
    <row r="954" spans="1:15" x14ac:dyDescent="0.2">
      <c r="A954" t="s">
        <v>1932</v>
      </c>
      <c r="B954" t="s">
        <v>1933</v>
      </c>
      <c r="C954" t="s">
        <v>24</v>
      </c>
      <c r="D954">
        <v>16</v>
      </c>
      <c r="E954">
        <v>12</v>
      </c>
      <c r="F954">
        <v>94</v>
      </c>
      <c r="G954">
        <v>71</v>
      </c>
      <c r="H954">
        <v>52</v>
      </c>
      <c r="I954">
        <v>80.004540764365103</v>
      </c>
      <c r="J954" t="s">
        <v>30</v>
      </c>
      <c r="K954">
        <v>3.51282638837217</v>
      </c>
      <c r="L954" t="s">
        <v>19</v>
      </c>
      <c r="M954" t="s">
        <v>20</v>
      </c>
      <c r="N954" t="s">
        <v>19</v>
      </c>
      <c r="O954" t="s">
        <v>21</v>
      </c>
    </row>
    <row r="955" spans="1:15" x14ac:dyDescent="0.2">
      <c r="A955" t="s">
        <v>1934</v>
      </c>
      <c r="B955" t="s">
        <v>1935</v>
      </c>
      <c r="C955" t="s">
        <v>17</v>
      </c>
      <c r="D955">
        <v>16</v>
      </c>
      <c r="E955">
        <v>9</v>
      </c>
      <c r="F955">
        <v>71</v>
      </c>
      <c r="G955">
        <v>85</v>
      </c>
      <c r="H955">
        <v>76</v>
      </c>
      <c r="I955">
        <v>98.300030754950498</v>
      </c>
      <c r="J955" t="s">
        <v>25</v>
      </c>
      <c r="K955">
        <v>1.48548769819447</v>
      </c>
      <c r="L955" t="s">
        <v>19</v>
      </c>
      <c r="M955" t="s">
        <v>20</v>
      </c>
      <c r="N955" t="s">
        <v>26</v>
      </c>
      <c r="O955" t="s">
        <v>27</v>
      </c>
    </row>
    <row r="956" spans="1:15" x14ac:dyDescent="0.2">
      <c r="A956" t="s">
        <v>1936</v>
      </c>
      <c r="B956" t="s">
        <v>1937</v>
      </c>
      <c r="C956" t="s">
        <v>42</v>
      </c>
      <c r="D956">
        <v>17</v>
      </c>
      <c r="E956">
        <v>12</v>
      </c>
      <c r="F956">
        <v>72</v>
      </c>
      <c r="G956">
        <v>83</v>
      </c>
      <c r="H956">
        <v>65</v>
      </c>
      <c r="I956">
        <v>96.877588224618506</v>
      </c>
      <c r="J956" t="s">
        <v>30</v>
      </c>
      <c r="K956">
        <v>4.9437366744996698</v>
      </c>
      <c r="L956" t="s">
        <v>19</v>
      </c>
      <c r="M956" t="s">
        <v>33</v>
      </c>
      <c r="N956" t="s">
        <v>19</v>
      </c>
      <c r="O956" t="s">
        <v>21</v>
      </c>
    </row>
    <row r="957" spans="1:15" x14ac:dyDescent="0.2">
      <c r="A957" t="s">
        <v>1938</v>
      </c>
      <c r="B957" t="s">
        <v>1939</v>
      </c>
      <c r="C957" t="s">
        <v>42</v>
      </c>
      <c r="D957">
        <v>16</v>
      </c>
      <c r="E957">
        <v>10</v>
      </c>
      <c r="F957">
        <v>52</v>
      </c>
      <c r="G957">
        <v>79</v>
      </c>
      <c r="H957">
        <v>98</v>
      </c>
      <c r="I957">
        <v>94.845844629738906</v>
      </c>
      <c r="J957" t="s">
        <v>25</v>
      </c>
      <c r="K957">
        <v>4.12272829875144</v>
      </c>
      <c r="L957" t="s">
        <v>26</v>
      </c>
      <c r="M957" t="s">
        <v>33</v>
      </c>
      <c r="N957" t="s">
        <v>26</v>
      </c>
      <c r="O957" t="s">
        <v>21</v>
      </c>
    </row>
    <row r="958" spans="1:15" x14ac:dyDescent="0.2">
      <c r="A958" t="s">
        <v>1940</v>
      </c>
      <c r="B958" t="s">
        <v>1941</v>
      </c>
      <c r="C958" t="s">
        <v>42</v>
      </c>
      <c r="D958">
        <v>16</v>
      </c>
      <c r="E958">
        <v>11</v>
      </c>
      <c r="F958">
        <v>91</v>
      </c>
      <c r="G958">
        <v>74</v>
      </c>
      <c r="H958">
        <v>64</v>
      </c>
      <c r="I958">
        <v>83.356291912920497</v>
      </c>
      <c r="J958" t="s">
        <v>30</v>
      </c>
      <c r="K958">
        <v>2.5609541983359798</v>
      </c>
      <c r="L958" t="s">
        <v>26</v>
      </c>
      <c r="M958" t="s">
        <v>33</v>
      </c>
      <c r="N958" t="s">
        <v>19</v>
      </c>
      <c r="O958" t="s">
        <v>21</v>
      </c>
    </row>
    <row r="959" spans="1:15" x14ac:dyDescent="0.2">
      <c r="A959" t="s">
        <v>1942</v>
      </c>
      <c r="B959" t="s">
        <v>1943</v>
      </c>
      <c r="C959" t="s">
        <v>24</v>
      </c>
      <c r="D959">
        <v>17</v>
      </c>
      <c r="E959">
        <v>10</v>
      </c>
      <c r="F959">
        <v>83</v>
      </c>
      <c r="G959">
        <v>94</v>
      </c>
      <c r="H959">
        <v>84</v>
      </c>
      <c r="I959">
        <v>82.4072715241997</v>
      </c>
      <c r="J959" t="s">
        <v>18</v>
      </c>
      <c r="K959">
        <v>3.3142557291174102</v>
      </c>
      <c r="L959" t="s">
        <v>26</v>
      </c>
      <c r="M959" t="s">
        <v>33</v>
      </c>
      <c r="N959" t="s">
        <v>26</v>
      </c>
      <c r="O959" t="s">
        <v>21</v>
      </c>
    </row>
    <row r="960" spans="1:15" x14ac:dyDescent="0.2">
      <c r="A960" t="s">
        <v>1944</v>
      </c>
      <c r="B960" t="s">
        <v>1945</v>
      </c>
      <c r="C960" t="s">
        <v>24</v>
      </c>
      <c r="D960">
        <v>15</v>
      </c>
      <c r="E960">
        <v>12</v>
      </c>
      <c r="F960">
        <v>81</v>
      </c>
      <c r="G960">
        <v>77</v>
      </c>
      <c r="H960">
        <v>61</v>
      </c>
      <c r="I960">
        <v>81.352094989447593</v>
      </c>
      <c r="J960" t="s">
        <v>25</v>
      </c>
      <c r="K960">
        <v>4.6453672648656301</v>
      </c>
      <c r="L960" t="s">
        <v>19</v>
      </c>
      <c r="M960" t="s">
        <v>20</v>
      </c>
      <c r="N960" t="s">
        <v>19</v>
      </c>
      <c r="O960" t="s">
        <v>21</v>
      </c>
    </row>
    <row r="961" spans="1:15" x14ac:dyDescent="0.2">
      <c r="A961" t="s">
        <v>1946</v>
      </c>
      <c r="B961" t="s">
        <v>1947</v>
      </c>
      <c r="C961" t="s">
        <v>24</v>
      </c>
      <c r="D961">
        <v>17</v>
      </c>
      <c r="E961">
        <v>11</v>
      </c>
      <c r="F961">
        <v>94</v>
      </c>
      <c r="G961">
        <v>50</v>
      </c>
      <c r="H961">
        <v>90</v>
      </c>
      <c r="I961">
        <v>94.480583775458399</v>
      </c>
      <c r="J961" t="s">
        <v>45</v>
      </c>
      <c r="K961">
        <v>3.2163971215833</v>
      </c>
      <c r="L961" t="s">
        <v>19</v>
      </c>
      <c r="M961" t="s">
        <v>20</v>
      </c>
      <c r="N961" t="s">
        <v>19</v>
      </c>
      <c r="O961" t="s">
        <v>21</v>
      </c>
    </row>
    <row r="962" spans="1:15" x14ac:dyDescent="0.2">
      <c r="A962" t="s">
        <v>1948</v>
      </c>
      <c r="B962" t="s">
        <v>1949</v>
      </c>
      <c r="C962" t="s">
        <v>24</v>
      </c>
      <c r="D962">
        <v>15</v>
      </c>
      <c r="E962">
        <v>12</v>
      </c>
      <c r="F962">
        <v>98</v>
      </c>
      <c r="G962">
        <v>98</v>
      </c>
      <c r="H962">
        <v>93</v>
      </c>
      <c r="I962">
        <v>98.576159213757705</v>
      </c>
      <c r="J962" t="s">
        <v>25</v>
      </c>
      <c r="K962">
        <v>1.69799394559182</v>
      </c>
      <c r="L962" t="s">
        <v>19</v>
      </c>
      <c r="M962" t="s">
        <v>20</v>
      </c>
      <c r="N962" t="s">
        <v>26</v>
      </c>
      <c r="O962" t="s">
        <v>21</v>
      </c>
    </row>
    <row r="963" spans="1:15" x14ac:dyDescent="0.2">
      <c r="A963" t="s">
        <v>1950</v>
      </c>
      <c r="B963" t="s">
        <v>1951</v>
      </c>
      <c r="C963" t="s">
        <v>42</v>
      </c>
      <c r="D963">
        <v>17</v>
      </c>
      <c r="E963">
        <v>11</v>
      </c>
      <c r="F963">
        <v>70</v>
      </c>
      <c r="G963">
        <v>94</v>
      </c>
      <c r="H963">
        <v>75</v>
      </c>
      <c r="I963">
        <v>88.610716418260694</v>
      </c>
      <c r="J963" t="s">
        <v>25</v>
      </c>
      <c r="K963">
        <v>2.5148134223246301</v>
      </c>
      <c r="L963" t="s">
        <v>26</v>
      </c>
      <c r="M963" t="s">
        <v>33</v>
      </c>
      <c r="N963" t="s">
        <v>26</v>
      </c>
      <c r="O963" t="s">
        <v>21</v>
      </c>
    </row>
    <row r="964" spans="1:15" x14ac:dyDescent="0.2">
      <c r="A964" t="s">
        <v>1952</v>
      </c>
      <c r="B964" t="s">
        <v>1953</v>
      </c>
      <c r="C964" t="s">
        <v>17</v>
      </c>
      <c r="D964">
        <v>17</v>
      </c>
      <c r="E964">
        <v>11</v>
      </c>
      <c r="F964">
        <v>95</v>
      </c>
      <c r="G964">
        <v>53</v>
      </c>
      <c r="H964">
        <v>96</v>
      </c>
      <c r="I964">
        <v>82.382813439920895</v>
      </c>
      <c r="J964" t="s">
        <v>45</v>
      </c>
      <c r="K964">
        <v>4.3725794601189802</v>
      </c>
      <c r="L964" t="s">
        <v>19</v>
      </c>
      <c r="M964" t="s">
        <v>20</v>
      </c>
      <c r="N964" t="s">
        <v>19</v>
      </c>
      <c r="O964" t="s">
        <v>27</v>
      </c>
    </row>
    <row r="965" spans="1:15" x14ac:dyDescent="0.2">
      <c r="A965" t="s">
        <v>1954</v>
      </c>
      <c r="B965" t="s">
        <v>1955</v>
      </c>
      <c r="C965" t="s">
        <v>24</v>
      </c>
      <c r="D965">
        <v>16</v>
      </c>
      <c r="E965">
        <v>11</v>
      </c>
      <c r="F965">
        <v>93</v>
      </c>
      <c r="G965">
        <v>56</v>
      </c>
      <c r="H965">
        <v>83</v>
      </c>
      <c r="I965">
        <v>90.247856414642101</v>
      </c>
      <c r="J965" t="s">
        <v>25</v>
      </c>
      <c r="K965">
        <v>3.5768520639584702</v>
      </c>
      <c r="L965" t="s">
        <v>26</v>
      </c>
      <c r="M965" t="s">
        <v>33</v>
      </c>
      <c r="N965" t="s">
        <v>26</v>
      </c>
      <c r="O965" t="s">
        <v>21</v>
      </c>
    </row>
    <row r="966" spans="1:15" x14ac:dyDescent="0.2">
      <c r="A966" t="s">
        <v>1956</v>
      </c>
      <c r="B966" t="s">
        <v>1957</v>
      </c>
      <c r="C966" t="s">
        <v>24</v>
      </c>
      <c r="D966">
        <v>15</v>
      </c>
      <c r="E966">
        <v>11</v>
      </c>
      <c r="F966">
        <v>70</v>
      </c>
      <c r="G966">
        <v>98</v>
      </c>
      <c r="H966">
        <v>72</v>
      </c>
      <c r="I966">
        <v>86.976638149172601</v>
      </c>
      <c r="J966" t="s">
        <v>18</v>
      </c>
      <c r="K966">
        <v>3.6028975373351999</v>
      </c>
      <c r="L966" t="s">
        <v>19</v>
      </c>
      <c r="M966" t="s">
        <v>20</v>
      </c>
      <c r="N966" t="s">
        <v>19</v>
      </c>
      <c r="O966" t="s">
        <v>21</v>
      </c>
    </row>
    <row r="967" spans="1:15" x14ac:dyDescent="0.2">
      <c r="A967" t="s">
        <v>1958</v>
      </c>
      <c r="B967" t="s">
        <v>1959</v>
      </c>
      <c r="C967" t="s">
        <v>42</v>
      </c>
      <c r="D967">
        <v>16</v>
      </c>
      <c r="E967">
        <v>12</v>
      </c>
      <c r="F967">
        <v>93</v>
      </c>
      <c r="G967">
        <v>58</v>
      </c>
      <c r="H967">
        <v>80</v>
      </c>
      <c r="I967">
        <v>87.496498486999897</v>
      </c>
      <c r="J967" t="s">
        <v>30</v>
      </c>
      <c r="K967">
        <v>4.46728594275395</v>
      </c>
      <c r="L967" t="s">
        <v>19</v>
      </c>
      <c r="M967" t="s">
        <v>33</v>
      </c>
      <c r="N967" t="s">
        <v>26</v>
      </c>
      <c r="O967" t="s">
        <v>21</v>
      </c>
    </row>
    <row r="968" spans="1:15" x14ac:dyDescent="0.2">
      <c r="A968" t="s">
        <v>1960</v>
      </c>
      <c r="B968" t="s">
        <v>1961</v>
      </c>
      <c r="C968" t="s">
        <v>17</v>
      </c>
      <c r="D968">
        <v>15</v>
      </c>
      <c r="E968">
        <v>11</v>
      </c>
      <c r="F968">
        <v>60</v>
      </c>
      <c r="G968">
        <v>85</v>
      </c>
      <c r="H968">
        <v>99</v>
      </c>
      <c r="I968">
        <v>92.426612483114098</v>
      </c>
      <c r="J968" t="s">
        <v>45</v>
      </c>
      <c r="K968">
        <v>4.5758922298500098</v>
      </c>
      <c r="L968" t="s">
        <v>19</v>
      </c>
      <c r="M968" t="s">
        <v>20</v>
      </c>
      <c r="N968" t="s">
        <v>26</v>
      </c>
      <c r="O968" t="s">
        <v>21</v>
      </c>
    </row>
    <row r="969" spans="1:15" x14ac:dyDescent="0.2">
      <c r="A969" t="s">
        <v>1962</v>
      </c>
      <c r="B969" t="s">
        <v>1963</v>
      </c>
      <c r="C969" t="s">
        <v>17</v>
      </c>
      <c r="D969">
        <v>17</v>
      </c>
      <c r="E969">
        <v>11</v>
      </c>
      <c r="F969">
        <v>88</v>
      </c>
      <c r="G969">
        <v>68</v>
      </c>
      <c r="H969">
        <v>69</v>
      </c>
      <c r="I969">
        <v>94.374362265244002</v>
      </c>
      <c r="J969" t="s">
        <v>30</v>
      </c>
      <c r="K969">
        <v>4.6791702871177403</v>
      </c>
      <c r="L969" t="s">
        <v>26</v>
      </c>
      <c r="M969" t="s">
        <v>20</v>
      </c>
      <c r="N969" t="s">
        <v>19</v>
      </c>
      <c r="O969" t="s">
        <v>27</v>
      </c>
    </row>
    <row r="970" spans="1:15" x14ac:dyDescent="0.2">
      <c r="A970" t="s">
        <v>1964</v>
      </c>
      <c r="B970" t="s">
        <v>1965</v>
      </c>
      <c r="C970" t="s">
        <v>42</v>
      </c>
      <c r="D970">
        <v>17</v>
      </c>
      <c r="E970">
        <v>10</v>
      </c>
      <c r="F970">
        <v>53</v>
      </c>
      <c r="G970">
        <v>50</v>
      </c>
      <c r="H970">
        <v>61</v>
      </c>
      <c r="I970">
        <v>82.212071977463197</v>
      </c>
      <c r="J970" t="s">
        <v>18</v>
      </c>
      <c r="K970">
        <v>1.37939677301262</v>
      </c>
      <c r="L970" t="s">
        <v>19</v>
      </c>
      <c r="M970" t="s">
        <v>33</v>
      </c>
      <c r="N970" t="s">
        <v>19</v>
      </c>
      <c r="O970" t="s">
        <v>21</v>
      </c>
    </row>
    <row r="971" spans="1:15" x14ac:dyDescent="0.2">
      <c r="A971" t="s">
        <v>1966</v>
      </c>
      <c r="B971" t="s">
        <v>1967</v>
      </c>
      <c r="C971" t="s">
        <v>42</v>
      </c>
      <c r="D971">
        <v>15</v>
      </c>
      <c r="E971">
        <v>9</v>
      </c>
      <c r="F971">
        <v>50</v>
      </c>
      <c r="G971">
        <v>59</v>
      </c>
      <c r="H971">
        <v>72</v>
      </c>
      <c r="I971">
        <v>80.711804616129498</v>
      </c>
      <c r="J971" t="s">
        <v>45</v>
      </c>
      <c r="K971">
        <v>3.1765040078524001</v>
      </c>
      <c r="L971" t="s">
        <v>26</v>
      </c>
      <c r="M971" t="s">
        <v>20</v>
      </c>
      <c r="N971" t="s">
        <v>26</v>
      </c>
      <c r="O971" t="s">
        <v>27</v>
      </c>
    </row>
    <row r="972" spans="1:15" x14ac:dyDescent="0.2">
      <c r="A972" t="s">
        <v>1968</v>
      </c>
      <c r="B972" t="s">
        <v>1969</v>
      </c>
      <c r="C972" t="s">
        <v>17</v>
      </c>
      <c r="D972">
        <v>16</v>
      </c>
      <c r="E972">
        <v>9</v>
      </c>
      <c r="F972">
        <v>77</v>
      </c>
      <c r="G972">
        <v>85</v>
      </c>
      <c r="H972">
        <v>53</v>
      </c>
      <c r="I972">
        <v>99.886606053714303</v>
      </c>
      <c r="J972" t="s">
        <v>30</v>
      </c>
      <c r="K972">
        <v>3.9620380848732699</v>
      </c>
      <c r="L972" t="s">
        <v>19</v>
      </c>
      <c r="M972" t="s">
        <v>20</v>
      </c>
      <c r="N972" t="s">
        <v>26</v>
      </c>
      <c r="O972" t="s">
        <v>27</v>
      </c>
    </row>
    <row r="973" spans="1:15" x14ac:dyDescent="0.2">
      <c r="A973" t="s">
        <v>1970</v>
      </c>
      <c r="B973" t="s">
        <v>1971</v>
      </c>
      <c r="C973" t="s">
        <v>24</v>
      </c>
      <c r="D973">
        <v>16</v>
      </c>
      <c r="E973">
        <v>10</v>
      </c>
      <c r="F973">
        <v>73</v>
      </c>
      <c r="G973">
        <v>58</v>
      </c>
      <c r="H973">
        <v>72</v>
      </c>
      <c r="I973">
        <v>84.654566978310996</v>
      </c>
      <c r="J973" t="s">
        <v>30</v>
      </c>
      <c r="K973">
        <v>4.0277073805080503</v>
      </c>
      <c r="L973" t="s">
        <v>19</v>
      </c>
      <c r="M973" t="s">
        <v>33</v>
      </c>
      <c r="N973" t="s">
        <v>26</v>
      </c>
      <c r="O973" t="s">
        <v>21</v>
      </c>
    </row>
    <row r="974" spans="1:15" x14ac:dyDescent="0.2">
      <c r="A974" t="s">
        <v>1972</v>
      </c>
      <c r="B974" t="s">
        <v>1973</v>
      </c>
      <c r="C974" t="s">
        <v>17</v>
      </c>
      <c r="D974">
        <v>16</v>
      </c>
      <c r="E974">
        <v>10</v>
      </c>
      <c r="F974">
        <v>84</v>
      </c>
      <c r="G974">
        <v>94</v>
      </c>
      <c r="H974">
        <v>97</v>
      </c>
      <c r="I974">
        <v>81.076610498169103</v>
      </c>
      <c r="J974" t="s">
        <v>18</v>
      </c>
      <c r="K974">
        <v>3.4268648078800101</v>
      </c>
      <c r="L974" t="s">
        <v>26</v>
      </c>
      <c r="M974" t="s">
        <v>33</v>
      </c>
      <c r="N974" t="s">
        <v>26</v>
      </c>
      <c r="O974" t="s">
        <v>21</v>
      </c>
    </row>
    <row r="975" spans="1:15" x14ac:dyDescent="0.2">
      <c r="A975" t="s">
        <v>1974</v>
      </c>
      <c r="B975" t="s">
        <v>1975</v>
      </c>
      <c r="C975" t="s">
        <v>42</v>
      </c>
      <c r="D975">
        <v>16</v>
      </c>
      <c r="E975">
        <v>12</v>
      </c>
      <c r="F975">
        <v>62</v>
      </c>
      <c r="G975">
        <v>95</v>
      </c>
      <c r="H975">
        <v>97</v>
      </c>
      <c r="I975">
        <v>83.797506581918398</v>
      </c>
      <c r="J975" t="s">
        <v>30</v>
      </c>
      <c r="K975">
        <v>1.66714934073469</v>
      </c>
      <c r="L975" t="s">
        <v>19</v>
      </c>
      <c r="M975" t="s">
        <v>33</v>
      </c>
      <c r="N975" t="s">
        <v>26</v>
      </c>
      <c r="O975" t="s">
        <v>27</v>
      </c>
    </row>
    <row r="976" spans="1:15" x14ac:dyDescent="0.2">
      <c r="A976" t="s">
        <v>1976</v>
      </c>
      <c r="B976" t="s">
        <v>1977</v>
      </c>
      <c r="C976" t="s">
        <v>24</v>
      </c>
      <c r="D976">
        <v>17</v>
      </c>
      <c r="E976">
        <v>12</v>
      </c>
      <c r="F976">
        <v>96</v>
      </c>
      <c r="G976">
        <v>91</v>
      </c>
      <c r="H976">
        <v>50</v>
      </c>
      <c r="I976">
        <v>80.779156926969193</v>
      </c>
      <c r="J976" t="s">
        <v>18</v>
      </c>
      <c r="K976">
        <v>4.1896822157666502</v>
      </c>
      <c r="L976" t="s">
        <v>19</v>
      </c>
      <c r="M976" t="s">
        <v>33</v>
      </c>
      <c r="N976" t="s">
        <v>19</v>
      </c>
      <c r="O976" t="s">
        <v>21</v>
      </c>
    </row>
    <row r="977" spans="1:15" x14ac:dyDescent="0.2">
      <c r="A977" t="s">
        <v>1978</v>
      </c>
      <c r="B977" t="s">
        <v>1979</v>
      </c>
      <c r="C977" t="s">
        <v>24</v>
      </c>
      <c r="D977">
        <v>17</v>
      </c>
      <c r="E977">
        <v>12</v>
      </c>
      <c r="F977">
        <v>83</v>
      </c>
      <c r="G977">
        <v>81</v>
      </c>
      <c r="H977">
        <v>74</v>
      </c>
      <c r="I977">
        <v>87.836217892343399</v>
      </c>
      <c r="J977" t="s">
        <v>25</v>
      </c>
      <c r="K977">
        <v>3.8804453340597802</v>
      </c>
      <c r="L977" t="s">
        <v>19</v>
      </c>
      <c r="M977" t="s">
        <v>33</v>
      </c>
      <c r="N977" t="s">
        <v>26</v>
      </c>
      <c r="O977" t="s">
        <v>21</v>
      </c>
    </row>
    <row r="978" spans="1:15" x14ac:dyDescent="0.2">
      <c r="A978" t="s">
        <v>1980</v>
      </c>
      <c r="B978" t="s">
        <v>1981</v>
      </c>
      <c r="C978" t="s">
        <v>42</v>
      </c>
      <c r="D978">
        <v>17</v>
      </c>
      <c r="E978">
        <v>10</v>
      </c>
      <c r="F978">
        <v>60</v>
      </c>
      <c r="G978">
        <v>81</v>
      </c>
      <c r="H978">
        <v>51</v>
      </c>
      <c r="I978">
        <v>96.048035689026406</v>
      </c>
      <c r="J978" t="s">
        <v>18</v>
      </c>
      <c r="K978">
        <v>1.34454308619614</v>
      </c>
      <c r="L978" t="s">
        <v>19</v>
      </c>
      <c r="M978" t="s">
        <v>20</v>
      </c>
      <c r="N978" t="s">
        <v>26</v>
      </c>
      <c r="O978" t="s">
        <v>27</v>
      </c>
    </row>
    <row r="979" spans="1:15" x14ac:dyDescent="0.2">
      <c r="A979" t="s">
        <v>1982</v>
      </c>
      <c r="B979" t="s">
        <v>1983</v>
      </c>
      <c r="C979" t="s">
        <v>42</v>
      </c>
      <c r="D979">
        <v>17</v>
      </c>
      <c r="E979">
        <v>10</v>
      </c>
      <c r="F979">
        <v>85</v>
      </c>
      <c r="G979">
        <v>55</v>
      </c>
      <c r="H979">
        <v>79</v>
      </c>
      <c r="I979">
        <v>86.824888995154396</v>
      </c>
      <c r="J979" t="s">
        <v>25</v>
      </c>
      <c r="K979">
        <v>2.8552392986975001</v>
      </c>
      <c r="L979" t="s">
        <v>26</v>
      </c>
      <c r="M979" t="s">
        <v>33</v>
      </c>
      <c r="N979" t="s">
        <v>19</v>
      </c>
      <c r="O979" t="s">
        <v>27</v>
      </c>
    </row>
    <row r="980" spans="1:15" x14ac:dyDescent="0.2">
      <c r="A980" t="s">
        <v>1984</v>
      </c>
      <c r="B980" t="s">
        <v>1985</v>
      </c>
      <c r="C980" t="s">
        <v>42</v>
      </c>
      <c r="D980">
        <v>17</v>
      </c>
      <c r="E980">
        <v>11</v>
      </c>
      <c r="F980">
        <v>66</v>
      </c>
      <c r="G980">
        <v>97</v>
      </c>
      <c r="H980">
        <v>52</v>
      </c>
      <c r="I980">
        <v>88.883668137567298</v>
      </c>
      <c r="J980" t="s">
        <v>45</v>
      </c>
      <c r="K980">
        <v>1.6959095980872101</v>
      </c>
      <c r="L980" t="s">
        <v>26</v>
      </c>
      <c r="M980" t="s">
        <v>20</v>
      </c>
      <c r="N980" t="s">
        <v>19</v>
      </c>
      <c r="O980" t="s">
        <v>21</v>
      </c>
    </row>
    <row r="981" spans="1:15" x14ac:dyDescent="0.2">
      <c r="A981" t="s">
        <v>1986</v>
      </c>
      <c r="B981" t="s">
        <v>1987</v>
      </c>
      <c r="C981" t="s">
        <v>17</v>
      </c>
      <c r="D981">
        <v>16</v>
      </c>
      <c r="E981">
        <v>12</v>
      </c>
      <c r="F981">
        <v>84</v>
      </c>
      <c r="G981">
        <v>87</v>
      </c>
      <c r="H981">
        <v>70</v>
      </c>
      <c r="I981">
        <v>93.5117354713487</v>
      </c>
      <c r="J981" t="s">
        <v>30</v>
      </c>
      <c r="K981">
        <v>2.34990818285188</v>
      </c>
      <c r="L981" t="s">
        <v>19</v>
      </c>
      <c r="M981" t="s">
        <v>20</v>
      </c>
      <c r="N981" t="s">
        <v>19</v>
      </c>
      <c r="O981" t="s">
        <v>21</v>
      </c>
    </row>
    <row r="982" spans="1:15" x14ac:dyDescent="0.2">
      <c r="A982" t="s">
        <v>1988</v>
      </c>
      <c r="B982" t="s">
        <v>1989</v>
      </c>
      <c r="C982" t="s">
        <v>17</v>
      </c>
      <c r="D982">
        <v>16</v>
      </c>
      <c r="E982">
        <v>12</v>
      </c>
      <c r="F982">
        <v>67</v>
      </c>
      <c r="G982">
        <v>66</v>
      </c>
      <c r="H982">
        <v>74</v>
      </c>
      <c r="I982">
        <v>90.177881401397599</v>
      </c>
      <c r="J982" t="s">
        <v>18</v>
      </c>
      <c r="K982">
        <v>1.07232436882274</v>
      </c>
      <c r="L982" t="s">
        <v>19</v>
      </c>
      <c r="M982" t="s">
        <v>33</v>
      </c>
      <c r="N982" t="s">
        <v>26</v>
      </c>
      <c r="O982" t="s">
        <v>21</v>
      </c>
    </row>
    <row r="983" spans="1:15" x14ac:dyDescent="0.2">
      <c r="A983" t="s">
        <v>1990</v>
      </c>
      <c r="B983" t="s">
        <v>1991</v>
      </c>
      <c r="C983" t="s">
        <v>24</v>
      </c>
      <c r="D983">
        <v>16</v>
      </c>
      <c r="E983">
        <v>12</v>
      </c>
      <c r="F983">
        <v>89</v>
      </c>
      <c r="G983">
        <v>59</v>
      </c>
      <c r="H983">
        <v>69</v>
      </c>
      <c r="I983">
        <v>97.228913720426405</v>
      </c>
      <c r="J983" t="s">
        <v>18</v>
      </c>
      <c r="K983">
        <v>2.6013194736430298</v>
      </c>
      <c r="L983" t="s">
        <v>26</v>
      </c>
      <c r="M983" t="s">
        <v>20</v>
      </c>
      <c r="N983" t="s">
        <v>19</v>
      </c>
      <c r="O983" t="s">
        <v>27</v>
      </c>
    </row>
    <row r="984" spans="1:15" x14ac:dyDescent="0.2">
      <c r="A984" t="s">
        <v>1992</v>
      </c>
      <c r="B984" t="s">
        <v>1993</v>
      </c>
      <c r="C984" t="s">
        <v>42</v>
      </c>
      <c r="D984">
        <v>16</v>
      </c>
      <c r="E984">
        <v>9</v>
      </c>
      <c r="F984">
        <v>71</v>
      </c>
      <c r="G984">
        <v>99</v>
      </c>
      <c r="H984">
        <v>98</v>
      </c>
      <c r="I984">
        <v>97.320713500915105</v>
      </c>
      <c r="J984" t="s">
        <v>30</v>
      </c>
      <c r="K984">
        <v>3.19950768462484</v>
      </c>
      <c r="L984" t="s">
        <v>19</v>
      </c>
      <c r="M984" t="s">
        <v>20</v>
      </c>
      <c r="N984" t="s">
        <v>19</v>
      </c>
      <c r="O984" t="s">
        <v>21</v>
      </c>
    </row>
    <row r="985" spans="1:15" x14ac:dyDescent="0.2">
      <c r="A985" t="s">
        <v>1994</v>
      </c>
      <c r="B985" t="s">
        <v>1995</v>
      </c>
      <c r="C985" t="s">
        <v>24</v>
      </c>
      <c r="D985">
        <v>17</v>
      </c>
      <c r="E985">
        <v>11</v>
      </c>
      <c r="F985">
        <v>73</v>
      </c>
      <c r="G985">
        <v>76</v>
      </c>
      <c r="H985">
        <v>71</v>
      </c>
      <c r="I985">
        <v>80.198213909822996</v>
      </c>
      <c r="J985" t="s">
        <v>30</v>
      </c>
      <c r="K985">
        <v>3.4783303713083402</v>
      </c>
      <c r="L985" t="s">
        <v>26</v>
      </c>
      <c r="M985" t="s">
        <v>33</v>
      </c>
      <c r="N985" t="s">
        <v>19</v>
      </c>
      <c r="O985" t="s">
        <v>27</v>
      </c>
    </row>
    <row r="986" spans="1:15" x14ac:dyDescent="0.2">
      <c r="A986" t="s">
        <v>1996</v>
      </c>
      <c r="B986" t="s">
        <v>1997</v>
      </c>
      <c r="C986" t="s">
        <v>24</v>
      </c>
      <c r="D986">
        <v>17</v>
      </c>
      <c r="E986">
        <v>12</v>
      </c>
      <c r="F986">
        <v>68</v>
      </c>
      <c r="G986">
        <v>99</v>
      </c>
      <c r="H986">
        <v>70</v>
      </c>
      <c r="I986">
        <v>95.560926129663898</v>
      </c>
      <c r="J986" t="s">
        <v>45</v>
      </c>
      <c r="K986">
        <v>3.6539613805148399</v>
      </c>
      <c r="L986" t="s">
        <v>19</v>
      </c>
      <c r="M986" t="s">
        <v>20</v>
      </c>
      <c r="N986" t="s">
        <v>19</v>
      </c>
      <c r="O986" t="s">
        <v>27</v>
      </c>
    </row>
    <row r="987" spans="1:15" x14ac:dyDescent="0.2">
      <c r="A987" t="s">
        <v>1998</v>
      </c>
      <c r="B987" t="s">
        <v>1999</v>
      </c>
      <c r="C987" t="s">
        <v>24</v>
      </c>
      <c r="D987">
        <v>17</v>
      </c>
      <c r="E987">
        <v>12</v>
      </c>
      <c r="F987">
        <v>86</v>
      </c>
      <c r="G987">
        <v>84</v>
      </c>
      <c r="H987">
        <v>82</v>
      </c>
      <c r="I987">
        <v>89.214672004833403</v>
      </c>
      <c r="J987" t="s">
        <v>45</v>
      </c>
      <c r="K987">
        <v>4.3451652524098403</v>
      </c>
      <c r="L987" t="s">
        <v>26</v>
      </c>
      <c r="M987" t="s">
        <v>33</v>
      </c>
      <c r="N987" t="s">
        <v>26</v>
      </c>
      <c r="O987" t="s">
        <v>21</v>
      </c>
    </row>
    <row r="988" spans="1:15" x14ac:dyDescent="0.2">
      <c r="A988" t="s">
        <v>2000</v>
      </c>
      <c r="B988" t="s">
        <v>2001</v>
      </c>
      <c r="C988" t="s">
        <v>24</v>
      </c>
      <c r="D988">
        <v>15</v>
      </c>
      <c r="E988">
        <v>12</v>
      </c>
      <c r="F988">
        <v>88</v>
      </c>
      <c r="G988">
        <v>70</v>
      </c>
      <c r="H988">
        <v>87</v>
      </c>
      <c r="I988">
        <v>99.776810826073202</v>
      </c>
      <c r="J988" t="s">
        <v>18</v>
      </c>
      <c r="K988">
        <v>1.8618516291029199</v>
      </c>
      <c r="L988" t="s">
        <v>26</v>
      </c>
      <c r="M988" t="s">
        <v>33</v>
      </c>
      <c r="N988" t="s">
        <v>26</v>
      </c>
      <c r="O988" t="s">
        <v>27</v>
      </c>
    </row>
    <row r="989" spans="1:15" x14ac:dyDescent="0.2">
      <c r="A989" t="s">
        <v>2002</v>
      </c>
      <c r="B989" t="s">
        <v>2003</v>
      </c>
      <c r="C989" t="s">
        <v>42</v>
      </c>
      <c r="D989">
        <v>16</v>
      </c>
      <c r="E989">
        <v>9</v>
      </c>
      <c r="F989">
        <v>70</v>
      </c>
      <c r="G989">
        <v>74</v>
      </c>
      <c r="H989">
        <v>64</v>
      </c>
      <c r="I989">
        <v>89.664641517508699</v>
      </c>
      <c r="J989" t="s">
        <v>45</v>
      </c>
      <c r="K989">
        <v>1.48192728975387</v>
      </c>
      <c r="L989" t="s">
        <v>26</v>
      </c>
      <c r="M989" t="s">
        <v>33</v>
      </c>
      <c r="N989" t="s">
        <v>26</v>
      </c>
      <c r="O989" t="s">
        <v>21</v>
      </c>
    </row>
    <row r="990" spans="1:15" x14ac:dyDescent="0.2">
      <c r="A990" t="s">
        <v>2004</v>
      </c>
      <c r="B990" t="s">
        <v>2005</v>
      </c>
      <c r="C990" t="s">
        <v>24</v>
      </c>
      <c r="D990">
        <v>16</v>
      </c>
      <c r="E990">
        <v>9</v>
      </c>
      <c r="F990">
        <v>57</v>
      </c>
      <c r="G990">
        <v>77</v>
      </c>
      <c r="H990">
        <v>95</v>
      </c>
      <c r="I990">
        <v>99.737918907765902</v>
      </c>
      <c r="J990" t="s">
        <v>25</v>
      </c>
      <c r="K990">
        <v>4.4061486875917</v>
      </c>
      <c r="L990" t="s">
        <v>26</v>
      </c>
      <c r="M990" t="s">
        <v>20</v>
      </c>
      <c r="N990" t="s">
        <v>19</v>
      </c>
      <c r="O990" t="s">
        <v>21</v>
      </c>
    </row>
    <row r="991" spans="1:15" x14ac:dyDescent="0.2">
      <c r="A991" t="s">
        <v>2006</v>
      </c>
      <c r="B991" t="s">
        <v>2007</v>
      </c>
      <c r="C991" t="s">
        <v>42</v>
      </c>
      <c r="D991">
        <v>17</v>
      </c>
      <c r="E991">
        <v>10</v>
      </c>
      <c r="F991">
        <v>77</v>
      </c>
      <c r="G991">
        <v>96</v>
      </c>
      <c r="H991">
        <v>64</v>
      </c>
      <c r="I991">
        <v>95.091387224114698</v>
      </c>
      <c r="J991" t="s">
        <v>45</v>
      </c>
      <c r="K991">
        <v>1.62645125957059</v>
      </c>
      <c r="L991" t="s">
        <v>19</v>
      </c>
      <c r="M991" t="s">
        <v>20</v>
      </c>
      <c r="N991" t="s">
        <v>19</v>
      </c>
      <c r="O991" t="s">
        <v>27</v>
      </c>
    </row>
    <row r="992" spans="1:15" x14ac:dyDescent="0.2">
      <c r="A992" t="s">
        <v>2008</v>
      </c>
      <c r="B992" t="s">
        <v>2009</v>
      </c>
      <c r="C992" t="s">
        <v>42</v>
      </c>
      <c r="D992">
        <v>16</v>
      </c>
      <c r="E992">
        <v>11</v>
      </c>
      <c r="F992">
        <v>54</v>
      </c>
      <c r="G992">
        <v>64</v>
      </c>
      <c r="H992">
        <v>95</v>
      </c>
      <c r="I992">
        <v>84.972097692266104</v>
      </c>
      <c r="J992" t="s">
        <v>45</v>
      </c>
      <c r="K992">
        <v>4.8990403253447798</v>
      </c>
      <c r="L992" t="s">
        <v>19</v>
      </c>
      <c r="M992" t="s">
        <v>20</v>
      </c>
      <c r="N992" t="s">
        <v>19</v>
      </c>
      <c r="O992" t="s">
        <v>21</v>
      </c>
    </row>
    <row r="993" spans="1:15" x14ac:dyDescent="0.2">
      <c r="A993" t="s">
        <v>2010</v>
      </c>
      <c r="B993" t="s">
        <v>2011</v>
      </c>
      <c r="C993" t="s">
        <v>17</v>
      </c>
      <c r="D993">
        <v>16</v>
      </c>
      <c r="E993">
        <v>10</v>
      </c>
      <c r="F993">
        <v>66</v>
      </c>
      <c r="G993">
        <v>53</v>
      </c>
      <c r="H993">
        <v>74</v>
      </c>
      <c r="I993">
        <v>90.767899585739102</v>
      </c>
      <c r="J993" t="s">
        <v>18</v>
      </c>
      <c r="K993">
        <v>4.3701529175945399</v>
      </c>
      <c r="L993" t="s">
        <v>26</v>
      </c>
      <c r="M993" t="s">
        <v>20</v>
      </c>
      <c r="N993" t="s">
        <v>19</v>
      </c>
      <c r="O993" t="s">
        <v>27</v>
      </c>
    </row>
    <row r="994" spans="1:15" x14ac:dyDescent="0.2">
      <c r="A994" t="s">
        <v>2012</v>
      </c>
      <c r="B994" t="s">
        <v>2013</v>
      </c>
      <c r="C994" t="s">
        <v>42</v>
      </c>
      <c r="D994">
        <v>17</v>
      </c>
      <c r="E994">
        <v>11</v>
      </c>
      <c r="F994">
        <v>86</v>
      </c>
      <c r="G994">
        <v>78</v>
      </c>
      <c r="H994">
        <v>70</v>
      </c>
      <c r="I994">
        <v>99.842712789571607</v>
      </c>
      <c r="J994" t="s">
        <v>25</v>
      </c>
      <c r="K994">
        <v>3.0035064235583899</v>
      </c>
      <c r="L994" t="s">
        <v>26</v>
      </c>
      <c r="M994" t="s">
        <v>33</v>
      </c>
      <c r="N994" t="s">
        <v>19</v>
      </c>
      <c r="O994" t="s">
        <v>27</v>
      </c>
    </row>
    <row r="995" spans="1:15" x14ac:dyDescent="0.2">
      <c r="A995" t="s">
        <v>2014</v>
      </c>
      <c r="B995" t="s">
        <v>2015</v>
      </c>
      <c r="C995" t="s">
        <v>17</v>
      </c>
      <c r="D995">
        <v>15</v>
      </c>
      <c r="E995">
        <v>9</v>
      </c>
      <c r="F995">
        <v>85</v>
      </c>
      <c r="G995">
        <v>58</v>
      </c>
      <c r="H995">
        <v>73</v>
      </c>
      <c r="I995">
        <v>97.150612155038402</v>
      </c>
      <c r="J995" t="s">
        <v>45</v>
      </c>
      <c r="K995">
        <v>4.9256856996881</v>
      </c>
      <c r="L995" t="s">
        <v>26</v>
      </c>
      <c r="M995" t="s">
        <v>20</v>
      </c>
      <c r="N995" t="s">
        <v>19</v>
      </c>
      <c r="O995" t="s">
        <v>21</v>
      </c>
    </row>
    <row r="996" spans="1:15" x14ac:dyDescent="0.2">
      <c r="A996" t="s">
        <v>2016</v>
      </c>
      <c r="B996" t="s">
        <v>2017</v>
      </c>
      <c r="C996" t="s">
        <v>42</v>
      </c>
      <c r="D996">
        <v>15</v>
      </c>
      <c r="E996">
        <v>12</v>
      </c>
      <c r="F996">
        <v>68</v>
      </c>
      <c r="G996">
        <v>76</v>
      </c>
      <c r="H996">
        <v>54</v>
      </c>
      <c r="I996">
        <v>81.947337875824402</v>
      </c>
      <c r="J996" t="s">
        <v>25</v>
      </c>
      <c r="K996">
        <v>1.38950691643201</v>
      </c>
      <c r="L996" t="s">
        <v>26</v>
      </c>
      <c r="M996" t="s">
        <v>33</v>
      </c>
      <c r="N996" t="s">
        <v>26</v>
      </c>
      <c r="O996" t="s">
        <v>21</v>
      </c>
    </row>
    <row r="997" spans="1:15" x14ac:dyDescent="0.2">
      <c r="A997" t="s">
        <v>2018</v>
      </c>
      <c r="B997" t="s">
        <v>2019</v>
      </c>
      <c r="C997" t="s">
        <v>42</v>
      </c>
      <c r="D997">
        <v>15</v>
      </c>
      <c r="E997">
        <v>10</v>
      </c>
      <c r="F997">
        <v>76</v>
      </c>
      <c r="G997">
        <v>75</v>
      </c>
      <c r="H997">
        <v>55</v>
      </c>
      <c r="I997">
        <v>94.127439936199906</v>
      </c>
      <c r="J997" t="s">
        <v>25</v>
      </c>
      <c r="K997">
        <v>2.2122630447003999</v>
      </c>
      <c r="L997" t="s">
        <v>19</v>
      </c>
      <c r="M997" t="s">
        <v>20</v>
      </c>
      <c r="N997" t="s">
        <v>26</v>
      </c>
      <c r="O997" t="s">
        <v>21</v>
      </c>
    </row>
    <row r="998" spans="1:15" x14ac:dyDescent="0.2">
      <c r="A998" t="s">
        <v>2020</v>
      </c>
      <c r="B998" t="s">
        <v>2021</v>
      </c>
      <c r="C998" t="s">
        <v>42</v>
      </c>
      <c r="D998">
        <v>17</v>
      </c>
      <c r="E998">
        <v>12</v>
      </c>
      <c r="F998">
        <v>83</v>
      </c>
      <c r="G998">
        <v>68</v>
      </c>
      <c r="H998">
        <v>98</v>
      </c>
      <c r="I998">
        <v>86.911591717416201</v>
      </c>
      <c r="J998" t="s">
        <v>25</v>
      </c>
      <c r="K998">
        <v>3.55289766016244</v>
      </c>
      <c r="L998" t="s">
        <v>26</v>
      </c>
      <c r="M998" t="s">
        <v>20</v>
      </c>
      <c r="N998" t="s">
        <v>19</v>
      </c>
      <c r="O998" t="s">
        <v>21</v>
      </c>
    </row>
    <row r="999" spans="1:15" x14ac:dyDescent="0.2">
      <c r="A999" t="s">
        <v>2022</v>
      </c>
      <c r="B999" t="s">
        <v>2023</v>
      </c>
      <c r="C999" t="s">
        <v>17</v>
      </c>
      <c r="D999">
        <v>16</v>
      </c>
      <c r="E999">
        <v>10</v>
      </c>
      <c r="F999">
        <v>60</v>
      </c>
      <c r="G999">
        <v>77</v>
      </c>
      <c r="H999">
        <v>92</v>
      </c>
      <c r="I999">
        <v>80.139645237606899</v>
      </c>
      <c r="J999" t="s">
        <v>30</v>
      </c>
      <c r="K999">
        <v>2.4000274738927101</v>
      </c>
      <c r="L999" t="s">
        <v>26</v>
      </c>
      <c r="M999" t="s">
        <v>20</v>
      </c>
      <c r="N999" t="s">
        <v>26</v>
      </c>
      <c r="O999" t="s">
        <v>27</v>
      </c>
    </row>
    <row r="1000" spans="1:15" x14ac:dyDescent="0.2">
      <c r="A1000" t="s">
        <v>2024</v>
      </c>
      <c r="B1000" t="s">
        <v>2025</v>
      </c>
      <c r="C1000" t="s">
        <v>17</v>
      </c>
      <c r="D1000">
        <v>17</v>
      </c>
      <c r="E1000">
        <v>9</v>
      </c>
      <c r="F1000">
        <v>94</v>
      </c>
      <c r="G1000">
        <v>66</v>
      </c>
      <c r="H1000">
        <v>97</v>
      </c>
      <c r="I1000">
        <v>88.069619380539905</v>
      </c>
      <c r="J1000" t="s">
        <v>30</v>
      </c>
      <c r="K1000">
        <v>4.7134902079231598</v>
      </c>
      <c r="L1000" t="s">
        <v>26</v>
      </c>
      <c r="M1000" t="s">
        <v>20</v>
      </c>
      <c r="N1000" t="s">
        <v>19</v>
      </c>
      <c r="O1000" t="s">
        <v>27</v>
      </c>
    </row>
    <row r="1001" spans="1:15" x14ac:dyDescent="0.2">
      <c r="A1001" t="s">
        <v>2026</v>
      </c>
      <c r="B1001" t="s">
        <v>2027</v>
      </c>
      <c r="C1001" t="s">
        <v>24</v>
      </c>
      <c r="D1001">
        <v>17</v>
      </c>
      <c r="E1001">
        <v>9</v>
      </c>
      <c r="F1001">
        <v>96</v>
      </c>
      <c r="G1001">
        <v>92</v>
      </c>
      <c r="H1001">
        <v>93</v>
      </c>
      <c r="I1001">
        <v>84.695088434499397</v>
      </c>
      <c r="J1001" t="s">
        <v>30</v>
      </c>
      <c r="K1001">
        <v>1.26250435271127</v>
      </c>
      <c r="L1001" t="s">
        <v>26</v>
      </c>
      <c r="M1001" t="s">
        <v>20</v>
      </c>
      <c r="N1001" t="s">
        <v>19</v>
      </c>
      <c r="O100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30A47-616D-4FF1-8DFD-0DAA2C90F34C}">
  <dimension ref="B2:T2006"/>
  <sheetViews>
    <sheetView zoomScale="88" zoomScaleNormal="88" workbookViewId="0">
      <selection activeCell="G4" sqref="G4"/>
    </sheetView>
  </sheetViews>
  <sheetFormatPr baseColWidth="10" defaultColWidth="11.5" defaultRowHeight="15" x14ac:dyDescent="0.2"/>
  <cols>
    <col min="2" max="2" width="11.5" customWidth="1"/>
    <col min="3" max="3" width="11.33203125" bestFit="1" customWidth="1"/>
    <col min="4" max="4" width="13.33203125" customWidth="1"/>
    <col min="12" max="12" width="13.83203125" bestFit="1" customWidth="1"/>
  </cols>
  <sheetData>
    <row r="2" spans="2:17" x14ac:dyDescent="0.2">
      <c r="B2" s="2" t="s">
        <v>2028</v>
      </c>
      <c r="C2" s="2"/>
      <c r="D2" s="2"/>
    </row>
    <row r="3" spans="2:17" ht="16" x14ac:dyDescent="0.2">
      <c r="B3" s="7" t="s">
        <v>5</v>
      </c>
      <c r="C3" s="7" t="s">
        <v>6</v>
      </c>
      <c r="D3" s="7" t="s">
        <v>7</v>
      </c>
      <c r="E3" s="7" t="s">
        <v>2029</v>
      </c>
    </row>
    <row r="4" spans="2:17" x14ac:dyDescent="0.2">
      <c r="B4">
        <v>74</v>
      </c>
      <c r="C4">
        <v>61</v>
      </c>
      <c r="D4">
        <v>90</v>
      </c>
      <c r="E4">
        <v>17</v>
      </c>
      <c r="J4" s="3" t="s">
        <v>2030</v>
      </c>
      <c r="K4" s="3" t="s">
        <v>2031</v>
      </c>
      <c r="L4" s="3" t="s">
        <v>2032</v>
      </c>
      <c r="M4" s="3" t="s">
        <v>2033</v>
      </c>
      <c r="N4" s="3" t="s">
        <v>2034</v>
      </c>
      <c r="O4" s="3" t="s">
        <v>2035</v>
      </c>
      <c r="P4" s="3" t="s">
        <v>2036</v>
      </c>
      <c r="Q4" s="3"/>
    </row>
    <row r="5" spans="2:17" x14ac:dyDescent="0.2">
      <c r="B5">
        <v>99</v>
      </c>
      <c r="C5">
        <v>70</v>
      </c>
      <c r="D5">
        <v>91</v>
      </c>
      <c r="E5">
        <v>17</v>
      </c>
      <c r="I5" s="3" t="s">
        <v>2037</v>
      </c>
      <c r="J5">
        <f>SUM(B4:B1003)</f>
        <v>75165</v>
      </c>
      <c r="K5">
        <f>J5/1000</f>
        <v>75.165000000000006</v>
      </c>
      <c r="L5">
        <f>MEDIAN(B1007:B2006)</f>
        <v>75</v>
      </c>
      <c r="M5" cm="1">
        <f t="array" ref="M5">_xlfn.MODE.MULT(B1007:B2006)</f>
        <v>70</v>
      </c>
      <c r="N5">
        <f>GEOMEAN(B1007:B2006)</f>
        <v>73.761330942614435</v>
      </c>
      <c r="O5">
        <f>Q1007/1000</f>
        <v>204.40977499999985</v>
      </c>
      <c r="P5">
        <f>SQRT(O5)</f>
        <v>14.297194654896458</v>
      </c>
    </row>
    <row r="6" spans="2:17" x14ac:dyDescent="0.2">
      <c r="B6">
        <v>59</v>
      </c>
      <c r="C6">
        <v>60</v>
      </c>
      <c r="D6">
        <v>99</v>
      </c>
      <c r="E6">
        <v>17</v>
      </c>
      <c r="I6" s="3" t="s">
        <v>2038</v>
      </c>
      <c r="J6">
        <f>SUM(C4:C1003)</f>
        <v>74293</v>
      </c>
      <c r="K6">
        <f>J6/1000</f>
        <v>74.293000000000006</v>
      </c>
      <c r="L6">
        <f>MEDIAN(C1007:C2006)</f>
        <v>74</v>
      </c>
      <c r="M6" cm="1">
        <f t="array" ref="M6">_xlfn.MODE.MULT(C1007:C2006)</f>
        <v>66</v>
      </c>
      <c r="N6">
        <f>GEOMEAN(C1007:C2006)</f>
        <v>72.885890576301705</v>
      </c>
      <c r="O6">
        <f>R1007/1000</f>
        <v>204.64715099999998</v>
      </c>
      <c r="P6">
        <f t="shared" ref="P6:P8" si="0">SQRT(O6)</f>
        <v>14.305493734925752</v>
      </c>
    </row>
    <row r="7" spans="2:17" x14ac:dyDescent="0.2">
      <c r="B7">
        <v>70</v>
      </c>
      <c r="C7">
        <v>88</v>
      </c>
      <c r="D7">
        <v>69</v>
      </c>
      <c r="E7">
        <v>17</v>
      </c>
      <c r="I7" s="3" t="s">
        <v>2039</v>
      </c>
      <c r="J7">
        <f>SUM(D4:D1003)</f>
        <v>75150</v>
      </c>
      <c r="K7">
        <f>J7/1000</f>
        <v>75.150000000000006</v>
      </c>
      <c r="L7">
        <f>MEDIAN(D1007:D2006)</f>
        <v>75</v>
      </c>
      <c r="M7" cm="1">
        <f t="array" ref="M7">_xlfn.MODE.MULT(D1007:D2006)</f>
        <v>89</v>
      </c>
      <c r="N7">
        <f>GEOMEAN(D1007:D2006)</f>
        <v>73.734358749443672</v>
      </c>
      <c r="O7">
        <f>S1007/1000</f>
        <v>207.01149999999984</v>
      </c>
      <c r="P7">
        <f t="shared" si="0"/>
        <v>14.387894217014519</v>
      </c>
    </row>
    <row r="8" spans="2:17" x14ac:dyDescent="0.2">
      <c r="B8">
        <v>85</v>
      </c>
      <c r="C8">
        <v>77</v>
      </c>
      <c r="D8">
        <v>94</v>
      </c>
      <c r="E8">
        <v>15</v>
      </c>
      <c r="I8" s="3" t="s">
        <v>2029</v>
      </c>
      <c r="J8">
        <f>SUM(E4:E1003)</f>
        <v>15999</v>
      </c>
      <c r="K8">
        <f>J8/1000</f>
        <v>15.999000000000001</v>
      </c>
      <c r="L8">
        <f>MEDIAN(E1007:E2006)</f>
        <v>16</v>
      </c>
      <c r="M8" cm="1">
        <f t="array" ref="M8">_xlfn.MODE.MULT(E1007:E2006)</f>
        <v>15</v>
      </c>
      <c r="N8">
        <f>GEOMEAN(E1007:E2006)</f>
        <v>15.978129089737084</v>
      </c>
      <c r="O8">
        <f>T1007/1000</f>
        <v>0.66699899999999046</v>
      </c>
      <c r="P8">
        <f t="shared" si="0"/>
        <v>0.81670006734418144</v>
      </c>
    </row>
    <row r="9" spans="2:17" x14ac:dyDescent="0.2">
      <c r="B9">
        <v>61</v>
      </c>
      <c r="C9">
        <v>54</v>
      </c>
      <c r="D9">
        <v>89</v>
      </c>
      <c r="E9">
        <v>17</v>
      </c>
    </row>
    <row r="10" spans="2:17" x14ac:dyDescent="0.2">
      <c r="B10">
        <v>76</v>
      </c>
      <c r="C10">
        <v>66</v>
      </c>
      <c r="D10">
        <v>88</v>
      </c>
      <c r="E10">
        <v>16</v>
      </c>
    </row>
    <row r="11" spans="2:17" x14ac:dyDescent="0.2">
      <c r="B11">
        <v>89</v>
      </c>
      <c r="C11">
        <v>69</v>
      </c>
      <c r="D11">
        <v>98</v>
      </c>
      <c r="E11">
        <v>16</v>
      </c>
    </row>
    <row r="12" spans="2:17" x14ac:dyDescent="0.2">
      <c r="B12">
        <v>51</v>
      </c>
      <c r="C12">
        <v>90</v>
      </c>
      <c r="D12">
        <v>72</v>
      </c>
      <c r="E12">
        <v>17</v>
      </c>
      <c r="J12" s="5" t="s">
        <v>2040</v>
      </c>
    </row>
    <row r="13" spans="2:17" x14ac:dyDescent="0.2">
      <c r="B13">
        <v>62</v>
      </c>
      <c r="C13">
        <v>95</v>
      </c>
      <c r="D13">
        <v>96</v>
      </c>
      <c r="E13">
        <v>17</v>
      </c>
      <c r="J13" s="6" t="s">
        <v>2041</v>
      </c>
    </row>
    <row r="14" spans="2:17" x14ac:dyDescent="0.2">
      <c r="B14">
        <v>81</v>
      </c>
      <c r="C14">
        <v>61</v>
      </c>
      <c r="D14">
        <v>81</v>
      </c>
      <c r="E14">
        <v>16</v>
      </c>
    </row>
    <row r="15" spans="2:17" x14ac:dyDescent="0.2">
      <c r="B15">
        <v>80</v>
      </c>
      <c r="C15">
        <v>55</v>
      </c>
      <c r="D15">
        <v>96</v>
      </c>
      <c r="E15">
        <v>16</v>
      </c>
      <c r="I15" s="3" t="s">
        <v>2042</v>
      </c>
      <c r="J15" s="3"/>
    </row>
    <row r="16" spans="2:17" x14ac:dyDescent="0.2">
      <c r="B16">
        <v>65</v>
      </c>
      <c r="C16">
        <v>66</v>
      </c>
      <c r="D16">
        <v>82</v>
      </c>
      <c r="E16">
        <v>15</v>
      </c>
    </row>
    <row r="17" spans="2:5" x14ac:dyDescent="0.2">
      <c r="B17">
        <v>81</v>
      </c>
      <c r="C17">
        <v>68</v>
      </c>
      <c r="D17">
        <v>95</v>
      </c>
      <c r="E17">
        <v>16</v>
      </c>
    </row>
    <row r="18" spans="2:5" x14ac:dyDescent="0.2">
      <c r="B18">
        <v>81</v>
      </c>
      <c r="C18">
        <v>75</v>
      </c>
      <c r="D18">
        <v>54</v>
      </c>
      <c r="E18">
        <v>16</v>
      </c>
    </row>
    <row r="19" spans="2:5" x14ac:dyDescent="0.2">
      <c r="B19">
        <v>83</v>
      </c>
      <c r="C19">
        <v>97</v>
      </c>
      <c r="D19">
        <v>92</v>
      </c>
      <c r="E19">
        <v>17</v>
      </c>
    </row>
    <row r="20" spans="2:5" x14ac:dyDescent="0.2">
      <c r="B20">
        <v>60</v>
      </c>
      <c r="C20">
        <v>93</v>
      </c>
      <c r="D20">
        <v>97</v>
      </c>
      <c r="E20">
        <v>16</v>
      </c>
    </row>
    <row r="21" spans="2:5" x14ac:dyDescent="0.2">
      <c r="B21">
        <v>59</v>
      </c>
      <c r="C21">
        <v>93</v>
      </c>
      <c r="D21">
        <v>83</v>
      </c>
      <c r="E21">
        <v>15</v>
      </c>
    </row>
    <row r="22" spans="2:5" x14ac:dyDescent="0.2">
      <c r="B22">
        <v>64</v>
      </c>
      <c r="C22">
        <v>81</v>
      </c>
      <c r="D22">
        <v>89</v>
      </c>
      <c r="E22">
        <v>16</v>
      </c>
    </row>
    <row r="23" spans="2:5" x14ac:dyDescent="0.2">
      <c r="B23">
        <v>66</v>
      </c>
      <c r="C23">
        <v>55</v>
      </c>
      <c r="D23">
        <v>60</v>
      </c>
      <c r="E23">
        <v>17</v>
      </c>
    </row>
    <row r="24" spans="2:5" x14ac:dyDescent="0.2">
      <c r="B24">
        <v>89</v>
      </c>
      <c r="C24">
        <v>85</v>
      </c>
      <c r="D24">
        <v>99</v>
      </c>
      <c r="E24">
        <v>17</v>
      </c>
    </row>
    <row r="25" spans="2:5" x14ac:dyDescent="0.2">
      <c r="B25">
        <v>67</v>
      </c>
      <c r="C25">
        <v>87</v>
      </c>
      <c r="D25">
        <v>52</v>
      </c>
      <c r="E25">
        <v>16</v>
      </c>
    </row>
    <row r="26" spans="2:5" x14ac:dyDescent="0.2">
      <c r="B26">
        <v>58</v>
      </c>
      <c r="C26">
        <v>60</v>
      </c>
      <c r="D26">
        <v>82</v>
      </c>
      <c r="E26">
        <v>17</v>
      </c>
    </row>
    <row r="27" spans="2:5" x14ac:dyDescent="0.2">
      <c r="B27">
        <v>74</v>
      </c>
      <c r="C27">
        <v>82</v>
      </c>
      <c r="D27">
        <v>60</v>
      </c>
      <c r="E27">
        <v>15</v>
      </c>
    </row>
    <row r="28" spans="2:5" x14ac:dyDescent="0.2">
      <c r="B28">
        <v>89</v>
      </c>
      <c r="C28">
        <v>73</v>
      </c>
      <c r="D28">
        <v>65</v>
      </c>
      <c r="E28">
        <v>15</v>
      </c>
    </row>
    <row r="29" spans="2:5" x14ac:dyDescent="0.2">
      <c r="B29">
        <v>63</v>
      </c>
      <c r="C29">
        <v>72</v>
      </c>
      <c r="D29">
        <v>67</v>
      </c>
      <c r="E29">
        <v>16</v>
      </c>
    </row>
    <row r="30" spans="2:5" x14ac:dyDescent="0.2">
      <c r="B30">
        <v>74</v>
      </c>
      <c r="C30">
        <v>64</v>
      </c>
      <c r="D30">
        <v>79</v>
      </c>
      <c r="E30">
        <v>16</v>
      </c>
    </row>
    <row r="31" spans="2:5" x14ac:dyDescent="0.2">
      <c r="B31">
        <v>99</v>
      </c>
      <c r="C31">
        <v>76</v>
      </c>
      <c r="D31">
        <v>97</v>
      </c>
      <c r="E31">
        <v>16</v>
      </c>
    </row>
    <row r="32" spans="2:5" x14ac:dyDescent="0.2">
      <c r="B32">
        <v>71</v>
      </c>
      <c r="C32">
        <v>60</v>
      </c>
      <c r="D32">
        <v>59</v>
      </c>
      <c r="E32">
        <v>17</v>
      </c>
    </row>
    <row r="33" spans="2:5" x14ac:dyDescent="0.2">
      <c r="B33">
        <v>79</v>
      </c>
      <c r="C33">
        <v>99</v>
      </c>
      <c r="D33">
        <v>67</v>
      </c>
      <c r="E33">
        <v>15</v>
      </c>
    </row>
    <row r="34" spans="2:5" x14ac:dyDescent="0.2">
      <c r="B34">
        <v>69</v>
      </c>
      <c r="C34">
        <v>66</v>
      </c>
      <c r="D34">
        <v>87</v>
      </c>
      <c r="E34">
        <v>15</v>
      </c>
    </row>
    <row r="35" spans="2:5" x14ac:dyDescent="0.2">
      <c r="B35">
        <v>70</v>
      </c>
      <c r="C35">
        <v>63</v>
      </c>
      <c r="D35">
        <v>68</v>
      </c>
      <c r="E35">
        <v>17</v>
      </c>
    </row>
    <row r="36" spans="2:5" x14ac:dyDescent="0.2">
      <c r="B36">
        <v>93</v>
      </c>
      <c r="C36">
        <v>76</v>
      </c>
      <c r="D36">
        <v>85</v>
      </c>
      <c r="E36">
        <v>15</v>
      </c>
    </row>
    <row r="37" spans="2:5" x14ac:dyDescent="0.2">
      <c r="B37">
        <v>81</v>
      </c>
      <c r="C37">
        <v>67</v>
      </c>
      <c r="D37">
        <v>62</v>
      </c>
      <c r="E37">
        <v>16</v>
      </c>
    </row>
    <row r="38" spans="2:5" x14ac:dyDescent="0.2">
      <c r="B38">
        <v>95</v>
      </c>
      <c r="C38">
        <v>77</v>
      </c>
      <c r="D38">
        <v>95</v>
      </c>
      <c r="E38">
        <v>16</v>
      </c>
    </row>
    <row r="39" spans="2:5" x14ac:dyDescent="0.2">
      <c r="B39">
        <v>98</v>
      </c>
      <c r="C39">
        <v>96</v>
      </c>
      <c r="D39">
        <v>52</v>
      </c>
      <c r="E39">
        <v>16</v>
      </c>
    </row>
    <row r="40" spans="2:5" x14ac:dyDescent="0.2">
      <c r="B40">
        <v>70</v>
      </c>
      <c r="C40">
        <v>96</v>
      </c>
      <c r="D40">
        <v>59</v>
      </c>
      <c r="E40">
        <v>15</v>
      </c>
    </row>
    <row r="41" spans="2:5" x14ac:dyDescent="0.2">
      <c r="B41">
        <v>84</v>
      </c>
      <c r="C41">
        <v>53</v>
      </c>
      <c r="D41">
        <v>87</v>
      </c>
      <c r="E41">
        <v>16</v>
      </c>
    </row>
    <row r="42" spans="2:5" x14ac:dyDescent="0.2">
      <c r="B42">
        <v>81</v>
      </c>
      <c r="C42">
        <v>56</v>
      </c>
      <c r="D42">
        <v>50</v>
      </c>
      <c r="E42">
        <v>17</v>
      </c>
    </row>
    <row r="43" spans="2:5" x14ac:dyDescent="0.2">
      <c r="B43">
        <v>79</v>
      </c>
      <c r="C43">
        <v>94</v>
      </c>
      <c r="D43">
        <v>76</v>
      </c>
      <c r="E43">
        <v>17</v>
      </c>
    </row>
    <row r="44" spans="2:5" x14ac:dyDescent="0.2">
      <c r="B44">
        <v>88</v>
      </c>
      <c r="C44">
        <v>84</v>
      </c>
      <c r="D44">
        <v>95</v>
      </c>
      <c r="E44">
        <v>15</v>
      </c>
    </row>
    <row r="45" spans="2:5" x14ac:dyDescent="0.2">
      <c r="B45">
        <v>98</v>
      </c>
      <c r="C45">
        <v>97</v>
      </c>
      <c r="D45">
        <v>57</v>
      </c>
      <c r="E45">
        <v>17</v>
      </c>
    </row>
    <row r="46" spans="2:5" x14ac:dyDescent="0.2">
      <c r="B46">
        <v>61</v>
      </c>
      <c r="C46">
        <v>58</v>
      </c>
      <c r="D46">
        <v>95</v>
      </c>
      <c r="E46">
        <v>17</v>
      </c>
    </row>
    <row r="47" spans="2:5" x14ac:dyDescent="0.2">
      <c r="B47">
        <v>90</v>
      </c>
      <c r="C47">
        <v>57</v>
      </c>
      <c r="D47">
        <v>91</v>
      </c>
      <c r="E47">
        <v>15</v>
      </c>
    </row>
    <row r="48" spans="2:5" x14ac:dyDescent="0.2">
      <c r="B48">
        <v>96</v>
      </c>
      <c r="C48">
        <v>94</v>
      </c>
      <c r="D48">
        <v>66</v>
      </c>
      <c r="E48">
        <v>16</v>
      </c>
    </row>
    <row r="49" spans="2:5" x14ac:dyDescent="0.2">
      <c r="B49">
        <v>67</v>
      </c>
      <c r="C49">
        <v>66</v>
      </c>
      <c r="D49">
        <v>58</v>
      </c>
      <c r="E49">
        <v>16</v>
      </c>
    </row>
    <row r="50" spans="2:5" x14ac:dyDescent="0.2">
      <c r="B50">
        <v>70</v>
      </c>
      <c r="C50">
        <v>66</v>
      </c>
      <c r="D50">
        <v>55</v>
      </c>
      <c r="E50">
        <v>16</v>
      </c>
    </row>
    <row r="51" spans="2:5" x14ac:dyDescent="0.2">
      <c r="B51">
        <v>62</v>
      </c>
      <c r="C51">
        <v>98</v>
      </c>
      <c r="D51">
        <v>92</v>
      </c>
      <c r="E51">
        <v>15</v>
      </c>
    </row>
    <row r="52" spans="2:5" x14ac:dyDescent="0.2">
      <c r="B52">
        <v>70</v>
      </c>
      <c r="C52">
        <v>82</v>
      </c>
      <c r="D52">
        <v>74</v>
      </c>
      <c r="E52">
        <v>17</v>
      </c>
    </row>
    <row r="53" spans="2:5" x14ac:dyDescent="0.2">
      <c r="B53">
        <v>57</v>
      </c>
      <c r="C53">
        <v>81</v>
      </c>
      <c r="D53">
        <v>88</v>
      </c>
      <c r="E53">
        <v>16</v>
      </c>
    </row>
    <row r="54" spans="2:5" x14ac:dyDescent="0.2">
      <c r="B54">
        <v>95</v>
      </c>
      <c r="C54">
        <v>57</v>
      </c>
      <c r="D54">
        <v>98</v>
      </c>
      <c r="E54">
        <v>16</v>
      </c>
    </row>
    <row r="55" spans="2:5" x14ac:dyDescent="0.2">
      <c r="B55">
        <v>89</v>
      </c>
      <c r="C55">
        <v>68</v>
      </c>
      <c r="D55">
        <v>77</v>
      </c>
      <c r="E55">
        <v>15</v>
      </c>
    </row>
    <row r="56" spans="2:5" x14ac:dyDescent="0.2">
      <c r="B56">
        <v>95</v>
      </c>
      <c r="C56">
        <v>87</v>
      </c>
      <c r="D56">
        <v>82</v>
      </c>
      <c r="E56">
        <v>16</v>
      </c>
    </row>
    <row r="57" spans="2:5" x14ac:dyDescent="0.2">
      <c r="B57">
        <v>56</v>
      </c>
      <c r="C57">
        <v>52</v>
      </c>
      <c r="D57">
        <v>86</v>
      </c>
      <c r="E57">
        <v>15</v>
      </c>
    </row>
    <row r="58" spans="2:5" x14ac:dyDescent="0.2">
      <c r="B58">
        <v>72</v>
      </c>
      <c r="C58">
        <v>54</v>
      </c>
      <c r="D58">
        <v>58</v>
      </c>
      <c r="E58">
        <v>17</v>
      </c>
    </row>
    <row r="59" spans="2:5" x14ac:dyDescent="0.2">
      <c r="B59">
        <v>93</v>
      </c>
      <c r="C59">
        <v>62</v>
      </c>
      <c r="D59">
        <v>67</v>
      </c>
      <c r="E59">
        <v>15</v>
      </c>
    </row>
    <row r="60" spans="2:5" x14ac:dyDescent="0.2">
      <c r="B60">
        <v>81</v>
      </c>
      <c r="C60">
        <v>96</v>
      </c>
      <c r="D60">
        <v>70</v>
      </c>
      <c r="E60">
        <v>15</v>
      </c>
    </row>
    <row r="61" spans="2:5" x14ac:dyDescent="0.2">
      <c r="B61">
        <v>60</v>
      </c>
      <c r="C61">
        <v>95</v>
      </c>
      <c r="D61">
        <v>51</v>
      </c>
      <c r="E61">
        <v>15</v>
      </c>
    </row>
    <row r="62" spans="2:5" x14ac:dyDescent="0.2">
      <c r="B62">
        <v>71</v>
      </c>
      <c r="C62">
        <v>80</v>
      </c>
      <c r="D62">
        <v>92</v>
      </c>
      <c r="E62">
        <v>15</v>
      </c>
    </row>
    <row r="63" spans="2:5" x14ac:dyDescent="0.2">
      <c r="B63">
        <v>71</v>
      </c>
      <c r="C63">
        <v>65</v>
      </c>
      <c r="D63">
        <v>87</v>
      </c>
      <c r="E63">
        <v>17</v>
      </c>
    </row>
    <row r="64" spans="2:5" x14ac:dyDescent="0.2">
      <c r="B64">
        <v>92</v>
      </c>
      <c r="C64">
        <v>99</v>
      </c>
      <c r="D64">
        <v>89</v>
      </c>
      <c r="E64">
        <v>17</v>
      </c>
    </row>
    <row r="65" spans="2:5" x14ac:dyDescent="0.2">
      <c r="B65">
        <v>74</v>
      </c>
      <c r="C65">
        <v>81</v>
      </c>
      <c r="D65">
        <v>85</v>
      </c>
      <c r="E65">
        <v>16</v>
      </c>
    </row>
    <row r="66" spans="2:5" x14ac:dyDescent="0.2">
      <c r="B66">
        <v>71</v>
      </c>
      <c r="C66">
        <v>71</v>
      </c>
      <c r="D66">
        <v>99</v>
      </c>
      <c r="E66">
        <v>17</v>
      </c>
    </row>
    <row r="67" spans="2:5" x14ac:dyDescent="0.2">
      <c r="B67">
        <v>77</v>
      </c>
      <c r="C67">
        <v>78</v>
      </c>
      <c r="D67">
        <v>92</v>
      </c>
      <c r="E67">
        <v>17</v>
      </c>
    </row>
    <row r="68" spans="2:5" x14ac:dyDescent="0.2">
      <c r="B68">
        <v>78</v>
      </c>
      <c r="C68">
        <v>71</v>
      </c>
      <c r="D68">
        <v>86</v>
      </c>
      <c r="E68">
        <v>16</v>
      </c>
    </row>
    <row r="69" spans="2:5" x14ac:dyDescent="0.2">
      <c r="B69">
        <v>62</v>
      </c>
      <c r="C69">
        <v>92</v>
      </c>
      <c r="D69">
        <v>64</v>
      </c>
      <c r="E69">
        <v>17</v>
      </c>
    </row>
    <row r="70" spans="2:5" x14ac:dyDescent="0.2">
      <c r="B70">
        <v>67</v>
      </c>
      <c r="C70">
        <v>52</v>
      </c>
      <c r="D70">
        <v>77</v>
      </c>
      <c r="E70">
        <v>15</v>
      </c>
    </row>
    <row r="71" spans="2:5" x14ac:dyDescent="0.2">
      <c r="B71">
        <v>51</v>
      </c>
      <c r="C71">
        <v>59</v>
      </c>
      <c r="D71">
        <v>67</v>
      </c>
      <c r="E71">
        <v>15</v>
      </c>
    </row>
    <row r="72" spans="2:5" x14ac:dyDescent="0.2">
      <c r="B72">
        <v>78</v>
      </c>
      <c r="C72">
        <v>91</v>
      </c>
      <c r="D72">
        <v>83</v>
      </c>
      <c r="E72">
        <v>16</v>
      </c>
    </row>
    <row r="73" spans="2:5" x14ac:dyDescent="0.2">
      <c r="B73">
        <v>70</v>
      </c>
      <c r="C73">
        <v>70</v>
      </c>
      <c r="D73">
        <v>71</v>
      </c>
      <c r="E73">
        <v>16</v>
      </c>
    </row>
    <row r="74" spans="2:5" x14ac:dyDescent="0.2">
      <c r="B74">
        <v>64</v>
      </c>
      <c r="C74">
        <v>65</v>
      </c>
      <c r="D74">
        <v>60</v>
      </c>
      <c r="E74">
        <v>16</v>
      </c>
    </row>
    <row r="75" spans="2:5" x14ac:dyDescent="0.2">
      <c r="B75">
        <v>76</v>
      </c>
      <c r="C75">
        <v>61</v>
      </c>
      <c r="D75">
        <v>62</v>
      </c>
      <c r="E75">
        <v>15</v>
      </c>
    </row>
    <row r="76" spans="2:5" x14ac:dyDescent="0.2">
      <c r="B76">
        <v>99</v>
      </c>
      <c r="C76">
        <v>51</v>
      </c>
      <c r="D76">
        <v>53</v>
      </c>
      <c r="E76">
        <v>17</v>
      </c>
    </row>
    <row r="77" spans="2:5" x14ac:dyDescent="0.2">
      <c r="B77">
        <v>80</v>
      </c>
      <c r="C77">
        <v>90</v>
      </c>
      <c r="D77">
        <v>71</v>
      </c>
      <c r="E77">
        <v>15</v>
      </c>
    </row>
    <row r="78" spans="2:5" x14ac:dyDescent="0.2">
      <c r="B78">
        <v>64</v>
      </c>
      <c r="C78">
        <v>73</v>
      </c>
      <c r="D78">
        <v>56</v>
      </c>
      <c r="E78">
        <v>16</v>
      </c>
    </row>
    <row r="79" spans="2:5" x14ac:dyDescent="0.2">
      <c r="B79">
        <v>72</v>
      </c>
      <c r="C79">
        <v>84</v>
      </c>
      <c r="D79">
        <v>92</v>
      </c>
      <c r="E79">
        <v>17</v>
      </c>
    </row>
    <row r="80" spans="2:5" x14ac:dyDescent="0.2">
      <c r="B80">
        <v>73</v>
      </c>
      <c r="C80">
        <v>79</v>
      </c>
      <c r="D80">
        <v>73</v>
      </c>
      <c r="E80">
        <v>17</v>
      </c>
    </row>
    <row r="81" spans="2:5" x14ac:dyDescent="0.2">
      <c r="B81">
        <v>93</v>
      </c>
      <c r="C81">
        <v>79</v>
      </c>
      <c r="D81">
        <v>53</v>
      </c>
      <c r="E81">
        <v>15</v>
      </c>
    </row>
    <row r="82" spans="2:5" x14ac:dyDescent="0.2">
      <c r="B82">
        <v>62</v>
      </c>
      <c r="C82">
        <v>96</v>
      </c>
      <c r="D82">
        <v>77</v>
      </c>
      <c r="E82">
        <v>16</v>
      </c>
    </row>
    <row r="83" spans="2:5" x14ac:dyDescent="0.2">
      <c r="B83">
        <v>71</v>
      </c>
      <c r="C83">
        <v>84</v>
      </c>
      <c r="D83">
        <v>64</v>
      </c>
      <c r="E83">
        <v>15</v>
      </c>
    </row>
    <row r="84" spans="2:5" x14ac:dyDescent="0.2">
      <c r="B84">
        <v>92</v>
      </c>
      <c r="C84">
        <v>68</v>
      </c>
      <c r="D84">
        <v>50</v>
      </c>
      <c r="E84">
        <v>17</v>
      </c>
    </row>
    <row r="85" spans="2:5" x14ac:dyDescent="0.2">
      <c r="B85">
        <v>86</v>
      </c>
      <c r="C85">
        <v>99</v>
      </c>
      <c r="D85">
        <v>52</v>
      </c>
      <c r="E85">
        <v>15</v>
      </c>
    </row>
    <row r="86" spans="2:5" x14ac:dyDescent="0.2">
      <c r="B86">
        <v>82</v>
      </c>
      <c r="C86">
        <v>57</v>
      </c>
      <c r="D86">
        <v>63</v>
      </c>
      <c r="E86">
        <v>15</v>
      </c>
    </row>
    <row r="87" spans="2:5" x14ac:dyDescent="0.2">
      <c r="B87">
        <v>52</v>
      </c>
      <c r="C87">
        <v>75</v>
      </c>
      <c r="D87">
        <v>87</v>
      </c>
      <c r="E87">
        <v>16</v>
      </c>
    </row>
    <row r="88" spans="2:5" x14ac:dyDescent="0.2">
      <c r="B88">
        <v>68</v>
      </c>
      <c r="C88">
        <v>98</v>
      </c>
      <c r="D88">
        <v>99</v>
      </c>
      <c r="E88">
        <v>16</v>
      </c>
    </row>
    <row r="89" spans="2:5" x14ac:dyDescent="0.2">
      <c r="B89">
        <v>72</v>
      </c>
      <c r="C89">
        <v>89</v>
      </c>
      <c r="D89">
        <v>50</v>
      </c>
      <c r="E89">
        <v>17</v>
      </c>
    </row>
    <row r="90" spans="2:5" x14ac:dyDescent="0.2">
      <c r="B90">
        <v>78</v>
      </c>
      <c r="C90">
        <v>56</v>
      </c>
      <c r="D90">
        <v>87</v>
      </c>
      <c r="E90">
        <v>15</v>
      </c>
    </row>
    <row r="91" spans="2:5" x14ac:dyDescent="0.2">
      <c r="B91">
        <v>79</v>
      </c>
      <c r="C91">
        <v>79</v>
      </c>
      <c r="D91">
        <v>87</v>
      </c>
      <c r="E91">
        <v>15</v>
      </c>
    </row>
    <row r="92" spans="2:5" x14ac:dyDescent="0.2">
      <c r="B92">
        <v>88</v>
      </c>
      <c r="C92">
        <v>56</v>
      </c>
      <c r="D92">
        <v>70</v>
      </c>
      <c r="E92">
        <v>15</v>
      </c>
    </row>
    <row r="93" spans="2:5" x14ac:dyDescent="0.2">
      <c r="B93">
        <v>93</v>
      </c>
      <c r="C93">
        <v>52</v>
      </c>
      <c r="D93">
        <v>97</v>
      </c>
      <c r="E93">
        <v>17</v>
      </c>
    </row>
    <row r="94" spans="2:5" x14ac:dyDescent="0.2">
      <c r="B94">
        <v>96</v>
      </c>
      <c r="C94">
        <v>50</v>
      </c>
      <c r="D94">
        <v>78</v>
      </c>
      <c r="E94">
        <v>17</v>
      </c>
    </row>
    <row r="95" spans="2:5" x14ac:dyDescent="0.2">
      <c r="B95">
        <v>74</v>
      </c>
      <c r="C95">
        <v>85</v>
      </c>
      <c r="D95">
        <v>54</v>
      </c>
      <c r="E95">
        <v>16</v>
      </c>
    </row>
    <row r="96" spans="2:5" x14ac:dyDescent="0.2">
      <c r="B96">
        <v>86</v>
      </c>
      <c r="C96">
        <v>74</v>
      </c>
      <c r="D96">
        <v>98</v>
      </c>
      <c r="E96">
        <v>16</v>
      </c>
    </row>
    <row r="97" spans="2:5" x14ac:dyDescent="0.2">
      <c r="B97">
        <v>96</v>
      </c>
      <c r="C97">
        <v>86</v>
      </c>
      <c r="D97">
        <v>59</v>
      </c>
      <c r="E97">
        <v>16</v>
      </c>
    </row>
    <row r="98" spans="2:5" x14ac:dyDescent="0.2">
      <c r="B98">
        <v>57</v>
      </c>
      <c r="C98">
        <v>50</v>
      </c>
      <c r="D98">
        <v>77</v>
      </c>
      <c r="E98">
        <v>15</v>
      </c>
    </row>
    <row r="99" spans="2:5" x14ac:dyDescent="0.2">
      <c r="B99">
        <v>91</v>
      </c>
      <c r="C99">
        <v>64</v>
      </c>
      <c r="D99">
        <v>70</v>
      </c>
      <c r="E99">
        <v>15</v>
      </c>
    </row>
    <row r="100" spans="2:5" x14ac:dyDescent="0.2">
      <c r="B100">
        <v>65</v>
      </c>
      <c r="C100">
        <v>86</v>
      </c>
      <c r="D100">
        <v>99</v>
      </c>
      <c r="E100">
        <v>16</v>
      </c>
    </row>
    <row r="101" spans="2:5" x14ac:dyDescent="0.2">
      <c r="B101">
        <v>57</v>
      </c>
      <c r="C101">
        <v>62</v>
      </c>
      <c r="D101">
        <v>56</v>
      </c>
      <c r="E101">
        <v>15</v>
      </c>
    </row>
    <row r="102" spans="2:5" x14ac:dyDescent="0.2">
      <c r="B102">
        <v>50</v>
      </c>
      <c r="C102">
        <v>89</v>
      </c>
      <c r="D102">
        <v>52</v>
      </c>
      <c r="E102">
        <v>16</v>
      </c>
    </row>
    <row r="103" spans="2:5" x14ac:dyDescent="0.2">
      <c r="B103">
        <v>93</v>
      </c>
      <c r="C103">
        <v>57</v>
      </c>
      <c r="D103">
        <v>94</v>
      </c>
      <c r="E103">
        <v>17</v>
      </c>
    </row>
    <row r="104" spans="2:5" x14ac:dyDescent="0.2">
      <c r="B104">
        <v>54</v>
      </c>
      <c r="C104">
        <v>54</v>
      </c>
      <c r="D104">
        <v>96</v>
      </c>
      <c r="E104">
        <v>16</v>
      </c>
    </row>
    <row r="105" spans="2:5" x14ac:dyDescent="0.2">
      <c r="B105">
        <v>52</v>
      </c>
      <c r="C105">
        <v>58</v>
      </c>
      <c r="D105">
        <v>69</v>
      </c>
      <c r="E105">
        <v>17</v>
      </c>
    </row>
    <row r="106" spans="2:5" x14ac:dyDescent="0.2">
      <c r="B106">
        <v>50</v>
      </c>
      <c r="C106">
        <v>50</v>
      </c>
      <c r="D106">
        <v>68</v>
      </c>
      <c r="E106">
        <v>15</v>
      </c>
    </row>
    <row r="107" spans="2:5" x14ac:dyDescent="0.2">
      <c r="B107">
        <v>53</v>
      </c>
      <c r="C107">
        <v>85</v>
      </c>
      <c r="D107">
        <v>84</v>
      </c>
      <c r="E107">
        <v>16</v>
      </c>
    </row>
    <row r="108" spans="2:5" x14ac:dyDescent="0.2">
      <c r="B108">
        <v>89</v>
      </c>
      <c r="C108">
        <v>84</v>
      </c>
      <c r="D108">
        <v>53</v>
      </c>
      <c r="E108">
        <v>15</v>
      </c>
    </row>
    <row r="109" spans="2:5" x14ac:dyDescent="0.2">
      <c r="B109">
        <v>84</v>
      </c>
      <c r="C109">
        <v>51</v>
      </c>
      <c r="D109">
        <v>54</v>
      </c>
      <c r="E109">
        <v>17</v>
      </c>
    </row>
    <row r="110" spans="2:5" x14ac:dyDescent="0.2">
      <c r="B110">
        <v>81</v>
      </c>
      <c r="C110">
        <v>89</v>
      </c>
      <c r="D110">
        <v>50</v>
      </c>
      <c r="E110">
        <v>17</v>
      </c>
    </row>
    <row r="111" spans="2:5" x14ac:dyDescent="0.2">
      <c r="B111">
        <v>91</v>
      </c>
      <c r="C111">
        <v>72</v>
      </c>
      <c r="D111">
        <v>53</v>
      </c>
      <c r="E111">
        <v>17</v>
      </c>
    </row>
    <row r="112" spans="2:5" x14ac:dyDescent="0.2">
      <c r="B112">
        <v>83</v>
      </c>
      <c r="C112">
        <v>58</v>
      </c>
      <c r="D112">
        <v>61</v>
      </c>
      <c r="E112">
        <v>15</v>
      </c>
    </row>
    <row r="113" spans="2:5" x14ac:dyDescent="0.2">
      <c r="B113">
        <v>92</v>
      </c>
      <c r="C113">
        <v>83</v>
      </c>
      <c r="D113">
        <v>76</v>
      </c>
      <c r="E113">
        <v>15</v>
      </c>
    </row>
    <row r="114" spans="2:5" x14ac:dyDescent="0.2">
      <c r="B114">
        <v>74</v>
      </c>
      <c r="C114">
        <v>95</v>
      </c>
      <c r="D114">
        <v>91</v>
      </c>
      <c r="E114">
        <v>15</v>
      </c>
    </row>
    <row r="115" spans="2:5" x14ac:dyDescent="0.2">
      <c r="B115">
        <v>59</v>
      </c>
      <c r="C115">
        <v>63</v>
      </c>
      <c r="D115">
        <v>72</v>
      </c>
      <c r="E115">
        <v>15</v>
      </c>
    </row>
    <row r="116" spans="2:5" x14ac:dyDescent="0.2">
      <c r="B116">
        <v>70</v>
      </c>
      <c r="C116">
        <v>53</v>
      </c>
      <c r="D116">
        <v>74</v>
      </c>
      <c r="E116">
        <v>17</v>
      </c>
    </row>
    <row r="117" spans="2:5" x14ac:dyDescent="0.2">
      <c r="B117">
        <v>95</v>
      </c>
      <c r="C117">
        <v>79</v>
      </c>
      <c r="D117">
        <v>70</v>
      </c>
      <c r="E117">
        <v>17</v>
      </c>
    </row>
    <row r="118" spans="2:5" x14ac:dyDescent="0.2">
      <c r="B118">
        <v>88</v>
      </c>
      <c r="C118">
        <v>80</v>
      </c>
      <c r="D118">
        <v>73</v>
      </c>
      <c r="E118">
        <v>16</v>
      </c>
    </row>
    <row r="119" spans="2:5" x14ac:dyDescent="0.2">
      <c r="B119">
        <v>76</v>
      </c>
      <c r="C119">
        <v>87</v>
      </c>
      <c r="D119">
        <v>74</v>
      </c>
      <c r="E119">
        <v>16</v>
      </c>
    </row>
    <row r="120" spans="2:5" x14ac:dyDescent="0.2">
      <c r="B120">
        <v>76</v>
      </c>
      <c r="C120">
        <v>60</v>
      </c>
      <c r="D120">
        <v>94</v>
      </c>
      <c r="E120">
        <v>15</v>
      </c>
    </row>
    <row r="121" spans="2:5" x14ac:dyDescent="0.2">
      <c r="B121">
        <v>51</v>
      </c>
      <c r="C121">
        <v>84</v>
      </c>
      <c r="D121">
        <v>95</v>
      </c>
      <c r="E121">
        <v>17</v>
      </c>
    </row>
    <row r="122" spans="2:5" x14ac:dyDescent="0.2">
      <c r="B122">
        <v>90</v>
      </c>
      <c r="C122">
        <v>57</v>
      </c>
      <c r="D122">
        <v>81</v>
      </c>
      <c r="E122">
        <v>17</v>
      </c>
    </row>
    <row r="123" spans="2:5" x14ac:dyDescent="0.2">
      <c r="B123">
        <v>97</v>
      </c>
      <c r="C123">
        <v>52</v>
      </c>
      <c r="D123">
        <v>81</v>
      </c>
      <c r="E123">
        <v>17</v>
      </c>
    </row>
    <row r="124" spans="2:5" x14ac:dyDescent="0.2">
      <c r="B124">
        <v>62</v>
      </c>
      <c r="C124">
        <v>63</v>
      </c>
      <c r="D124">
        <v>54</v>
      </c>
      <c r="E124">
        <v>16</v>
      </c>
    </row>
    <row r="125" spans="2:5" x14ac:dyDescent="0.2">
      <c r="B125">
        <v>58</v>
      </c>
      <c r="C125">
        <v>62</v>
      </c>
      <c r="D125">
        <v>85</v>
      </c>
      <c r="E125">
        <v>16</v>
      </c>
    </row>
    <row r="126" spans="2:5" x14ac:dyDescent="0.2">
      <c r="B126">
        <v>85</v>
      </c>
      <c r="C126">
        <v>94</v>
      </c>
      <c r="D126">
        <v>95</v>
      </c>
      <c r="E126">
        <v>17</v>
      </c>
    </row>
    <row r="127" spans="2:5" x14ac:dyDescent="0.2">
      <c r="B127">
        <v>71</v>
      </c>
      <c r="C127">
        <v>81</v>
      </c>
      <c r="D127">
        <v>91</v>
      </c>
      <c r="E127">
        <v>17</v>
      </c>
    </row>
    <row r="128" spans="2:5" x14ac:dyDescent="0.2">
      <c r="B128">
        <v>91</v>
      </c>
      <c r="C128">
        <v>83</v>
      </c>
      <c r="D128">
        <v>98</v>
      </c>
      <c r="E128">
        <v>17</v>
      </c>
    </row>
    <row r="129" spans="2:5" x14ac:dyDescent="0.2">
      <c r="B129">
        <v>75</v>
      </c>
      <c r="C129">
        <v>94</v>
      </c>
      <c r="D129">
        <v>91</v>
      </c>
      <c r="E129">
        <v>16</v>
      </c>
    </row>
    <row r="130" spans="2:5" x14ac:dyDescent="0.2">
      <c r="B130">
        <v>61</v>
      </c>
      <c r="C130">
        <v>68</v>
      </c>
      <c r="D130">
        <v>88</v>
      </c>
      <c r="E130">
        <v>17</v>
      </c>
    </row>
    <row r="131" spans="2:5" x14ac:dyDescent="0.2">
      <c r="B131">
        <v>66</v>
      </c>
      <c r="C131">
        <v>87</v>
      </c>
      <c r="D131">
        <v>65</v>
      </c>
      <c r="E131">
        <v>17</v>
      </c>
    </row>
    <row r="132" spans="2:5" x14ac:dyDescent="0.2">
      <c r="B132">
        <v>63</v>
      </c>
      <c r="C132">
        <v>65</v>
      </c>
      <c r="D132">
        <v>82</v>
      </c>
      <c r="E132">
        <v>15</v>
      </c>
    </row>
    <row r="133" spans="2:5" x14ac:dyDescent="0.2">
      <c r="B133">
        <v>63</v>
      </c>
      <c r="C133">
        <v>51</v>
      </c>
      <c r="D133">
        <v>98</v>
      </c>
      <c r="E133">
        <v>15</v>
      </c>
    </row>
    <row r="134" spans="2:5" x14ac:dyDescent="0.2">
      <c r="B134">
        <v>83</v>
      </c>
      <c r="C134">
        <v>89</v>
      </c>
      <c r="D134">
        <v>70</v>
      </c>
      <c r="E134">
        <v>16</v>
      </c>
    </row>
    <row r="135" spans="2:5" x14ac:dyDescent="0.2">
      <c r="B135">
        <v>69</v>
      </c>
      <c r="C135">
        <v>66</v>
      </c>
      <c r="D135">
        <v>58</v>
      </c>
      <c r="E135">
        <v>17</v>
      </c>
    </row>
    <row r="136" spans="2:5" x14ac:dyDescent="0.2">
      <c r="B136">
        <v>60</v>
      </c>
      <c r="C136">
        <v>83</v>
      </c>
      <c r="D136">
        <v>55</v>
      </c>
      <c r="E136">
        <v>17</v>
      </c>
    </row>
    <row r="137" spans="2:5" x14ac:dyDescent="0.2">
      <c r="B137">
        <v>65</v>
      </c>
      <c r="C137">
        <v>91</v>
      </c>
      <c r="D137">
        <v>94</v>
      </c>
      <c r="E137">
        <v>15</v>
      </c>
    </row>
    <row r="138" spans="2:5" x14ac:dyDescent="0.2">
      <c r="B138">
        <v>80</v>
      </c>
      <c r="C138">
        <v>65</v>
      </c>
      <c r="D138">
        <v>84</v>
      </c>
      <c r="E138">
        <v>16</v>
      </c>
    </row>
    <row r="139" spans="2:5" x14ac:dyDescent="0.2">
      <c r="B139">
        <v>55</v>
      </c>
      <c r="C139">
        <v>87</v>
      </c>
      <c r="D139">
        <v>88</v>
      </c>
      <c r="E139">
        <v>15</v>
      </c>
    </row>
    <row r="140" spans="2:5" x14ac:dyDescent="0.2">
      <c r="B140">
        <v>68</v>
      </c>
      <c r="C140">
        <v>51</v>
      </c>
      <c r="D140">
        <v>71</v>
      </c>
      <c r="E140">
        <v>15</v>
      </c>
    </row>
    <row r="141" spans="2:5" x14ac:dyDescent="0.2">
      <c r="B141">
        <v>86</v>
      </c>
      <c r="C141">
        <v>51</v>
      </c>
      <c r="D141">
        <v>90</v>
      </c>
      <c r="E141">
        <v>15</v>
      </c>
    </row>
    <row r="142" spans="2:5" x14ac:dyDescent="0.2">
      <c r="B142">
        <v>53</v>
      </c>
      <c r="C142">
        <v>75</v>
      </c>
      <c r="D142">
        <v>54</v>
      </c>
      <c r="E142">
        <v>15</v>
      </c>
    </row>
    <row r="143" spans="2:5" x14ac:dyDescent="0.2">
      <c r="B143">
        <v>96</v>
      </c>
      <c r="C143">
        <v>62</v>
      </c>
      <c r="D143">
        <v>91</v>
      </c>
      <c r="E143">
        <v>17</v>
      </c>
    </row>
    <row r="144" spans="2:5" x14ac:dyDescent="0.2">
      <c r="B144">
        <v>53</v>
      </c>
      <c r="C144">
        <v>96</v>
      </c>
      <c r="D144">
        <v>72</v>
      </c>
      <c r="E144">
        <v>17</v>
      </c>
    </row>
    <row r="145" spans="2:5" x14ac:dyDescent="0.2">
      <c r="B145">
        <v>69</v>
      </c>
      <c r="C145">
        <v>80</v>
      </c>
      <c r="D145">
        <v>66</v>
      </c>
      <c r="E145">
        <v>15</v>
      </c>
    </row>
    <row r="146" spans="2:5" x14ac:dyDescent="0.2">
      <c r="B146">
        <v>59</v>
      </c>
      <c r="C146">
        <v>83</v>
      </c>
      <c r="D146">
        <v>61</v>
      </c>
      <c r="E146">
        <v>16</v>
      </c>
    </row>
    <row r="147" spans="2:5" x14ac:dyDescent="0.2">
      <c r="B147">
        <v>73</v>
      </c>
      <c r="C147">
        <v>88</v>
      </c>
      <c r="D147">
        <v>72</v>
      </c>
      <c r="E147">
        <v>16</v>
      </c>
    </row>
    <row r="148" spans="2:5" x14ac:dyDescent="0.2">
      <c r="B148">
        <v>84</v>
      </c>
      <c r="C148">
        <v>52</v>
      </c>
      <c r="D148">
        <v>65</v>
      </c>
      <c r="E148">
        <v>16</v>
      </c>
    </row>
    <row r="149" spans="2:5" x14ac:dyDescent="0.2">
      <c r="B149">
        <v>75</v>
      </c>
      <c r="C149">
        <v>57</v>
      </c>
      <c r="D149">
        <v>52</v>
      </c>
      <c r="E149">
        <v>16</v>
      </c>
    </row>
    <row r="150" spans="2:5" x14ac:dyDescent="0.2">
      <c r="B150">
        <v>86</v>
      </c>
      <c r="C150">
        <v>72</v>
      </c>
      <c r="D150">
        <v>79</v>
      </c>
      <c r="E150">
        <v>15</v>
      </c>
    </row>
    <row r="151" spans="2:5" x14ac:dyDescent="0.2">
      <c r="B151">
        <v>87</v>
      </c>
      <c r="C151">
        <v>63</v>
      </c>
      <c r="D151">
        <v>71</v>
      </c>
      <c r="E151">
        <v>17</v>
      </c>
    </row>
    <row r="152" spans="2:5" x14ac:dyDescent="0.2">
      <c r="B152">
        <v>70</v>
      </c>
      <c r="C152">
        <v>76</v>
      </c>
      <c r="D152">
        <v>58</v>
      </c>
      <c r="E152">
        <v>16</v>
      </c>
    </row>
    <row r="153" spans="2:5" x14ac:dyDescent="0.2">
      <c r="B153">
        <v>89</v>
      </c>
      <c r="C153">
        <v>78</v>
      </c>
      <c r="D153">
        <v>78</v>
      </c>
      <c r="E153">
        <v>15</v>
      </c>
    </row>
    <row r="154" spans="2:5" x14ac:dyDescent="0.2">
      <c r="B154">
        <v>88</v>
      </c>
      <c r="C154">
        <v>88</v>
      </c>
      <c r="D154">
        <v>96</v>
      </c>
      <c r="E154">
        <v>16</v>
      </c>
    </row>
    <row r="155" spans="2:5" x14ac:dyDescent="0.2">
      <c r="B155">
        <v>70</v>
      </c>
      <c r="C155">
        <v>88</v>
      </c>
      <c r="D155">
        <v>86</v>
      </c>
      <c r="E155">
        <v>16</v>
      </c>
    </row>
    <row r="156" spans="2:5" x14ac:dyDescent="0.2">
      <c r="B156">
        <v>59</v>
      </c>
      <c r="C156">
        <v>50</v>
      </c>
      <c r="D156">
        <v>72</v>
      </c>
      <c r="E156">
        <v>15</v>
      </c>
    </row>
    <row r="157" spans="2:5" x14ac:dyDescent="0.2">
      <c r="B157">
        <v>87</v>
      </c>
      <c r="C157">
        <v>66</v>
      </c>
      <c r="D157">
        <v>62</v>
      </c>
      <c r="E157">
        <v>17</v>
      </c>
    </row>
    <row r="158" spans="2:5" x14ac:dyDescent="0.2">
      <c r="B158">
        <v>95</v>
      </c>
      <c r="C158">
        <v>90</v>
      </c>
      <c r="D158">
        <v>81</v>
      </c>
      <c r="E158">
        <v>17</v>
      </c>
    </row>
    <row r="159" spans="2:5" x14ac:dyDescent="0.2">
      <c r="B159">
        <v>53</v>
      </c>
      <c r="C159">
        <v>79</v>
      </c>
      <c r="D159">
        <v>95</v>
      </c>
      <c r="E159">
        <v>15</v>
      </c>
    </row>
    <row r="160" spans="2:5" x14ac:dyDescent="0.2">
      <c r="B160">
        <v>94</v>
      </c>
      <c r="C160">
        <v>62</v>
      </c>
      <c r="D160">
        <v>96</v>
      </c>
      <c r="E160">
        <v>17</v>
      </c>
    </row>
    <row r="161" spans="2:5" x14ac:dyDescent="0.2">
      <c r="B161">
        <v>69</v>
      </c>
      <c r="C161">
        <v>70</v>
      </c>
      <c r="D161">
        <v>97</v>
      </c>
      <c r="E161">
        <v>15</v>
      </c>
    </row>
    <row r="162" spans="2:5" x14ac:dyDescent="0.2">
      <c r="B162">
        <v>66</v>
      </c>
      <c r="C162">
        <v>68</v>
      </c>
      <c r="D162">
        <v>72</v>
      </c>
      <c r="E162">
        <v>15</v>
      </c>
    </row>
    <row r="163" spans="2:5" x14ac:dyDescent="0.2">
      <c r="B163">
        <v>56</v>
      </c>
      <c r="C163">
        <v>68</v>
      </c>
      <c r="D163">
        <v>94</v>
      </c>
      <c r="E163">
        <v>15</v>
      </c>
    </row>
    <row r="164" spans="2:5" x14ac:dyDescent="0.2">
      <c r="B164">
        <v>53</v>
      </c>
      <c r="C164">
        <v>74</v>
      </c>
      <c r="D164">
        <v>66</v>
      </c>
      <c r="E164">
        <v>17</v>
      </c>
    </row>
    <row r="165" spans="2:5" x14ac:dyDescent="0.2">
      <c r="B165">
        <v>78</v>
      </c>
      <c r="C165">
        <v>71</v>
      </c>
      <c r="D165">
        <v>89</v>
      </c>
      <c r="E165">
        <v>15</v>
      </c>
    </row>
    <row r="166" spans="2:5" x14ac:dyDescent="0.2">
      <c r="B166">
        <v>63</v>
      </c>
      <c r="C166">
        <v>80</v>
      </c>
      <c r="D166">
        <v>70</v>
      </c>
      <c r="E166">
        <v>16</v>
      </c>
    </row>
    <row r="167" spans="2:5" x14ac:dyDescent="0.2">
      <c r="B167">
        <v>52</v>
      </c>
      <c r="C167">
        <v>66</v>
      </c>
      <c r="D167">
        <v>51</v>
      </c>
      <c r="E167">
        <v>17</v>
      </c>
    </row>
    <row r="168" spans="2:5" x14ac:dyDescent="0.2">
      <c r="B168">
        <v>73</v>
      </c>
      <c r="C168">
        <v>72</v>
      </c>
      <c r="D168">
        <v>86</v>
      </c>
      <c r="E168">
        <v>17</v>
      </c>
    </row>
    <row r="169" spans="2:5" x14ac:dyDescent="0.2">
      <c r="B169">
        <v>86</v>
      </c>
      <c r="C169">
        <v>81</v>
      </c>
      <c r="D169">
        <v>55</v>
      </c>
      <c r="E169">
        <v>17</v>
      </c>
    </row>
    <row r="170" spans="2:5" x14ac:dyDescent="0.2">
      <c r="B170">
        <v>65</v>
      </c>
      <c r="C170">
        <v>59</v>
      </c>
      <c r="D170">
        <v>93</v>
      </c>
      <c r="E170">
        <v>17</v>
      </c>
    </row>
    <row r="171" spans="2:5" x14ac:dyDescent="0.2">
      <c r="B171">
        <v>53</v>
      </c>
      <c r="C171">
        <v>59</v>
      </c>
      <c r="D171">
        <v>67</v>
      </c>
      <c r="E171">
        <v>16</v>
      </c>
    </row>
    <row r="172" spans="2:5" x14ac:dyDescent="0.2">
      <c r="B172">
        <v>73</v>
      </c>
      <c r="C172">
        <v>85</v>
      </c>
      <c r="D172">
        <v>79</v>
      </c>
      <c r="E172">
        <v>17</v>
      </c>
    </row>
    <row r="173" spans="2:5" x14ac:dyDescent="0.2">
      <c r="B173">
        <v>83</v>
      </c>
      <c r="C173">
        <v>57</v>
      </c>
      <c r="D173">
        <v>71</v>
      </c>
      <c r="E173">
        <v>17</v>
      </c>
    </row>
    <row r="174" spans="2:5" x14ac:dyDescent="0.2">
      <c r="B174">
        <v>79</v>
      </c>
      <c r="C174">
        <v>69</v>
      </c>
      <c r="D174">
        <v>82</v>
      </c>
      <c r="E174">
        <v>15</v>
      </c>
    </row>
    <row r="175" spans="2:5" x14ac:dyDescent="0.2">
      <c r="B175">
        <v>67</v>
      </c>
      <c r="C175">
        <v>81</v>
      </c>
      <c r="D175">
        <v>79</v>
      </c>
      <c r="E175">
        <v>17</v>
      </c>
    </row>
    <row r="176" spans="2:5" x14ac:dyDescent="0.2">
      <c r="B176">
        <v>68</v>
      </c>
      <c r="C176">
        <v>99</v>
      </c>
      <c r="D176">
        <v>66</v>
      </c>
      <c r="E176">
        <v>16</v>
      </c>
    </row>
    <row r="177" spans="2:5" x14ac:dyDescent="0.2">
      <c r="B177">
        <v>80</v>
      </c>
      <c r="C177">
        <v>63</v>
      </c>
      <c r="D177">
        <v>92</v>
      </c>
      <c r="E177">
        <v>16</v>
      </c>
    </row>
    <row r="178" spans="2:5" x14ac:dyDescent="0.2">
      <c r="B178">
        <v>68</v>
      </c>
      <c r="C178">
        <v>99</v>
      </c>
      <c r="D178">
        <v>81</v>
      </c>
      <c r="E178">
        <v>16</v>
      </c>
    </row>
    <row r="179" spans="2:5" x14ac:dyDescent="0.2">
      <c r="B179">
        <v>98</v>
      </c>
      <c r="C179">
        <v>77</v>
      </c>
      <c r="D179">
        <v>91</v>
      </c>
      <c r="E179">
        <v>16</v>
      </c>
    </row>
    <row r="180" spans="2:5" x14ac:dyDescent="0.2">
      <c r="B180">
        <v>95</v>
      </c>
      <c r="C180">
        <v>95</v>
      </c>
      <c r="D180">
        <v>63</v>
      </c>
      <c r="E180">
        <v>17</v>
      </c>
    </row>
    <row r="181" spans="2:5" x14ac:dyDescent="0.2">
      <c r="B181">
        <v>68</v>
      </c>
      <c r="C181">
        <v>73</v>
      </c>
      <c r="D181">
        <v>59</v>
      </c>
      <c r="E181">
        <v>17</v>
      </c>
    </row>
    <row r="182" spans="2:5" x14ac:dyDescent="0.2">
      <c r="B182">
        <v>71</v>
      </c>
      <c r="C182">
        <v>64</v>
      </c>
      <c r="D182">
        <v>96</v>
      </c>
      <c r="E182">
        <v>16</v>
      </c>
    </row>
    <row r="183" spans="2:5" x14ac:dyDescent="0.2">
      <c r="B183">
        <v>73</v>
      </c>
      <c r="C183">
        <v>71</v>
      </c>
      <c r="D183">
        <v>85</v>
      </c>
      <c r="E183">
        <v>16</v>
      </c>
    </row>
    <row r="184" spans="2:5" x14ac:dyDescent="0.2">
      <c r="B184">
        <v>94</v>
      </c>
      <c r="C184">
        <v>79</v>
      </c>
      <c r="D184">
        <v>83</v>
      </c>
      <c r="E184">
        <v>17</v>
      </c>
    </row>
    <row r="185" spans="2:5" x14ac:dyDescent="0.2">
      <c r="B185">
        <v>61</v>
      </c>
      <c r="C185">
        <v>53</v>
      </c>
      <c r="D185">
        <v>58</v>
      </c>
      <c r="E185">
        <v>16</v>
      </c>
    </row>
    <row r="186" spans="2:5" x14ac:dyDescent="0.2">
      <c r="B186">
        <v>79</v>
      </c>
      <c r="C186">
        <v>62</v>
      </c>
      <c r="D186">
        <v>91</v>
      </c>
      <c r="E186">
        <v>15</v>
      </c>
    </row>
    <row r="187" spans="2:5" x14ac:dyDescent="0.2">
      <c r="B187">
        <v>87</v>
      </c>
      <c r="C187">
        <v>72</v>
      </c>
      <c r="D187">
        <v>77</v>
      </c>
      <c r="E187">
        <v>16</v>
      </c>
    </row>
    <row r="188" spans="2:5" x14ac:dyDescent="0.2">
      <c r="B188">
        <v>80</v>
      </c>
      <c r="C188">
        <v>57</v>
      </c>
      <c r="D188">
        <v>60</v>
      </c>
      <c r="E188">
        <v>16</v>
      </c>
    </row>
    <row r="189" spans="2:5" x14ac:dyDescent="0.2">
      <c r="B189">
        <v>85</v>
      </c>
      <c r="C189">
        <v>67</v>
      </c>
      <c r="D189">
        <v>63</v>
      </c>
      <c r="E189">
        <v>15</v>
      </c>
    </row>
    <row r="190" spans="2:5" x14ac:dyDescent="0.2">
      <c r="B190">
        <v>68</v>
      </c>
      <c r="C190">
        <v>61</v>
      </c>
      <c r="D190">
        <v>88</v>
      </c>
      <c r="E190">
        <v>15</v>
      </c>
    </row>
    <row r="191" spans="2:5" x14ac:dyDescent="0.2">
      <c r="B191">
        <v>97</v>
      </c>
      <c r="C191">
        <v>80</v>
      </c>
      <c r="D191">
        <v>96</v>
      </c>
      <c r="E191">
        <v>17</v>
      </c>
    </row>
    <row r="192" spans="2:5" x14ac:dyDescent="0.2">
      <c r="B192">
        <v>94</v>
      </c>
      <c r="C192">
        <v>63</v>
      </c>
      <c r="D192">
        <v>68</v>
      </c>
      <c r="E192">
        <v>17</v>
      </c>
    </row>
    <row r="193" spans="2:5" x14ac:dyDescent="0.2">
      <c r="B193">
        <v>85</v>
      </c>
      <c r="C193">
        <v>83</v>
      </c>
      <c r="D193">
        <v>64</v>
      </c>
      <c r="E193">
        <v>15</v>
      </c>
    </row>
    <row r="194" spans="2:5" x14ac:dyDescent="0.2">
      <c r="B194">
        <v>79</v>
      </c>
      <c r="C194">
        <v>67</v>
      </c>
      <c r="D194">
        <v>77</v>
      </c>
      <c r="E194">
        <v>15</v>
      </c>
    </row>
    <row r="195" spans="2:5" x14ac:dyDescent="0.2">
      <c r="B195">
        <v>98</v>
      </c>
      <c r="C195">
        <v>83</v>
      </c>
      <c r="D195">
        <v>73</v>
      </c>
      <c r="E195">
        <v>17</v>
      </c>
    </row>
    <row r="196" spans="2:5" x14ac:dyDescent="0.2">
      <c r="B196">
        <v>82</v>
      </c>
      <c r="C196">
        <v>60</v>
      </c>
      <c r="D196">
        <v>57</v>
      </c>
      <c r="E196">
        <v>16</v>
      </c>
    </row>
    <row r="197" spans="2:5" x14ac:dyDescent="0.2">
      <c r="B197">
        <v>67</v>
      </c>
      <c r="C197">
        <v>90</v>
      </c>
      <c r="D197">
        <v>92</v>
      </c>
      <c r="E197">
        <v>15</v>
      </c>
    </row>
    <row r="198" spans="2:5" x14ac:dyDescent="0.2">
      <c r="B198">
        <v>98</v>
      </c>
      <c r="C198">
        <v>61</v>
      </c>
      <c r="D198">
        <v>58</v>
      </c>
      <c r="E198">
        <v>17</v>
      </c>
    </row>
    <row r="199" spans="2:5" x14ac:dyDescent="0.2">
      <c r="B199">
        <v>77</v>
      </c>
      <c r="C199">
        <v>98</v>
      </c>
      <c r="D199">
        <v>96</v>
      </c>
      <c r="E199">
        <v>16</v>
      </c>
    </row>
    <row r="200" spans="2:5" x14ac:dyDescent="0.2">
      <c r="B200">
        <v>96</v>
      </c>
      <c r="C200">
        <v>64</v>
      </c>
      <c r="D200">
        <v>82</v>
      </c>
      <c r="E200">
        <v>15</v>
      </c>
    </row>
    <row r="201" spans="2:5" x14ac:dyDescent="0.2">
      <c r="B201">
        <v>60</v>
      </c>
      <c r="C201">
        <v>80</v>
      </c>
      <c r="D201">
        <v>82</v>
      </c>
      <c r="E201">
        <v>16</v>
      </c>
    </row>
    <row r="202" spans="2:5" x14ac:dyDescent="0.2">
      <c r="B202">
        <v>94</v>
      </c>
      <c r="C202">
        <v>98</v>
      </c>
      <c r="D202">
        <v>68</v>
      </c>
      <c r="E202">
        <v>17</v>
      </c>
    </row>
    <row r="203" spans="2:5" x14ac:dyDescent="0.2">
      <c r="B203">
        <v>82</v>
      </c>
      <c r="C203">
        <v>78</v>
      </c>
      <c r="D203">
        <v>52</v>
      </c>
      <c r="E203">
        <v>15</v>
      </c>
    </row>
    <row r="204" spans="2:5" x14ac:dyDescent="0.2">
      <c r="B204">
        <v>66</v>
      </c>
      <c r="C204">
        <v>75</v>
      </c>
      <c r="D204">
        <v>59</v>
      </c>
      <c r="E204">
        <v>16</v>
      </c>
    </row>
    <row r="205" spans="2:5" x14ac:dyDescent="0.2">
      <c r="B205">
        <v>55</v>
      </c>
      <c r="C205">
        <v>67</v>
      </c>
      <c r="D205">
        <v>89</v>
      </c>
      <c r="E205">
        <v>15</v>
      </c>
    </row>
    <row r="206" spans="2:5" x14ac:dyDescent="0.2">
      <c r="B206">
        <v>53</v>
      </c>
      <c r="C206">
        <v>81</v>
      </c>
      <c r="D206">
        <v>96</v>
      </c>
      <c r="E206">
        <v>16</v>
      </c>
    </row>
    <row r="207" spans="2:5" x14ac:dyDescent="0.2">
      <c r="B207">
        <v>69</v>
      </c>
      <c r="C207">
        <v>71</v>
      </c>
      <c r="D207">
        <v>91</v>
      </c>
      <c r="E207">
        <v>17</v>
      </c>
    </row>
    <row r="208" spans="2:5" x14ac:dyDescent="0.2">
      <c r="B208">
        <v>97</v>
      </c>
      <c r="C208">
        <v>87</v>
      </c>
      <c r="D208">
        <v>50</v>
      </c>
      <c r="E208">
        <v>17</v>
      </c>
    </row>
    <row r="209" spans="2:5" x14ac:dyDescent="0.2">
      <c r="B209">
        <v>96</v>
      </c>
      <c r="C209">
        <v>66</v>
      </c>
      <c r="D209">
        <v>78</v>
      </c>
      <c r="E209">
        <v>15</v>
      </c>
    </row>
    <row r="210" spans="2:5" x14ac:dyDescent="0.2">
      <c r="B210">
        <v>76</v>
      </c>
      <c r="C210">
        <v>72</v>
      </c>
      <c r="D210">
        <v>99</v>
      </c>
      <c r="E210">
        <v>16</v>
      </c>
    </row>
    <row r="211" spans="2:5" x14ac:dyDescent="0.2">
      <c r="B211">
        <v>64</v>
      </c>
      <c r="C211">
        <v>73</v>
      </c>
      <c r="D211">
        <v>83</v>
      </c>
      <c r="E211">
        <v>15</v>
      </c>
    </row>
    <row r="212" spans="2:5" x14ac:dyDescent="0.2">
      <c r="B212">
        <v>55</v>
      </c>
      <c r="C212">
        <v>99</v>
      </c>
      <c r="D212">
        <v>62</v>
      </c>
      <c r="E212">
        <v>15</v>
      </c>
    </row>
    <row r="213" spans="2:5" x14ac:dyDescent="0.2">
      <c r="B213">
        <v>96</v>
      </c>
      <c r="C213">
        <v>57</v>
      </c>
      <c r="D213">
        <v>50</v>
      </c>
      <c r="E213">
        <v>16</v>
      </c>
    </row>
    <row r="214" spans="2:5" x14ac:dyDescent="0.2">
      <c r="B214">
        <v>63</v>
      </c>
      <c r="C214">
        <v>90</v>
      </c>
      <c r="D214">
        <v>83</v>
      </c>
      <c r="E214">
        <v>16</v>
      </c>
    </row>
    <row r="215" spans="2:5" x14ac:dyDescent="0.2">
      <c r="B215">
        <v>60</v>
      </c>
      <c r="C215">
        <v>55</v>
      </c>
      <c r="D215">
        <v>78</v>
      </c>
      <c r="E215">
        <v>16</v>
      </c>
    </row>
    <row r="216" spans="2:5" x14ac:dyDescent="0.2">
      <c r="B216">
        <v>88</v>
      </c>
      <c r="C216">
        <v>54</v>
      </c>
      <c r="D216">
        <v>97</v>
      </c>
      <c r="E216">
        <v>17</v>
      </c>
    </row>
    <row r="217" spans="2:5" x14ac:dyDescent="0.2">
      <c r="B217">
        <v>58</v>
      </c>
      <c r="C217">
        <v>93</v>
      </c>
      <c r="D217">
        <v>96</v>
      </c>
      <c r="E217">
        <v>15</v>
      </c>
    </row>
    <row r="218" spans="2:5" x14ac:dyDescent="0.2">
      <c r="B218">
        <v>75</v>
      </c>
      <c r="C218">
        <v>78</v>
      </c>
      <c r="D218">
        <v>62</v>
      </c>
      <c r="E218">
        <v>15</v>
      </c>
    </row>
    <row r="219" spans="2:5" x14ac:dyDescent="0.2">
      <c r="B219">
        <v>65</v>
      </c>
      <c r="C219">
        <v>77</v>
      </c>
      <c r="D219">
        <v>97</v>
      </c>
      <c r="E219">
        <v>17</v>
      </c>
    </row>
    <row r="220" spans="2:5" x14ac:dyDescent="0.2">
      <c r="B220">
        <v>54</v>
      </c>
      <c r="C220">
        <v>60</v>
      </c>
      <c r="D220">
        <v>98</v>
      </c>
      <c r="E220">
        <v>16</v>
      </c>
    </row>
    <row r="221" spans="2:5" x14ac:dyDescent="0.2">
      <c r="B221">
        <v>59</v>
      </c>
      <c r="C221">
        <v>50</v>
      </c>
      <c r="D221">
        <v>78</v>
      </c>
      <c r="E221">
        <v>17</v>
      </c>
    </row>
    <row r="222" spans="2:5" x14ac:dyDescent="0.2">
      <c r="B222">
        <v>99</v>
      </c>
      <c r="C222">
        <v>92</v>
      </c>
      <c r="D222">
        <v>88</v>
      </c>
      <c r="E222">
        <v>17</v>
      </c>
    </row>
    <row r="223" spans="2:5" x14ac:dyDescent="0.2">
      <c r="B223">
        <v>52</v>
      </c>
      <c r="C223">
        <v>68</v>
      </c>
      <c r="D223">
        <v>73</v>
      </c>
      <c r="E223">
        <v>17</v>
      </c>
    </row>
    <row r="224" spans="2:5" x14ac:dyDescent="0.2">
      <c r="B224">
        <v>62</v>
      </c>
      <c r="C224">
        <v>58</v>
      </c>
      <c r="D224">
        <v>75</v>
      </c>
      <c r="E224">
        <v>15</v>
      </c>
    </row>
    <row r="225" spans="2:5" x14ac:dyDescent="0.2">
      <c r="B225">
        <v>92</v>
      </c>
      <c r="C225">
        <v>76</v>
      </c>
      <c r="D225">
        <v>66</v>
      </c>
      <c r="E225">
        <v>17</v>
      </c>
    </row>
    <row r="226" spans="2:5" x14ac:dyDescent="0.2">
      <c r="B226">
        <v>98</v>
      </c>
      <c r="C226">
        <v>83</v>
      </c>
      <c r="D226">
        <v>56</v>
      </c>
      <c r="E226">
        <v>15</v>
      </c>
    </row>
    <row r="227" spans="2:5" x14ac:dyDescent="0.2">
      <c r="B227">
        <v>79</v>
      </c>
      <c r="C227">
        <v>93</v>
      </c>
      <c r="D227">
        <v>62</v>
      </c>
      <c r="E227">
        <v>15</v>
      </c>
    </row>
    <row r="228" spans="2:5" x14ac:dyDescent="0.2">
      <c r="B228">
        <v>94</v>
      </c>
      <c r="C228">
        <v>53</v>
      </c>
      <c r="D228">
        <v>54</v>
      </c>
      <c r="E228">
        <v>15</v>
      </c>
    </row>
    <row r="229" spans="2:5" x14ac:dyDescent="0.2">
      <c r="B229">
        <v>55</v>
      </c>
      <c r="C229">
        <v>85</v>
      </c>
      <c r="D229">
        <v>75</v>
      </c>
      <c r="E229">
        <v>16</v>
      </c>
    </row>
    <row r="230" spans="2:5" x14ac:dyDescent="0.2">
      <c r="B230">
        <v>66</v>
      </c>
      <c r="C230">
        <v>67</v>
      </c>
      <c r="D230">
        <v>98</v>
      </c>
      <c r="E230">
        <v>15</v>
      </c>
    </row>
    <row r="231" spans="2:5" x14ac:dyDescent="0.2">
      <c r="B231">
        <v>94</v>
      </c>
      <c r="C231">
        <v>64</v>
      </c>
      <c r="D231">
        <v>52</v>
      </c>
      <c r="E231">
        <v>15</v>
      </c>
    </row>
    <row r="232" spans="2:5" x14ac:dyDescent="0.2">
      <c r="B232">
        <v>68</v>
      </c>
      <c r="C232">
        <v>62</v>
      </c>
      <c r="D232">
        <v>56</v>
      </c>
      <c r="E232">
        <v>16</v>
      </c>
    </row>
    <row r="233" spans="2:5" x14ac:dyDescent="0.2">
      <c r="B233">
        <v>91</v>
      </c>
      <c r="C233">
        <v>68</v>
      </c>
      <c r="D233">
        <v>98</v>
      </c>
      <c r="E233">
        <v>15</v>
      </c>
    </row>
    <row r="234" spans="2:5" x14ac:dyDescent="0.2">
      <c r="B234">
        <v>84</v>
      </c>
      <c r="C234">
        <v>98</v>
      </c>
      <c r="D234">
        <v>88</v>
      </c>
      <c r="E234">
        <v>17</v>
      </c>
    </row>
    <row r="235" spans="2:5" x14ac:dyDescent="0.2">
      <c r="B235">
        <v>95</v>
      </c>
      <c r="C235">
        <v>55</v>
      </c>
      <c r="D235">
        <v>50</v>
      </c>
      <c r="E235">
        <v>17</v>
      </c>
    </row>
    <row r="236" spans="2:5" x14ac:dyDescent="0.2">
      <c r="B236">
        <v>75</v>
      </c>
      <c r="C236">
        <v>97</v>
      </c>
      <c r="D236">
        <v>98</v>
      </c>
      <c r="E236">
        <v>15</v>
      </c>
    </row>
    <row r="237" spans="2:5" x14ac:dyDescent="0.2">
      <c r="B237">
        <v>54</v>
      </c>
      <c r="C237">
        <v>61</v>
      </c>
      <c r="D237">
        <v>66</v>
      </c>
      <c r="E237">
        <v>16</v>
      </c>
    </row>
    <row r="238" spans="2:5" x14ac:dyDescent="0.2">
      <c r="B238">
        <v>78</v>
      </c>
      <c r="C238">
        <v>86</v>
      </c>
      <c r="D238">
        <v>92</v>
      </c>
      <c r="E238">
        <v>17</v>
      </c>
    </row>
    <row r="239" spans="2:5" x14ac:dyDescent="0.2">
      <c r="B239">
        <v>86</v>
      </c>
      <c r="C239">
        <v>66</v>
      </c>
      <c r="D239">
        <v>74</v>
      </c>
      <c r="E239">
        <v>16</v>
      </c>
    </row>
    <row r="240" spans="2:5" x14ac:dyDescent="0.2">
      <c r="B240">
        <v>69</v>
      </c>
      <c r="C240">
        <v>72</v>
      </c>
      <c r="D240">
        <v>52</v>
      </c>
      <c r="E240">
        <v>16</v>
      </c>
    </row>
    <row r="241" spans="2:5" x14ac:dyDescent="0.2">
      <c r="B241">
        <v>98</v>
      </c>
      <c r="C241">
        <v>75</v>
      </c>
      <c r="D241">
        <v>64</v>
      </c>
      <c r="E241">
        <v>17</v>
      </c>
    </row>
    <row r="242" spans="2:5" x14ac:dyDescent="0.2">
      <c r="B242">
        <v>70</v>
      </c>
      <c r="C242">
        <v>78</v>
      </c>
      <c r="D242">
        <v>78</v>
      </c>
      <c r="E242">
        <v>16</v>
      </c>
    </row>
    <row r="243" spans="2:5" x14ac:dyDescent="0.2">
      <c r="B243">
        <v>59</v>
      </c>
      <c r="C243">
        <v>82</v>
      </c>
      <c r="D243">
        <v>92</v>
      </c>
      <c r="E243">
        <v>17</v>
      </c>
    </row>
    <row r="244" spans="2:5" x14ac:dyDescent="0.2">
      <c r="B244">
        <v>54</v>
      </c>
      <c r="C244">
        <v>76</v>
      </c>
      <c r="D244">
        <v>81</v>
      </c>
      <c r="E244">
        <v>16</v>
      </c>
    </row>
    <row r="245" spans="2:5" x14ac:dyDescent="0.2">
      <c r="B245">
        <v>85</v>
      </c>
      <c r="C245">
        <v>74</v>
      </c>
      <c r="D245">
        <v>75</v>
      </c>
      <c r="E245">
        <v>17</v>
      </c>
    </row>
    <row r="246" spans="2:5" x14ac:dyDescent="0.2">
      <c r="B246">
        <v>55</v>
      </c>
      <c r="C246">
        <v>59</v>
      </c>
      <c r="D246">
        <v>65</v>
      </c>
      <c r="E246">
        <v>15</v>
      </c>
    </row>
    <row r="247" spans="2:5" x14ac:dyDescent="0.2">
      <c r="B247">
        <v>75</v>
      </c>
      <c r="C247">
        <v>96</v>
      </c>
      <c r="D247">
        <v>74</v>
      </c>
      <c r="E247">
        <v>17</v>
      </c>
    </row>
    <row r="248" spans="2:5" x14ac:dyDescent="0.2">
      <c r="B248">
        <v>53</v>
      </c>
      <c r="C248">
        <v>72</v>
      </c>
      <c r="D248">
        <v>77</v>
      </c>
      <c r="E248">
        <v>17</v>
      </c>
    </row>
    <row r="249" spans="2:5" x14ac:dyDescent="0.2">
      <c r="B249">
        <v>88</v>
      </c>
      <c r="C249">
        <v>70</v>
      </c>
      <c r="D249">
        <v>58</v>
      </c>
      <c r="E249">
        <v>17</v>
      </c>
    </row>
    <row r="250" spans="2:5" x14ac:dyDescent="0.2">
      <c r="B250">
        <v>88</v>
      </c>
      <c r="C250">
        <v>70</v>
      </c>
      <c r="D250">
        <v>50</v>
      </c>
      <c r="E250">
        <v>17</v>
      </c>
    </row>
    <row r="251" spans="2:5" x14ac:dyDescent="0.2">
      <c r="B251">
        <v>99</v>
      </c>
      <c r="C251">
        <v>92</v>
      </c>
      <c r="D251">
        <v>78</v>
      </c>
      <c r="E251">
        <v>16</v>
      </c>
    </row>
    <row r="252" spans="2:5" x14ac:dyDescent="0.2">
      <c r="B252">
        <v>84</v>
      </c>
      <c r="C252">
        <v>62</v>
      </c>
      <c r="D252">
        <v>71</v>
      </c>
      <c r="E252">
        <v>15</v>
      </c>
    </row>
    <row r="253" spans="2:5" x14ac:dyDescent="0.2">
      <c r="B253">
        <v>50</v>
      </c>
      <c r="C253">
        <v>86</v>
      </c>
      <c r="D253">
        <v>65</v>
      </c>
      <c r="E253">
        <v>17</v>
      </c>
    </row>
    <row r="254" spans="2:5" x14ac:dyDescent="0.2">
      <c r="B254">
        <v>73</v>
      </c>
      <c r="C254">
        <v>82</v>
      </c>
      <c r="D254">
        <v>90</v>
      </c>
      <c r="E254">
        <v>16</v>
      </c>
    </row>
    <row r="255" spans="2:5" x14ac:dyDescent="0.2">
      <c r="B255">
        <v>85</v>
      </c>
      <c r="C255">
        <v>73</v>
      </c>
      <c r="D255">
        <v>93</v>
      </c>
      <c r="E255">
        <v>15</v>
      </c>
    </row>
    <row r="256" spans="2:5" x14ac:dyDescent="0.2">
      <c r="B256">
        <v>55</v>
      </c>
      <c r="C256">
        <v>93</v>
      </c>
      <c r="D256">
        <v>90</v>
      </c>
      <c r="E256">
        <v>15</v>
      </c>
    </row>
    <row r="257" spans="2:5" x14ac:dyDescent="0.2">
      <c r="B257">
        <v>90</v>
      </c>
      <c r="C257">
        <v>60</v>
      </c>
      <c r="D257">
        <v>56</v>
      </c>
      <c r="E257">
        <v>15</v>
      </c>
    </row>
    <row r="258" spans="2:5" x14ac:dyDescent="0.2">
      <c r="B258">
        <v>95</v>
      </c>
      <c r="C258">
        <v>66</v>
      </c>
      <c r="D258">
        <v>63</v>
      </c>
      <c r="E258">
        <v>15</v>
      </c>
    </row>
    <row r="259" spans="2:5" x14ac:dyDescent="0.2">
      <c r="B259">
        <v>93</v>
      </c>
      <c r="C259">
        <v>53</v>
      </c>
      <c r="D259">
        <v>78</v>
      </c>
      <c r="E259">
        <v>17</v>
      </c>
    </row>
    <row r="260" spans="2:5" x14ac:dyDescent="0.2">
      <c r="B260">
        <v>80</v>
      </c>
      <c r="C260">
        <v>96</v>
      </c>
      <c r="D260">
        <v>68</v>
      </c>
      <c r="E260">
        <v>17</v>
      </c>
    </row>
    <row r="261" spans="2:5" x14ac:dyDescent="0.2">
      <c r="B261">
        <v>69</v>
      </c>
      <c r="C261">
        <v>74</v>
      </c>
      <c r="D261">
        <v>68</v>
      </c>
      <c r="E261">
        <v>16</v>
      </c>
    </row>
    <row r="262" spans="2:5" x14ac:dyDescent="0.2">
      <c r="B262">
        <v>73</v>
      </c>
      <c r="C262">
        <v>79</v>
      </c>
      <c r="D262">
        <v>51</v>
      </c>
      <c r="E262">
        <v>16</v>
      </c>
    </row>
    <row r="263" spans="2:5" x14ac:dyDescent="0.2">
      <c r="B263">
        <v>74</v>
      </c>
      <c r="C263">
        <v>58</v>
      </c>
      <c r="D263">
        <v>90</v>
      </c>
      <c r="E263">
        <v>16</v>
      </c>
    </row>
    <row r="264" spans="2:5" x14ac:dyDescent="0.2">
      <c r="B264">
        <v>85</v>
      </c>
      <c r="C264">
        <v>70</v>
      </c>
      <c r="D264">
        <v>94</v>
      </c>
      <c r="E264">
        <v>15</v>
      </c>
    </row>
    <row r="265" spans="2:5" x14ac:dyDescent="0.2">
      <c r="B265">
        <v>70</v>
      </c>
      <c r="C265">
        <v>69</v>
      </c>
      <c r="D265">
        <v>64</v>
      </c>
      <c r="E265">
        <v>15</v>
      </c>
    </row>
    <row r="266" spans="2:5" x14ac:dyDescent="0.2">
      <c r="B266">
        <v>79</v>
      </c>
      <c r="C266">
        <v>68</v>
      </c>
      <c r="D266">
        <v>52</v>
      </c>
      <c r="E266">
        <v>17</v>
      </c>
    </row>
    <row r="267" spans="2:5" x14ac:dyDescent="0.2">
      <c r="B267">
        <v>73</v>
      </c>
      <c r="C267">
        <v>68</v>
      </c>
      <c r="D267">
        <v>60</v>
      </c>
      <c r="E267">
        <v>15</v>
      </c>
    </row>
    <row r="268" spans="2:5" x14ac:dyDescent="0.2">
      <c r="B268">
        <v>93</v>
      </c>
      <c r="C268">
        <v>61</v>
      </c>
      <c r="D268">
        <v>95</v>
      </c>
      <c r="E268">
        <v>15</v>
      </c>
    </row>
    <row r="269" spans="2:5" x14ac:dyDescent="0.2">
      <c r="B269">
        <v>91</v>
      </c>
      <c r="C269">
        <v>86</v>
      </c>
      <c r="D269">
        <v>79</v>
      </c>
      <c r="E269">
        <v>15</v>
      </c>
    </row>
    <row r="270" spans="2:5" x14ac:dyDescent="0.2">
      <c r="B270">
        <v>79</v>
      </c>
      <c r="C270">
        <v>91</v>
      </c>
      <c r="D270">
        <v>89</v>
      </c>
      <c r="E270">
        <v>16</v>
      </c>
    </row>
    <row r="271" spans="2:5" x14ac:dyDescent="0.2">
      <c r="B271">
        <v>71</v>
      </c>
      <c r="C271">
        <v>66</v>
      </c>
      <c r="D271">
        <v>67</v>
      </c>
      <c r="E271">
        <v>16</v>
      </c>
    </row>
    <row r="272" spans="2:5" x14ac:dyDescent="0.2">
      <c r="B272">
        <v>77</v>
      </c>
      <c r="C272">
        <v>86</v>
      </c>
      <c r="D272">
        <v>97</v>
      </c>
      <c r="E272">
        <v>17</v>
      </c>
    </row>
    <row r="273" spans="2:5" x14ac:dyDescent="0.2">
      <c r="B273">
        <v>56</v>
      </c>
      <c r="C273">
        <v>97</v>
      </c>
      <c r="D273">
        <v>51</v>
      </c>
      <c r="E273">
        <v>15</v>
      </c>
    </row>
    <row r="274" spans="2:5" x14ac:dyDescent="0.2">
      <c r="B274">
        <v>84</v>
      </c>
      <c r="C274">
        <v>88</v>
      </c>
      <c r="D274">
        <v>81</v>
      </c>
      <c r="E274">
        <v>15</v>
      </c>
    </row>
    <row r="275" spans="2:5" x14ac:dyDescent="0.2">
      <c r="B275">
        <v>77</v>
      </c>
      <c r="C275">
        <v>77</v>
      </c>
      <c r="D275">
        <v>57</v>
      </c>
      <c r="E275">
        <v>17</v>
      </c>
    </row>
    <row r="276" spans="2:5" x14ac:dyDescent="0.2">
      <c r="B276">
        <v>63</v>
      </c>
      <c r="C276">
        <v>90</v>
      </c>
      <c r="D276">
        <v>71</v>
      </c>
      <c r="E276">
        <v>15</v>
      </c>
    </row>
    <row r="277" spans="2:5" x14ac:dyDescent="0.2">
      <c r="B277">
        <v>59</v>
      </c>
      <c r="C277">
        <v>84</v>
      </c>
      <c r="D277">
        <v>55</v>
      </c>
      <c r="E277">
        <v>15</v>
      </c>
    </row>
    <row r="278" spans="2:5" x14ac:dyDescent="0.2">
      <c r="B278">
        <v>65</v>
      </c>
      <c r="C278">
        <v>96</v>
      </c>
      <c r="D278">
        <v>61</v>
      </c>
      <c r="E278">
        <v>16</v>
      </c>
    </row>
    <row r="279" spans="2:5" x14ac:dyDescent="0.2">
      <c r="B279">
        <v>65</v>
      </c>
      <c r="C279">
        <v>97</v>
      </c>
      <c r="D279">
        <v>96</v>
      </c>
      <c r="E279">
        <v>17</v>
      </c>
    </row>
    <row r="280" spans="2:5" x14ac:dyDescent="0.2">
      <c r="B280">
        <v>80</v>
      </c>
      <c r="C280">
        <v>67</v>
      </c>
      <c r="D280">
        <v>89</v>
      </c>
      <c r="E280">
        <v>17</v>
      </c>
    </row>
    <row r="281" spans="2:5" x14ac:dyDescent="0.2">
      <c r="B281">
        <v>91</v>
      </c>
      <c r="C281">
        <v>63</v>
      </c>
      <c r="D281">
        <v>85</v>
      </c>
      <c r="E281">
        <v>17</v>
      </c>
    </row>
    <row r="282" spans="2:5" x14ac:dyDescent="0.2">
      <c r="B282">
        <v>74</v>
      </c>
      <c r="C282">
        <v>84</v>
      </c>
      <c r="D282">
        <v>64</v>
      </c>
      <c r="E282">
        <v>17</v>
      </c>
    </row>
    <row r="283" spans="2:5" x14ac:dyDescent="0.2">
      <c r="B283">
        <v>62</v>
      </c>
      <c r="C283">
        <v>93</v>
      </c>
      <c r="D283">
        <v>77</v>
      </c>
      <c r="E283">
        <v>16</v>
      </c>
    </row>
    <row r="284" spans="2:5" x14ac:dyDescent="0.2">
      <c r="B284">
        <v>55</v>
      </c>
      <c r="C284">
        <v>90</v>
      </c>
      <c r="D284">
        <v>98</v>
      </c>
      <c r="E284">
        <v>16</v>
      </c>
    </row>
    <row r="285" spans="2:5" x14ac:dyDescent="0.2">
      <c r="B285">
        <v>93</v>
      </c>
      <c r="C285">
        <v>56</v>
      </c>
      <c r="D285">
        <v>94</v>
      </c>
      <c r="E285">
        <v>15</v>
      </c>
    </row>
    <row r="286" spans="2:5" x14ac:dyDescent="0.2">
      <c r="B286">
        <v>58</v>
      </c>
      <c r="C286">
        <v>90</v>
      </c>
      <c r="D286">
        <v>67</v>
      </c>
      <c r="E286">
        <v>15</v>
      </c>
    </row>
    <row r="287" spans="2:5" x14ac:dyDescent="0.2">
      <c r="B287">
        <v>94</v>
      </c>
      <c r="C287">
        <v>62</v>
      </c>
      <c r="D287">
        <v>51</v>
      </c>
      <c r="E287">
        <v>15</v>
      </c>
    </row>
    <row r="288" spans="2:5" x14ac:dyDescent="0.2">
      <c r="B288">
        <v>85</v>
      </c>
      <c r="C288">
        <v>67</v>
      </c>
      <c r="D288">
        <v>62</v>
      </c>
      <c r="E288">
        <v>15</v>
      </c>
    </row>
    <row r="289" spans="2:5" x14ac:dyDescent="0.2">
      <c r="B289">
        <v>92</v>
      </c>
      <c r="C289">
        <v>86</v>
      </c>
      <c r="D289">
        <v>94</v>
      </c>
      <c r="E289">
        <v>16</v>
      </c>
    </row>
    <row r="290" spans="2:5" x14ac:dyDescent="0.2">
      <c r="B290">
        <v>69</v>
      </c>
      <c r="C290">
        <v>62</v>
      </c>
      <c r="D290">
        <v>64</v>
      </c>
      <c r="E290">
        <v>17</v>
      </c>
    </row>
    <row r="291" spans="2:5" x14ac:dyDescent="0.2">
      <c r="B291">
        <v>67</v>
      </c>
      <c r="C291">
        <v>85</v>
      </c>
      <c r="D291">
        <v>69</v>
      </c>
      <c r="E291">
        <v>16</v>
      </c>
    </row>
    <row r="292" spans="2:5" x14ac:dyDescent="0.2">
      <c r="B292">
        <v>92</v>
      </c>
      <c r="C292">
        <v>80</v>
      </c>
      <c r="D292">
        <v>78</v>
      </c>
      <c r="E292">
        <v>15</v>
      </c>
    </row>
    <row r="293" spans="2:5" x14ac:dyDescent="0.2">
      <c r="B293">
        <v>70</v>
      </c>
      <c r="C293">
        <v>51</v>
      </c>
      <c r="D293">
        <v>91</v>
      </c>
      <c r="E293">
        <v>16</v>
      </c>
    </row>
    <row r="294" spans="2:5" x14ac:dyDescent="0.2">
      <c r="B294">
        <v>53</v>
      </c>
      <c r="C294">
        <v>65</v>
      </c>
      <c r="D294">
        <v>78</v>
      </c>
      <c r="E294">
        <v>17</v>
      </c>
    </row>
    <row r="295" spans="2:5" x14ac:dyDescent="0.2">
      <c r="B295">
        <v>99</v>
      </c>
      <c r="C295">
        <v>58</v>
      </c>
      <c r="D295">
        <v>52</v>
      </c>
      <c r="E295">
        <v>17</v>
      </c>
    </row>
    <row r="296" spans="2:5" x14ac:dyDescent="0.2">
      <c r="B296">
        <v>82</v>
      </c>
      <c r="C296">
        <v>58</v>
      </c>
      <c r="D296">
        <v>68</v>
      </c>
      <c r="E296">
        <v>16</v>
      </c>
    </row>
    <row r="297" spans="2:5" x14ac:dyDescent="0.2">
      <c r="B297">
        <v>76</v>
      </c>
      <c r="C297">
        <v>87</v>
      </c>
      <c r="D297">
        <v>52</v>
      </c>
      <c r="E297">
        <v>16</v>
      </c>
    </row>
    <row r="298" spans="2:5" x14ac:dyDescent="0.2">
      <c r="B298">
        <v>56</v>
      </c>
      <c r="C298">
        <v>60</v>
      </c>
      <c r="D298">
        <v>63</v>
      </c>
      <c r="E298">
        <v>16</v>
      </c>
    </row>
    <row r="299" spans="2:5" x14ac:dyDescent="0.2">
      <c r="B299">
        <v>55</v>
      </c>
      <c r="C299">
        <v>71</v>
      </c>
      <c r="D299">
        <v>89</v>
      </c>
      <c r="E299">
        <v>15</v>
      </c>
    </row>
    <row r="300" spans="2:5" x14ac:dyDescent="0.2">
      <c r="B300">
        <v>64</v>
      </c>
      <c r="C300">
        <v>82</v>
      </c>
      <c r="D300">
        <v>53</v>
      </c>
      <c r="E300">
        <v>16</v>
      </c>
    </row>
    <row r="301" spans="2:5" x14ac:dyDescent="0.2">
      <c r="B301">
        <v>67</v>
      </c>
      <c r="C301">
        <v>85</v>
      </c>
      <c r="D301">
        <v>60</v>
      </c>
      <c r="E301">
        <v>16</v>
      </c>
    </row>
    <row r="302" spans="2:5" x14ac:dyDescent="0.2">
      <c r="B302">
        <v>81</v>
      </c>
      <c r="C302">
        <v>94</v>
      </c>
      <c r="D302">
        <v>80</v>
      </c>
      <c r="E302">
        <v>16</v>
      </c>
    </row>
    <row r="303" spans="2:5" x14ac:dyDescent="0.2">
      <c r="B303">
        <v>60</v>
      </c>
      <c r="C303">
        <v>72</v>
      </c>
      <c r="D303">
        <v>92</v>
      </c>
      <c r="E303">
        <v>17</v>
      </c>
    </row>
    <row r="304" spans="2:5" x14ac:dyDescent="0.2">
      <c r="B304">
        <v>69</v>
      </c>
      <c r="C304">
        <v>94</v>
      </c>
      <c r="D304">
        <v>81</v>
      </c>
      <c r="E304">
        <v>17</v>
      </c>
    </row>
    <row r="305" spans="2:5" x14ac:dyDescent="0.2">
      <c r="B305">
        <v>73</v>
      </c>
      <c r="C305">
        <v>94</v>
      </c>
      <c r="D305">
        <v>76</v>
      </c>
      <c r="E305">
        <v>15</v>
      </c>
    </row>
    <row r="306" spans="2:5" x14ac:dyDescent="0.2">
      <c r="B306">
        <v>64</v>
      </c>
      <c r="C306">
        <v>83</v>
      </c>
      <c r="D306">
        <v>79</v>
      </c>
      <c r="E306">
        <v>15</v>
      </c>
    </row>
    <row r="307" spans="2:5" x14ac:dyDescent="0.2">
      <c r="B307">
        <v>97</v>
      </c>
      <c r="C307">
        <v>58</v>
      </c>
      <c r="D307">
        <v>92</v>
      </c>
      <c r="E307">
        <v>17</v>
      </c>
    </row>
    <row r="308" spans="2:5" x14ac:dyDescent="0.2">
      <c r="B308">
        <v>56</v>
      </c>
      <c r="C308">
        <v>73</v>
      </c>
      <c r="D308">
        <v>51</v>
      </c>
      <c r="E308">
        <v>17</v>
      </c>
    </row>
    <row r="309" spans="2:5" x14ac:dyDescent="0.2">
      <c r="B309">
        <v>70</v>
      </c>
      <c r="C309">
        <v>57</v>
      </c>
      <c r="D309">
        <v>98</v>
      </c>
      <c r="E309">
        <v>17</v>
      </c>
    </row>
    <row r="310" spans="2:5" x14ac:dyDescent="0.2">
      <c r="B310">
        <v>91</v>
      </c>
      <c r="C310">
        <v>56</v>
      </c>
      <c r="D310">
        <v>58</v>
      </c>
      <c r="E310">
        <v>16</v>
      </c>
    </row>
    <row r="311" spans="2:5" x14ac:dyDescent="0.2">
      <c r="B311">
        <v>75</v>
      </c>
      <c r="C311">
        <v>85</v>
      </c>
      <c r="D311">
        <v>77</v>
      </c>
      <c r="E311">
        <v>16</v>
      </c>
    </row>
    <row r="312" spans="2:5" x14ac:dyDescent="0.2">
      <c r="B312">
        <v>93</v>
      </c>
      <c r="C312">
        <v>67</v>
      </c>
      <c r="D312">
        <v>80</v>
      </c>
      <c r="E312">
        <v>17</v>
      </c>
    </row>
    <row r="313" spans="2:5" x14ac:dyDescent="0.2">
      <c r="B313">
        <v>63</v>
      </c>
      <c r="C313">
        <v>52</v>
      </c>
      <c r="D313">
        <v>83</v>
      </c>
      <c r="E313">
        <v>16</v>
      </c>
    </row>
    <row r="314" spans="2:5" x14ac:dyDescent="0.2">
      <c r="B314">
        <v>86</v>
      </c>
      <c r="C314">
        <v>77</v>
      </c>
      <c r="D314">
        <v>64</v>
      </c>
      <c r="E314">
        <v>16</v>
      </c>
    </row>
    <row r="315" spans="2:5" x14ac:dyDescent="0.2">
      <c r="B315">
        <v>70</v>
      </c>
      <c r="C315">
        <v>55</v>
      </c>
      <c r="D315">
        <v>97</v>
      </c>
      <c r="E315">
        <v>15</v>
      </c>
    </row>
    <row r="316" spans="2:5" x14ac:dyDescent="0.2">
      <c r="B316">
        <v>67</v>
      </c>
      <c r="C316">
        <v>93</v>
      </c>
      <c r="D316">
        <v>74</v>
      </c>
      <c r="E316">
        <v>17</v>
      </c>
    </row>
    <row r="317" spans="2:5" x14ac:dyDescent="0.2">
      <c r="B317">
        <v>54</v>
      </c>
      <c r="C317">
        <v>93</v>
      </c>
      <c r="D317">
        <v>85</v>
      </c>
      <c r="E317">
        <v>17</v>
      </c>
    </row>
    <row r="318" spans="2:5" x14ac:dyDescent="0.2">
      <c r="B318">
        <v>52</v>
      </c>
      <c r="C318">
        <v>70</v>
      </c>
      <c r="D318">
        <v>57</v>
      </c>
      <c r="E318">
        <v>16</v>
      </c>
    </row>
    <row r="319" spans="2:5" x14ac:dyDescent="0.2">
      <c r="B319">
        <v>72</v>
      </c>
      <c r="C319">
        <v>77</v>
      </c>
      <c r="D319">
        <v>58</v>
      </c>
      <c r="E319">
        <v>17</v>
      </c>
    </row>
    <row r="320" spans="2:5" x14ac:dyDescent="0.2">
      <c r="B320">
        <v>75</v>
      </c>
      <c r="C320">
        <v>89</v>
      </c>
      <c r="D320">
        <v>86</v>
      </c>
      <c r="E320">
        <v>15</v>
      </c>
    </row>
    <row r="321" spans="2:5" x14ac:dyDescent="0.2">
      <c r="B321">
        <v>86</v>
      </c>
      <c r="C321">
        <v>50</v>
      </c>
      <c r="D321">
        <v>97</v>
      </c>
      <c r="E321">
        <v>15</v>
      </c>
    </row>
    <row r="322" spans="2:5" x14ac:dyDescent="0.2">
      <c r="B322">
        <v>73</v>
      </c>
      <c r="C322">
        <v>85</v>
      </c>
      <c r="D322">
        <v>94</v>
      </c>
      <c r="E322">
        <v>15</v>
      </c>
    </row>
    <row r="323" spans="2:5" x14ac:dyDescent="0.2">
      <c r="B323">
        <v>98</v>
      </c>
      <c r="C323">
        <v>70</v>
      </c>
      <c r="D323">
        <v>88</v>
      </c>
      <c r="E323">
        <v>17</v>
      </c>
    </row>
    <row r="324" spans="2:5" x14ac:dyDescent="0.2">
      <c r="B324">
        <v>68</v>
      </c>
      <c r="C324">
        <v>92</v>
      </c>
      <c r="D324">
        <v>81</v>
      </c>
      <c r="E324">
        <v>17</v>
      </c>
    </row>
    <row r="325" spans="2:5" x14ac:dyDescent="0.2">
      <c r="B325">
        <v>74</v>
      </c>
      <c r="C325">
        <v>84</v>
      </c>
      <c r="D325">
        <v>66</v>
      </c>
      <c r="E325">
        <v>17</v>
      </c>
    </row>
    <row r="326" spans="2:5" x14ac:dyDescent="0.2">
      <c r="B326">
        <v>70</v>
      </c>
      <c r="C326">
        <v>62</v>
      </c>
      <c r="D326">
        <v>84</v>
      </c>
      <c r="E326">
        <v>17</v>
      </c>
    </row>
    <row r="327" spans="2:5" x14ac:dyDescent="0.2">
      <c r="B327">
        <v>61</v>
      </c>
      <c r="C327">
        <v>98</v>
      </c>
      <c r="D327">
        <v>86</v>
      </c>
      <c r="E327">
        <v>17</v>
      </c>
    </row>
    <row r="328" spans="2:5" x14ac:dyDescent="0.2">
      <c r="B328">
        <v>90</v>
      </c>
      <c r="C328">
        <v>59</v>
      </c>
      <c r="D328">
        <v>68</v>
      </c>
      <c r="E328">
        <v>15</v>
      </c>
    </row>
    <row r="329" spans="2:5" x14ac:dyDescent="0.2">
      <c r="B329">
        <v>82</v>
      </c>
      <c r="C329">
        <v>93</v>
      </c>
      <c r="D329">
        <v>93</v>
      </c>
      <c r="E329">
        <v>16</v>
      </c>
    </row>
    <row r="330" spans="2:5" x14ac:dyDescent="0.2">
      <c r="B330">
        <v>99</v>
      </c>
      <c r="C330">
        <v>96</v>
      </c>
      <c r="D330">
        <v>78</v>
      </c>
      <c r="E330">
        <v>15</v>
      </c>
    </row>
    <row r="331" spans="2:5" x14ac:dyDescent="0.2">
      <c r="B331">
        <v>53</v>
      </c>
      <c r="C331">
        <v>59</v>
      </c>
      <c r="D331">
        <v>56</v>
      </c>
      <c r="E331">
        <v>17</v>
      </c>
    </row>
    <row r="332" spans="2:5" x14ac:dyDescent="0.2">
      <c r="B332">
        <v>91</v>
      </c>
      <c r="C332">
        <v>95</v>
      </c>
      <c r="D332">
        <v>77</v>
      </c>
      <c r="E332">
        <v>15</v>
      </c>
    </row>
    <row r="333" spans="2:5" x14ac:dyDescent="0.2">
      <c r="B333">
        <v>56</v>
      </c>
      <c r="C333">
        <v>62</v>
      </c>
      <c r="D333">
        <v>58</v>
      </c>
      <c r="E333">
        <v>17</v>
      </c>
    </row>
    <row r="334" spans="2:5" x14ac:dyDescent="0.2">
      <c r="B334">
        <v>71</v>
      </c>
      <c r="C334">
        <v>86</v>
      </c>
      <c r="D334">
        <v>77</v>
      </c>
      <c r="E334">
        <v>17</v>
      </c>
    </row>
    <row r="335" spans="2:5" x14ac:dyDescent="0.2">
      <c r="B335">
        <v>82</v>
      </c>
      <c r="C335">
        <v>87</v>
      </c>
      <c r="D335">
        <v>55</v>
      </c>
      <c r="E335">
        <v>15</v>
      </c>
    </row>
    <row r="336" spans="2:5" x14ac:dyDescent="0.2">
      <c r="B336">
        <v>66</v>
      </c>
      <c r="C336">
        <v>73</v>
      </c>
      <c r="D336">
        <v>78</v>
      </c>
      <c r="E336">
        <v>17</v>
      </c>
    </row>
    <row r="337" spans="2:5" x14ac:dyDescent="0.2">
      <c r="B337">
        <v>73</v>
      </c>
      <c r="C337">
        <v>51</v>
      </c>
      <c r="D337">
        <v>66</v>
      </c>
      <c r="E337">
        <v>16</v>
      </c>
    </row>
    <row r="338" spans="2:5" x14ac:dyDescent="0.2">
      <c r="B338">
        <v>83</v>
      </c>
      <c r="C338">
        <v>71</v>
      </c>
      <c r="D338">
        <v>65</v>
      </c>
      <c r="E338">
        <v>17</v>
      </c>
    </row>
    <row r="339" spans="2:5" x14ac:dyDescent="0.2">
      <c r="B339">
        <v>77</v>
      </c>
      <c r="C339">
        <v>66</v>
      </c>
      <c r="D339">
        <v>72</v>
      </c>
      <c r="E339">
        <v>16</v>
      </c>
    </row>
    <row r="340" spans="2:5" x14ac:dyDescent="0.2">
      <c r="B340">
        <v>92</v>
      </c>
      <c r="C340">
        <v>85</v>
      </c>
      <c r="D340">
        <v>80</v>
      </c>
      <c r="E340">
        <v>16</v>
      </c>
    </row>
    <row r="341" spans="2:5" x14ac:dyDescent="0.2">
      <c r="B341">
        <v>90</v>
      </c>
      <c r="C341">
        <v>63</v>
      </c>
      <c r="D341">
        <v>52</v>
      </c>
      <c r="E341">
        <v>17</v>
      </c>
    </row>
    <row r="342" spans="2:5" x14ac:dyDescent="0.2">
      <c r="B342">
        <v>88</v>
      </c>
      <c r="C342">
        <v>59</v>
      </c>
      <c r="D342">
        <v>70</v>
      </c>
      <c r="E342">
        <v>15</v>
      </c>
    </row>
    <row r="343" spans="2:5" x14ac:dyDescent="0.2">
      <c r="B343">
        <v>71</v>
      </c>
      <c r="C343">
        <v>84</v>
      </c>
      <c r="D343">
        <v>75</v>
      </c>
      <c r="E343">
        <v>16</v>
      </c>
    </row>
    <row r="344" spans="2:5" x14ac:dyDescent="0.2">
      <c r="B344">
        <v>98</v>
      </c>
      <c r="C344">
        <v>74</v>
      </c>
      <c r="D344">
        <v>85</v>
      </c>
      <c r="E344">
        <v>15</v>
      </c>
    </row>
    <row r="345" spans="2:5" x14ac:dyDescent="0.2">
      <c r="B345">
        <v>66</v>
      </c>
      <c r="C345">
        <v>52</v>
      </c>
      <c r="D345">
        <v>91</v>
      </c>
      <c r="E345">
        <v>16</v>
      </c>
    </row>
    <row r="346" spans="2:5" x14ac:dyDescent="0.2">
      <c r="B346">
        <v>83</v>
      </c>
      <c r="C346">
        <v>96</v>
      </c>
      <c r="D346">
        <v>86</v>
      </c>
      <c r="E346">
        <v>17</v>
      </c>
    </row>
    <row r="347" spans="2:5" x14ac:dyDescent="0.2">
      <c r="B347">
        <v>55</v>
      </c>
      <c r="C347">
        <v>87</v>
      </c>
      <c r="D347">
        <v>71</v>
      </c>
      <c r="E347">
        <v>17</v>
      </c>
    </row>
    <row r="348" spans="2:5" x14ac:dyDescent="0.2">
      <c r="B348">
        <v>95</v>
      </c>
      <c r="C348">
        <v>66</v>
      </c>
      <c r="D348">
        <v>91</v>
      </c>
      <c r="E348">
        <v>16</v>
      </c>
    </row>
    <row r="349" spans="2:5" x14ac:dyDescent="0.2">
      <c r="B349">
        <v>55</v>
      </c>
      <c r="C349">
        <v>61</v>
      </c>
      <c r="D349">
        <v>61</v>
      </c>
      <c r="E349">
        <v>17</v>
      </c>
    </row>
    <row r="350" spans="2:5" x14ac:dyDescent="0.2">
      <c r="B350">
        <v>83</v>
      </c>
      <c r="C350">
        <v>73</v>
      </c>
      <c r="D350">
        <v>91</v>
      </c>
      <c r="E350">
        <v>16</v>
      </c>
    </row>
    <row r="351" spans="2:5" x14ac:dyDescent="0.2">
      <c r="B351">
        <v>50</v>
      </c>
      <c r="C351">
        <v>78</v>
      </c>
      <c r="D351">
        <v>62</v>
      </c>
      <c r="E351">
        <v>17</v>
      </c>
    </row>
    <row r="352" spans="2:5" x14ac:dyDescent="0.2">
      <c r="B352">
        <v>59</v>
      </c>
      <c r="C352">
        <v>92</v>
      </c>
      <c r="D352">
        <v>60</v>
      </c>
      <c r="E352">
        <v>15</v>
      </c>
    </row>
    <row r="353" spans="2:5" x14ac:dyDescent="0.2">
      <c r="B353">
        <v>70</v>
      </c>
      <c r="C353">
        <v>74</v>
      </c>
      <c r="D353">
        <v>65</v>
      </c>
      <c r="E353">
        <v>17</v>
      </c>
    </row>
    <row r="354" spans="2:5" x14ac:dyDescent="0.2">
      <c r="B354">
        <v>54</v>
      </c>
      <c r="C354">
        <v>85</v>
      </c>
      <c r="D354">
        <v>57</v>
      </c>
      <c r="E354">
        <v>15</v>
      </c>
    </row>
    <row r="355" spans="2:5" x14ac:dyDescent="0.2">
      <c r="B355">
        <v>51</v>
      </c>
      <c r="C355">
        <v>75</v>
      </c>
      <c r="D355">
        <v>89</v>
      </c>
      <c r="E355">
        <v>17</v>
      </c>
    </row>
    <row r="356" spans="2:5" x14ac:dyDescent="0.2">
      <c r="B356">
        <v>71</v>
      </c>
      <c r="C356">
        <v>87</v>
      </c>
      <c r="D356">
        <v>89</v>
      </c>
      <c r="E356">
        <v>15</v>
      </c>
    </row>
    <row r="357" spans="2:5" x14ac:dyDescent="0.2">
      <c r="B357">
        <v>97</v>
      </c>
      <c r="C357">
        <v>50</v>
      </c>
      <c r="D357">
        <v>94</v>
      </c>
      <c r="E357">
        <v>17</v>
      </c>
    </row>
    <row r="358" spans="2:5" x14ac:dyDescent="0.2">
      <c r="B358">
        <v>51</v>
      </c>
      <c r="C358">
        <v>69</v>
      </c>
      <c r="D358">
        <v>51</v>
      </c>
      <c r="E358">
        <v>15</v>
      </c>
    </row>
    <row r="359" spans="2:5" x14ac:dyDescent="0.2">
      <c r="B359">
        <v>59</v>
      </c>
      <c r="C359">
        <v>77</v>
      </c>
      <c r="D359">
        <v>79</v>
      </c>
      <c r="E359">
        <v>16</v>
      </c>
    </row>
    <row r="360" spans="2:5" x14ac:dyDescent="0.2">
      <c r="B360">
        <v>83</v>
      </c>
      <c r="C360">
        <v>65</v>
      </c>
      <c r="D360">
        <v>79</v>
      </c>
      <c r="E360">
        <v>16</v>
      </c>
    </row>
    <row r="361" spans="2:5" x14ac:dyDescent="0.2">
      <c r="B361">
        <v>65</v>
      </c>
      <c r="C361">
        <v>96</v>
      </c>
      <c r="D361">
        <v>61</v>
      </c>
      <c r="E361">
        <v>15</v>
      </c>
    </row>
    <row r="362" spans="2:5" x14ac:dyDescent="0.2">
      <c r="B362">
        <v>97</v>
      </c>
      <c r="C362">
        <v>66</v>
      </c>
      <c r="D362">
        <v>59</v>
      </c>
      <c r="E362">
        <v>17</v>
      </c>
    </row>
    <row r="363" spans="2:5" x14ac:dyDescent="0.2">
      <c r="B363">
        <v>88</v>
      </c>
      <c r="C363">
        <v>89</v>
      </c>
      <c r="D363">
        <v>93</v>
      </c>
      <c r="E363">
        <v>15</v>
      </c>
    </row>
    <row r="364" spans="2:5" x14ac:dyDescent="0.2">
      <c r="B364">
        <v>71</v>
      </c>
      <c r="C364">
        <v>77</v>
      </c>
      <c r="D364">
        <v>60</v>
      </c>
      <c r="E364">
        <v>17</v>
      </c>
    </row>
    <row r="365" spans="2:5" x14ac:dyDescent="0.2">
      <c r="B365">
        <v>61</v>
      </c>
      <c r="C365">
        <v>61</v>
      </c>
      <c r="D365">
        <v>64</v>
      </c>
      <c r="E365">
        <v>16</v>
      </c>
    </row>
    <row r="366" spans="2:5" x14ac:dyDescent="0.2">
      <c r="B366">
        <v>73</v>
      </c>
      <c r="C366">
        <v>76</v>
      </c>
      <c r="D366">
        <v>65</v>
      </c>
      <c r="E366">
        <v>17</v>
      </c>
    </row>
    <row r="367" spans="2:5" x14ac:dyDescent="0.2">
      <c r="B367">
        <v>96</v>
      </c>
      <c r="C367">
        <v>91</v>
      </c>
      <c r="D367">
        <v>66</v>
      </c>
      <c r="E367">
        <v>16</v>
      </c>
    </row>
    <row r="368" spans="2:5" x14ac:dyDescent="0.2">
      <c r="B368">
        <v>89</v>
      </c>
      <c r="C368">
        <v>96</v>
      </c>
      <c r="D368">
        <v>75</v>
      </c>
      <c r="E368">
        <v>17</v>
      </c>
    </row>
    <row r="369" spans="2:5" x14ac:dyDescent="0.2">
      <c r="B369">
        <v>87</v>
      </c>
      <c r="C369">
        <v>79</v>
      </c>
      <c r="D369">
        <v>51</v>
      </c>
      <c r="E369">
        <v>17</v>
      </c>
    </row>
    <row r="370" spans="2:5" x14ac:dyDescent="0.2">
      <c r="B370">
        <v>59</v>
      </c>
      <c r="C370">
        <v>90</v>
      </c>
      <c r="D370">
        <v>99</v>
      </c>
      <c r="E370">
        <v>17</v>
      </c>
    </row>
    <row r="371" spans="2:5" x14ac:dyDescent="0.2">
      <c r="B371">
        <v>84</v>
      </c>
      <c r="C371">
        <v>83</v>
      </c>
      <c r="D371">
        <v>61</v>
      </c>
      <c r="E371">
        <v>15</v>
      </c>
    </row>
    <row r="372" spans="2:5" x14ac:dyDescent="0.2">
      <c r="B372">
        <v>98</v>
      </c>
      <c r="C372">
        <v>86</v>
      </c>
      <c r="D372">
        <v>75</v>
      </c>
      <c r="E372">
        <v>15</v>
      </c>
    </row>
    <row r="373" spans="2:5" x14ac:dyDescent="0.2">
      <c r="B373">
        <v>81</v>
      </c>
      <c r="C373">
        <v>55</v>
      </c>
      <c r="D373">
        <v>72</v>
      </c>
      <c r="E373">
        <v>16</v>
      </c>
    </row>
    <row r="374" spans="2:5" x14ac:dyDescent="0.2">
      <c r="B374">
        <v>56</v>
      </c>
      <c r="C374">
        <v>56</v>
      </c>
      <c r="D374">
        <v>67</v>
      </c>
      <c r="E374">
        <v>16</v>
      </c>
    </row>
    <row r="375" spans="2:5" x14ac:dyDescent="0.2">
      <c r="B375">
        <v>70</v>
      </c>
      <c r="C375">
        <v>81</v>
      </c>
      <c r="D375">
        <v>81</v>
      </c>
      <c r="E375">
        <v>15</v>
      </c>
    </row>
    <row r="376" spans="2:5" x14ac:dyDescent="0.2">
      <c r="B376">
        <v>69</v>
      </c>
      <c r="C376">
        <v>81</v>
      </c>
      <c r="D376">
        <v>98</v>
      </c>
      <c r="E376">
        <v>16</v>
      </c>
    </row>
    <row r="377" spans="2:5" x14ac:dyDescent="0.2">
      <c r="B377">
        <v>75</v>
      </c>
      <c r="C377">
        <v>74</v>
      </c>
      <c r="D377">
        <v>87</v>
      </c>
      <c r="E377">
        <v>15</v>
      </c>
    </row>
    <row r="378" spans="2:5" x14ac:dyDescent="0.2">
      <c r="B378">
        <v>53</v>
      </c>
      <c r="C378">
        <v>82</v>
      </c>
      <c r="D378">
        <v>96</v>
      </c>
      <c r="E378">
        <v>17</v>
      </c>
    </row>
    <row r="379" spans="2:5" x14ac:dyDescent="0.2">
      <c r="B379">
        <v>95</v>
      </c>
      <c r="C379">
        <v>56</v>
      </c>
      <c r="D379">
        <v>52</v>
      </c>
      <c r="E379">
        <v>16</v>
      </c>
    </row>
    <row r="380" spans="2:5" x14ac:dyDescent="0.2">
      <c r="B380">
        <v>71</v>
      </c>
      <c r="C380">
        <v>61</v>
      </c>
      <c r="D380">
        <v>87</v>
      </c>
      <c r="E380">
        <v>16</v>
      </c>
    </row>
    <row r="381" spans="2:5" x14ac:dyDescent="0.2">
      <c r="B381">
        <v>64</v>
      </c>
      <c r="C381">
        <v>65</v>
      </c>
      <c r="D381">
        <v>52</v>
      </c>
      <c r="E381">
        <v>15</v>
      </c>
    </row>
    <row r="382" spans="2:5" x14ac:dyDescent="0.2">
      <c r="B382">
        <v>89</v>
      </c>
      <c r="C382">
        <v>65</v>
      </c>
      <c r="D382">
        <v>79</v>
      </c>
      <c r="E382">
        <v>16</v>
      </c>
    </row>
    <row r="383" spans="2:5" x14ac:dyDescent="0.2">
      <c r="B383">
        <v>70</v>
      </c>
      <c r="C383">
        <v>92</v>
      </c>
      <c r="D383">
        <v>50</v>
      </c>
      <c r="E383">
        <v>16</v>
      </c>
    </row>
    <row r="384" spans="2:5" x14ac:dyDescent="0.2">
      <c r="B384">
        <v>64</v>
      </c>
      <c r="C384">
        <v>85</v>
      </c>
      <c r="D384">
        <v>79</v>
      </c>
      <c r="E384">
        <v>17</v>
      </c>
    </row>
    <row r="385" spans="2:5" x14ac:dyDescent="0.2">
      <c r="B385">
        <v>71</v>
      </c>
      <c r="C385">
        <v>62</v>
      </c>
      <c r="D385">
        <v>94</v>
      </c>
      <c r="E385">
        <v>16</v>
      </c>
    </row>
    <row r="386" spans="2:5" x14ac:dyDescent="0.2">
      <c r="B386">
        <v>77</v>
      </c>
      <c r="C386">
        <v>56</v>
      </c>
      <c r="D386">
        <v>81</v>
      </c>
      <c r="E386">
        <v>17</v>
      </c>
    </row>
    <row r="387" spans="2:5" x14ac:dyDescent="0.2">
      <c r="B387">
        <v>63</v>
      </c>
      <c r="C387">
        <v>85</v>
      </c>
      <c r="D387">
        <v>77</v>
      </c>
      <c r="E387">
        <v>15</v>
      </c>
    </row>
    <row r="388" spans="2:5" x14ac:dyDescent="0.2">
      <c r="B388">
        <v>76</v>
      </c>
      <c r="C388">
        <v>96</v>
      </c>
      <c r="D388">
        <v>70</v>
      </c>
      <c r="E388">
        <v>16</v>
      </c>
    </row>
    <row r="389" spans="2:5" x14ac:dyDescent="0.2">
      <c r="B389">
        <v>90</v>
      </c>
      <c r="C389">
        <v>58</v>
      </c>
      <c r="D389">
        <v>95</v>
      </c>
      <c r="E389">
        <v>17</v>
      </c>
    </row>
    <row r="390" spans="2:5" x14ac:dyDescent="0.2">
      <c r="B390">
        <v>89</v>
      </c>
      <c r="C390">
        <v>81</v>
      </c>
      <c r="D390">
        <v>62</v>
      </c>
      <c r="E390">
        <v>15</v>
      </c>
    </row>
    <row r="391" spans="2:5" x14ac:dyDescent="0.2">
      <c r="B391">
        <v>77</v>
      </c>
      <c r="C391">
        <v>60</v>
      </c>
      <c r="D391">
        <v>76</v>
      </c>
      <c r="E391">
        <v>16</v>
      </c>
    </row>
    <row r="392" spans="2:5" x14ac:dyDescent="0.2">
      <c r="B392">
        <v>75</v>
      </c>
      <c r="C392">
        <v>57</v>
      </c>
      <c r="D392">
        <v>85</v>
      </c>
      <c r="E392">
        <v>15</v>
      </c>
    </row>
    <row r="393" spans="2:5" x14ac:dyDescent="0.2">
      <c r="B393">
        <v>98</v>
      </c>
      <c r="C393">
        <v>82</v>
      </c>
      <c r="D393">
        <v>56</v>
      </c>
      <c r="E393">
        <v>16</v>
      </c>
    </row>
    <row r="394" spans="2:5" x14ac:dyDescent="0.2">
      <c r="B394">
        <v>51</v>
      </c>
      <c r="C394">
        <v>72</v>
      </c>
      <c r="D394">
        <v>71</v>
      </c>
      <c r="E394">
        <v>15</v>
      </c>
    </row>
    <row r="395" spans="2:5" x14ac:dyDescent="0.2">
      <c r="B395">
        <v>74</v>
      </c>
      <c r="C395">
        <v>74</v>
      </c>
      <c r="D395">
        <v>59</v>
      </c>
      <c r="E395">
        <v>15</v>
      </c>
    </row>
    <row r="396" spans="2:5" x14ac:dyDescent="0.2">
      <c r="B396">
        <v>52</v>
      </c>
      <c r="C396">
        <v>57</v>
      </c>
      <c r="D396">
        <v>88</v>
      </c>
      <c r="E396">
        <v>17</v>
      </c>
    </row>
    <row r="397" spans="2:5" x14ac:dyDescent="0.2">
      <c r="B397">
        <v>57</v>
      </c>
      <c r="C397">
        <v>94</v>
      </c>
      <c r="D397">
        <v>64</v>
      </c>
      <c r="E397">
        <v>15</v>
      </c>
    </row>
    <row r="398" spans="2:5" x14ac:dyDescent="0.2">
      <c r="B398">
        <v>93</v>
      </c>
      <c r="C398">
        <v>71</v>
      </c>
      <c r="D398">
        <v>64</v>
      </c>
      <c r="E398">
        <v>16</v>
      </c>
    </row>
    <row r="399" spans="2:5" x14ac:dyDescent="0.2">
      <c r="B399">
        <v>82</v>
      </c>
      <c r="C399">
        <v>53</v>
      </c>
      <c r="D399">
        <v>53</v>
      </c>
      <c r="E399">
        <v>16</v>
      </c>
    </row>
    <row r="400" spans="2:5" x14ac:dyDescent="0.2">
      <c r="B400">
        <v>91</v>
      </c>
      <c r="C400">
        <v>89</v>
      </c>
      <c r="D400">
        <v>81</v>
      </c>
      <c r="E400">
        <v>17</v>
      </c>
    </row>
    <row r="401" spans="2:5" x14ac:dyDescent="0.2">
      <c r="B401">
        <v>84</v>
      </c>
      <c r="C401">
        <v>52</v>
      </c>
      <c r="D401">
        <v>72</v>
      </c>
      <c r="E401">
        <v>16</v>
      </c>
    </row>
    <row r="402" spans="2:5" x14ac:dyDescent="0.2">
      <c r="B402">
        <v>55</v>
      </c>
      <c r="C402">
        <v>78</v>
      </c>
      <c r="D402">
        <v>55</v>
      </c>
      <c r="E402">
        <v>16</v>
      </c>
    </row>
    <row r="403" spans="2:5" x14ac:dyDescent="0.2">
      <c r="B403">
        <v>88</v>
      </c>
      <c r="C403">
        <v>90</v>
      </c>
      <c r="D403">
        <v>73</v>
      </c>
      <c r="E403">
        <v>16</v>
      </c>
    </row>
    <row r="404" spans="2:5" x14ac:dyDescent="0.2">
      <c r="B404">
        <v>72</v>
      </c>
      <c r="C404">
        <v>78</v>
      </c>
      <c r="D404">
        <v>69</v>
      </c>
      <c r="E404">
        <v>15</v>
      </c>
    </row>
    <row r="405" spans="2:5" x14ac:dyDescent="0.2">
      <c r="B405">
        <v>74</v>
      </c>
      <c r="C405">
        <v>83</v>
      </c>
      <c r="D405">
        <v>86</v>
      </c>
      <c r="E405">
        <v>15</v>
      </c>
    </row>
    <row r="406" spans="2:5" x14ac:dyDescent="0.2">
      <c r="B406">
        <v>99</v>
      </c>
      <c r="C406">
        <v>83</v>
      </c>
      <c r="D406">
        <v>69</v>
      </c>
      <c r="E406">
        <v>16</v>
      </c>
    </row>
    <row r="407" spans="2:5" x14ac:dyDescent="0.2">
      <c r="B407">
        <v>92</v>
      </c>
      <c r="C407">
        <v>77</v>
      </c>
      <c r="D407">
        <v>61</v>
      </c>
      <c r="E407">
        <v>17</v>
      </c>
    </row>
    <row r="408" spans="2:5" x14ac:dyDescent="0.2">
      <c r="B408">
        <v>68</v>
      </c>
      <c r="C408">
        <v>62</v>
      </c>
      <c r="D408">
        <v>82</v>
      </c>
      <c r="E408">
        <v>15</v>
      </c>
    </row>
    <row r="409" spans="2:5" x14ac:dyDescent="0.2">
      <c r="B409">
        <v>54</v>
      </c>
      <c r="C409">
        <v>64</v>
      </c>
      <c r="D409">
        <v>77</v>
      </c>
      <c r="E409">
        <v>17</v>
      </c>
    </row>
    <row r="410" spans="2:5" x14ac:dyDescent="0.2">
      <c r="B410">
        <v>60</v>
      </c>
      <c r="C410">
        <v>72</v>
      </c>
      <c r="D410">
        <v>57</v>
      </c>
      <c r="E410">
        <v>16</v>
      </c>
    </row>
    <row r="411" spans="2:5" x14ac:dyDescent="0.2">
      <c r="B411">
        <v>61</v>
      </c>
      <c r="C411">
        <v>93</v>
      </c>
      <c r="D411">
        <v>50</v>
      </c>
      <c r="E411">
        <v>16</v>
      </c>
    </row>
    <row r="412" spans="2:5" x14ac:dyDescent="0.2">
      <c r="B412">
        <v>59</v>
      </c>
      <c r="C412">
        <v>75</v>
      </c>
      <c r="D412">
        <v>86</v>
      </c>
      <c r="E412">
        <v>15</v>
      </c>
    </row>
    <row r="413" spans="2:5" x14ac:dyDescent="0.2">
      <c r="B413">
        <v>57</v>
      </c>
      <c r="C413">
        <v>53</v>
      </c>
      <c r="D413">
        <v>71</v>
      </c>
      <c r="E413">
        <v>16</v>
      </c>
    </row>
    <row r="414" spans="2:5" x14ac:dyDescent="0.2">
      <c r="B414">
        <v>73</v>
      </c>
      <c r="C414">
        <v>75</v>
      </c>
      <c r="D414">
        <v>55</v>
      </c>
      <c r="E414">
        <v>15</v>
      </c>
    </row>
    <row r="415" spans="2:5" x14ac:dyDescent="0.2">
      <c r="B415">
        <v>77</v>
      </c>
      <c r="C415">
        <v>89</v>
      </c>
      <c r="D415">
        <v>70</v>
      </c>
      <c r="E415">
        <v>16</v>
      </c>
    </row>
    <row r="416" spans="2:5" x14ac:dyDescent="0.2">
      <c r="B416">
        <v>90</v>
      </c>
      <c r="C416">
        <v>58</v>
      </c>
      <c r="D416">
        <v>81</v>
      </c>
      <c r="E416">
        <v>16</v>
      </c>
    </row>
    <row r="417" spans="2:5" x14ac:dyDescent="0.2">
      <c r="B417">
        <v>85</v>
      </c>
      <c r="C417">
        <v>54</v>
      </c>
      <c r="D417">
        <v>84</v>
      </c>
      <c r="E417">
        <v>15</v>
      </c>
    </row>
    <row r="418" spans="2:5" x14ac:dyDescent="0.2">
      <c r="B418">
        <v>86</v>
      </c>
      <c r="C418">
        <v>81</v>
      </c>
      <c r="D418">
        <v>64</v>
      </c>
      <c r="E418">
        <v>15</v>
      </c>
    </row>
    <row r="419" spans="2:5" x14ac:dyDescent="0.2">
      <c r="B419">
        <v>70</v>
      </c>
      <c r="C419">
        <v>69</v>
      </c>
      <c r="D419">
        <v>54</v>
      </c>
      <c r="E419">
        <v>15</v>
      </c>
    </row>
    <row r="420" spans="2:5" x14ac:dyDescent="0.2">
      <c r="B420">
        <v>57</v>
      </c>
      <c r="C420">
        <v>99</v>
      </c>
      <c r="D420">
        <v>95</v>
      </c>
      <c r="E420">
        <v>16</v>
      </c>
    </row>
    <row r="421" spans="2:5" x14ac:dyDescent="0.2">
      <c r="B421">
        <v>58</v>
      </c>
      <c r="C421">
        <v>60</v>
      </c>
      <c r="D421">
        <v>99</v>
      </c>
      <c r="E421">
        <v>16</v>
      </c>
    </row>
    <row r="422" spans="2:5" x14ac:dyDescent="0.2">
      <c r="B422">
        <v>96</v>
      </c>
      <c r="C422">
        <v>64</v>
      </c>
      <c r="D422">
        <v>97</v>
      </c>
      <c r="E422">
        <v>17</v>
      </c>
    </row>
    <row r="423" spans="2:5" x14ac:dyDescent="0.2">
      <c r="B423">
        <v>64</v>
      </c>
      <c r="C423">
        <v>81</v>
      </c>
      <c r="D423">
        <v>55</v>
      </c>
      <c r="E423">
        <v>15</v>
      </c>
    </row>
    <row r="424" spans="2:5" x14ac:dyDescent="0.2">
      <c r="B424">
        <v>97</v>
      </c>
      <c r="C424">
        <v>77</v>
      </c>
      <c r="D424">
        <v>74</v>
      </c>
      <c r="E424">
        <v>16</v>
      </c>
    </row>
    <row r="425" spans="2:5" x14ac:dyDescent="0.2">
      <c r="B425">
        <v>95</v>
      </c>
      <c r="C425">
        <v>71</v>
      </c>
      <c r="D425">
        <v>95</v>
      </c>
      <c r="E425">
        <v>16</v>
      </c>
    </row>
    <row r="426" spans="2:5" x14ac:dyDescent="0.2">
      <c r="B426">
        <v>89</v>
      </c>
      <c r="C426">
        <v>90</v>
      </c>
      <c r="D426">
        <v>89</v>
      </c>
      <c r="E426">
        <v>15</v>
      </c>
    </row>
    <row r="427" spans="2:5" x14ac:dyDescent="0.2">
      <c r="B427">
        <v>67</v>
      </c>
      <c r="C427">
        <v>66</v>
      </c>
      <c r="D427">
        <v>78</v>
      </c>
      <c r="E427">
        <v>17</v>
      </c>
    </row>
    <row r="428" spans="2:5" x14ac:dyDescent="0.2">
      <c r="B428">
        <v>91</v>
      </c>
      <c r="C428">
        <v>75</v>
      </c>
      <c r="D428">
        <v>56</v>
      </c>
      <c r="E428">
        <v>15</v>
      </c>
    </row>
    <row r="429" spans="2:5" x14ac:dyDescent="0.2">
      <c r="B429">
        <v>69</v>
      </c>
      <c r="C429">
        <v>93</v>
      </c>
      <c r="D429">
        <v>89</v>
      </c>
      <c r="E429">
        <v>17</v>
      </c>
    </row>
    <row r="430" spans="2:5" x14ac:dyDescent="0.2">
      <c r="B430">
        <v>55</v>
      </c>
      <c r="C430">
        <v>56</v>
      </c>
      <c r="D430">
        <v>62</v>
      </c>
      <c r="E430">
        <v>16</v>
      </c>
    </row>
    <row r="431" spans="2:5" x14ac:dyDescent="0.2">
      <c r="B431">
        <v>61</v>
      </c>
      <c r="C431">
        <v>91</v>
      </c>
      <c r="D431">
        <v>87</v>
      </c>
      <c r="E431">
        <v>17</v>
      </c>
    </row>
    <row r="432" spans="2:5" x14ac:dyDescent="0.2">
      <c r="B432">
        <v>51</v>
      </c>
      <c r="C432">
        <v>75</v>
      </c>
      <c r="D432">
        <v>67</v>
      </c>
      <c r="E432">
        <v>16</v>
      </c>
    </row>
    <row r="433" spans="2:5" x14ac:dyDescent="0.2">
      <c r="B433">
        <v>56</v>
      </c>
      <c r="C433">
        <v>74</v>
      </c>
      <c r="D433">
        <v>51</v>
      </c>
      <c r="E433">
        <v>15</v>
      </c>
    </row>
    <row r="434" spans="2:5" x14ac:dyDescent="0.2">
      <c r="B434">
        <v>65</v>
      </c>
      <c r="C434">
        <v>59</v>
      </c>
      <c r="D434">
        <v>57</v>
      </c>
      <c r="E434">
        <v>15</v>
      </c>
    </row>
    <row r="435" spans="2:5" x14ac:dyDescent="0.2">
      <c r="B435">
        <v>52</v>
      </c>
      <c r="C435">
        <v>94</v>
      </c>
      <c r="D435">
        <v>60</v>
      </c>
      <c r="E435">
        <v>15</v>
      </c>
    </row>
    <row r="436" spans="2:5" x14ac:dyDescent="0.2">
      <c r="B436">
        <v>94</v>
      </c>
      <c r="C436">
        <v>68</v>
      </c>
      <c r="D436">
        <v>82</v>
      </c>
      <c r="E436">
        <v>17</v>
      </c>
    </row>
    <row r="437" spans="2:5" x14ac:dyDescent="0.2">
      <c r="B437">
        <v>52</v>
      </c>
      <c r="C437">
        <v>60</v>
      </c>
      <c r="D437">
        <v>87</v>
      </c>
      <c r="E437">
        <v>16</v>
      </c>
    </row>
    <row r="438" spans="2:5" x14ac:dyDescent="0.2">
      <c r="B438">
        <v>76</v>
      </c>
      <c r="C438">
        <v>62</v>
      </c>
      <c r="D438">
        <v>97</v>
      </c>
      <c r="E438">
        <v>15</v>
      </c>
    </row>
    <row r="439" spans="2:5" x14ac:dyDescent="0.2">
      <c r="B439">
        <v>99</v>
      </c>
      <c r="C439">
        <v>57</v>
      </c>
      <c r="D439">
        <v>76</v>
      </c>
      <c r="E439">
        <v>15</v>
      </c>
    </row>
    <row r="440" spans="2:5" x14ac:dyDescent="0.2">
      <c r="B440">
        <v>92</v>
      </c>
      <c r="C440">
        <v>89</v>
      </c>
      <c r="D440">
        <v>69</v>
      </c>
      <c r="E440">
        <v>16</v>
      </c>
    </row>
    <row r="441" spans="2:5" x14ac:dyDescent="0.2">
      <c r="B441">
        <v>89</v>
      </c>
      <c r="C441">
        <v>53</v>
      </c>
      <c r="D441">
        <v>61</v>
      </c>
      <c r="E441">
        <v>15</v>
      </c>
    </row>
    <row r="442" spans="2:5" x14ac:dyDescent="0.2">
      <c r="B442">
        <v>87</v>
      </c>
      <c r="C442">
        <v>96</v>
      </c>
      <c r="D442">
        <v>92</v>
      </c>
      <c r="E442">
        <v>16</v>
      </c>
    </row>
    <row r="443" spans="2:5" x14ac:dyDescent="0.2">
      <c r="B443">
        <v>82</v>
      </c>
      <c r="C443">
        <v>80</v>
      </c>
      <c r="D443">
        <v>80</v>
      </c>
      <c r="E443">
        <v>16</v>
      </c>
    </row>
    <row r="444" spans="2:5" x14ac:dyDescent="0.2">
      <c r="B444">
        <v>77</v>
      </c>
      <c r="C444">
        <v>77</v>
      </c>
      <c r="D444">
        <v>76</v>
      </c>
      <c r="E444">
        <v>16</v>
      </c>
    </row>
    <row r="445" spans="2:5" x14ac:dyDescent="0.2">
      <c r="B445">
        <v>50</v>
      </c>
      <c r="C445">
        <v>60</v>
      </c>
      <c r="D445">
        <v>81</v>
      </c>
      <c r="E445">
        <v>16</v>
      </c>
    </row>
    <row r="446" spans="2:5" x14ac:dyDescent="0.2">
      <c r="B446">
        <v>57</v>
      </c>
      <c r="C446">
        <v>92</v>
      </c>
      <c r="D446">
        <v>59</v>
      </c>
      <c r="E446">
        <v>16</v>
      </c>
    </row>
    <row r="447" spans="2:5" x14ac:dyDescent="0.2">
      <c r="B447">
        <v>86</v>
      </c>
      <c r="C447">
        <v>50</v>
      </c>
      <c r="D447">
        <v>52</v>
      </c>
      <c r="E447">
        <v>17</v>
      </c>
    </row>
    <row r="448" spans="2:5" x14ac:dyDescent="0.2">
      <c r="B448">
        <v>81</v>
      </c>
      <c r="C448">
        <v>98</v>
      </c>
      <c r="D448">
        <v>94</v>
      </c>
      <c r="E448">
        <v>15</v>
      </c>
    </row>
    <row r="449" spans="2:5" x14ac:dyDescent="0.2">
      <c r="B449">
        <v>97</v>
      </c>
      <c r="C449">
        <v>96</v>
      </c>
      <c r="D449">
        <v>76</v>
      </c>
      <c r="E449">
        <v>17</v>
      </c>
    </row>
    <row r="450" spans="2:5" x14ac:dyDescent="0.2">
      <c r="B450">
        <v>92</v>
      </c>
      <c r="C450">
        <v>87</v>
      </c>
      <c r="D450">
        <v>84</v>
      </c>
      <c r="E450">
        <v>15</v>
      </c>
    </row>
    <row r="451" spans="2:5" x14ac:dyDescent="0.2">
      <c r="B451">
        <v>86</v>
      </c>
      <c r="C451">
        <v>73</v>
      </c>
      <c r="D451">
        <v>80</v>
      </c>
      <c r="E451">
        <v>17</v>
      </c>
    </row>
    <row r="452" spans="2:5" x14ac:dyDescent="0.2">
      <c r="B452">
        <v>53</v>
      </c>
      <c r="C452">
        <v>96</v>
      </c>
      <c r="D452">
        <v>64</v>
      </c>
      <c r="E452">
        <v>16</v>
      </c>
    </row>
    <row r="453" spans="2:5" x14ac:dyDescent="0.2">
      <c r="B453">
        <v>79</v>
      </c>
      <c r="C453">
        <v>80</v>
      </c>
      <c r="D453">
        <v>65</v>
      </c>
      <c r="E453">
        <v>15</v>
      </c>
    </row>
    <row r="454" spans="2:5" x14ac:dyDescent="0.2">
      <c r="B454">
        <v>55</v>
      </c>
      <c r="C454">
        <v>90</v>
      </c>
      <c r="D454">
        <v>62</v>
      </c>
      <c r="E454">
        <v>15</v>
      </c>
    </row>
    <row r="455" spans="2:5" x14ac:dyDescent="0.2">
      <c r="B455">
        <v>95</v>
      </c>
      <c r="C455">
        <v>95</v>
      </c>
      <c r="D455">
        <v>98</v>
      </c>
      <c r="E455">
        <v>17</v>
      </c>
    </row>
    <row r="456" spans="2:5" x14ac:dyDescent="0.2">
      <c r="B456">
        <v>68</v>
      </c>
      <c r="C456">
        <v>99</v>
      </c>
      <c r="D456">
        <v>84</v>
      </c>
      <c r="E456">
        <v>17</v>
      </c>
    </row>
    <row r="457" spans="2:5" x14ac:dyDescent="0.2">
      <c r="B457">
        <v>81</v>
      </c>
      <c r="C457">
        <v>75</v>
      </c>
      <c r="D457">
        <v>60</v>
      </c>
      <c r="E457">
        <v>15</v>
      </c>
    </row>
    <row r="458" spans="2:5" x14ac:dyDescent="0.2">
      <c r="B458">
        <v>58</v>
      </c>
      <c r="C458">
        <v>98</v>
      </c>
      <c r="D458">
        <v>70</v>
      </c>
      <c r="E458">
        <v>17</v>
      </c>
    </row>
    <row r="459" spans="2:5" x14ac:dyDescent="0.2">
      <c r="B459">
        <v>61</v>
      </c>
      <c r="C459">
        <v>99</v>
      </c>
      <c r="D459">
        <v>60</v>
      </c>
      <c r="E459">
        <v>17</v>
      </c>
    </row>
    <row r="460" spans="2:5" x14ac:dyDescent="0.2">
      <c r="B460">
        <v>60</v>
      </c>
      <c r="C460">
        <v>54</v>
      </c>
      <c r="D460">
        <v>79</v>
      </c>
      <c r="E460">
        <v>17</v>
      </c>
    </row>
    <row r="461" spans="2:5" x14ac:dyDescent="0.2">
      <c r="B461">
        <v>95</v>
      </c>
      <c r="C461">
        <v>69</v>
      </c>
      <c r="D461">
        <v>97</v>
      </c>
      <c r="E461">
        <v>16</v>
      </c>
    </row>
    <row r="462" spans="2:5" x14ac:dyDescent="0.2">
      <c r="B462">
        <v>65</v>
      </c>
      <c r="C462">
        <v>90</v>
      </c>
      <c r="D462">
        <v>84</v>
      </c>
      <c r="E462">
        <v>16</v>
      </c>
    </row>
    <row r="463" spans="2:5" x14ac:dyDescent="0.2">
      <c r="B463">
        <v>50</v>
      </c>
      <c r="C463">
        <v>60</v>
      </c>
      <c r="D463">
        <v>71</v>
      </c>
      <c r="E463">
        <v>17</v>
      </c>
    </row>
    <row r="464" spans="2:5" x14ac:dyDescent="0.2">
      <c r="B464">
        <v>94</v>
      </c>
      <c r="C464">
        <v>82</v>
      </c>
      <c r="D464">
        <v>87</v>
      </c>
      <c r="E464">
        <v>17</v>
      </c>
    </row>
    <row r="465" spans="2:5" x14ac:dyDescent="0.2">
      <c r="B465">
        <v>70</v>
      </c>
      <c r="C465">
        <v>99</v>
      </c>
      <c r="D465">
        <v>80</v>
      </c>
      <c r="E465">
        <v>16</v>
      </c>
    </row>
    <row r="466" spans="2:5" x14ac:dyDescent="0.2">
      <c r="B466">
        <v>79</v>
      </c>
      <c r="C466">
        <v>87</v>
      </c>
      <c r="D466">
        <v>63</v>
      </c>
      <c r="E466">
        <v>16</v>
      </c>
    </row>
    <row r="467" spans="2:5" x14ac:dyDescent="0.2">
      <c r="B467">
        <v>62</v>
      </c>
      <c r="C467">
        <v>76</v>
      </c>
      <c r="D467">
        <v>73</v>
      </c>
      <c r="E467">
        <v>15</v>
      </c>
    </row>
    <row r="468" spans="2:5" x14ac:dyDescent="0.2">
      <c r="B468">
        <v>83</v>
      </c>
      <c r="C468">
        <v>83</v>
      </c>
      <c r="D468">
        <v>99</v>
      </c>
      <c r="E468">
        <v>15</v>
      </c>
    </row>
    <row r="469" spans="2:5" x14ac:dyDescent="0.2">
      <c r="B469">
        <v>53</v>
      </c>
      <c r="C469">
        <v>64</v>
      </c>
      <c r="D469">
        <v>98</v>
      </c>
      <c r="E469">
        <v>16</v>
      </c>
    </row>
    <row r="470" spans="2:5" x14ac:dyDescent="0.2">
      <c r="B470">
        <v>77</v>
      </c>
      <c r="C470">
        <v>81</v>
      </c>
      <c r="D470">
        <v>81</v>
      </c>
      <c r="E470">
        <v>17</v>
      </c>
    </row>
    <row r="471" spans="2:5" x14ac:dyDescent="0.2">
      <c r="B471">
        <v>87</v>
      </c>
      <c r="C471">
        <v>70</v>
      </c>
      <c r="D471">
        <v>85</v>
      </c>
      <c r="E471">
        <v>17</v>
      </c>
    </row>
    <row r="472" spans="2:5" x14ac:dyDescent="0.2">
      <c r="B472">
        <v>80</v>
      </c>
      <c r="C472">
        <v>95</v>
      </c>
      <c r="D472">
        <v>81</v>
      </c>
      <c r="E472">
        <v>17</v>
      </c>
    </row>
    <row r="473" spans="2:5" x14ac:dyDescent="0.2">
      <c r="B473">
        <v>76</v>
      </c>
      <c r="C473">
        <v>54</v>
      </c>
      <c r="D473">
        <v>64</v>
      </c>
      <c r="E473">
        <v>17</v>
      </c>
    </row>
    <row r="474" spans="2:5" x14ac:dyDescent="0.2">
      <c r="B474">
        <v>54</v>
      </c>
      <c r="C474">
        <v>55</v>
      </c>
      <c r="D474">
        <v>92</v>
      </c>
      <c r="E474">
        <v>15</v>
      </c>
    </row>
    <row r="475" spans="2:5" x14ac:dyDescent="0.2">
      <c r="B475">
        <v>74</v>
      </c>
      <c r="C475">
        <v>87</v>
      </c>
      <c r="D475">
        <v>84</v>
      </c>
      <c r="E475">
        <v>16</v>
      </c>
    </row>
    <row r="476" spans="2:5" x14ac:dyDescent="0.2">
      <c r="B476">
        <v>52</v>
      </c>
      <c r="C476">
        <v>71</v>
      </c>
      <c r="D476">
        <v>52</v>
      </c>
      <c r="E476">
        <v>17</v>
      </c>
    </row>
    <row r="477" spans="2:5" x14ac:dyDescent="0.2">
      <c r="B477">
        <v>82</v>
      </c>
      <c r="C477">
        <v>67</v>
      </c>
      <c r="D477">
        <v>65</v>
      </c>
      <c r="E477">
        <v>15</v>
      </c>
    </row>
    <row r="478" spans="2:5" x14ac:dyDescent="0.2">
      <c r="B478">
        <v>53</v>
      </c>
      <c r="C478">
        <v>63</v>
      </c>
      <c r="D478">
        <v>54</v>
      </c>
      <c r="E478">
        <v>17</v>
      </c>
    </row>
    <row r="479" spans="2:5" x14ac:dyDescent="0.2">
      <c r="B479">
        <v>74</v>
      </c>
      <c r="C479">
        <v>59</v>
      </c>
      <c r="D479">
        <v>70</v>
      </c>
      <c r="E479">
        <v>16</v>
      </c>
    </row>
    <row r="480" spans="2:5" x14ac:dyDescent="0.2">
      <c r="B480">
        <v>69</v>
      </c>
      <c r="C480">
        <v>95</v>
      </c>
      <c r="D480">
        <v>59</v>
      </c>
      <c r="E480">
        <v>15</v>
      </c>
    </row>
    <row r="481" spans="2:5" x14ac:dyDescent="0.2">
      <c r="B481">
        <v>83</v>
      </c>
      <c r="C481">
        <v>62</v>
      </c>
      <c r="D481">
        <v>68</v>
      </c>
      <c r="E481">
        <v>16</v>
      </c>
    </row>
    <row r="482" spans="2:5" x14ac:dyDescent="0.2">
      <c r="B482">
        <v>75</v>
      </c>
      <c r="C482">
        <v>80</v>
      </c>
      <c r="D482">
        <v>74</v>
      </c>
      <c r="E482">
        <v>16</v>
      </c>
    </row>
    <row r="483" spans="2:5" x14ac:dyDescent="0.2">
      <c r="B483">
        <v>54</v>
      </c>
      <c r="C483">
        <v>79</v>
      </c>
      <c r="D483">
        <v>53</v>
      </c>
      <c r="E483">
        <v>15</v>
      </c>
    </row>
    <row r="484" spans="2:5" x14ac:dyDescent="0.2">
      <c r="B484">
        <v>84</v>
      </c>
      <c r="C484">
        <v>52</v>
      </c>
      <c r="D484">
        <v>78</v>
      </c>
      <c r="E484">
        <v>15</v>
      </c>
    </row>
    <row r="485" spans="2:5" x14ac:dyDescent="0.2">
      <c r="B485">
        <v>77</v>
      </c>
      <c r="C485">
        <v>79</v>
      </c>
      <c r="D485">
        <v>68</v>
      </c>
      <c r="E485">
        <v>15</v>
      </c>
    </row>
    <row r="486" spans="2:5" x14ac:dyDescent="0.2">
      <c r="B486">
        <v>78</v>
      </c>
      <c r="C486">
        <v>55</v>
      </c>
      <c r="D486">
        <v>92</v>
      </c>
      <c r="E486">
        <v>15</v>
      </c>
    </row>
    <row r="487" spans="2:5" x14ac:dyDescent="0.2">
      <c r="B487">
        <v>58</v>
      </c>
      <c r="C487">
        <v>78</v>
      </c>
      <c r="D487">
        <v>51</v>
      </c>
      <c r="E487">
        <v>15</v>
      </c>
    </row>
    <row r="488" spans="2:5" x14ac:dyDescent="0.2">
      <c r="B488">
        <v>87</v>
      </c>
      <c r="C488">
        <v>57</v>
      </c>
      <c r="D488">
        <v>59</v>
      </c>
      <c r="E488">
        <v>15</v>
      </c>
    </row>
    <row r="489" spans="2:5" x14ac:dyDescent="0.2">
      <c r="B489">
        <v>99</v>
      </c>
      <c r="C489">
        <v>93</v>
      </c>
      <c r="D489">
        <v>92</v>
      </c>
      <c r="E489">
        <v>15</v>
      </c>
    </row>
    <row r="490" spans="2:5" x14ac:dyDescent="0.2">
      <c r="B490">
        <v>55</v>
      </c>
      <c r="C490">
        <v>94</v>
      </c>
      <c r="D490">
        <v>74</v>
      </c>
      <c r="E490">
        <v>17</v>
      </c>
    </row>
    <row r="491" spans="2:5" x14ac:dyDescent="0.2">
      <c r="B491">
        <v>68</v>
      </c>
      <c r="C491">
        <v>92</v>
      </c>
      <c r="D491">
        <v>69</v>
      </c>
      <c r="E491">
        <v>16</v>
      </c>
    </row>
    <row r="492" spans="2:5" x14ac:dyDescent="0.2">
      <c r="B492">
        <v>93</v>
      </c>
      <c r="C492">
        <v>93</v>
      </c>
      <c r="D492">
        <v>97</v>
      </c>
      <c r="E492">
        <v>15</v>
      </c>
    </row>
    <row r="493" spans="2:5" x14ac:dyDescent="0.2">
      <c r="B493">
        <v>60</v>
      </c>
      <c r="C493">
        <v>82</v>
      </c>
      <c r="D493">
        <v>68</v>
      </c>
      <c r="E493">
        <v>17</v>
      </c>
    </row>
    <row r="494" spans="2:5" x14ac:dyDescent="0.2">
      <c r="B494">
        <v>51</v>
      </c>
      <c r="C494">
        <v>66</v>
      </c>
      <c r="D494">
        <v>72</v>
      </c>
      <c r="E494">
        <v>17</v>
      </c>
    </row>
    <row r="495" spans="2:5" x14ac:dyDescent="0.2">
      <c r="B495">
        <v>96</v>
      </c>
      <c r="C495">
        <v>97</v>
      </c>
      <c r="D495">
        <v>73</v>
      </c>
      <c r="E495">
        <v>17</v>
      </c>
    </row>
    <row r="496" spans="2:5" x14ac:dyDescent="0.2">
      <c r="B496">
        <v>93</v>
      </c>
      <c r="C496">
        <v>60</v>
      </c>
      <c r="D496">
        <v>60</v>
      </c>
      <c r="E496">
        <v>16</v>
      </c>
    </row>
    <row r="497" spans="2:5" x14ac:dyDescent="0.2">
      <c r="B497">
        <v>93</v>
      </c>
      <c r="C497">
        <v>62</v>
      </c>
      <c r="D497">
        <v>95</v>
      </c>
      <c r="E497">
        <v>15</v>
      </c>
    </row>
    <row r="498" spans="2:5" x14ac:dyDescent="0.2">
      <c r="B498">
        <v>58</v>
      </c>
      <c r="C498">
        <v>99</v>
      </c>
      <c r="D498">
        <v>83</v>
      </c>
      <c r="E498">
        <v>17</v>
      </c>
    </row>
    <row r="499" spans="2:5" x14ac:dyDescent="0.2">
      <c r="B499">
        <v>70</v>
      </c>
      <c r="C499">
        <v>60</v>
      </c>
      <c r="D499">
        <v>77</v>
      </c>
      <c r="E499">
        <v>16</v>
      </c>
    </row>
    <row r="500" spans="2:5" x14ac:dyDescent="0.2">
      <c r="B500">
        <v>73</v>
      </c>
      <c r="C500">
        <v>80</v>
      </c>
      <c r="D500">
        <v>54</v>
      </c>
      <c r="E500">
        <v>16</v>
      </c>
    </row>
    <row r="501" spans="2:5" x14ac:dyDescent="0.2">
      <c r="B501">
        <v>83</v>
      </c>
      <c r="C501">
        <v>77</v>
      </c>
      <c r="D501">
        <v>54</v>
      </c>
      <c r="E501">
        <v>16</v>
      </c>
    </row>
    <row r="502" spans="2:5" x14ac:dyDescent="0.2">
      <c r="B502">
        <v>71</v>
      </c>
      <c r="C502">
        <v>93</v>
      </c>
      <c r="D502">
        <v>70</v>
      </c>
      <c r="E502">
        <v>17</v>
      </c>
    </row>
    <row r="503" spans="2:5" x14ac:dyDescent="0.2">
      <c r="B503">
        <v>52</v>
      </c>
      <c r="C503">
        <v>55</v>
      </c>
      <c r="D503">
        <v>61</v>
      </c>
      <c r="E503">
        <v>15</v>
      </c>
    </row>
    <row r="504" spans="2:5" x14ac:dyDescent="0.2">
      <c r="B504">
        <v>61</v>
      </c>
      <c r="C504">
        <v>90</v>
      </c>
      <c r="D504">
        <v>99</v>
      </c>
      <c r="E504">
        <v>17</v>
      </c>
    </row>
    <row r="505" spans="2:5" x14ac:dyDescent="0.2">
      <c r="B505">
        <v>77</v>
      </c>
      <c r="C505">
        <v>65</v>
      </c>
      <c r="D505">
        <v>53</v>
      </c>
      <c r="E505">
        <v>17</v>
      </c>
    </row>
    <row r="506" spans="2:5" x14ac:dyDescent="0.2">
      <c r="B506">
        <v>79</v>
      </c>
      <c r="C506">
        <v>53</v>
      </c>
      <c r="D506">
        <v>98</v>
      </c>
      <c r="E506">
        <v>15</v>
      </c>
    </row>
    <row r="507" spans="2:5" x14ac:dyDescent="0.2">
      <c r="B507">
        <v>75</v>
      </c>
      <c r="C507">
        <v>84</v>
      </c>
      <c r="D507">
        <v>91</v>
      </c>
      <c r="E507">
        <v>15</v>
      </c>
    </row>
    <row r="508" spans="2:5" x14ac:dyDescent="0.2">
      <c r="B508">
        <v>97</v>
      </c>
      <c r="C508">
        <v>97</v>
      </c>
      <c r="D508">
        <v>69</v>
      </c>
      <c r="E508">
        <v>15</v>
      </c>
    </row>
    <row r="509" spans="2:5" x14ac:dyDescent="0.2">
      <c r="B509">
        <v>70</v>
      </c>
      <c r="C509">
        <v>75</v>
      </c>
      <c r="D509">
        <v>87</v>
      </c>
      <c r="E509">
        <v>16</v>
      </c>
    </row>
    <row r="510" spans="2:5" x14ac:dyDescent="0.2">
      <c r="B510">
        <v>77</v>
      </c>
      <c r="C510">
        <v>61</v>
      </c>
      <c r="D510">
        <v>74</v>
      </c>
      <c r="E510">
        <v>15</v>
      </c>
    </row>
    <row r="511" spans="2:5" x14ac:dyDescent="0.2">
      <c r="B511">
        <v>75</v>
      </c>
      <c r="C511">
        <v>60</v>
      </c>
      <c r="D511">
        <v>63</v>
      </c>
      <c r="E511">
        <v>17</v>
      </c>
    </row>
    <row r="512" spans="2:5" x14ac:dyDescent="0.2">
      <c r="B512">
        <v>82</v>
      </c>
      <c r="C512">
        <v>86</v>
      </c>
      <c r="D512">
        <v>60</v>
      </c>
      <c r="E512">
        <v>15</v>
      </c>
    </row>
    <row r="513" spans="2:5" x14ac:dyDescent="0.2">
      <c r="B513">
        <v>70</v>
      </c>
      <c r="C513">
        <v>74</v>
      </c>
      <c r="D513">
        <v>81</v>
      </c>
      <c r="E513">
        <v>17</v>
      </c>
    </row>
    <row r="514" spans="2:5" x14ac:dyDescent="0.2">
      <c r="B514">
        <v>84</v>
      </c>
      <c r="C514">
        <v>67</v>
      </c>
      <c r="D514">
        <v>60</v>
      </c>
      <c r="E514">
        <v>16</v>
      </c>
    </row>
    <row r="515" spans="2:5" x14ac:dyDescent="0.2">
      <c r="B515">
        <v>83</v>
      </c>
      <c r="C515">
        <v>68</v>
      </c>
      <c r="D515">
        <v>67</v>
      </c>
      <c r="E515">
        <v>17</v>
      </c>
    </row>
    <row r="516" spans="2:5" x14ac:dyDescent="0.2">
      <c r="B516">
        <v>90</v>
      </c>
      <c r="C516">
        <v>72</v>
      </c>
      <c r="D516">
        <v>76</v>
      </c>
      <c r="E516">
        <v>17</v>
      </c>
    </row>
    <row r="517" spans="2:5" x14ac:dyDescent="0.2">
      <c r="B517">
        <v>96</v>
      </c>
      <c r="C517">
        <v>87</v>
      </c>
      <c r="D517">
        <v>67</v>
      </c>
      <c r="E517">
        <v>15</v>
      </c>
    </row>
    <row r="518" spans="2:5" x14ac:dyDescent="0.2">
      <c r="B518">
        <v>67</v>
      </c>
      <c r="C518">
        <v>67</v>
      </c>
      <c r="D518">
        <v>72</v>
      </c>
      <c r="E518">
        <v>15</v>
      </c>
    </row>
    <row r="519" spans="2:5" x14ac:dyDescent="0.2">
      <c r="B519">
        <v>60</v>
      </c>
      <c r="C519">
        <v>75</v>
      </c>
      <c r="D519">
        <v>60</v>
      </c>
      <c r="E519">
        <v>17</v>
      </c>
    </row>
    <row r="520" spans="2:5" x14ac:dyDescent="0.2">
      <c r="B520">
        <v>72</v>
      </c>
      <c r="C520">
        <v>55</v>
      </c>
      <c r="D520">
        <v>70</v>
      </c>
      <c r="E520">
        <v>15</v>
      </c>
    </row>
    <row r="521" spans="2:5" x14ac:dyDescent="0.2">
      <c r="B521">
        <v>97</v>
      </c>
      <c r="C521">
        <v>53</v>
      </c>
      <c r="D521">
        <v>93</v>
      </c>
      <c r="E521">
        <v>16</v>
      </c>
    </row>
    <row r="522" spans="2:5" x14ac:dyDescent="0.2">
      <c r="B522">
        <v>71</v>
      </c>
      <c r="C522">
        <v>93</v>
      </c>
      <c r="D522">
        <v>54</v>
      </c>
      <c r="E522">
        <v>16</v>
      </c>
    </row>
    <row r="523" spans="2:5" x14ac:dyDescent="0.2">
      <c r="B523">
        <v>66</v>
      </c>
      <c r="C523">
        <v>78</v>
      </c>
      <c r="D523">
        <v>72</v>
      </c>
      <c r="E523">
        <v>15</v>
      </c>
    </row>
    <row r="524" spans="2:5" x14ac:dyDescent="0.2">
      <c r="B524">
        <v>54</v>
      </c>
      <c r="C524">
        <v>83</v>
      </c>
      <c r="D524">
        <v>90</v>
      </c>
      <c r="E524">
        <v>16</v>
      </c>
    </row>
    <row r="525" spans="2:5" x14ac:dyDescent="0.2">
      <c r="B525">
        <v>93</v>
      </c>
      <c r="C525">
        <v>66</v>
      </c>
      <c r="D525">
        <v>74</v>
      </c>
      <c r="E525">
        <v>15</v>
      </c>
    </row>
    <row r="526" spans="2:5" x14ac:dyDescent="0.2">
      <c r="B526">
        <v>60</v>
      </c>
      <c r="C526">
        <v>92</v>
      </c>
      <c r="D526">
        <v>90</v>
      </c>
      <c r="E526">
        <v>17</v>
      </c>
    </row>
    <row r="527" spans="2:5" x14ac:dyDescent="0.2">
      <c r="B527">
        <v>79</v>
      </c>
      <c r="C527">
        <v>92</v>
      </c>
      <c r="D527">
        <v>59</v>
      </c>
      <c r="E527">
        <v>17</v>
      </c>
    </row>
    <row r="528" spans="2:5" x14ac:dyDescent="0.2">
      <c r="B528">
        <v>64</v>
      </c>
      <c r="C528">
        <v>65</v>
      </c>
      <c r="D528">
        <v>71</v>
      </c>
      <c r="E528">
        <v>16</v>
      </c>
    </row>
    <row r="529" spans="2:5" x14ac:dyDescent="0.2">
      <c r="B529">
        <v>76</v>
      </c>
      <c r="C529">
        <v>51</v>
      </c>
      <c r="D529">
        <v>68</v>
      </c>
      <c r="E529">
        <v>15</v>
      </c>
    </row>
    <row r="530" spans="2:5" x14ac:dyDescent="0.2">
      <c r="B530">
        <v>84</v>
      </c>
      <c r="C530">
        <v>83</v>
      </c>
      <c r="D530">
        <v>50</v>
      </c>
      <c r="E530">
        <v>15</v>
      </c>
    </row>
    <row r="531" spans="2:5" x14ac:dyDescent="0.2">
      <c r="B531">
        <v>82</v>
      </c>
      <c r="C531">
        <v>57</v>
      </c>
      <c r="D531">
        <v>56</v>
      </c>
      <c r="E531">
        <v>16</v>
      </c>
    </row>
    <row r="532" spans="2:5" x14ac:dyDescent="0.2">
      <c r="B532">
        <v>69</v>
      </c>
      <c r="C532">
        <v>62</v>
      </c>
      <c r="D532">
        <v>53</v>
      </c>
      <c r="E532">
        <v>17</v>
      </c>
    </row>
    <row r="533" spans="2:5" x14ac:dyDescent="0.2">
      <c r="B533">
        <v>65</v>
      </c>
      <c r="C533">
        <v>91</v>
      </c>
      <c r="D533">
        <v>50</v>
      </c>
      <c r="E533">
        <v>16</v>
      </c>
    </row>
    <row r="534" spans="2:5" x14ac:dyDescent="0.2">
      <c r="B534">
        <v>83</v>
      </c>
      <c r="C534">
        <v>57</v>
      </c>
      <c r="D534">
        <v>64</v>
      </c>
      <c r="E534">
        <v>17</v>
      </c>
    </row>
    <row r="535" spans="2:5" x14ac:dyDescent="0.2">
      <c r="B535">
        <v>51</v>
      </c>
      <c r="C535">
        <v>79</v>
      </c>
      <c r="D535">
        <v>89</v>
      </c>
      <c r="E535">
        <v>15</v>
      </c>
    </row>
    <row r="536" spans="2:5" x14ac:dyDescent="0.2">
      <c r="B536">
        <v>84</v>
      </c>
      <c r="C536">
        <v>81</v>
      </c>
      <c r="D536">
        <v>61</v>
      </c>
      <c r="E536">
        <v>17</v>
      </c>
    </row>
    <row r="537" spans="2:5" x14ac:dyDescent="0.2">
      <c r="B537">
        <v>89</v>
      </c>
      <c r="C537">
        <v>85</v>
      </c>
      <c r="D537">
        <v>71</v>
      </c>
      <c r="E537">
        <v>16</v>
      </c>
    </row>
    <row r="538" spans="2:5" x14ac:dyDescent="0.2">
      <c r="B538">
        <v>77</v>
      </c>
      <c r="C538">
        <v>96</v>
      </c>
      <c r="D538">
        <v>71</v>
      </c>
      <c r="E538">
        <v>15</v>
      </c>
    </row>
    <row r="539" spans="2:5" x14ac:dyDescent="0.2">
      <c r="B539">
        <v>96</v>
      </c>
      <c r="C539">
        <v>79</v>
      </c>
      <c r="D539">
        <v>99</v>
      </c>
      <c r="E539">
        <v>16</v>
      </c>
    </row>
    <row r="540" spans="2:5" x14ac:dyDescent="0.2">
      <c r="B540">
        <v>88</v>
      </c>
      <c r="C540">
        <v>50</v>
      </c>
      <c r="D540">
        <v>96</v>
      </c>
      <c r="E540">
        <v>16</v>
      </c>
    </row>
    <row r="541" spans="2:5" x14ac:dyDescent="0.2">
      <c r="B541">
        <v>55</v>
      </c>
      <c r="C541">
        <v>92</v>
      </c>
      <c r="D541">
        <v>66</v>
      </c>
      <c r="E541">
        <v>17</v>
      </c>
    </row>
    <row r="542" spans="2:5" x14ac:dyDescent="0.2">
      <c r="B542">
        <v>58</v>
      </c>
      <c r="C542">
        <v>88</v>
      </c>
      <c r="D542">
        <v>78</v>
      </c>
      <c r="E542">
        <v>16</v>
      </c>
    </row>
    <row r="543" spans="2:5" x14ac:dyDescent="0.2">
      <c r="B543">
        <v>69</v>
      </c>
      <c r="C543">
        <v>66</v>
      </c>
      <c r="D543">
        <v>95</v>
      </c>
      <c r="E543">
        <v>17</v>
      </c>
    </row>
    <row r="544" spans="2:5" x14ac:dyDescent="0.2">
      <c r="B544">
        <v>50</v>
      </c>
      <c r="C544">
        <v>69</v>
      </c>
      <c r="D544">
        <v>63</v>
      </c>
      <c r="E544">
        <v>15</v>
      </c>
    </row>
    <row r="545" spans="2:5" x14ac:dyDescent="0.2">
      <c r="B545">
        <v>57</v>
      </c>
      <c r="C545">
        <v>73</v>
      </c>
      <c r="D545">
        <v>99</v>
      </c>
      <c r="E545">
        <v>17</v>
      </c>
    </row>
    <row r="546" spans="2:5" x14ac:dyDescent="0.2">
      <c r="B546">
        <v>72</v>
      </c>
      <c r="C546">
        <v>99</v>
      </c>
      <c r="D546">
        <v>69</v>
      </c>
      <c r="E546">
        <v>15</v>
      </c>
    </row>
    <row r="547" spans="2:5" x14ac:dyDescent="0.2">
      <c r="B547">
        <v>52</v>
      </c>
      <c r="C547">
        <v>71</v>
      </c>
      <c r="D547">
        <v>99</v>
      </c>
      <c r="E547">
        <v>17</v>
      </c>
    </row>
    <row r="548" spans="2:5" x14ac:dyDescent="0.2">
      <c r="B548">
        <v>53</v>
      </c>
      <c r="C548">
        <v>78</v>
      </c>
      <c r="D548">
        <v>97</v>
      </c>
      <c r="E548">
        <v>16</v>
      </c>
    </row>
    <row r="549" spans="2:5" x14ac:dyDescent="0.2">
      <c r="B549">
        <v>74</v>
      </c>
      <c r="C549">
        <v>71</v>
      </c>
      <c r="D549">
        <v>82</v>
      </c>
      <c r="E549">
        <v>17</v>
      </c>
    </row>
    <row r="550" spans="2:5" x14ac:dyDescent="0.2">
      <c r="B550">
        <v>96</v>
      </c>
      <c r="C550">
        <v>93</v>
      </c>
      <c r="D550">
        <v>92</v>
      </c>
      <c r="E550">
        <v>17</v>
      </c>
    </row>
    <row r="551" spans="2:5" x14ac:dyDescent="0.2">
      <c r="B551">
        <v>87</v>
      </c>
      <c r="C551">
        <v>58</v>
      </c>
      <c r="D551">
        <v>64</v>
      </c>
      <c r="E551">
        <v>15</v>
      </c>
    </row>
    <row r="552" spans="2:5" x14ac:dyDescent="0.2">
      <c r="B552">
        <v>64</v>
      </c>
      <c r="C552">
        <v>86</v>
      </c>
      <c r="D552">
        <v>61</v>
      </c>
      <c r="E552">
        <v>16</v>
      </c>
    </row>
    <row r="553" spans="2:5" x14ac:dyDescent="0.2">
      <c r="B553">
        <v>70</v>
      </c>
      <c r="C553">
        <v>59</v>
      </c>
      <c r="D553">
        <v>89</v>
      </c>
      <c r="E553">
        <v>17</v>
      </c>
    </row>
    <row r="554" spans="2:5" x14ac:dyDescent="0.2">
      <c r="B554">
        <v>84</v>
      </c>
      <c r="C554">
        <v>85</v>
      </c>
      <c r="D554">
        <v>69</v>
      </c>
      <c r="E554">
        <v>16</v>
      </c>
    </row>
    <row r="555" spans="2:5" x14ac:dyDescent="0.2">
      <c r="B555">
        <v>95</v>
      </c>
      <c r="C555">
        <v>86</v>
      </c>
      <c r="D555">
        <v>79</v>
      </c>
      <c r="E555">
        <v>17</v>
      </c>
    </row>
    <row r="556" spans="2:5" x14ac:dyDescent="0.2">
      <c r="B556">
        <v>63</v>
      </c>
      <c r="C556">
        <v>77</v>
      </c>
      <c r="D556">
        <v>87</v>
      </c>
      <c r="E556">
        <v>17</v>
      </c>
    </row>
    <row r="557" spans="2:5" x14ac:dyDescent="0.2">
      <c r="B557">
        <v>85</v>
      </c>
      <c r="C557">
        <v>77</v>
      </c>
      <c r="D557">
        <v>52</v>
      </c>
      <c r="E557">
        <v>16</v>
      </c>
    </row>
    <row r="558" spans="2:5" x14ac:dyDescent="0.2">
      <c r="B558">
        <v>61</v>
      </c>
      <c r="C558">
        <v>91</v>
      </c>
      <c r="D558">
        <v>77</v>
      </c>
      <c r="E558">
        <v>17</v>
      </c>
    </row>
    <row r="559" spans="2:5" x14ac:dyDescent="0.2">
      <c r="B559">
        <v>66</v>
      </c>
      <c r="C559">
        <v>92</v>
      </c>
      <c r="D559">
        <v>75</v>
      </c>
      <c r="E559">
        <v>16</v>
      </c>
    </row>
    <row r="560" spans="2:5" x14ac:dyDescent="0.2">
      <c r="B560">
        <v>88</v>
      </c>
      <c r="C560">
        <v>70</v>
      </c>
      <c r="D560">
        <v>79</v>
      </c>
      <c r="E560">
        <v>17</v>
      </c>
    </row>
    <row r="561" spans="2:5" x14ac:dyDescent="0.2">
      <c r="B561">
        <v>58</v>
      </c>
      <c r="C561">
        <v>73</v>
      </c>
      <c r="D561">
        <v>62</v>
      </c>
      <c r="E561">
        <v>15</v>
      </c>
    </row>
    <row r="562" spans="2:5" x14ac:dyDescent="0.2">
      <c r="B562">
        <v>84</v>
      </c>
      <c r="C562">
        <v>91</v>
      </c>
      <c r="D562">
        <v>62</v>
      </c>
      <c r="E562">
        <v>16</v>
      </c>
    </row>
    <row r="563" spans="2:5" x14ac:dyDescent="0.2">
      <c r="B563">
        <v>62</v>
      </c>
      <c r="C563">
        <v>89</v>
      </c>
      <c r="D563">
        <v>51</v>
      </c>
      <c r="E563">
        <v>17</v>
      </c>
    </row>
    <row r="564" spans="2:5" x14ac:dyDescent="0.2">
      <c r="B564">
        <v>64</v>
      </c>
      <c r="C564">
        <v>51</v>
      </c>
      <c r="D564">
        <v>86</v>
      </c>
      <c r="E564">
        <v>17</v>
      </c>
    </row>
    <row r="565" spans="2:5" x14ac:dyDescent="0.2">
      <c r="B565">
        <v>67</v>
      </c>
      <c r="C565">
        <v>57</v>
      </c>
      <c r="D565">
        <v>98</v>
      </c>
      <c r="E565">
        <v>15</v>
      </c>
    </row>
    <row r="566" spans="2:5" x14ac:dyDescent="0.2">
      <c r="B566">
        <v>82</v>
      </c>
      <c r="C566">
        <v>97</v>
      </c>
      <c r="D566">
        <v>87</v>
      </c>
      <c r="E566">
        <v>16</v>
      </c>
    </row>
    <row r="567" spans="2:5" x14ac:dyDescent="0.2">
      <c r="B567">
        <v>55</v>
      </c>
      <c r="C567">
        <v>76</v>
      </c>
      <c r="D567">
        <v>51</v>
      </c>
      <c r="E567">
        <v>17</v>
      </c>
    </row>
    <row r="568" spans="2:5" x14ac:dyDescent="0.2">
      <c r="B568">
        <v>76</v>
      </c>
      <c r="C568">
        <v>71</v>
      </c>
      <c r="D568">
        <v>85</v>
      </c>
      <c r="E568">
        <v>15</v>
      </c>
    </row>
    <row r="569" spans="2:5" x14ac:dyDescent="0.2">
      <c r="B569">
        <v>72</v>
      </c>
      <c r="C569">
        <v>86</v>
      </c>
      <c r="D569">
        <v>75</v>
      </c>
      <c r="E569">
        <v>17</v>
      </c>
    </row>
    <row r="570" spans="2:5" x14ac:dyDescent="0.2">
      <c r="B570">
        <v>76</v>
      </c>
      <c r="C570">
        <v>76</v>
      </c>
      <c r="D570">
        <v>60</v>
      </c>
      <c r="E570">
        <v>16</v>
      </c>
    </row>
    <row r="571" spans="2:5" x14ac:dyDescent="0.2">
      <c r="B571">
        <v>83</v>
      </c>
      <c r="C571">
        <v>78</v>
      </c>
      <c r="D571">
        <v>57</v>
      </c>
      <c r="E571">
        <v>17</v>
      </c>
    </row>
    <row r="572" spans="2:5" x14ac:dyDescent="0.2">
      <c r="B572">
        <v>95</v>
      </c>
      <c r="C572">
        <v>52</v>
      </c>
      <c r="D572">
        <v>93</v>
      </c>
      <c r="E572">
        <v>17</v>
      </c>
    </row>
    <row r="573" spans="2:5" x14ac:dyDescent="0.2">
      <c r="B573">
        <v>87</v>
      </c>
      <c r="C573">
        <v>93</v>
      </c>
      <c r="D573">
        <v>89</v>
      </c>
      <c r="E573">
        <v>17</v>
      </c>
    </row>
    <row r="574" spans="2:5" x14ac:dyDescent="0.2">
      <c r="B574">
        <v>63</v>
      </c>
      <c r="C574">
        <v>62</v>
      </c>
      <c r="D574">
        <v>92</v>
      </c>
      <c r="E574">
        <v>17</v>
      </c>
    </row>
    <row r="575" spans="2:5" x14ac:dyDescent="0.2">
      <c r="B575">
        <v>85</v>
      </c>
      <c r="C575">
        <v>94</v>
      </c>
      <c r="D575">
        <v>71</v>
      </c>
      <c r="E575">
        <v>15</v>
      </c>
    </row>
    <row r="576" spans="2:5" x14ac:dyDescent="0.2">
      <c r="B576">
        <v>57</v>
      </c>
      <c r="C576">
        <v>59</v>
      </c>
      <c r="D576">
        <v>69</v>
      </c>
      <c r="E576">
        <v>15</v>
      </c>
    </row>
    <row r="577" spans="2:5" x14ac:dyDescent="0.2">
      <c r="B577">
        <v>84</v>
      </c>
      <c r="C577">
        <v>85</v>
      </c>
      <c r="D577">
        <v>57</v>
      </c>
      <c r="E577">
        <v>16</v>
      </c>
    </row>
    <row r="578" spans="2:5" x14ac:dyDescent="0.2">
      <c r="B578">
        <v>68</v>
      </c>
      <c r="C578">
        <v>58</v>
      </c>
      <c r="D578">
        <v>78</v>
      </c>
      <c r="E578">
        <v>15</v>
      </c>
    </row>
    <row r="579" spans="2:5" x14ac:dyDescent="0.2">
      <c r="B579">
        <v>79</v>
      </c>
      <c r="C579">
        <v>76</v>
      </c>
      <c r="D579">
        <v>89</v>
      </c>
      <c r="E579">
        <v>15</v>
      </c>
    </row>
    <row r="580" spans="2:5" x14ac:dyDescent="0.2">
      <c r="B580">
        <v>63</v>
      </c>
      <c r="C580">
        <v>83</v>
      </c>
      <c r="D580">
        <v>75</v>
      </c>
      <c r="E580">
        <v>16</v>
      </c>
    </row>
    <row r="581" spans="2:5" x14ac:dyDescent="0.2">
      <c r="B581">
        <v>69</v>
      </c>
      <c r="C581">
        <v>50</v>
      </c>
      <c r="D581">
        <v>79</v>
      </c>
      <c r="E581">
        <v>15</v>
      </c>
    </row>
    <row r="582" spans="2:5" x14ac:dyDescent="0.2">
      <c r="B582">
        <v>98</v>
      </c>
      <c r="C582">
        <v>81</v>
      </c>
      <c r="D582">
        <v>66</v>
      </c>
      <c r="E582">
        <v>15</v>
      </c>
    </row>
    <row r="583" spans="2:5" x14ac:dyDescent="0.2">
      <c r="B583">
        <v>74</v>
      </c>
      <c r="C583">
        <v>74</v>
      </c>
      <c r="D583">
        <v>69</v>
      </c>
      <c r="E583">
        <v>16</v>
      </c>
    </row>
    <row r="584" spans="2:5" x14ac:dyDescent="0.2">
      <c r="B584">
        <v>89</v>
      </c>
      <c r="C584">
        <v>78</v>
      </c>
      <c r="D584">
        <v>65</v>
      </c>
      <c r="E584">
        <v>16</v>
      </c>
    </row>
    <row r="585" spans="2:5" x14ac:dyDescent="0.2">
      <c r="B585">
        <v>73</v>
      </c>
      <c r="C585">
        <v>56</v>
      </c>
      <c r="D585">
        <v>95</v>
      </c>
      <c r="E585">
        <v>16</v>
      </c>
    </row>
    <row r="586" spans="2:5" x14ac:dyDescent="0.2">
      <c r="B586">
        <v>63</v>
      </c>
      <c r="C586">
        <v>98</v>
      </c>
      <c r="D586">
        <v>92</v>
      </c>
      <c r="E586">
        <v>17</v>
      </c>
    </row>
    <row r="587" spans="2:5" x14ac:dyDescent="0.2">
      <c r="B587">
        <v>75</v>
      </c>
      <c r="C587">
        <v>52</v>
      </c>
      <c r="D587">
        <v>56</v>
      </c>
      <c r="E587">
        <v>17</v>
      </c>
    </row>
    <row r="588" spans="2:5" x14ac:dyDescent="0.2">
      <c r="B588">
        <v>87</v>
      </c>
      <c r="C588">
        <v>69</v>
      </c>
      <c r="D588">
        <v>65</v>
      </c>
      <c r="E588">
        <v>16</v>
      </c>
    </row>
    <row r="589" spans="2:5" x14ac:dyDescent="0.2">
      <c r="B589">
        <v>72</v>
      </c>
      <c r="C589">
        <v>69</v>
      </c>
      <c r="D589">
        <v>94</v>
      </c>
      <c r="E589">
        <v>16</v>
      </c>
    </row>
    <row r="590" spans="2:5" x14ac:dyDescent="0.2">
      <c r="B590">
        <v>71</v>
      </c>
      <c r="C590">
        <v>79</v>
      </c>
      <c r="D590">
        <v>96</v>
      </c>
      <c r="E590">
        <v>16</v>
      </c>
    </row>
    <row r="591" spans="2:5" x14ac:dyDescent="0.2">
      <c r="B591">
        <v>97</v>
      </c>
      <c r="C591">
        <v>84</v>
      </c>
      <c r="D591">
        <v>97</v>
      </c>
      <c r="E591">
        <v>17</v>
      </c>
    </row>
    <row r="592" spans="2:5" x14ac:dyDescent="0.2">
      <c r="B592">
        <v>68</v>
      </c>
      <c r="C592">
        <v>84</v>
      </c>
      <c r="D592">
        <v>76</v>
      </c>
      <c r="E592">
        <v>17</v>
      </c>
    </row>
    <row r="593" spans="2:5" x14ac:dyDescent="0.2">
      <c r="B593">
        <v>95</v>
      </c>
      <c r="C593">
        <v>98</v>
      </c>
      <c r="D593">
        <v>72</v>
      </c>
      <c r="E593">
        <v>15</v>
      </c>
    </row>
    <row r="594" spans="2:5" x14ac:dyDescent="0.2">
      <c r="B594">
        <v>52</v>
      </c>
      <c r="C594">
        <v>88</v>
      </c>
      <c r="D594">
        <v>73</v>
      </c>
      <c r="E594">
        <v>15</v>
      </c>
    </row>
    <row r="595" spans="2:5" x14ac:dyDescent="0.2">
      <c r="B595">
        <v>91</v>
      </c>
      <c r="C595">
        <v>76</v>
      </c>
      <c r="D595">
        <v>58</v>
      </c>
      <c r="E595">
        <v>16</v>
      </c>
    </row>
    <row r="596" spans="2:5" x14ac:dyDescent="0.2">
      <c r="B596">
        <v>68</v>
      </c>
      <c r="C596">
        <v>75</v>
      </c>
      <c r="D596">
        <v>84</v>
      </c>
      <c r="E596">
        <v>17</v>
      </c>
    </row>
    <row r="597" spans="2:5" x14ac:dyDescent="0.2">
      <c r="B597">
        <v>58</v>
      </c>
      <c r="C597">
        <v>63</v>
      </c>
      <c r="D597">
        <v>69</v>
      </c>
      <c r="E597">
        <v>17</v>
      </c>
    </row>
    <row r="598" spans="2:5" x14ac:dyDescent="0.2">
      <c r="B598">
        <v>77</v>
      </c>
      <c r="C598">
        <v>66</v>
      </c>
      <c r="D598">
        <v>86</v>
      </c>
      <c r="E598">
        <v>17</v>
      </c>
    </row>
    <row r="599" spans="2:5" x14ac:dyDescent="0.2">
      <c r="B599">
        <v>69</v>
      </c>
      <c r="C599">
        <v>67</v>
      </c>
      <c r="D599">
        <v>91</v>
      </c>
      <c r="E599">
        <v>16</v>
      </c>
    </row>
    <row r="600" spans="2:5" x14ac:dyDescent="0.2">
      <c r="B600">
        <v>94</v>
      </c>
      <c r="C600">
        <v>94</v>
      </c>
      <c r="D600">
        <v>66</v>
      </c>
      <c r="E600">
        <v>15</v>
      </c>
    </row>
    <row r="601" spans="2:5" x14ac:dyDescent="0.2">
      <c r="B601">
        <v>56</v>
      </c>
      <c r="C601">
        <v>78</v>
      </c>
      <c r="D601">
        <v>96</v>
      </c>
      <c r="E601">
        <v>16</v>
      </c>
    </row>
    <row r="602" spans="2:5" x14ac:dyDescent="0.2">
      <c r="B602">
        <v>63</v>
      </c>
      <c r="C602">
        <v>69</v>
      </c>
      <c r="D602">
        <v>80</v>
      </c>
      <c r="E602">
        <v>15</v>
      </c>
    </row>
    <row r="603" spans="2:5" x14ac:dyDescent="0.2">
      <c r="B603">
        <v>58</v>
      </c>
      <c r="C603">
        <v>76</v>
      </c>
      <c r="D603">
        <v>57</v>
      </c>
      <c r="E603">
        <v>15</v>
      </c>
    </row>
    <row r="604" spans="2:5" x14ac:dyDescent="0.2">
      <c r="B604">
        <v>68</v>
      </c>
      <c r="C604">
        <v>67</v>
      </c>
      <c r="D604">
        <v>64</v>
      </c>
      <c r="E604">
        <v>16</v>
      </c>
    </row>
    <row r="605" spans="2:5" x14ac:dyDescent="0.2">
      <c r="B605">
        <v>96</v>
      </c>
      <c r="C605">
        <v>53</v>
      </c>
      <c r="D605">
        <v>80</v>
      </c>
      <c r="E605">
        <v>15</v>
      </c>
    </row>
    <row r="606" spans="2:5" x14ac:dyDescent="0.2">
      <c r="B606">
        <v>63</v>
      </c>
      <c r="C606">
        <v>50</v>
      </c>
      <c r="D606">
        <v>79</v>
      </c>
      <c r="E606">
        <v>15</v>
      </c>
    </row>
    <row r="607" spans="2:5" x14ac:dyDescent="0.2">
      <c r="B607">
        <v>87</v>
      </c>
      <c r="C607">
        <v>99</v>
      </c>
      <c r="D607">
        <v>95</v>
      </c>
      <c r="E607">
        <v>17</v>
      </c>
    </row>
    <row r="608" spans="2:5" x14ac:dyDescent="0.2">
      <c r="B608">
        <v>85</v>
      </c>
      <c r="C608">
        <v>50</v>
      </c>
      <c r="D608">
        <v>69</v>
      </c>
      <c r="E608">
        <v>15</v>
      </c>
    </row>
    <row r="609" spans="2:5" x14ac:dyDescent="0.2">
      <c r="B609">
        <v>89</v>
      </c>
      <c r="C609">
        <v>75</v>
      </c>
      <c r="D609">
        <v>88</v>
      </c>
      <c r="E609">
        <v>16</v>
      </c>
    </row>
    <row r="610" spans="2:5" x14ac:dyDescent="0.2">
      <c r="B610">
        <v>66</v>
      </c>
      <c r="C610">
        <v>94</v>
      </c>
      <c r="D610">
        <v>61</v>
      </c>
      <c r="E610">
        <v>16</v>
      </c>
    </row>
    <row r="611" spans="2:5" x14ac:dyDescent="0.2">
      <c r="B611">
        <v>79</v>
      </c>
      <c r="C611">
        <v>69</v>
      </c>
      <c r="D611">
        <v>98</v>
      </c>
      <c r="E611">
        <v>15</v>
      </c>
    </row>
    <row r="612" spans="2:5" x14ac:dyDescent="0.2">
      <c r="B612">
        <v>58</v>
      </c>
      <c r="C612">
        <v>72</v>
      </c>
      <c r="D612">
        <v>66</v>
      </c>
      <c r="E612">
        <v>17</v>
      </c>
    </row>
    <row r="613" spans="2:5" x14ac:dyDescent="0.2">
      <c r="B613">
        <v>82</v>
      </c>
      <c r="C613">
        <v>59</v>
      </c>
      <c r="D613">
        <v>91</v>
      </c>
      <c r="E613">
        <v>17</v>
      </c>
    </row>
    <row r="614" spans="2:5" x14ac:dyDescent="0.2">
      <c r="B614">
        <v>74</v>
      </c>
      <c r="C614">
        <v>60</v>
      </c>
      <c r="D614">
        <v>79</v>
      </c>
      <c r="E614">
        <v>15</v>
      </c>
    </row>
    <row r="615" spans="2:5" x14ac:dyDescent="0.2">
      <c r="B615">
        <v>63</v>
      </c>
      <c r="C615">
        <v>90</v>
      </c>
      <c r="D615">
        <v>78</v>
      </c>
      <c r="E615">
        <v>15</v>
      </c>
    </row>
    <row r="616" spans="2:5" x14ac:dyDescent="0.2">
      <c r="B616">
        <v>60</v>
      </c>
      <c r="C616">
        <v>90</v>
      </c>
      <c r="D616">
        <v>68</v>
      </c>
      <c r="E616">
        <v>16</v>
      </c>
    </row>
    <row r="617" spans="2:5" x14ac:dyDescent="0.2">
      <c r="B617">
        <v>84</v>
      </c>
      <c r="C617">
        <v>54</v>
      </c>
      <c r="D617">
        <v>95</v>
      </c>
      <c r="E617">
        <v>15</v>
      </c>
    </row>
    <row r="618" spans="2:5" x14ac:dyDescent="0.2">
      <c r="B618">
        <v>90</v>
      </c>
      <c r="C618">
        <v>50</v>
      </c>
      <c r="D618">
        <v>60</v>
      </c>
      <c r="E618">
        <v>17</v>
      </c>
    </row>
    <row r="619" spans="2:5" x14ac:dyDescent="0.2">
      <c r="B619">
        <v>63</v>
      </c>
      <c r="C619">
        <v>66</v>
      </c>
      <c r="D619">
        <v>83</v>
      </c>
      <c r="E619">
        <v>15</v>
      </c>
    </row>
    <row r="620" spans="2:5" x14ac:dyDescent="0.2">
      <c r="B620">
        <v>79</v>
      </c>
      <c r="C620">
        <v>71</v>
      </c>
      <c r="D620">
        <v>99</v>
      </c>
      <c r="E620">
        <v>16</v>
      </c>
    </row>
    <row r="621" spans="2:5" x14ac:dyDescent="0.2">
      <c r="B621">
        <v>90</v>
      </c>
      <c r="C621">
        <v>83</v>
      </c>
      <c r="D621">
        <v>56</v>
      </c>
      <c r="E621">
        <v>16</v>
      </c>
    </row>
    <row r="622" spans="2:5" x14ac:dyDescent="0.2">
      <c r="B622">
        <v>53</v>
      </c>
      <c r="C622">
        <v>94</v>
      </c>
      <c r="D622">
        <v>93</v>
      </c>
      <c r="E622">
        <v>16</v>
      </c>
    </row>
    <row r="623" spans="2:5" x14ac:dyDescent="0.2">
      <c r="B623">
        <v>53</v>
      </c>
      <c r="C623">
        <v>90</v>
      </c>
      <c r="D623">
        <v>83</v>
      </c>
      <c r="E623">
        <v>16</v>
      </c>
    </row>
    <row r="624" spans="2:5" x14ac:dyDescent="0.2">
      <c r="B624">
        <v>77</v>
      </c>
      <c r="C624">
        <v>78</v>
      </c>
      <c r="D624">
        <v>69</v>
      </c>
      <c r="E624">
        <v>16</v>
      </c>
    </row>
    <row r="625" spans="2:5" x14ac:dyDescent="0.2">
      <c r="B625">
        <v>57</v>
      </c>
      <c r="C625">
        <v>53</v>
      </c>
      <c r="D625">
        <v>99</v>
      </c>
      <c r="E625">
        <v>15</v>
      </c>
    </row>
    <row r="626" spans="2:5" x14ac:dyDescent="0.2">
      <c r="B626">
        <v>51</v>
      </c>
      <c r="C626">
        <v>54</v>
      </c>
      <c r="D626">
        <v>87</v>
      </c>
      <c r="E626">
        <v>15</v>
      </c>
    </row>
    <row r="627" spans="2:5" x14ac:dyDescent="0.2">
      <c r="B627">
        <v>90</v>
      </c>
      <c r="C627">
        <v>60</v>
      </c>
      <c r="D627">
        <v>73</v>
      </c>
      <c r="E627">
        <v>15</v>
      </c>
    </row>
    <row r="628" spans="2:5" x14ac:dyDescent="0.2">
      <c r="B628">
        <v>95</v>
      </c>
      <c r="C628">
        <v>70</v>
      </c>
      <c r="D628">
        <v>59</v>
      </c>
      <c r="E628">
        <v>15</v>
      </c>
    </row>
    <row r="629" spans="2:5" x14ac:dyDescent="0.2">
      <c r="B629">
        <v>71</v>
      </c>
      <c r="C629">
        <v>84</v>
      </c>
      <c r="D629">
        <v>81</v>
      </c>
      <c r="E629">
        <v>16</v>
      </c>
    </row>
    <row r="630" spans="2:5" x14ac:dyDescent="0.2">
      <c r="B630">
        <v>90</v>
      </c>
      <c r="C630">
        <v>61</v>
      </c>
      <c r="D630">
        <v>64</v>
      </c>
      <c r="E630">
        <v>17</v>
      </c>
    </row>
    <row r="631" spans="2:5" x14ac:dyDescent="0.2">
      <c r="B631">
        <v>65</v>
      </c>
      <c r="C631">
        <v>75</v>
      </c>
      <c r="D631">
        <v>86</v>
      </c>
      <c r="E631">
        <v>15</v>
      </c>
    </row>
    <row r="632" spans="2:5" x14ac:dyDescent="0.2">
      <c r="B632">
        <v>78</v>
      </c>
      <c r="C632">
        <v>68</v>
      </c>
      <c r="D632">
        <v>69</v>
      </c>
      <c r="E632">
        <v>17</v>
      </c>
    </row>
    <row r="633" spans="2:5" x14ac:dyDescent="0.2">
      <c r="B633">
        <v>98</v>
      </c>
      <c r="C633">
        <v>94</v>
      </c>
      <c r="D633">
        <v>52</v>
      </c>
      <c r="E633">
        <v>15</v>
      </c>
    </row>
    <row r="634" spans="2:5" x14ac:dyDescent="0.2">
      <c r="B634">
        <v>97</v>
      </c>
      <c r="C634">
        <v>56</v>
      </c>
      <c r="D634">
        <v>86</v>
      </c>
      <c r="E634">
        <v>15</v>
      </c>
    </row>
    <row r="635" spans="2:5" x14ac:dyDescent="0.2">
      <c r="B635">
        <v>79</v>
      </c>
      <c r="C635">
        <v>96</v>
      </c>
      <c r="D635">
        <v>89</v>
      </c>
      <c r="E635">
        <v>17</v>
      </c>
    </row>
    <row r="636" spans="2:5" x14ac:dyDescent="0.2">
      <c r="B636">
        <v>61</v>
      </c>
      <c r="C636">
        <v>56</v>
      </c>
      <c r="D636">
        <v>57</v>
      </c>
      <c r="E636">
        <v>16</v>
      </c>
    </row>
    <row r="637" spans="2:5" x14ac:dyDescent="0.2">
      <c r="B637">
        <v>84</v>
      </c>
      <c r="C637">
        <v>75</v>
      </c>
      <c r="D637">
        <v>89</v>
      </c>
      <c r="E637">
        <v>15</v>
      </c>
    </row>
    <row r="638" spans="2:5" x14ac:dyDescent="0.2">
      <c r="B638">
        <v>60</v>
      </c>
      <c r="C638">
        <v>89</v>
      </c>
      <c r="D638">
        <v>93</v>
      </c>
      <c r="E638">
        <v>15</v>
      </c>
    </row>
    <row r="639" spans="2:5" x14ac:dyDescent="0.2">
      <c r="B639">
        <v>95</v>
      </c>
      <c r="C639">
        <v>54</v>
      </c>
      <c r="D639">
        <v>72</v>
      </c>
      <c r="E639">
        <v>15</v>
      </c>
    </row>
    <row r="640" spans="2:5" x14ac:dyDescent="0.2">
      <c r="B640">
        <v>99</v>
      </c>
      <c r="C640">
        <v>70</v>
      </c>
      <c r="D640">
        <v>89</v>
      </c>
      <c r="E640">
        <v>17</v>
      </c>
    </row>
    <row r="641" spans="2:5" x14ac:dyDescent="0.2">
      <c r="B641">
        <v>70</v>
      </c>
      <c r="C641">
        <v>63</v>
      </c>
      <c r="D641">
        <v>60</v>
      </c>
      <c r="E641">
        <v>16</v>
      </c>
    </row>
    <row r="642" spans="2:5" x14ac:dyDescent="0.2">
      <c r="B642">
        <v>70</v>
      </c>
      <c r="C642">
        <v>53</v>
      </c>
      <c r="D642">
        <v>95</v>
      </c>
      <c r="E642">
        <v>17</v>
      </c>
    </row>
    <row r="643" spans="2:5" x14ac:dyDescent="0.2">
      <c r="B643">
        <v>54</v>
      </c>
      <c r="C643">
        <v>72</v>
      </c>
      <c r="D643">
        <v>57</v>
      </c>
      <c r="E643">
        <v>17</v>
      </c>
    </row>
    <row r="644" spans="2:5" x14ac:dyDescent="0.2">
      <c r="B644">
        <v>97</v>
      </c>
      <c r="C644">
        <v>91</v>
      </c>
      <c r="D644">
        <v>78</v>
      </c>
      <c r="E644">
        <v>16</v>
      </c>
    </row>
    <row r="645" spans="2:5" x14ac:dyDescent="0.2">
      <c r="B645">
        <v>69</v>
      </c>
      <c r="C645">
        <v>69</v>
      </c>
      <c r="D645">
        <v>79</v>
      </c>
      <c r="E645">
        <v>17</v>
      </c>
    </row>
    <row r="646" spans="2:5" x14ac:dyDescent="0.2">
      <c r="B646">
        <v>86</v>
      </c>
      <c r="C646">
        <v>64</v>
      </c>
      <c r="D646">
        <v>59</v>
      </c>
      <c r="E646">
        <v>16</v>
      </c>
    </row>
    <row r="647" spans="2:5" x14ac:dyDescent="0.2">
      <c r="B647">
        <v>52</v>
      </c>
      <c r="C647">
        <v>99</v>
      </c>
      <c r="D647">
        <v>88</v>
      </c>
      <c r="E647">
        <v>15</v>
      </c>
    </row>
    <row r="648" spans="2:5" x14ac:dyDescent="0.2">
      <c r="B648">
        <v>93</v>
      </c>
      <c r="C648">
        <v>94</v>
      </c>
      <c r="D648">
        <v>77</v>
      </c>
      <c r="E648">
        <v>16</v>
      </c>
    </row>
    <row r="649" spans="2:5" x14ac:dyDescent="0.2">
      <c r="B649">
        <v>82</v>
      </c>
      <c r="C649">
        <v>78</v>
      </c>
      <c r="D649">
        <v>98</v>
      </c>
      <c r="E649">
        <v>15</v>
      </c>
    </row>
    <row r="650" spans="2:5" x14ac:dyDescent="0.2">
      <c r="B650">
        <v>58</v>
      </c>
      <c r="C650">
        <v>57</v>
      </c>
      <c r="D650">
        <v>85</v>
      </c>
      <c r="E650">
        <v>17</v>
      </c>
    </row>
    <row r="651" spans="2:5" x14ac:dyDescent="0.2">
      <c r="B651">
        <v>58</v>
      </c>
      <c r="C651">
        <v>90</v>
      </c>
      <c r="D651">
        <v>62</v>
      </c>
      <c r="E651">
        <v>17</v>
      </c>
    </row>
    <row r="652" spans="2:5" x14ac:dyDescent="0.2">
      <c r="B652">
        <v>53</v>
      </c>
      <c r="C652">
        <v>97</v>
      </c>
      <c r="D652">
        <v>81</v>
      </c>
      <c r="E652">
        <v>15</v>
      </c>
    </row>
    <row r="653" spans="2:5" x14ac:dyDescent="0.2">
      <c r="B653">
        <v>84</v>
      </c>
      <c r="C653">
        <v>68</v>
      </c>
      <c r="D653">
        <v>85</v>
      </c>
      <c r="E653">
        <v>17</v>
      </c>
    </row>
    <row r="654" spans="2:5" x14ac:dyDescent="0.2">
      <c r="B654">
        <v>66</v>
      </c>
      <c r="C654">
        <v>97</v>
      </c>
      <c r="D654">
        <v>86</v>
      </c>
      <c r="E654">
        <v>16</v>
      </c>
    </row>
    <row r="655" spans="2:5" x14ac:dyDescent="0.2">
      <c r="B655">
        <v>83</v>
      </c>
      <c r="C655">
        <v>88</v>
      </c>
      <c r="D655">
        <v>75</v>
      </c>
      <c r="E655">
        <v>15</v>
      </c>
    </row>
    <row r="656" spans="2:5" x14ac:dyDescent="0.2">
      <c r="B656">
        <v>73</v>
      </c>
      <c r="C656">
        <v>95</v>
      </c>
      <c r="D656">
        <v>71</v>
      </c>
      <c r="E656">
        <v>17</v>
      </c>
    </row>
    <row r="657" spans="2:5" x14ac:dyDescent="0.2">
      <c r="B657">
        <v>81</v>
      </c>
      <c r="C657">
        <v>77</v>
      </c>
      <c r="D657">
        <v>53</v>
      </c>
      <c r="E657">
        <v>15</v>
      </c>
    </row>
    <row r="658" spans="2:5" x14ac:dyDescent="0.2">
      <c r="B658">
        <v>50</v>
      </c>
      <c r="C658">
        <v>95</v>
      </c>
      <c r="D658">
        <v>80</v>
      </c>
      <c r="E658">
        <v>16</v>
      </c>
    </row>
    <row r="659" spans="2:5" x14ac:dyDescent="0.2">
      <c r="B659">
        <v>57</v>
      </c>
      <c r="C659">
        <v>76</v>
      </c>
      <c r="D659">
        <v>67</v>
      </c>
      <c r="E659">
        <v>16</v>
      </c>
    </row>
    <row r="660" spans="2:5" x14ac:dyDescent="0.2">
      <c r="B660">
        <v>94</v>
      </c>
      <c r="C660">
        <v>53</v>
      </c>
      <c r="D660">
        <v>87</v>
      </c>
      <c r="E660">
        <v>17</v>
      </c>
    </row>
    <row r="661" spans="2:5" x14ac:dyDescent="0.2">
      <c r="B661">
        <v>72</v>
      </c>
      <c r="C661">
        <v>64</v>
      </c>
      <c r="D661">
        <v>73</v>
      </c>
      <c r="E661">
        <v>16</v>
      </c>
    </row>
    <row r="662" spans="2:5" x14ac:dyDescent="0.2">
      <c r="B662">
        <v>96</v>
      </c>
      <c r="C662">
        <v>84</v>
      </c>
      <c r="D662">
        <v>72</v>
      </c>
      <c r="E662">
        <v>15</v>
      </c>
    </row>
    <row r="663" spans="2:5" x14ac:dyDescent="0.2">
      <c r="B663">
        <v>89</v>
      </c>
      <c r="C663">
        <v>86</v>
      </c>
      <c r="D663">
        <v>71</v>
      </c>
      <c r="E663">
        <v>16</v>
      </c>
    </row>
    <row r="664" spans="2:5" x14ac:dyDescent="0.2">
      <c r="B664">
        <v>61</v>
      </c>
      <c r="C664">
        <v>50</v>
      </c>
      <c r="D664">
        <v>51</v>
      </c>
      <c r="E664">
        <v>15</v>
      </c>
    </row>
    <row r="665" spans="2:5" x14ac:dyDescent="0.2">
      <c r="B665">
        <v>61</v>
      </c>
      <c r="C665">
        <v>52</v>
      </c>
      <c r="D665">
        <v>80</v>
      </c>
      <c r="E665">
        <v>15</v>
      </c>
    </row>
    <row r="666" spans="2:5" x14ac:dyDescent="0.2">
      <c r="B666">
        <v>95</v>
      </c>
      <c r="C666">
        <v>96</v>
      </c>
      <c r="D666">
        <v>60</v>
      </c>
      <c r="E666">
        <v>16</v>
      </c>
    </row>
    <row r="667" spans="2:5" x14ac:dyDescent="0.2">
      <c r="B667">
        <v>96</v>
      </c>
      <c r="C667">
        <v>73</v>
      </c>
      <c r="D667">
        <v>77</v>
      </c>
      <c r="E667">
        <v>17</v>
      </c>
    </row>
    <row r="668" spans="2:5" x14ac:dyDescent="0.2">
      <c r="B668">
        <v>64</v>
      </c>
      <c r="C668">
        <v>76</v>
      </c>
      <c r="D668">
        <v>95</v>
      </c>
      <c r="E668">
        <v>16</v>
      </c>
    </row>
    <row r="669" spans="2:5" x14ac:dyDescent="0.2">
      <c r="B669">
        <v>90</v>
      </c>
      <c r="C669">
        <v>89</v>
      </c>
      <c r="D669">
        <v>81</v>
      </c>
      <c r="E669">
        <v>15</v>
      </c>
    </row>
    <row r="670" spans="2:5" x14ac:dyDescent="0.2">
      <c r="B670">
        <v>68</v>
      </c>
      <c r="C670">
        <v>85</v>
      </c>
      <c r="D670">
        <v>54</v>
      </c>
      <c r="E670">
        <v>15</v>
      </c>
    </row>
    <row r="671" spans="2:5" x14ac:dyDescent="0.2">
      <c r="B671">
        <v>75</v>
      </c>
      <c r="C671">
        <v>83</v>
      </c>
      <c r="D671">
        <v>87</v>
      </c>
      <c r="E671">
        <v>16</v>
      </c>
    </row>
    <row r="672" spans="2:5" x14ac:dyDescent="0.2">
      <c r="B672">
        <v>78</v>
      </c>
      <c r="C672">
        <v>78</v>
      </c>
      <c r="D672">
        <v>59</v>
      </c>
      <c r="E672">
        <v>17</v>
      </c>
    </row>
    <row r="673" spans="2:5" x14ac:dyDescent="0.2">
      <c r="B673">
        <v>71</v>
      </c>
      <c r="C673">
        <v>73</v>
      </c>
      <c r="D673">
        <v>89</v>
      </c>
      <c r="E673">
        <v>17</v>
      </c>
    </row>
    <row r="674" spans="2:5" x14ac:dyDescent="0.2">
      <c r="B674">
        <v>89</v>
      </c>
      <c r="C674">
        <v>73</v>
      </c>
      <c r="D674">
        <v>95</v>
      </c>
      <c r="E674">
        <v>15</v>
      </c>
    </row>
    <row r="675" spans="2:5" x14ac:dyDescent="0.2">
      <c r="B675">
        <v>70</v>
      </c>
      <c r="C675">
        <v>91</v>
      </c>
      <c r="D675">
        <v>73</v>
      </c>
      <c r="E675">
        <v>15</v>
      </c>
    </row>
    <row r="676" spans="2:5" x14ac:dyDescent="0.2">
      <c r="B676">
        <v>87</v>
      </c>
      <c r="C676">
        <v>53</v>
      </c>
      <c r="D676">
        <v>84</v>
      </c>
      <c r="E676">
        <v>17</v>
      </c>
    </row>
    <row r="677" spans="2:5" x14ac:dyDescent="0.2">
      <c r="B677">
        <v>69</v>
      </c>
      <c r="C677">
        <v>52</v>
      </c>
      <c r="D677">
        <v>93</v>
      </c>
      <c r="E677">
        <v>16</v>
      </c>
    </row>
    <row r="678" spans="2:5" x14ac:dyDescent="0.2">
      <c r="B678">
        <v>78</v>
      </c>
      <c r="C678">
        <v>83</v>
      </c>
      <c r="D678">
        <v>97</v>
      </c>
      <c r="E678">
        <v>15</v>
      </c>
    </row>
    <row r="679" spans="2:5" x14ac:dyDescent="0.2">
      <c r="B679">
        <v>53</v>
      </c>
      <c r="C679">
        <v>98</v>
      </c>
      <c r="D679">
        <v>72</v>
      </c>
      <c r="E679">
        <v>15</v>
      </c>
    </row>
    <row r="680" spans="2:5" x14ac:dyDescent="0.2">
      <c r="B680">
        <v>56</v>
      </c>
      <c r="C680">
        <v>72</v>
      </c>
      <c r="D680">
        <v>66</v>
      </c>
      <c r="E680">
        <v>17</v>
      </c>
    </row>
    <row r="681" spans="2:5" x14ac:dyDescent="0.2">
      <c r="B681">
        <v>77</v>
      </c>
      <c r="C681">
        <v>72</v>
      </c>
      <c r="D681">
        <v>50</v>
      </c>
      <c r="E681">
        <v>16</v>
      </c>
    </row>
    <row r="682" spans="2:5" x14ac:dyDescent="0.2">
      <c r="B682">
        <v>77</v>
      </c>
      <c r="C682">
        <v>94</v>
      </c>
      <c r="D682">
        <v>80</v>
      </c>
      <c r="E682">
        <v>17</v>
      </c>
    </row>
    <row r="683" spans="2:5" x14ac:dyDescent="0.2">
      <c r="B683">
        <v>53</v>
      </c>
      <c r="C683">
        <v>54</v>
      </c>
      <c r="D683">
        <v>80</v>
      </c>
      <c r="E683">
        <v>16</v>
      </c>
    </row>
    <row r="684" spans="2:5" x14ac:dyDescent="0.2">
      <c r="B684">
        <v>71</v>
      </c>
      <c r="C684">
        <v>80</v>
      </c>
      <c r="D684">
        <v>91</v>
      </c>
      <c r="E684">
        <v>16</v>
      </c>
    </row>
    <row r="685" spans="2:5" x14ac:dyDescent="0.2">
      <c r="B685">
        <v>61</v>
      </c>
      <c r="C685">
        <v>90</v>
      </c>
      <c r="D685">
        <v>91</v>
      </c>
      <c r="E685">
        <v>16</v>
      </c>
    </row>
    <row r="686" spans="2:5" x14ac:dyDescent="0.2">
      <c r="B686">
        <v>94</v>
      </c>
      <c r="C686">
        <v>55</v>
      </c>
      <c r="D686">
        <v>83</v>
      </c>
      <c r="E686">
        <v>15</v>
      </c>
    </row>
    <row r="687" spans="2:5" x14ac:dyDescent="0.2">
      <c r="B687">
        <v>52</v>
      </c>
      <c r="C687">
        <v>86</v>
      </c>
      <c r="D687">
        <v>58</v>
      </c>
      <c r="E687">
        <v>17</v>
      </c>
    </row>
    <row r="688" spans="2:5" x14ac:dyDescent="0.2">
      <c r="B688">
        <v>71</v>
      </c>
      <c r="C688">
        <v>59</v>
      </c>
      <c r="D688">
        <v>71</v>
      </c>
      <c r="E688">
        <v>17</v>
      </c>
    </row>
    <row r="689" spans="2:5" x14ac:dyDescent="0.2">
      <c r="B689">
        <v>93</v>
      </c>
      <c r="C689">
        <v>89</v>
      </c>
      <c r="D689">
        <v>62</v>
      </c>
      <c r="E689">
        <v>16</v>
      </c>
    </row>
    <row r="690" spans="2:5" x14ac:dyDescent="0.2">
      <c r="B690">
        <v>51</v>
      </c>
      <c r="C690">
        <v>56</v>
      </c>
      <c r="D690">
        <v>74</v>
      </c>
      <c r="E690">
        <v>15</v>
      </c>
    </row>
    <row r="691" spans="2:5" x14ac:dyDescent="0.2">
      <c r="B691">
        <v>73</v>
      </c>
      <c r="C691">
        <v>88</v>
      </c>
      <c r="D691">
        <v>97</v>
      </c>
      <c r="E691">
        <v>15</v>
      </c>
    </row>
    <row r="692" spans="2:5" x14ac:dyDescent="0.2">
      <c r="B692">
        <v>83</v>
      </c>
      <c r="C692">
        <v>87</v>
      </c>
      <c r="D692">
        <v>67</v>
      </c>
      <c r="E692">
        <v>17</v>
      </c>
    </row>
    <row r="693" spans="2:5" x14ac:dyDescent="0.2">
      <c r="B693">
        <v>76</v>
      </c>
      <c r="C693">
        <v>70</v>
      </c>
      <c r="D693">
        <v>61</v>
      </c>
      <c r="E693">
        <v>15</v>
      </c>
    </row>
    <row r="694" spans="2:5" x14ac:dyDescent="0.2">
      <c r="B694">
        <v>90</v>
      </c>
      <c r="C694">
        <v>69</v>
      </c>
      <c r="D694">
        <v>89</v>
      </c>
      <c r="E694">
        <v>15</v>
      </c>
    </row>
    <row r="695" spans="2:5" x14ac:dyDescent="0.2">
      <c r="B695">
        <v>50</v>
      </c>
      <c r="C695">
        <v>52</v>
      </c>
      <c r="D695">
        <v>66</v>
      </c>
      <c r="E695">
        <v>16</v>
      </c>
    </row>
    <row r="696" spans="2:5" x14ac:dyDescent="0.2">
      <c r="B696">
        <v>57</v>
      </c>
      <c r="C696">
        <v>71</v>
      </c>
      <c r="D696">
        <v>64</v>
      </c>
      <c r="E696">
        <v>15</v>
      </c>
    </row>
    <row r="697" spans="2:5" x14ac:dyDescent="0.2">
      <c r="B697">
        <v>72</v>
      </c>
      <c r="C697">
        <v>96</v>
      </c>
      <c r="D697">
        <v>91</v>
      </c>
      <c r="E697">
        <v>16</v>
      </c>
    </row>
    <row r="698" spans="2:5" x14ac:dyDescent="0.2">
      <c r="B698">
        <v>87</v>
      </c>
      <c r="C698">
        <v>53</v>
      </c>
      <c r="D698">
        <v>64</v>
      </c>
      <c r="E698">
        <v>17</v>
      </c>
    </row>
    <row r="699" spans="2:5" x14ac:dyDescent="0.2">
      <c r="B699">
        <v>55</v>
      </c>
      <c r="C699">
        <v>77</v>
      </c>
      <c r="D699">
        <v>64</v>
      </c>
      <c r="E699">
        <v>15</v>
      </c>
    </row>
    <row r="700" spans="2:5" x14ac:dyDescent="0.2">
      <c r="B700">
        <v>71</v>
      </c>
      <c r="C700">
        <v>61</v>
      </c>
      <c r="D700">
        <v>88</v>
      </c>
      <c r="E700">
        <v>17</v>
      </c>
    </row>
    <row r="701" spans="2:5" x14ac:dyDescent="0.2">
      <c r="B701">
        <v>74</v>
      </c>
      <c r="C701">
        <v>87</v>
      </c>
      <c r="D701">
        <v>62</v>
      </c>
      <c r="E701">
        <v>17</v>
      </c>
    </row>
    <row r="702" spans="2:5" x14ac:dyDescent="0.2">
      <c r="B702">
        <v>67</v>
      </c>
      <c r="C702">
        <v>85</v>
      </c>
      <c r="D702">
        <v>66</v>
      </c>
      <c r="E702">
        <v>15</v>
      </c>
    </row>
    <row r="703" spans="2:5" x14ac:dyDescent="0.2">
      <c r="B703">
        <v>66</v>
      </c>
      <c r="C703">
        <v>96</v>
      </c>
      <c r="D703">
        <v>81</v>
      </c>
      <c r="E703">
        <v>15</v>
      </c>
    </row>
    <row r="704" spans="2:5" x14ac:dyDescent="0.2">
      <c r="B704">
        <v>61</v>
      </c>
      <c r="C704">
        <v>90</v>
      </c>
      <c r="D704">
        <v>58</v>
      </c>
      <c r="E704">
        <v>17</v>
      </c>
    </row>
    <row r="705" spans="2:5" x14ac:dyDescent="0.2">
      <c r="B705">
        <v>55</v>
      </c>
      <c r="C705">
        <v>54</v>
      </c>
      <c r="D705">
        <v>89</v>
      </c>
      <c r="E705">
        <v>15</v>
      </c>
    </row>
    <row r="706" spans="2:5" x14ac:dyDescent="0.2">
      <c r="B706">
        <v>75</v>
      </c>
      <c r="C706">
        <v>62</v>
      </c>
      <c r="D706">
        <v>69</v>
      </c>
      <c r="E706">
        <v>16</v>
      </c>
    </row>
    <row r="707" spans="2:5" x14ac:dyDescent="0.2">
      <c r="B707">
        <v>76</v>
      </c>
      <c r="C707">
        <v>72</v>
      </c>
      <c r="D707">
        <v>75</v>
      </c>
      <c r="E707">
        <v>16</v>
      </c>
    </row>
    <row r="708" spans="2:5" x14ac:dyDescent="0.2">
      <c r="B708">
        <v>57</v>
      </c>
      <c r="C708">
        <v>99</v>
      </c>
      <c r="D708">
        <v>76</v>
      </c>
      <c r="E708">
        <v>15</v>
      </c>
    </row>
    <row r="709" spans="2:5" x14ac:dyDescent="0.2">
      <c r="B709">
        <v>68</v>
      </c>
      <c r="C709">
        <v>79</v>
      </c>
      <c r="D709">
        <v>70</v>
      </c>
      <c r="E709">
        <v>17</v>
      </c>
    </row>
    <row r="710" spans="2:5" x14ac:dyDescent="0.2">
      <c r="B710">
        <v>91</v>
      </c>
      <c r="C710">
        <v>86</v>
      </c>
      <c r="D710">
        <v>67</v>
      </c>
      <c r="E710">
        <v>15</v>
      </c>
    </row>
    <row r="711" spans="2:5" x14ac:dyDescent="0.2">
      <c r="B711">
        <v>50</v>
      </c>
      <c r="C711">
        <v>74</v>
      </c>
      <c r="D711">
        <v>62</v>
      </c>
      <c r="E711">
        <v>15</v>
      </c>
    </row>
    <row r="712" spans="2:5" x14ac:dyDescent="0.2">
      <c r="B712">
        <v>78</v>
      </c>
      <c r="C712">
        <v>97</v>
      </c>
      <c r="D712">
        <v>65</v>
      </c>
      <c r="E712">
        <v>17</v>
      </c>
    </row>
    <row r="713" spans="2:5" x14ac:dyDescent="0.2">
      <c r="B713">
        <v>94</v>
      </c>
      <c r="C713">
        <v>76</v>
      </c>
      <c r="D713">
        <v>58</v>
      </c>
      <c r="E713">
        <v>17</v>
      </c>
    </row>
    <row r="714" spans="2:5" x14ac:dyDescent="0.2">
      <c r="B714">
        <v>98</v>
      </c>
      <c r="C714">
        <v>63</v>
      </c>
      <c r="D714">
        <v>61</v>
      </c>
      <c r="E714">
        <v>16</v>
      </c>
    </row>
    <row r="715" spans="2:5" x14ac:dyDescent="0.2">
      <c r="B715">
        <v>84</v>
      </c>
      <c r="C715">
        <v>97</v>
      </c>
      <c r="D715">
        <v>93</v>
      </c>
      <c r="E715">
        <v>17</v>
      </c>
    </row>
    <row r="716" spans="2:5" x14ac:dyDescent="0.2">
      <c r="B716">
        <v>89</v>
      </c>
      <c r="C716">
        <v>96</v>
      </c>
      <c r="D716">
        <v>87</v>
      </c>
      <c r="E716">
        <v>16</v>
      </c>
    </row>
    <row r="717" spans="2:5" x14ac:dyDescent="0.2">
      <c r="B717">
        <v>63</v>
      </c>
      <c r="C717">
        <v>85</v>
      </c>
      <c r="D717">
        <v>68</v>
      </c>
      <c r="E717">
        <v>17</v>
      </c>
    </row>
    <row r="718" spans="2:5" x14ac:dyDescent="0.2">
      <c r="B718">
        <v>84</v>
      </c>
      <c r="C718">
        <v>88</v>
      </c>
      <c r="D718">
        <v>56</v>
      </c>
      <c r="E718">
        <v>15</v>
      </c>
    </row>
    <row r="719" spans="2:5" x14ac:dyDescent="0.2">
      <c r="B719">
        <v>97</v>
      </c>
      <c r="C719">
        <v>65</v>
      </c>
      <c r="D719">
        <v>84</v>
      </c>
      <c r="E719">
        <v>16</v>
      </c>
    </row>
    <row r="720" spans="2:5" x14ac:dyDescent="0.2">
      <c r="B720">
        <v>94</v>
      </c>
      <c r="C720">
        <v>71</v>
      </c>
      <c r="D720">
        <v>97</v>
      </c>
      <c r="E720">
        <v>16</v>
      </c>
    </row>
    <row r="721" spans="2:5" x14ac:dyDescent="0.2">
      <c r="B721">
        <v>69</v>
      </c>
      <c r="C721">
        <v>70</v>
      </c>
      <c r="D721">
        <v>67</v>
      </c>
      <c r="E721">
        <v>16</v>
      </c>
    </row>
    <row r="722" spans="2:5" x14ac:dyDescent="0.2">
      <c r="B722">
        <v>98</v>
      </c>
      <c r="C722">
        <v>70</v>
      </c>
      <c r="D722">
        <v>65</v>
      </c>
      <c r="E722">
        <v>15</v>
      </c>
    </row>
    <row r="723" spans="2:5" x14ac:dyDescent="0.2">
      <c r="B723">
        <v>62</v>
      </c>
      <c r="C723">
        <v>57</v>
      </c>
      <c r="D723">
        <v>88</v>
      </c>
      <c r="E723">
        <v>15</v>
      </c>
    </row>
    <row r="724" spans="2:5" x14ac:dyDescent="0.2">
      <c r="B724">
        <v>87</v>
      </c>
      <c r="C724">
        <v>98</v>
      </c>
      <c r="D724">
        <v>53</v>
      </c>
      <c r="E724">
        <v>15</v>
      </c>
    </row>
    <row r="725" spans="2:5" x14ac:dyDescent="0.2">
      <c r="B725">
        <v>98</v>
      </c>
      <c r="C725">
        <v>65</v>
      </c>
      <c r="D725">
        <v>74</v>
      </c>
      <c r="E725">
        <v>15</v>
      </c>
    </row>
    <row r="726" spans="2:5" x14ac:dyDescent="0.2">
      <c r="B726">
        <v>95</v>
      </c>
      <c r="C726">
        <v>80</v>
      </c>
      <c r="D726">
        <v>81</v>
      </c>
      <c r="E726">
        <v>15</v>
      </c>
    </row>
    <row r="727" spans="2:5" x14ac:dyDescent="0.2">
      <c r="B727">
        <v>98</v>
      </c>
      <c r="C727">
        <v>91</v>
      </c>
      <c r="D727">
        <v>89</v>
      </c>
      <c r="E727">
        <v>16</v>
      </c>
    </row>
    <row r="728" spans="2:5" x14ac:dyDescent="0.2">
      <c r="B728">
        <v>57</v>
      </c>
      <c r="C728">
        <v>59</v>
      </c>
      <c r="D728">
        <v>62</v>
      </c>
      <c r="E728">
        <v>15</v>
      </c>
    </row>
    <row r="729" spans="2:5" x14ac:dyDescent="0.2">
      <c r="B729">
        <v>92</v>
      </c>
      <c r="C729">
        <v>81</v>
      </c>
      <c r="D729">
        <v>94</v>
      </c>
      <c r="E729">
        <v>16</v>
      </c>
    </row>
    <row r="730" spans="2:5" x14ac:dyDescent="0.2">
      <c r="B730">
        <v>69</v>
      </c>
      <c r="C730">
        <v>83</v>
      </c>
      <c r="D730">
        <v>66</v>
      </c>
      <c r="E730">
        <v>15</v>
      </c>
    </row>
    <row r="731" spans="2:5" x14ac:dyDescent="0.2">
      <c r="B731">
        <v>82</v>
      </c>
      <c r="C731">
        <v>58</v>
      </c>
      <c r="D731">
        <v>98</v>
      </c>
      <c r="E731">
        <v>17</v>
      </c>
    </row>
    <row r="732" spans="2:5" x14ac:dyDescent="0.2">
      <c r="B732">
        <v>75</v>
      </c>
      <c r="C732">
        <v>66</v>
      </c>
      <c r="D732">
        <v>86</v>
      </c>
      <c r="E732">
        <v>16</v>
      </c>
    </row>
    <row r="733" spans="2:5" x14ac:dyDescent="0.2">
      <c r="B733">
        <v>88</v>
      </c>
      <c r="C733">
        <v>60</v>
      </c>
      <c r="D733">
        <v>55</v>
      </c>
      <c r="E733">
        <v>17</v>
      </c>
    </row>
    <row r="734" spans="2:5" x14ac:dyDescent="0.2">
      <c r="B734">
        <v>70</v>
      </c>
      <c r="C734">
        <v>81</v>
      </c>
      <c r="D734">
        <v>68</v>
      </c>
      <c r="E734">
        <v>16</v>
      </c>
    </row>
    <row r="735" spans="2:5" x14ac:dyDescent="0.2">
      <c r="B735">
        <v>98</v>
      </c>
      <c r="C735">
        <v>59</v>
      </c>
      <c r="D735">
        <v>62</v>
      </c>
      <c r="E735">
        <v>17</v>
      </c>
    </row>
    <row r="736" spans="2:5" x14ac:dyDescent="0.2">
      <c r="B736">
        <v>91</v>
      </c>
      <c r="C736">
        <v>71</v>
      </c>
      <c r="D736">
        <v>75</v>
      </c>
      <c r="E736">
        <v>15</v>
      </c>
    </row>
    <row r="737" spans="2:5" x14ac:dyDescent="0.2">
      <c r="B737">
        <v>92</v>
      </c>
      <c r="C737">
        <v>66</v>
      </c>
      <c r="D737">
        <v>63</v>
      </c>
      <c r="E737">
        <v>15</v>
      </c>
    </row>
    <row r="738" spans="2:5" x14ac:dyDescent="0.2">
      <c r="B738">
        <v>90</v>
      </c>
      <c r="C738">
        <v>53</v>
      </c>
      <c r="D738">
        <v>80</v>
      </c>
      <c r="E738">
        <v>15</v>
      </c>
    </row>
    <row r="739" spans="2:5" x14ac:dyDescent="0.2">
      <c r="B739">
        <v>58</v>
      </c>
      <c r="C739">
        <v>97</v>
      </c>
      <c r="D739">
        <v>53</v>
      </c>
      <c r="E739">
        <v>16</v>
      </c>
    </row>
    <row r="740" spans="2:5" x14ac:dyDescent="0.2">
      <c r="B740">
        <v>73</v>
      </c>
      <c r="C740">
        <v>96</v>
      </c>
      <c r="D740">
        <v>88</v>
      </c>
      <c r="E740">
        <v>17</v>
      </c>
    </row>
    <row r="741" spans="2:5" x14ac:dyDescent="0.2">
      <c r="B741">
        <v>86</v>
      </c>
      <c r="C741">
        <v>74</v>
      </c>
      <c r="D741">
        <v>57</v>
      </c>
      <c r="E741">
        <v>15</v>
      </c>
    </row>
    <row r="742" spans="2:5" x14ac:dyDescent="0.2">
      <c r="B742">
        <v>98</v>
      </c>
      <c r="C742">
        <v>70</v>
      </c>
      <c r="D742">
        <v>74</v>
      </c>
      <c r="E742">
        <v>17</v>
      </c>
    </row>
    <row r="743" spans="2:5" x14ac:dyDescent="0.2">
      <c r="B743">
        <v>90</v>
      </c>
      <c r="C743">
        <v>86</v>
      </c>
      <c r="D743">
        <v>62</v>
      </c>
      <c r="E743">
        <v>17</v>
      </c>
    </row>
    <row r="744" spans="2:5" x14ac:dyDescent="0.2">
      <c r="B744">
        <v>66</v>
      </c>
      <c r="C744">
        <v>87</v>
      </c>
      <c r="D744">
        <v>81</v>
      </c>
      <c r="E744">
        <v>15</v>
      </c>
    </row>
    <row r="745" spans="2:5" x14ac:dyDescent="0.2">
      <c r="B745">
        <v>73</v>
      </c>
      <c r="C745">
        <v>98</v>
      </c>
      <c r="D745">
        <v>87</v>
      </c>
      <c r="E745">
        <v>15</v>
      </c>
    </row>
    <row r="746" spans="2:5" x14ac:dyDescent="0.2">
      <c r="B746">
        <v>70</v>
      </c>
      <c r="C746">
        <v>50</v>
      </c>
      <c r="D746">
        <v>87</v>
      </c>
      <c r="E746">
        <v>17</v>
      </c>
    </row>
    <row r="747" spans="2:5" x14ac:dyDescent="0.2">
      <c r="B747">
        <v>88</v>
      </c>
      <c r="C747">
        <v>74</v>
      </c>
      <c r="D747">
        <v>77</v>
      </c>
      <c r="E747">
        <v>15</v>
      </c>
    </row>
    <row r="748" spans="2:5" x14ac:dyDescent="0.2">
      <c r="B748">
        <v>90</v>
      </c>
      <c r="C748">
        <v>85</v>
      </c>
      <c r="D748">
        <v>79</v>
      </c>
      <c r="E748">
        <v>15</v>
      </c>
    </row>
    <row r="749" spans="2:5" x14ac:dyDescent="0.2">
      <c r="B749">
        <v>88</v>
      </c>
      <c r="C749">
        <v>66</v>
      </c>
      <c r="D749">
        <v>52</v>
      </c>
      <c r="E749">
        <v>15</v>
      </c>
    </row>
    <row r="750" spans="2:5" x14ac:dyDescent="0.2">
      <c r="B750">
        <v>62</v>
      </c>
      <c r="C750">
        <v>90</v>
      </c>
      <c r="D750">
        <v>77</v>
      </c>
      <c r="E750">
        <v>16</v>
      </c>
    </row>
    <row r="751" spans="2:5" x14ac:dyDescent="0.2">
      <c r="B751">
        <v>60</v>
      </c>
      <c r="C751">
        <v>73</v>
      </c>
      <c r="D751">
        <v>52</v>
      </c>
      <c r="E751">
        <v>17</v>
      </c>
    </row>
    <row r="752" spans="2:5" x14ac:dyDescent="0.2">
      <c r="B752">
        <v>95</v>
      </c>
      <c r="C752">
        <v>51</v>
      </c>
      <c r="D752">
        <v>94</v>
      </c>
      <c r="E752">
        <v>17</v>
      </c>
    </row>
    <row r="753" spans="2:5" x14ac:dyDescent="0.2">
      <c r="B753">
        <v>68</v>
      </c>
      <c r="C753">
        <v>89</v>
      </c>
      <c r="D753">
        <v>83</v>
      </c>
      <c r="E753">
        <v>16</v>
      </c>
    </row>
    <row r="754" spans="2:5" x14ac:dyDescent="0.2">
      <c r="B754">
        <v>60</v>
      </c>
      <c r="C754">
        <v>64</v>
      </c>
      <c r="D754">
        <v>65</v>
      </c>
      <c r="E754">
        <v>17</v>
      </c>
    </row>
    <row r="755" spans="2:5" x14ac:dyDescent="0.2">
      <c r="B755">
        <v>62</v>
      </c>
      <c r="C755">
        <v>81</v>
      </c>
      <c r="D755">
        <v>71</v>
      </c>
      <c r="E755">
        <v>15</v>
      </c>
    </row>
    <row r="756" spans="2:5" x14ac:dyDescent="0.2">
      <c r="B756">
        <v>95</v>
      </c>
      <c r="C756">
        <v>88</v>
      </c>
      <c r="D756">
        <v>81</v>
      </c>
      <c r="E756">
        <v>17</v>
      </c>
    </row>
    <row r="757" spans="2:5" x14ac:dyDescent="0.2">
      <c r="B757">
        <v>94</v>
      </c>
      <c r="C757">
        <v>55</v>
      </c>
      <c r="D757">
        <v>87</v>
      </c>
      <c r="E757">
        <v>15</v>
      </c>
    </row>
    <row r="758" spans="2:5" x14ac:dyDescent="0.2">
      <c r="B758">
        <v>50</v>
      </c>
      <c r="C758">
        <v>50</v>
      </c>
      <c r="D758">
        <v>57</v>
      </c>
      <c r="E758">
        <v>16</v>
      </c>
    </row>
    <row r="759" spans="2:5" x14ac:dyDescent="0.2">
      <c r="B759">
        <v>89</v>
      </c>
      <c r="C759">
        <v>96</v>
      </c>
      <c r="D759">
        <v>57</v>
      </c>
      <c r="E759">
        <v>15</v>
      </c>
    </row>
    <row r="760" spans="2:5" x14ac:dyDescent="0.2">
      <c r="B760">
        <v>93</v>
      </c>
      <c r="C760">
        <v>72</v>
      </c>
      <c r="D760">
        <v>55</v>
      </c>
      <c r="E760">
        <v>17</v>
      </c>
    </row>
    <row r="761" spans="2:5" x14ac:dyDescent="0.2">
      <c r="B761">
        <v>68</v>
      </c>
      <c r="C761">
        <v>88</v>
      </c>
      <c r="D761">
        <v>63</v>
      </c>
      <c r="E761">
        <v>17</v>
      </c>
    </row>
    <row r="762" spans="2:5" x14ac:dyDescent="0.2">
      <c r="B762">
        <v>61</v>
      </c>
      <c r="C762">
        <v>66</v>
      </c>
      <c r="D762">
        <v>81</v>
      </c>
      <c r="E762">
        <v>17</v>
      </c>
    </row>
    <row r="763" spans="2:5" x14ac:dyDescent="0.2">
      <c r="B763">
        <v>57</v>
      </c>
      <c r="C763">
        <v>83</v>
      </c>
      <c r="D763">
        <v>84</v>
      </c>
      <c r="E763">
        <v>16</v>
      </c>
    </row>
    <row r="764" spans="2:5" x14ac:dyDescent="0.2">
      <c r="B764">
        <v>57</v>
      </c>
      <c r="C764">
        <v>90</v>
      </c>
      <c r="D764">
        <v>59</v>
      </c>
      <c r="E764">
        <v>16</v>
      </c>
    </row>
    <row r="765" spans="2:5" x14ac:dyDescent="0.2">
      <c r="B765">
        <v>94</v>
      </c>
      <c r="C765">
        <v>78</v>
      </c>
      <c r="D765">
        <v>52</v>
      </c>
      <c r="E765">
        <v>17</v>
      </c>
    </row>
    <row r="766" spans="2:5" x14ac:dyDescent="0.2">
      <c r="B766">
        <v>61</v>
      </c>
      <c r="C766">
        <v>58</v>
      </c>
      <c r="D766">
        <v>61</v>
      </c>
      <c r="E766">
        <v>15</v>
      </c>
    </row>
    <row r="767" spans="2:5" x14ac:dyDescent="0.2">
      <c r="B767">
        <v>97</v>
      </c>
      <c r="C767">
        <v>62</v>
      </c>
      <c r="D767">
        <v>98</v>
      </c>
      <c r="E767">
        <v>16</v>
      </c>
    </row>
    <row r="768" spans="2:5" x14ac:dyDescent="0.2">
      <c r="B768">
        <v>82</v>
      </c>
      <c r="C768">
        <v>55</v>
      </c>
      <c r="D768">
        <v>80</v>
      </c>
      <c r="E768">
        <v>17</v>
      </c>
    </row>
    <row r="769" spans="2:5" x14ac:dyDescent="0.2">
      <c r="B769">
        <v>94</v>
      </c>
      <c r="C769">
        <v>55</v>
      </c>
      <c r="D769">
        <v>78</v>
      </c>
      <c r="E769">
        <v>17</v>
      </c>
    </row>
    <row r="770" spans="2:5" x14ac:dyDescent="0.2">
      <c r="B770">
        <v>75</v>
      </c>
      <c r="C770">
        <v>69</v>
      </c>
      <c r="D770">
        <v>54</v>
      </c>
      <c r="E770">
        <v>16</v>
      </c>
    </row>
    <row r="771" spans="2:5" x14ac:dyDescent="0.2">
      <c r="B771">
        <v>88</v>
      </c>
      <c r="C771">
        <v>52</v>
      </c>
      <c r="D771">
        <v>74</v>
      </c>
      <c r="E771">
        <v>16</v>
      </c>
    </row>
    <row r="772" spans="2:5" x14ac:dyDescent="0.2">
      <c r="B772">
        <v>77</v>
      </c>
      <c r="C772">
        <v>66</v>
      </c>
      <c r="D772">
        <v>90</v>
      </c>
      <c r="E772">
        <v>16</v>
      </c>
    </row>
    <row r="773" spans="2:5" x14ac:dyDescent="0.2">
      <c r="B773">
        <v>54</v>
      </c>
      <c r="C773">
        <v>98</v>
      </c>
      <c r="D773">
        <v>80</v>
      </c>
      <c r="E773">
        <v>15</v>
      </c>
    </row>
    <row r="774" spans="2:5" x14ac:dyDescent="0.2">
      <c r="B774">
        <v>57</v>
      </c>
      <c r="C774">
        <v>61</v>
      </c>
      <c r="D774">
        <v>70</v>
      </c>
      <c r="E774">
        <v>15</v>
      </c>
    </row>
    <row r="775" spans="2:5" x14ac:dyDescent="0.2">
      <c r="B775">
        <v>74</v>
      </c>
      <c r="C775">
        <v>97</v>
      </c>
      <c r="D775">
        <v>69</v>
      </c>
      <c r="E775">
        <v>17</v>
      </c>
    </row>
    <row r="776" spans="2:5" x14ac:dyDescent="0.2">
      <c r="B776">
        <v>76</v>
      </c>
      <c r="C776">
        <v>96</v>
      </c>
      <c r="D776">
        <v>88</v>
      </c>
      <c r="E776">
        <v>16</v>
      </c>
    </row>
    <row r="777" spans="2:5" x14ac:dyDescent="0.2">
      <c r="B777">
        <v>95</v>
      </c>
      <c r="C777">
        <v>94</v>
      </c>
      <c r="D777">
        <v>71</v>
      </c>
      <c r="E777">
        <v>15</v>
      </c>
    </row>
    <row r="778" spans="2:5" x14ac:dyDescent="0.2">
      <c r="B778">
        <v>72</v>
      </c>
      <c r="C778">
        <v>50</v>
      </c>
      <c r="D778">
        <v>53</v>
      </c>
      <c r="E778">
        <v>16</v>
      </c>
    </row>
    <row r="779" spans="2:5" x14ac:dyDescent="0.2">
      <c r="B779">
        <v>79</v>
      </c>
      <c r="C779">
        <v>66</v>
      </c>
      <c r="D779">
        <v>62</v>
      </c>
      <c r="E779">
        <v>17</v>
      </c>
    </row>
    <row r="780" spans="2:5" x14ac:dyDescent="0.2">
      <c r="B780">
        <v>94</v>
      </c>
      <c r="C780">
        <v>52</v>
      </c>
      <c r="D780">
        <v>94</v>
      </c>
      <c r="E780">
        <v>15</v>
      </c>
    </row>
    <row r="781" spans="2:5" x14ac:dyDescent="0.2">
      <c r="B781">
        <v>96</v>
      </c>
      <c r="C781">
        <v>75</v>
      </c>
      <c r="D781">
        <v>91</v>
      </c>
      <c r="E781">
        <v>15</v>
      </c>
    </row>
    <row r="782" spans="2:5" x14ac:dyDescent="0.2">
      <c r="B782">
        <v>72</v>
      </c>
      <c r="C782">
        <v>64</v>
      </c>
      <c r="D782">
        <v>99</v>
      </c>
      <c r="E782">
        <v>15</v>
      </c>
    </row>
    <row r="783" spans="2:5" x14ac:dyDescent="0.2">
      <c r="B783">
        <v>98</v>
      </c>
      <c r="C783">
        <v>85</v>
      </c>
      <c r="D783">
        <v>98</v>
      </c>
      <c r="E783">
        <v>17</v>
      </c>
    </row>
    <row r="784" spans="2:5" x14ac:dyDescent="0.2">
      <c r="B784">
        <v>96</v>
      </c>
      <c r="C784">
        <v>81</v>
      </c>
      <c r="D784">
        <v>69</v>
      </c>
      <c r="E784">
        <v>16</v>
      </c>
    </row>
    <row r="785" spans="2:5" x14ac:dyDescent="0.2">
      <c r="B785">
        <v>69</v>
      </c>
      <c r="C785">
        <v>81</v>
      </c>
      <c r="D785">
        <v>62</v>
      </c>
      <c r="E785">
        <v>15</v>
      </c>
    </row>
    <row r="786" spans="2:5" x14ac:dyDescent="0.2">
      <c r="B786">
        <v>67</v>
      </c>
      <c r="C786">
        <v>53</v>
      </c>
      <c r="D786">
        <v>66</v>
      </c>
      <c r="E786">
        <v>17</v>
      </c>
    </row>
    <row r="787" spans="2:5" x14ac:dyDescent="0.2">
      <c r="B787">
        <v>67</v>
      </c>
      <c r="C787">
        <v>67</v>
      </c>
      <c r="D787">
        <v>85</v>
      </c>
      <c r="E787">
        <v>16</v>
      </c>
    </row>
    <row r="788" spans="2:5" x14ac:dyDescent="0.2">
      <c r="B788">
        <v>51</v>
      </c>
      <c r="C788">
        <v>98</v>
      </c>
      <c r="D788">
        <v>82</v>
      </c>
      <c r="E788">
        <v>17</v>
      </c>
    </row>
    <row r="789" spans="2:5" x14ac:dyDescent="0.2">
      <c r="B789">
        <v>53</v>
      </c>
      <c r="C789">
        <v>68</v>
      </c>
      <c r="D789">
        <v>50</v>
      </c>
      <c r="E789">
        <v>16</v>
      </c>
    </row>
    <row r="790" spans="2:5" x14ac:dyDescent="0.2">
      <c r="B790">
        <v>79</v>
      </c>
      <c r="C790">
        <v>92</v>
      </c>
      <c r="D790">
        <v>64</v>
      </c>
      <c r="E790">
        <v>17</v>
      </c>
    </row>
    <row r="791" spans="2:5" x14ac:dyDescent="0.2">
      <c r="B791">
        <v>82</v>
      </c>
      <c r="C791">
        <v>84</v>
      </c>
      <c r="D791">
        <v>62</v>
      </c>
      <c r="E791">
        <v>16</v>
      </c>
    </row>
    <row r="792" spans="2:5" x14ac:dyDescent="0.2">
      <c r="B792">
        <v>85</v>
      </c>
      <c r="C792">
        <v>89</v>
      </c>
      <c r="D792">
        <v>66</v>
      </c>
      <c r="E792">
        <v>15</v>
      </c>
    </row>
    <row r="793" spans="2:5" x14ac:dyDescent="0.2">
      <c r="B793">
        <v>67</v>
      </c>
      <c r="C793">
        <v>63</v>
      </c>
      <c r="D793">
        <v>73</v>
      </c>
      <c r="E793">
        <v>16</v>
      </c>
    </row>
    <row r="794" spans="2:5" x14ac:dyDescent="0.2">
      <c r="B794">
        <v>86</v>
      </c>
      <c r="C794">
        <v>82</v>
      </c>
      <c r="D794">
        <v>57</v>
      </c>
      <c r="E794">
        <v>17</v>
      </c>
    </row>
    <row r="795" spans="2:5" x14ac:dyDescent="0.2">
      <c r="B795">
        <v>68</v>
      </c>
      <c r="C795">
        <v>63</v>
      </c>
      <c r="D795">
        <v>99</v>
      </c>
      <c r="E795">
        <v>17</v>
      </c>
    </row>
    <row r="796" spans="2:5" x14ac:dyDescent="0.2">
      <c r="B796">
        <v>96</v>
      </c>
      <c r="C796">
        <v>83</v>
      </c>
      <c r="D796">
        <v>76</v>
      </c>
      <c r="E796">
        <v>16</v>
      </c>
    </row>
    <row r="797" spans="2:5" x14ac:dyDescent="0.2">
      <c r="B797">
        <v>77</v>
      </c>
      <c r="C797">
        <v>53</v>
      </c>
      <c r="D797">
        <v>94</v>
      </c>
      <c r="E797">
        <v>15</v>
      </c>
    </row>
    <row r="798" spans="2:5" x14ac:dyDescent="0.2">
      <c r="B798">
        <v>89</v>
      </c>
      <c r="C798">
        <v>73</v>
      </c>
      <c r="D798">
        <v>72</v>
      </c>
      <c r="E798">
        <v>15</v>
      </c>
    </row>
    <row r="799" spans="2:5" x14ac:dyDescent="0.2">
      <c r="B799">
        <v>69</v>
      </c>
      <c r="C799">
        <v>78</v>
      </c>
      <c r="D799">
        <v>95</v>
      </c>
      <c r="E799">
        <v>16</v>
      </c>
    </row>
    <row r="800" spans="2:5" x14ac:dyDescent="0.2">
      <c r="B800">
        <v>98</v>
      </c>
      <c r="C800">
        <v>68</v>
      </c>
      <c r="D800">
        <v>57</v>
      </c>
      <c r="E800">
        <v>16</v>
      </c>
    </row>
    <row r="801" spans="2:5" x14ac:dyDescent="0.2">
      <c r="B801">
        <v>82</v>
      </c>
      <c r="C801">
        <v>55</v>
      </c>
      <c r="D801">
        <v>57</v>
      </c>
      <c r="E801">
        <v>17</v>
      </c>
    </row>
    <row r="802" spans="2:5" x14ac:dyDescent="0.2">
      <c r="B802">
        <v>61</v>
      </c>
      <c r="C802">
        <v>82</v>
      </c>
      <c r="D802">
        <v>75</v>
      </c>
      <c r="E802">
        <v>15</v>
      </c>
    </row>
    <row r="803" spans="2:5" x14ac:dyDescent="0.2">
      <c r="B803">
        <v>64</v>
      </c>
      <c r="C803">
        <v>98</v>
      </c>
      <c r="D803">
        <v>96</v>
      </c>
      <c r="E803">
        <v>16</v>
      </c>
    </row>
    <row r="804" spans="2:5" x14ac:dyDescent="0.2">
      <c r="B804">
        <v>90</v>
      </c>
      <c r="C804">
        <v>89</v>
      </c>
      <c r="D804">
        <v>62</v>
      </c>
      <c r="E804">
        <v>15</v>
      </c>
    </row>
    <row r="805" spans="2:5" x14ac:dyDescent="0.2">
      <c r="B805">
        <v>88</v>
      </c>
      <c r="C805">
        <v>68</v>
      </c>
      <c r="D805">
        <v>88</v>
      </c>
      <c r="E805">
        <v>16</v>
      </c>
    </row>
    <row r="806" spans="2:5" x14ac:dyDescent="0.2">
      <c r="B806">
        <v>51</v>
      </c>
      <c r="C806">
        <v>50</v>
      </c>
      <c r="D806">
        <v>86</v>
      </c>
      <c r="E806">
        <v>16</v>
      </c>
    </row>
    <row r="807" spans="2:5" x14ac:dyDescent="0.2">
      <c r="B807">
        <v>78</v>
      </c>
      <c r="C807">
        <v>54</v>
      </c>
      <c r="D807">
        <v>98</v>
      </c>
      <c r="E807">
        <v>15</v>
      </c>
    </row>
    <row r="808" spans="2:5" x14ac:dyDescent="0.2">
      <c r="B808">
        <v>90</v>
      </c>
      <c r="C808">
        <v>76</v>
      </c>
      <c r="D808">
        <v>77</v>
      </c>
      <c r="E808">
        <v>16</v>
      </c>
    </row>
    <row r="809" spans="2:5" x14ac:dyDescent="0.2">
      <c r="B809">
        <v>59</v>
      </c>
      <c r="C809">
        <v>65</v>
      </c>
      <c r="D809">
        <v>74</v>
      </c>
      <c r="E809">
        <v>16</v>
      </c>
    </row>
    <row r="810" spans="2:5" x14ac:dyDescent="0.2">
      <c r="B810">
        <v>51</v>
      </c>
      <c r="C810">
        <v>55</v>
      </c>
      <c r="D810">
        <v>65</v>
      </c>
      <c r="E810">
        <v>17</v>
      </c>
    </row>
    <row r="811" spans="2:5" x14ac:dyDescent="0.2">
      <c r="B811">
        <v>60</v>
      </c>
      <c r="C811">
        <v>89</v>
      </c>
      <c r="D811">
        <v>51</v>
      </c>
      <c r="E811">
        <v>16</v>
      </c>
    </row>
    <row r="812" spans="2:5" x14ac:dyDescent="0.2">
      <c r="B812">
        <v>62</v>
      </c>
      <c r="C812">
        <v>62</v>
      </c>
      <c r="D812">
        <v>67</v>
      </c>
      <c r="E812">
        <v>16</v>
      </c>
    </row>
    <row r="813" spans="2:5" x14ac:dyDescent="0.2">
      <c r="B813">
        <v>59</v>
      </c>
      <c r="C813">
        <v>97</v>
      </c>
      <c r="D813">
        <v>66</v>
      </c>
      <c r="E813">
        <v>16</v>
      </c>
    </row>
    <row r="814" spans="2:5" x14ac:dyDescent="0.2">
      <c r="B814">
        <v>63</v>
      </c>
      <c r="C814">
        <v>84</v>
      </c>
      <c r="D814">
        <v>79</v>
      </c>
      <c r="E814">
        <v>17</v>
      </c>
    </row>
    <row r="815" spans="2:5" x14ac:dyDescent="0.2">
      <c r="B815">
        <v>67</v>
      </c>
      <c r="C815">
        <v>68</v>
      </c>
      <c r="D815">
        <v>88</v>
      </c>
      <c r="E815">
        <v>15</v>
      </c>
    </row>
    <row r="816" spans="2:5" x14ac:dyDescent="0.2">
      <c r="B816">
        <v>58</v>
      </c>
      <c r="C816">
        <v>61</v>
      </c>
      <c r="D816">
        <v>62</v>
      </c>
      <c r="E816">
        <v>17</v>
      </c>
    </row>
    <row r="817" spans="2:5" x14ac:dyDescent="0.2">
      <c r="B817">
        <v>88</v>
      </c>
      <c r="C817">
        <v>65</v>
      </c>
      <c r="D817">
        <v>81</v>
      </c>
      <c r="E817">
        <v>17</v>
      </c>
    </row>
    <row r="818" spans="2:5" x14ac:dyDescent="0.2">
      <c r="B818">
        <v>77</v>
      </c>
      <c r="C818">
        <v>92</v>
      </c>
      <c r="D818">
        <v>99</v>
      </c>
      <c r="E818">
        <v>15</v>
      </c>
    </row>
    <row r="819" spans="2:5" x14ac:dyDescent="0.2">
      <c r="B819">
        <v>52</v>
      </c>
      <c r="C819">
        <v>59</v>
      </c>
      <c r="D819">
        <v>78</v>
      </c>
      <c r="E819">
        <v>17</v>
      </c>
    </row>
    <row r="820" spans="2:5" x14ac:dyDescent="0.2">
      <c r="B820">
        <v>69</v>
      </c>
      <c r="C820">
        <v>74</v>
      </c>
      <c r="D820">
        <v>95</v>
      </c>
      <c r="E820">
        <v>15</v>
      </c>
    </row>
    <row r="821" spans="2:5" x14ac:dyDescent="0.2">
      <c r="B821">
        <v>55</v>
      </c>
      <c r="C821">
        <v>69</v>
      </c>
      <c r="D821">
        <v>79</v>
      </c>
      <c r="E821">
        <v>17</v>
      </c>
    </row>
    <row r="822" spans="2:5" x14ac:dyDescent="0.2">
      <c r="B822">
        <v>76</v>
      </c>
      <c r="C822">
        <v>80</v>
      </c>
      <c r="D822">
        <v>67</v>
      </c>
      <c r="E822">
        <v>15</v>
      </c>
    </row>
    <row r="823" spans="2:5" x14ac:dyDescent="0.2">
      <c r="B823">
        <v>51</v>
      </c>
      <c r="C823">
        <v>53</v>
      </c>
      <c r="D823">
        <v>62</v>
      </c>
      <c r="E823">
        <v>16</v>
      </c>
    </row>
    <row r="824" spans="2:5" x14ac:dyDescent="0.2">
      <c r="B824">
        <v>78</v>
      </c>
      <c r="C824">
        <v>93</v>
      </c>
      <c r="D824">
        <v>92</v>
      </c>
      <c r="E824">
        <v>17</v>
      </c>
    </row>
    <row r="825" spans="2:5" x14ac:dyDescent="0.2">
      <c r="B825">
        <v>87</v>
      </c>
      <c r="C825">
        <v>72</v>
      </c>
      <c r="D825">
        <v>70</v>
      </c>
      <c r="E825">
        <v>17</v>
      </c>
    </row>
    <row r="826" spans="2:5" x14ac:dyDescent="0.2">
      <c r="B826">
        <v>52</v>
      </c>
      <c r="C826">
        <v>51</v>
      </c>
      <c r="D826">
        <v>79</v>
      </c>
      <c r="E826">
        <v>17</v>
      </c>
    </row>
    <row r="827" spans="2:5" x14ac:dyDescent="0.2">
      <c r="B827">
        <v>65</v>
      </c>
      <c r="C827">
        <v>71</v>
      </c>
      <c r="D827">
        <v>70</v>
      </c>
      <c r="E827">
        <v>17</v>
      </c>
    </row>
    <row r="828" spans="2:5" x14ac:dyDescent="0.2">
      <c r="B828">
        <v>79</v>
      </c>
      <c r="C828">
        <v>86</v>
      </c>
      <c r="D828">
        <v>97</v>
      </c>
      <c r="E828">
        <v>16</v>
      </c>
    </row>
    <row r="829" spans="2:5" x14ac:dyDescent="0.2">
      <c r="B829">
        <v>89</v>
      </c>
      <c r="C829">
        <v>57</v>
      </c>
      <c r="D829">
        <v>66</v>
      </c>
      <c r="E829">
        <v>17</v>
      </c>
    </row>
    <row r="830" spans="2:5" x14ac:dyDescent="0.2">
      <c r="B830">
        <v>51</v>
      </c>
      <c r="C830">
        <v>56</v>
      </c>
      <c r="D830">
        <v>89</v>
      </c>
      <c r="E830">
        <v>16</v>
      </c>
    </row>
    <row r="831" spans="2:5" x14ac:dyDescent="0.2">
      <c r="B831">
        <v>66</v>
      </c>
      <c r="C831">
        <v>63</v>
      </c>
      <c r="D831">
        <v>68</v>
      </c>
      <c r="E831">
        <v>16</v>
      </c>
    </row>
    <row r="832" spans="2:5" x14ac:dyDescent="0.2">
      <c r="B832">
        <v>90</v>
      </c>
      <c r="C832">
        <v>52</v>
      </c>
      <c r="D832">
        <v>64</v>
      </c>
      <c r="E832">
        <v>16</v>
      </c>
    </row>
    <row r="833" spans="2:5" x14ac:dyDescent="0.2">
      <c r="B833">
        <v>61</v>
      </c>
      <c r="C833">
        <v>99</v>
      </c>
      <c r="D833">
        <v>58</v>
      </c>
      <c r="E833">
        <v>16</v>
      </c>
    </row>
    <row r="834" spans="2:5" x14ac:dyDescent="0.2">
      <c r="B834">
        <v>84</v>
      </c>
      <c r="C834">
        <v>65</v>
      </c>
      <c r="D834">
        <v>59</v>
      </c>
      <c r="E834">
        <v>15</v>
      </c>
    </row>
    <row r="835" spans="2:5" x14ac:dyDescent="0.2">
      <c r="B835">
        <v>92</v>
      </c>
      <c r="C835">
        <v>68</v>
      </c>
      <c r="D835">
        <v>93</v>
      </c>
      <c r="E835">
        <v>15</v>
      </c>
    </row>
    <row r="836" spans="2:5" x14ac:dyDescent="0.2">
      <c r="B836">
        <v>50</v>
      </c>
      <c r="C836">
        <v>67</v>
      </c>
      <c r="D836">
        <v>80</v>
      </c>
      <c r="E836">
        <v>17</v>
      </c>
    </row>
    <row r="837" spans="2:5" x14ac:dyDescent="0.2">
      <c r="B837">
        <v>94</v>
      </c>
      <c r="C837">
        <v>65</v>
      </c>
      <c r="D837">
        <v>72</v>
      </c>
      <c r="E837">
        <v>15</v>
      </c>
    </row>
    <row r="838" spans="2:5" x14ac:dyDescent="0.2">
      <c r="B838">
        <v>64</v>
      </c>
      <c r="C838">
        <v>57</v>
      </c>
      <c r="D838">
        <v>79</v>
      </c>
      <c r="E838">
        <v>15</v>
      </c>
    </row>
    <row r="839" spans="2:5" x14ac:dyDescent="0.2">
      <c r="B839">
        <v>75</v>
      </c>
      <c r="C839">
        <v>82</v>
      </c>
      <c r="D839">
        <v>82</v>
      </c>
      <c r="E839">
        <v>17</v>
      </c>
    </row>
    <row r="840" spans="2:5" x14ac:dyDescent="0.2">
      <c r="B840">
        <v>86</v>
      </c>
      <c r="C840">
        <v>98</v>
      </c>
      <c r="D840">
        <v>58</v>
      </c>
      <c r="E840">
        <v>17</v>
      </c>
    </row>
    <row r="841" spans="2:5" x14ac:dyDescent="0.2">
      <c r="B841">
        <v>70</v>
      </c>
      <c r="C841">
        <v>61</v>
      </c>
      <c r="D841">
        <v>96</v>
      </c>
      <c r="E841">
        <v>17</v>
      </c>
    </row>
    <row r="842" spans="2:5" x14ac:dyDescent="0.2">
      <c r="B842">
        <v>98</v>
      </c>
      <c r="C842">
        <v>60</v>
      </c>
      <c r="D842">
        <v>50</v>
      </c>
      <c r="E842">
        <v>15</v>
      </c>
    </row>
    <row r="843" spans="2:5" x14ac:dyDescent="0.2">
      <c r="B843">
        <v>80</v>
      </c>
      <c r="C843">
        <v>54</v>
      </c>
      <c r="D843">
        <v>93</v>
      </c>
      <c r="E843">
        <v>15</v>
      </c>
    </row>
    <row r="844" spans="2:5" x14ac:dyDescent="0.2">
      <c r="B844">
        <v>74</v>
      </c>
      <c r="C844">
        <v>76</v>
      </c>
      <c r="D844">
        <v>84</v>
      </c>
      <c r="E844">
        <v>17</v>
      </c>
    </row>
    <row r="845" spans="2:5" x14ac:dyDescent="0.2">
      <c r="B845">
        <v>72</v>
      </c>
      <c r="C845">
        <v>61</v>
      </c>
      <c r="D845">
        <v>60</v>
      </c>
      <c r="E845">
        <v>16</v>
      </c>
    </row>
    <row r="846" spans="2:5" x14ac:dyDescent="0.2">
      <c r="B846">
        <v>73</v>
      </c>
      <c r="C846">
        <v>66</v>
      </c>
      <c r="D846">
        <v>83</v>
      </c>
      <c r="E846">
        <v>17</v>
      </c>
    </row>
    <row r="847" spans="2:5" x14ac:dyDescent="0.2">
      <c r="B847">
        <v>87</v>
      </c>
      <c r="C847">
        <v>55</v>
      </c>
      <c r="D847">
        <v>65</v>
      </c>
      <c r="E847">
        <v>16</v>
      </c>
    </row>
    <row r="848" spans="2:5" x14ac:dyDescent="0.2">
      <c r="B848">
        <v>77</v>
      </c>
      <c r="C848">
        <v>82</v>
      </c>
      <c r="D848">
        <v>58</v>
      </c>
      <c r="E848">
        <v>16</v>
      </c>
    </row>
    <row r="849" spans="2:5" x14ac:dyDescent="0.2">
      <c r="B849">
        <v>70</v>
      </c>
      <c r="C849">
        <v>54</v>
      </c>
      <c r="D849">
        <v>81</v>
      </c>
      <c r="E849">
        <v>17</v>
      </c>
    </row>
    <row r="850" spans="2:5" x14ac:dyDescent="0.2">
      <c r="B850">
        <v>92</v>
      </c>
      <c r="C850">
        <v>77</v>
      </c>
      <c r="D850">
        <v>64</v>
      </c>
      <c r="E850">
        <v>17</v>
      </c>
    </row>
    <row r="851" spans="2:5" x14ac:dyDescent="0.2">
      <c r="B851">
        <v>67</v>
      </c>
      <c r="C851">
        <v>63</v>
      </c>
      <c r="D851">
        <v>61</v>
      </c>
      <c r="E851">
        <v>17</v>
      </c>
    </row>
    <row r="852" spans="2:5" x14ac:dyDescent="0.2">
      <c r="B852">
        <v>85</v>
      </c>
      <c r="C852">
        <v>54</v>
      </c>
      <c r="D852">
        <v>82</v>
      </c>
      <c r="E852">
        <v>15</v>
      </c>
    </row>
    <row r="853" spans="2:5" x14ac:dyDescent="0.2">
      <c r="B853">
        <v>84</v>
      </c>
      <c r="C853">
        <v>82</v>
      </c>
      <c r="D853">
        <v>94</v>
      </c>
      <c r="E853">
        <v>16</v>
      </c>
    </row>
    <row r="854" spans="2:5" x14ac:dyDescent="0.2">
      <c r="B854">
        <v>94</v>
      </c>
      <c r="C854">
        <v>99</v>
      </c>
      <c r="D854">
        <v>63</v>
      </c>
      <c r="E854">
        <v>15</v>
      </c>
    </row>
    <row r="855" spans="2:5" x14ac:dyDescent="0.2">
      <c r="B855">
        <v>58</v>
      </c>
      <c r="C855">
        <v>97</v>
      </c>
      <c r="D855">
        <v>57</v>
      </c>
      <c r="E855">
        <v>15</v>
      </c>
    </row>
    <row r="856" spans="2:5" x14ac:dyDescent="0.2">
      <c r="B856">
        <v>87</v>
      </c>
      <c r="C856">
        <v>90</v>
      </c>
      <c r="D856">
        <v>57</v>
      </c>
      <c r="E856">
        <v>17</v>
      </c>
    </row>
    <row r="857" spans="2:5" x14ac:dyDescent="0.2">
      <c r="B857">
        <v>79</v>
      </c>
      <c r="C857">
        <v>68</v>
      </c>
      <c r="D857">
        <v>76</v>
      </c>
      <c r="E857">
        <v>15</v>
      </c>
    </row>
    <row r="858" spans="2:5" x14ac:dyDescent="0.2">
      <c r="B858">
        <v>93</v>
      </c>
      <c r="C858">
        <v>71</v>
      </c>
      <c r="D858">
        <v>61</v>
      </c>
      <c r="E858">
        <v>17</v>
      </c>
    </row>
    <row r="859" spans="2:5" x14ac:dyDescent="0.2">
      <c r="B859">
        <v>83</v>
      </c>
      <c r="C859">
        <v>54</v>
      </c>
      <c r="D859">
        <v>50</v>
      </c>
      <c r="E859">
        <v>16</v>
      </c>
    </row>
    <row r="860" spans="2:5" x14ac:dyDescent="0.2">
      <c r="B860">
        <v>81</v>
      </c>
      <c r="C860">
        <v>51</v>
      </c>
      <c r="D860">
        <v>92</v>
      </c>
      <c r="E860">
        <v>17</v>
      </c>
    </row>
    <row r="861" spans="2:5" x14ac:dyDescent="0.2">
      <c r="B861">
        <v>52</v>
      </c>
      <c r="C861">
        <v>79</v>
      </c>
      <c r="D861">
        <v>89</v>
      </c>
      <c r="E861">
        <v>15</v>
      </c>
    </row>
    <row r="862" spans="2:5" x14ac:dyDescent="0.2">
      <c r="B862">
        <v>52</v>
      </c>
      <c r="C862">
        <v>96</v>
      </c>
      <c r="D862">
        <v>91</v>
      </c>
      <c r="E862">
        <v>15</v>
      </c>
    </row>
    <row r="863" spans="2:5" x14ac:dyDescent="0.2">
      <c r="B863">
        <v>77</v>
      </c>
      <c r="C863">
        <v>88</v>
      </c>
      <c r="D863">
        <v>60</v>
      </c>
      <c r="E863">
        <v>17</v>
      </c>
    </row>
    <row r="864" spans="2:5" x14ac:dyDescent="0.2">
      <c r="B864">
        <v>93</v>
      </c>
      <c r="C864">
        <v>53</v>
      </c>
      <c r="D864">
        <v>88</v>
      </c>
      <c r="E864">
        <v>17</v>
      </c>
    </row>
    <row r="865" spans="2:5" x14ac:dyDescent="0.2">
      <c r="B865">
        <v>64</v>
      </c>
      <c r="C865">
        <v>82</v>
      </c>
      <c r="D865">
        <v>92</v>
      </c>
      <c r="E865">
        <v>15</v>
      </c>
    </row>
    <row r="866" spans="2:5" x14ac:dyDescent="0.2">
      <c r="B866">
        <v>90</v>
      </c>
      <c r="C866">
        <v>62</v>
      </c>
      <c r="D866">
        <v>80</v>
      </c>
      <c r="E866">
        <v>16</v>
      </c>
    </row>
    <row r="867" spans="2:5" x14ac:dyDescent="0.2">
      <c r="B867">
        <v>72</v>
      </c>
      <c r="C867">
        <v>69</v>
      </c>
      <c r="D867">
        <v>66</v>
      </c>
      <c r="E867">
        <v>16</v>
      </c>
    </row>
    <row r="868" spans="2:5" x14ac:dyDescent="0.2">
      <c r="B868">
        <v>89</v>
      </c>
      <c r="C868">
        <v>56</v>
      </c>
      <c r="D868">
        <v>82</v>
      </c>
      <c r="E868">
        <v>17</v>
      </c>
    </row>
    <row r="869" spans="2:5" x14ac:dyDescent="0.2">
      <c r="B869">
        <v>60</v>
      </c>
      <c r="C869">
        <v>64</v>
      </c>
      <c r="D869">
        <v>81</v>
      </c>
      <c r="E869">
        <v>16</v>
      </c>
    </row>
    <row r="870" spans="2:5" x14ac:dyDescent="0.2">
      <c r="B870">
        <v>97</v>
      </c>
      <c r="C870">
        <v>72</v>
      </c>
      <c r="D870">
        <v>78</v>
      </c>
      <c r="E870">
        <v>15</v>
      </c>
    </row>
    <row r="871" spans="2:5" x14ac:dyDescent="0.2">
      <c r="B871">
        <v>81</v>
      </c>
      <c r="C871">
        <v>63</v>
      </c>
      <c r="D871">
        <v>70</v>
      </c>
      <c r="E871">
        <v>17</v>
      </c>
    </row>
    <row r="872" spans="2:5" x14ac:dyDescent="0.2">
      <c r="B872">
        <v>85</v>
      </c>
      <c r="C872">
        <v>72</v>
      </c>
      <c r="D872">
        <v>70</v>
      </c>
      <c r="E872">
        <v>15</v>
      </c>
    </row>
    <row r="873" spans="2:5" x14ac:dyDescent="0.2">
      <c r="B873">
        <v>82</v>
      </c>
      <c r="C873">
        <v>68</v>
      </c>
      <c r="D873">
        <v>89</v>
      </c>
      <c r="E873">
        <v>15</v>
      </c>
    </row>
    <row r="874" spans="2:5" x14ac:dyDescent="0.2">
      <c r="B874">
        <v>73</v>
      </c>
      <c r="C874">
        <v>78</v>
      </c>
      <c r="D874">
        <v>72</v>
      </c>
      <c r="E874">
        <v>16</v>
      </c>
    </row>
    <row r="875" spans="2:5" x14ac:dyDescent="0.2">
      <c r="B875">
        <v>88</v>
      </c>
      <c r="C875">
        <v>69</v>
      </c>
      <c r="D875">
        <v>55</v>
      </c>
      <c r="E875">
        <v>17</v>
      </c>
    </row>
    <row r="876" spans="2:5" x14ac:dyDescent="0.2">
      <c r="B876">
        <v>83</v>
      </c>
      <c r="C876">
        <v>78</v>
      </c>
      <c r="D876">
        <v>71</v>
      </c>
      <c r="E876">
        <v>17</v>
      </c>
    </row>
    <row r="877" spans="2:5" x14ac:dyDescent="0.2">
      <c r="B877">
        <v>77</v>
      </c>
      <c r="C877">
        <v>73</v>
      </c>
      <c r="D877">
        <v>99</v>
      </c>
      <c r="E877">
        <v>16</v>
      </c>
    </row>
    <row r="878" spans="2:5" x14ac:dyDescent="0.2">
      <c r="B878">
        <v>86</v>
      </c>
      <c r="C878">
        <v>67</v>
      </c>
      <c r="D878">
        <v>87</v>
      </c>
      <c r="E878">
        <v>15</v>
      </c>
    </row>
    <row r="879" spans="2:5" x14ac:dyDescent="0.2">
      <c r="B879">
        <v>56</v>
      </c>
      <c r="C879">
        <v>59</v>
      </c>
      <c r="D879">
        <v>86</v>
      </c>
      <c r="E879">
        <v>15</v>
      </c>
    </row>
    <row r="880" spans="2:5" x14ac:dyDescent="0.2">
      <c r="B880">
        <v>53</v>
      </c>
      <c r="C880">
        <v>90</v>
      </c>
      <c r="D880">
        <v>94</v>
      </c>
      <c r="E880">
        <v>15</v>
      </c>
    </row>
    <row r="881" spans="2:5" x14ac:dyDescent="0.2">
      <c r="B881">
        <v>86</v>
      </c>
      <c r="C881">
        <v>57</v>
      </c>
      <c r="D881">
        <v>57</v>
      </c>
      <c r="E881">
        <v>15</v>
      </c>
    </row>
    <row r="882" spans="2:5" x14ac:dyDescent="0.2">
      <c r="B882">
        <v>50</v>
      </c>
      <c r="C882">
        <v>75</v>
      </c>
      <c r="D882">
        <v>90</v>
      </c>
      <c r="E882">
        <v>17</v>
      </c>
    </row>
    <row r="883" spans="2:5" x14ac:dyDescent="0.2">
      <c r="B883">
        <v>50</v>
      </c>
      <c r="C883">
        <v>78</v>
      </c>
      <c r="D883">
        <v>98</v>
      </c>
      <c r="E883">
        <v>17</v>
      </c>
    </row>
    <row r="884" spans="2:5" x14ac:dyDescent="0.2">
      <c r="B884">
        <v>96</v>
      </c>
      <c r="C884">
        <v>59</v>
      </c>
      <c r="D884">
        <v>84</v>
      </c>
      <c r="E884">
        <v>16</v>
      </c>
    </row>
    <row r="885" spans="2:5" x14ac:dyDescent="0.2">
      <c r="B885">
        <v>69</v>
      </c>
      <c r="C885">
        <v>66</v>
      </c>
      <c r="D885">
        <v>60</v>
      </c>
      <c r="E885">
        <v>16</v>
      </c>
    </row>
    <row r="886" spans="2:5" x14ac:dyDescent="0.2">
      <c r="B886">
        <v>68</v>
      </c>
      <c r="C886">
        <v>51</v>
      </c>
      <c r="D886">
        <v>73</v>
      </c>
      <c r="E886">
        <v>17</v>
      </c>
    </row>
    <row r="887" spans="2:5" x14ac:dyDescent="0.2">
      <c r="B887">
        <v>78</v>
      </c>
      <c r="C887">
        <v>55</v>
      </c>
      <c r="D887">
        <v>98</v>
      </c>
      <c r="E887">
        <v>17</v>
      </c>
    </row>
    <row r="888" spans="2:5" x14ac:dyDescent="0.2">
      <c r="B888">
        <v>59</v>
      </c>
      <c r="C888">
        <v>54</v>
      </c>
      <c r="D888">
        <v>70</v>
      </c>
      <c r="E888">
        <v>15</v>
      </c>
    </row>
    <row r="889" spans="2:5" x14ac:dyDescent="0.2">
      <c r="B889">
        <v>67</v>
      </c>
      <c r="C889">
        <v>77</v>
      </c>
      <c r="D889">
        <v>51</v>
      </c>
      <c r="E889">
        <v>15</v>
      </c>
    </row>
    <row r="890" spans="2:5" x14ac:dyDescent="0.2">
      <c r="B890">
        <v>77</v>
      </c>
      <c r="C890">
        <v>90</v>
      </c>
      <c r="D890">
        <v>89</v>
      </c>
      <c r="E890">
        <v>16</v>
      </c>
    </row>
    <row r="891" spans="2:5" x14ac:dyDescent="0.2">
      <c r="B891">
        <v>84</v>
      </c>
      <c r="C891">
        <v>54</v>
      </c>
      <c r="D891">
        <v>68</v>
      </c>
      <c r="E891">
        <v>17</v>
      </c>
    </row>
    <row r="892" spans="2:5" x14ac:dyDescent="0.2">
      <c r="B892">
        <v>92</v>
      </c>
      <c r="C892">
        <v>67</v>
      </c>
      <c r="D892">
        <v>88</v>
      </c>
      <c r="E892">
        <v>16</v>
      </c>
    </row>
    <row r="893" spans="2:5" x14ac:dyDescent="0.2">
      <c r="B893">
        <v>96</v>
      </c>
      <c r="C893">
        <v>75</v>
      </c>
      <c r="D893">
        <v>77</v>
      </c>
      <c r="E893">
        <v>17</v>
      </c>
    </row>
    <row r="894" spans="2:5" x14ac:dyDescent="0.2">
      <c r="B894">
        <v>80</v>
      </c>
      <c r="C894">
        <v>69</v>
      </c>
      <c r="D894">
        <v>66</v>
      </c>
      <c r="E894">
        <v>15</v>
      </c>
    </row>
    <row r="895" spans="2:5" x14ac:dyDescent="0.2">
      <c r="B895">
        <v>76</v>
      </c>
      <c r="C895">
        <v>90</v>
      </c>
      <c r="D895">
        <v>55</v>
      </c>
      <c r="E895">
        <v>16</v>
      </c>
    </row>
    <row r="896" spans="2:5" x14ac:dyDescent="0.2">
      <c r="B896">
        <v>60</v>
      </c>
      <c r="C896">
        <v>98</v>
      </c>
      <c r="D896">
        <v>68</v>
      </c>
      <c r="E896">
        <v>16</v>
      </c>
    </row>
    <row r="897" spans="2:5" x14ac:dyDescent="0.2">
      <c r="B897">
        <v>98</v>
      </c>
      <c r="C897">
        <v>76</v>
      </c>
      <c r="D897">
        <v>87</v>
      </c>
      <c r="E897">
        <v>17</v>
      </c>
    </row>
    <row r="898" spans="2:5" x14ac:dyDescent="0.2">
      <c r="B898">
        <v>98</v>
      </c>
      <c r="C898">
        <v>98</v>
      </c>
      <c r="D898">
        <v>77</v>
      </c>
      <c r="E898">
        <v>15</v>
      </c>
    </row>
    <row r="899" spans="2:5" x14ac:dyDescent="0.2">
      <c r="B899">
        <v>87</v>
      </c>
      <c r="C899">
        <v>61</v>
      </c>
      <c r="D899">
        <v>51</v>
      </c>
      <c r="E899">
        <v>16</v>
      </c>
    </row>
    <row r="900" spans="2:5" x14ac:dyDescent="0.2">
      <c r="B900">
        <v>54</v>
      </c>
      <c r="C900">
        <v>56</v>
      </c>
      <c r="D900">
        <v>87</v>
      </c>
      <c r="E900">
        <v>15</v>
      </c>
    </row>
    <row r="901" spans="2:5" x14ac:dyDescent="0.2">
      <c r="B901">
        <v>57</v>
      </c>
      <c r="C901">
        <v>52</v>
      </c>
      <c r="D901">
        <v>86</v>
      </c>
      <c r="E901">
        <v>16</v>
      </c>
    </row>
    <row r="902" spans="2:5" x14ac:dyDescent="0.2">
      <c r="B902">
        <v>83</v>
      </c>
      <c r="C902">
        <v>59</v>
      </c>
      <c r="D902">
        <v>53</v>
      </c>
      <c r="E902">
        <v>15</v>
      </c>
    </row>
    <row r="903" spans="2:5" x14ac:dyDescent="0.2">
      <c r="B903">
        <v>97</v>
      </c>
      <c r="C903">
        <v>83</v>
      </c>
      <c r="D903">
        <v>71</v>
      </c>
      <c r="E903">
        <v>17</v>
      </c>
    </row>
    <row r="904" spans="2:5" x14ac:dyDescent="0.2">
      <c r="B904">
        <v>61</v>
      </c>
      <c r="C904">
        <v>74</v>
      </c>
      <c r="D904">
        <v>75</v>
      </c>
      <c r="E904">
        <v>16</v>
      </c>
    </row>
    <row r="905" spans="2:5" x14ac:dyDescent="0.2">
      <c r="B905">
        <v>87</v>
      </c>
      <c r="C905">
        <v>84</v>
      </c>
      <c r="D905">
        <v>98</v>
      </c>
      <c r="E905">
        <v>16</v>
      </c>
    </row>
    <row r="906" spans="2:5" x14ac:dyDescent="0.2">
      <c r="B906">
        <v>50</v>
      </c>
      <c r="C906">
        <v>65</v>
      </c>
      <c r="D906">
        <v>92</v>
      </c>
      <c r="E906">
        <v>15</v>
      </c>
    </row>
    <row r="907" spans="2:5" x14ac:dyDescent="0.2">
      <c r="B907">
        <v>80</v>
      </c>
      <c r="C907">
        <v>51</v>
      </c>
      <c r="D907">
        <v>85</v>
      </c>
      <c r="E907">
        <v>15</v>
      </c>
    </row>
    <row r="908" spans="2:5" x14ac:dyDescent="0.2">
      <c r="B908">
        <v>53</v>
      </c>
      <c r="C908">
        <v>73</v>
      </c>
      <c r="D908">
        <v>62</v>
      </c>
      <c r="E908">
        <v>16</v>
      </c>
    </row>
    <row r="909" spans="2:5" x14ac:dyDescent="0.2">
      <c r="B909">
        <v>98</v>
      </c>
      <c r="C909">
        <v>59</v>
      </c>
      <c r="D909">
        <v>81</v>
      </c>
      <c r="E909">
        <v>17</v>
      </c>
    </row>
    <row r="910" spans="2:5" x14ac:dyDescent="0.2">
      <c r="B910">
        <v>94</v>
      </c>
      <c r="C910">
        <v>87</v>
      </c>
      <c r="D910">
        <v>66</v>
      </c>
      <c r="E910">
        <v>15</v>
      </c>
    </row>
    <row r="911" spans="2:5" x14ac:dyDescent="0.2">
      <c r="B911">
        <v>99</v>
      </c>
      <c r="C911">
        <v>71</v>
      </c>
      <c r="D911">
        <v>90</v>
      </c>
      <c r="E911">
        <v>15</v>
      </c>
    </row>
    <row r="912" spans="2:5" x14ac:dyDescent="0.2">
      <c r="B912">
        <v>54</v>
      </c>
      <c r="C912">
        <v>75</v>
      </c>
      <c r="D912">
        <v>85</v>
      </c>
      <c r="E912">
        <v>15</v>
      </c>
    </row>
    <row r="913" spans="2:5" x14ac:dyDescent="0.2">
      <c r="B913">
        <v>79</v>
      </c>
      <c r="C913">
        <v>92</v>
      </c>
      <c r="D913">
        <v>95</v>
      </c>
      <c r="E913">
        <v>16</v>
      </c>
    </row>
    <row r="914" spans="2:5" x14ac:dyDescent="0.2">
      <c r="B914">
        <v>73</v>
      </c>
      <c r="C914">
        <v>88</v>
      </c>
      <c r="D914">
        <v>68</v>
      </c>
      <c r="E914">
        <v>16</v>
      </c>
    </row>
    <row r="915" spans="2:5" x14ac:dyDescent="0.2">
      <c r="B915">
        <v>52</v>
      </c>
      <c r="C915">
        <v>76</v>
      </c>
      <c r="D915">
        <v>84</v>
      </c>
      <c r="E915">
        <v>16</v>
      </c>
    </row>
    <row r="916" spans="2:5" x14ac:dyDescent="0.2">
      <c r="B916">
        <v>60</v>
      </c>
      <c r="C916">
        <v>78</v>
      </c>
      <c r="D916">
        <v>95</v>
      </c>
      <c r="E916">
        <v>16</v>
      </c>
    </row>
    <row r="917" spans="2:5" x14ac:dyDescent="0.2">
      <c r="B917">
        <v>94</v>
      </c>
      <c r="C917">
        <v>96</v>
      </c>
      <c r="D917">
        <v>89</v>
      </c>
      <c r="E917">
        <v>17</v>
      </c>
    </row>
    <row r="918" spans="2:5" x14ac:dyDescent="0.2">
      <c r="B918">
        <v>53</v>
      </c>
      <c r="C918">
        <v>87</v>
      </c>
      <c r="D918">
        <v>77</v>
      </c>
      <c r="E918">
        <v>17</v>
      </c>
    </row>
    <row r="919" spans="2:5" x14ac:dyDescent="0.2">
      <c r="B919">
        <v>75</v>
      </c>
      <c r="C919">
        <v>69</v>
      </c>
      <c r="D919">
        <v>50</v>
      </c>
      <c r="E919">
        <v>16</v>
      </c>
    </row>
    <row r="920" spans="2:5" x14ac:dyDescent="0.2">
      <c r="B920">
        <v>76</v>
      </c>
      <c r="C920">
        <v>76</v>
      </c>
      <c r="D920">
        <v>91</v>
      </c>
      <c r="E920">
        <v>17</v>
      </c>
    </row>
    <row r="921" spans="2:5" x14ac:dyDescent="0.2">
      <c r="B921">
        <v>95</v>
      </c>
      <c r="C921">
        <v>90</v>
      </c>
      <c r="D921">
        <v>67</v>
      </c>
      <c r="E921">
        <v>15</v>
      </c>
    </row>
    <row r="922" spans="2:5" x14ac:dyDescent="0.2">
      <c r="B922">
        <v>92</v>
      </c>
      <c r="C922">
        <v>69</v>
      </c>
      <c r="D922">
        <v>97</v>
      </c>
      <c r="E922">
        <v>15</v>
      </c>
    </row>
    <row r="923" spans="2:5" x14ac:dyDescent="0.2">
      <c r="B923">
        <v>76</v>
      </c>
      <c r="C923">
        <v>93</v>
      </c>
      <c r="D923">
        <v>89</v>
      </c>
      <c r="E923">
        <v>15</v>
      </c>
    </row>
    <row r="924" spans="2:5" x14ac:dyDescent="0.2">
      <c r="B924">
        <v>91</v>
      </c>
      <c r="C924">
        <v>68</v>
      </c>
      <c r="D924">
        <v>82</v>
      </c>
      <c r="E924">
        <v>16</v>
      </c>
    </row>
    <row r="925" spans="2:5" x14ac:dyDescent="0.2">
      <c r="B925">
        <v>99</v>
      </c>
      <c r="C925">
        <v>69</v>
      </c>
      <c r="D925">
        <v>61</v>
      </c>
      <c r="E925">
        <v>15</v>
      </c>
    </row>
    <row r="926" spans="2:5" x14ac:dyDescent="0.2">
      <c r="B926">
        <v>55</v>
      </c>
      <c r="C926">
        <v>84</v>
      </c>
      <c r="D926">
        <v>57</v>
      </c>
      <c r="E926">
        <v>17</v>
      </c>
    </row>
    <row r="927" spans="2:5" x14ac:dyDescent="0.2">
      <c r="B927">
        <v>64</v>
      </c>
      <c r="C927">
        <v>96</v>
      </c>
      <c r="D927">
        <v>73</v>
      </c>
      <c r="E927">
        <v>16</v>
      </c>
    </row>
    <row r="928" spans="2:5" x14ac:dyDescent="0.2">
      <c r="B928">
        <v>79</v>
      </c>
      <c r="C928">
        <v>51</v>
      </c>
      <c r="D928">
        <v>65</v>
      </c>
      <c r="E928">
        <v>17</v>
      </c>
    </row>
    <row r="929" spans="2:5" x14ac:dyDescent="0.2">
      <c r="B929">
        <v>91</v>
      </c>
      <c r="C929">
        <v>79</v>
      </c>
      <c r="D929">
        <v>99</v>
      </c>
      <c r="E929">
        <v>15</v>
      </c>
    </row>
    <row r="930" spans="2:5" x14ac:dyDescent="0.2">
      <c r="B930">
        <v>86</v>
      </c>
      <c r="C930">
        <v>83</v>
      </c>
      <c r="D930">
        <v>53</v>
      </c>
      <c r="E930">
        <v>15</v>
      </c>
    </row>
    <row r="931" spans="2:5" x14ac:dyDescent="0.2">
      <c r="B931">
        <v>86</v>
      </c>
      <c r="C931">
        <v>71</v>
      </c>
      <c r="D931">
        <v>87</v>
      </c>
      <c r="E931">
        <v>15</v>
      </c>
    </row>
    <row r="932" spans="2:5" x14ac:dyDescent="0.2">
      <c r="B932">
        <v>91</v>
      </c>
      <c r="C932">
        <v>52</v>
      </c>
      <c r="D932">
        <v>93</v>
      </c>
      <c r="E932">
        <v>16</v>
      </c>
    </row>
    <row r="933" spans="2:5" x14ac:dyDescent="0.2">
      <c r="B933">
        <v>86</v>
      </c>
      <c r="C933">
        <v>55</v>
      </c>
      <c r="D933">
        <v>76</v>
      </c>
      <c r="E933">
        <v>17</v>
      </c>
    </row>
    <row r="934" spans="2:5" x14ac:dyDescent="0.2">
      <c r="B934">
        <v>84</v>
      </c>
      <c r="C934">
        <v>64</v>
      </c>
      <c r="D934">
        <v>58</v>
      </c>
      <c r="E934">
        <v>16</v>
      </c>
    </row>
    <row r="935" spans="2:5" x14ac:dyDescent="0.2">
      <c r="B935">
        <v>72</v>
      </c>
      <c r="C935">
        <v>76</v>
      </c>
      <c r="D935">
        <v>96</v>
      </c>
      <c r="E935">
        <v>16</v>
      </c>
    </row>
    <row r="936" spans="2:5" x14ac:dyDescent="0.2">
      <c r="B936">
        <v>55</v>
      </c>
      <c r="C936">
        <v>59</v>
      </c>
      <c r="D936">
        <v>65</v>
      </c>
      <c r="E936">
        <v>15</v>
      </c>
    </row>
    <row r="937" spans="2:5" x14ac:dyDescent="0.2">
      <c r="B937">
        <v>53</v>
      </c>
      <c r="C937">
        <v>58</v>
      </c>
      <c r="D937">
        <v>61</v>
      </c>
      <c r="E937">
        <v>16</v>
      </c>
    </row>
    <row r="938" spans="2:5" x14ac:dyDescent="0.2">
      <c r="B938">
        <v>67</v>
      </c>
      <c r="C938">
        <v>82</v>
      </c>
      <c r="D938">
        <v>80</v>
      </c>
      <c r="E938">
        <v>16</v>
      </c>
    </row>
    <row r="939" spans="2:5" x14ac:dyDescent="0.2">
      <c r="B939">
        <v>58</v>
      </c>
      <c r="C939">
        <v>81</v>
      </c>
      <c r="D939">
        <v>73</v>
      </c>
      <c r="E939">
        <v>15</v>
      </c>
    </row>
    <row r="940" spans="2:5" x14ac:dyDescent="0.2">
      <c r="B940">
        <v>98</v>
      </c>
      <c r="C940">
        <v>97</v>
      </c>
      <c r="D940">
        <v>63</v>
      </c>
      <c r="E940">
        <v>16</v>
      </c>
    </row>
    <row r="941" spans="2:5" x14ac:dyDescent="0.2">
      <c r="B941">
        <v>78</v>
      </c>
      <c r="C941">
        <v>55</v>
      </c>
      <c r="D941">
        <v>94</v>
      </c>
      <c r="E941">
        <v>15</v>
      </c>
    </row>
    <row r="942" spans="2:5" x14ac:dyDescent="0.2">
      <c r="B942">
        <v>62</v>
      </c>
      <c r="C942">
        <v>90</v>
      </c>
      <c r="D942">
        <v>74</v>
      </c>
      <c r="E942">
        <v>15</v>
      </c>
    </row>
    <row r="943" spans="2:5" x14ac:dyDescent="0.2">
      <c r="B943">
        <v>96</v>
      </c>
      <c r="C943">
        <v>85</v>
      </c>
      <c r="D943">
        <v>83</v>
      </c>
      <c r="E943">
        <v>15</v>
      </c>
    </row>
    <row r="944" spans="2:5" x14ac:dyDescent="0.2">
      <c r="B944">
        <v>66</v>
      </c>
      <c r="C944">
        <v>51</v>
      </c>
      <c r="D944">
        <v>52</v>
      </c>
      <c r="E944">
        <v>15</v>
      </c>
    </row>
    <row r="945" spans="2:5" x14ac:dyDescent="0.2">
      <c r="B945">
        <v>94</v>
      </c>
      <c r="C945">
        <v>78</v>
      </c>
      <c r="D945">
        <v>73</v>
      </c>
      <c r="E945">
        <v>16</v>
      </c>
    </row>
    <row r="946" spans="2:5" x14ac:dyDescent="0.2">
      <c r="B946">
        <v>81</v>
      </c>
      <c r="C946">
        <v>53</v>
      </c>
      <c r="D946">
        <v>91</v>
      </c>
      <c r="E946">
        <v>15</v>
      </c>
    </row>
    <row r="947" spans="2:5" x14ac:dyDescent="0.2">
      <c r="B947">
        <v>97</v>
      </c>
      <c r="C947">
        <v>50</v>
      </c>
      <c r="D947">
        <v>58</v>
      </c>
      <c r="E947">
        <v>15</v>
      </c>
    </row>
    <row r="948" spans="2:5" x14ac:dyDescent="0.2">
      <c r="B948">
        <v>71</v>
      </c>
      <c r="C948">
        <v>68</v>
      </c>
      <c r="D948">
        <v>75</v>
      </c>
      <c r="E948">
        <v>16</v>
      </c>
    </row>
    <row r="949" spans="2:5" x14ac:dyDescent="0.2">
      <c r="B949">
        <v>53</v>
      </c>
      <c r="C949">
        <v>75</v>
      </c>
      <c r="D949">
        <v>69</v>
      </c>
      <c r="E949">
        <v>16</v>
      </c>
    </row>
    <row r="950" spans="2:5" x14ac:dyDescent="0.2">
      <c r="B950">
        <v>54</v>
      </c>
      <c r="C950">
        <v>74</v>
      </c>
      <c r="D950">
        <v>89</v>
      </c>
      <c r="E950">
        <v>17</v>
      </c>
    </row>
    <row r="951" spans="2:5" x14ac:dyDescent="0.2">
      <c r="B951">
        <v>86</v>
      </c>
      <c r="C951">
        <v>59</v>
      </c>
      <c r="D951">
        <v>59</v>
      </c>
      <c r="E951">
        <v>16</v>
      </c>
    </row>
    <row r="952" spans="2:5" x14ac:dyDescent="0.2">
      <c r="B952">
        <v>90</v>
      </c>
      <c r="C952">
        <v>64</v>
      </c>
      <c r="D952">
        <v>68</v>
      </c>
      <c r="E952">
        <v>16</v>
      </c>
    </row>
    <row r="953" spans="2:5" x14ac:dyDescent="0.2">
      <c r="B953">
        <v>98</v>
      </c>
      <c r="C953">
        <v>71</v>
      </c>
      <c r="D953">
        <v>52</v>
      </c>
      <c r="E953">
        <v>17</v>
      </c>
    </row>
    <row r="954" spans="2:5" x14ac:dyDescent="0.2">
      <c r="B954">
        <v>62</v>
      </c>
      <c r="C954">
        <v>97</v>
      </c>
      <c r="D954">
        <v>73</v>
      </c>
      <c r="E954">
        <v>16</v>
      </c>
    </row>
    <row r="955" spans="2:5" x14ac:dyDescent="0.2">
      <c r="B955">
        <v>83</v>
      </c>
      <c r="C955">
        <v>70</v>
      </c>
      <c r="D955">
        <v>54</v>
      </c>
      <c r="E955">
        <v>16</v>
      </c>
    </row>
    <row r="956" spans="2:5" x14ac:dyDescent="0.2">
      <c r="B956">
        <v>94</v>
      </c>
      <c r="C956">
        <v>71</v>
      </c>
      <c r="D956">
        <v>52</v>
      </c>
      <c r="E956">
        <v>16</v>
      </c>
    </row>
    <row r="957" spans="2:5" x14ac:dyDescent="0.2">
      <c r="B957">
        <v>71</v>
      </c>
      <c r="C957">
        <v>85</v>
      </c>
      <c r="D957">
        <v>76</v>
      </c>
      <c r="E957">
        <v>16</v>
      </c>
    </row>
    <row r="958" spans="2:5" x14ac:dyDescent="0.2">
      <c r="B958">
        <v>72</v>
      </c>
      <c r="C958">
        <v>83</v>
      </c>
      <c r="D958">
        <v>65</v>
      </c>
      <c r="E958">
        <v>17</v>
      </c>
    </row>
    <row r="959" spans="2:5" x14ac:dyDescent="0.2">
      <c r="B959">
        <v>52</v>
      </c>
      <c r="C959">
        <v>79</v>
      </c>
      <c r="D959">
        <v>98</v>
      </c>
      <c r="E959">
        <v>16</v>
      </c>
    </row>
    <row r="960" spans="2:5" x14ac:dyDescent="0.2">
      <c r="B960">
        <v>91</v>
      </c>
      <c r="C960">
        <v>74</v>
      </c>
      <c r="D960">
        <v>64</v>
      </c>
      <c r="E960">
        <v>16</v>
      </c>
    </row>
    <row r="961" spans="2:5" x14ac:dyDescent="0.2">
      <c r="B961">
        <v>83</v>
      </c>
      <c r="C961">
        <v>94</v>
      </c>
      <c r="D961">
        <v>84</v>
      </c>
      <c r="E961">
        <v>17</v>
      </c>
    </row>
    <row r="962" spans="2:5" x14ac:dyDescent="0.2">
      <c r="B962">
        <v>81</v>
      </c>
      <c r="C962">
        <v>77</v>
      </c>
      <c r="D962">
        <v>61</v>
      </c>
      <c r="E962">
        <v>15</v>
      </c>
    </row>
    <row r="963" spans="2:5" x14ac:dyDescent="0.2">
      <c r="B963">
        <v>94</v>
      </c>
      <c r="C963">
        <v>50</v>
      </c>
      <c r="D963">
        <v>90</v>
      </c>
      <c r="E963">
        <v>17</v>
      </c>
    </row>
    <row r="964" spans="2:5" x14ac:dyDescent="0.2">
      <c r="B964">
        <v>98</v>
      </c>
      <c r="C964">
        <v>98</v>
      </c>
      <c r="D964">
        <v>93</v>
      </c>
      <c r="E964">
        <v>15</v>
      </c>
    </row>
    <row r="965" spans="2:5" x14ac:dyDescent="0.2">
      <c r="B965">
        <v>70</v>
      </c>
      <c r="C965">
        <v>94</v>
      </c>
      <c r="D965">
        <v>75</v>
      </c>
      <c r="E965">
        <v>17</v>
      </c>
    </row>
    <row r="966" spans="2:5" x14ac:dyDescent="0.2">
      <c r="B966">
        <v>95</v>
      </c>
      <c r="C966">
        <v>53</v>
      </c>
      <c r="D966">
        <v>96</v>
      </c>
      <c r="E966">
        <v>17</v>
      </c>
    </row>
    <row r="967" spans="2:5" x14ac:dyDescent="0.2">
      <c r="B967">
        <v>93</v>
      </c>
      <c r="C967">
        <v>56</v>
      </c>
      <c r="D967">
        <v>83</v>
      </c>
      <c r="E967">
        <v>16</v>
      </c>
    </row>
    <row r="968" spans="2:5" x14ac:dyDescent="0.2">
      <c r="B968">
        <v>70</v>
      </c>
      <c r="C968">
        <v>98</v>
      </c>
      <c r="D968">
        <v>72</v>
      </c>
      <c r="E968">
        <v>15</v>
      </c>
    </row>
    <row r="969" spans="2:5" x14ac:dyDescent="0.2">
      <c r="B969">
        <v>93</v>
      </c>
      <c r="C969">
        <v>58</v>
      </c>
      <c r="D969">
        <v>80</v>
      </c>
      <c r="E969">
        <v>16</v>
      </c>
    </row>
    <row r="970" spans="2:5" x14ac:dyDescent="0.2">
      <c r="B970">
        <v>60</v>
      </c>
      <c r="C970">
        <v>85</v>
      </c>
      <c r="D970">
        <v>99</v>
      </c>
      <c r="E970">
        <v>15</v>
      </c>
    </row>
    <row r="971" spans="2:5" x14ac:dyDescent="0.2">
      <c r="B971">
        <v>88</v>
      </c>
      <c r="C971">
        <v>68</v>
      </c>
      <c r="D971">
        <v>69</v>
      </c>
      <c r="E971">
        <v>17</v>
      </c>
    </row>
    <row r="972" spans="2:5" x14ac:dyDescent="0.2">
      <c r="B972">
        <v>53</v>
      </c>
      <c r="C972">
        <v>50</v>
      </c>
      <c r="D972">
        <v>61</v>
      </c>
      <c r="E972">
        <v>17</v>
      </c>
    </row>
    <row r="973" spans="2:5" x14ac:dyDescent="0.2">
      <c r="B973">
        <v>50</v>
      </c>
      <c r="C973">
        <v>59</v>
      </c>
      <c r="D973">
        <v>72</v>
      </c>
      <c r="E973">
        <v>15</v>
      </c>
    </row>
    <row r="974" spans="2:5" x14ac:dyDescent="0.2">
      <c r="B974">
        <v>77</v>
      </c>
      <c r="C974">
        <v>85</v>
      </c>
      <c r="D974">
        <v>53</v>
      </c>
      <c r="E974">
        <v>16</v>
      </c>
    </row>
    <row r="975" spans="2:5" x14ac:dyDescent="0.2">
      <c r="B975">
        <v>73</v>
      </c>
      <c r="C975">
        <v>58</v>
      </c>
      <c r="D975">
        <v>72</v>
      </c>
      <c r="E975">
        <v>16</v>
      </c>
    </row>
    <row r="976" spans="2:5" x14ac:dyDescent="0.2">
      <c r="B976">
        <v>84</v>
      </c>
      <c r="C976">
        <v>94</v>
      </c>
      <c r="D976">
        <v>97</v>
      </c>
      <c r="E976">
        <v>16</v>
      </c>
    </row>
    <row r="977" spans="2:5" x14ac:dyDescent="0.2">
      <c r="B977">
        <v>62</v>
      </c>
      <c r="C977">
        <v>95</v>
      </c>
      <c r="D977">
        <v>97</v>
      </c>
      <c r="E977">
        <v>16</v>
      </c>
    </row>
    <row r="978" spans="2:5" x14ac:dyDescent="0.2">
      <c r="B978">
        <v>96</v>
      </c>
      <c r="C978">
        <v>91</v>
      </c>
      <c r="D978">
        <v>50</v>
      </c>
      <c r="E978">
        <v>17</v>
      </c>
    </row>
    <row r="979" spans="2:5" x14ac:dyDescent="0.2">
      <c r="B979">
        <v>83</v>
      </c>
      <c r="C979">
        <v>81</v>
      </c>
      <c r="D979">
        <v>74</v>
      </c>
      <c r="E979">
        <v>17</v>
      </c>
    </row>
    <row r="980" spans="2:5" x14ac:dyDescent="0.2">
      <c r="B980">
        <v>60</v>
      </c>
      <c r="C980">
        <v>81</v>
      </c>
      <c r="D980">
        <v>51</v>
      </c>
      <c r="E980">
        <v>17</v>
      </c>
    </row>
    <row r="981" spans="2:5" x14ac:dyDescent="0.2">
      <c r="B981">
        <v>85</v>
      </c>
      <c r="C981">
        <v>55</v>
      </c>
      <c r="D981">
        <v>79</v>
      </c>
      <c r="E981">
        <v>17</v>
      </c>
    </row>
    <row r="982" spans="2:5" x14ac:dyDescent="0.2">
      <c r="B982">
        <v>66</v>
      </c>
      <c r="C982">
        <v>97</v>
      </c>
      <c r="D982">
        <v>52</v>
      </c>
      <c r="E982">
        <v>17</v>
      </c>
    </row>
    <row r="983" spans="2:5" x14ac:dyDescent="0.2">
      <c r="B983">
        <v>84</v>
      </c>
      <c r="C983">
        <v>87</v>
      </c>
      <c r="D983">
        <v>70</v>
      </c>
      <c r="E983">
        <v>16</v>
      </c>
    </row>
    <row r="984" spans="2:5" x14ac:dyDescent="0.2">
      <c r="B984">
        <v>67</v>
      </c>
      <c r="C984">
        <v>66</v>
      </c>
      <c r="D984">
        <v>74</v>
      </c>
      <c r="E984">
        <v>16</v>
      </c>
    </row>
    <row r="985" spans="2:5" x14ac:dyDescent="0.2">
      <c r="B985">
        <v>89</v>
      </c>
      <c r="C985">
        <v>59</v>
      </c>
      <c r="D985">
        <v>69</v>
      </c>
      <c r="E985">
        <v>16</v>
      </c>
    </row>
    <row r="986" spans="2:5" x14ac:dyDescent="0.2">
      <c r="B986">
        <v>71</v>
      </c>
      <c r="C986">
        <v>99</v>
      </c>
      <c r="D986">
        <v>98</v>
      </c>
      <c r="E986">
        <v>16</v>
      </c>
    </row>
    <row r="987" spans="2:5" x14ac:dyDescent="0.2">
      <c r="B987">
        <v>73</v>
      </c>
      <c r="C987">
        <v>76</v>
      </c>
      <c r="D987">
        <v>71</v>
      </c>
      <c r="E987">
        <v>17</v>
      </c>
    </row>
    <row r="988" spans="2:5" x14ac:dyDescent="0.2">
      <c r="B988">
        <v>68</v>
      </c>
      <c r="C988">
        <v>99</v>
      </c>
      <c r="D988">
        <v>70</v>
      </c>
      <c r="E988">
        <v>17</v>
      </c>
    </row>
    <row r="989" spans="2:5" x14ac:dyDescent="0.2">
      <c r="B989">
        <v>86</v>
      </c>
      <c r="C989">
        <v>84</v>
      </c>
      <c r="D989">
        <v>82</v>
      </c>
      <c r="E989">
        <v>17</v>
      </c>
    </row>
    <row r="990" spans="2:5" x14ac:dyDescent="0.2">
      <c r="B990">
        <v>88</v>
      </c>
      <c r="C990">
        <v>70</v>
      </c>
      <c r="D990">
        <v>87</v>
      </c>
      <c r="E990">
        <v>15</v>
      </c>
    </row>
    <row r="991" spans="2:5" x14ac:dyDescent="0.2">
      <c r="B991">
        <v>70</v>
      </c>
      <c r="C991">
        <v>74</v>
      </c>
      <c r="D991">
        <v>64</v>
      </c>
      <c r="E991">
        <v>16</v>
      </c>
    </row>
    <row r="992" spans="2:5" x14ac:dyDescent="0.2">
      <c r="B992">
        <v>57</v>
      </c>
      <c r="C992">
        <v>77</v>
      </c>
      <c r="D992">
        <v>95</v>
      </c>
      <c r="E992">
        <v>16</v>
      </c>
    </row>
    <row r="993" spans="2:20" x14ac:dyDescent="0.2">
      <c r="B993">
        <v>77</v>
      </c>
      <c r="C993">
        <v>96</v>
      </c>
      <c r="D993">
        <v>64</v>
      </c>
      <c r="E993">
        <v>17</v>
      </c>
    </row>
    <row r="994" spans="2:20" x14ac:dyDescent="0.2">
      <c r="B994">
        <v>54</v>
      </c>
      <c r="C994">
        <v>64</v>
      </c>
      <c r="D994">
        <v>95</v>
      </c>
      <c r="E994">
        <v>16</v>
      </c>
    </row>
    <row r="995" spans="2:20" x14ac:dyDescent="0.2">
      <c r="B995">
        <v>66</v>
      </c>
      <c r="C995">
        <v>53</v>
      </c>
      <c r="D995">
        <v>74</v>
      </c>
      <c r="E995">
        <v>16</v>
      </c>
    </row>
    <row r="996" spans="2:20" x14ac:dyDescent="0.2">
      <c r="B996">
        <v>86</v>
      </c>
      <c r="C996">
        <v>78</v>
      </c>
      <c r="D996">
        <v>70</v>
      </c>
      <c r="E996">
        <v>17</v>
      </c>
    </row>
    <row r="997" spans="2:20" x14ac:dyDescent="0.2">
      <c r="B997">
        <v>85</v>
      </c>
      <c r="C997">
        <v>58</v>
      </c>
      <c r="D997">
        <v>73</v>
      </c>
      <c r="E997">
        <v>15</v>
      </c>
    </row>
    <row r="998" spans="2:20" x14ac:dyDescent="0.2">
      <c r="B998">
        <v>68</v>
      </c>
      <c r="C998">
        <v>76</v>
      </c>
      <c r="D998">
        <v>54</v>
      </c>
      <c r="E998">
        <v>15</v>
      </c>
    </row>
    <row r="999" spans="2:20" x14ac:dyDescent="0.2">
      <c r="B999">
        <v>76</v>
      </c>
      <c r="C999">
        <v>75</v>
      </c>
      <c r="D999">
        <v>55</v>
      </c>
      <c r="E999">
        <v>15</v>
      </c>
    </row>
    <row r="1000" spans="2:20" x14ac:dyDescent="0.2">
      <c r="B1000">
        <v>83</v>
      </c>
      <c r="C1000">
        <v>68</v>
      </c>
      <c r="D1000">
        <v>98</v>
      </c>
      <c r="E1000">
        <v>17</v>
      </c>
    </row>
    <row r="1001" spans="2:20" x14ac:dyDescent="0.2">
      <c r="B1001">
        <v>60</v>
      </c>
      <c r="C1001">
        <v>77</v>
      </c>
      <c r="D1001">
        <v>92</v>
      </c>
      <c r="E1001">
        <v>16</v>
      </c>
    </row>
    <row r="1002" spans="2:20" x14ac:dyDescent="0.2">
      <c r="B1002">
        <v>94</v>
      </c>
      <c r="C1002">
        <v>66</v>
      </c>
      <c r="D1002">
        <v>97</v>
      </c>
      <c r="E1002">
        <v>17</v>
      </c>
    </row>
    <row r="1003" spans="2:20" x14ac:dyDescent="0.2">
      <c r="B1003">
        <v>96</v>
      </c>
      <c r="C1003">
        <v>92</v>
      </c>
      <c r="D1003">
        <v>93</v>
      </c>
      <c r="E1003">
        <v>17</v>
      </c>
    </row>
    <row r="1005" spans="2:20" x14ac:dyDescent="0.2">
      <c r="B1005" s="4" t="s">
        <v>2043</v>
      </c>
      <c r="C1005" s="4"/>
      <c r="D1005" s="4"/>
      <c r="Q1005" t="s">
        <v>2044</v>
      </c>
    </row>
    <row r="1006" spans="2:20" ht="16" x14ac:dyDescent="0.2">
      <c r="B1006" s="1" t="s">
        <v>5</v>
      </c>
      <c r="C1006" s="1" t="s">
        <v>6</v>
      </c>
      <c r="D1006" s="1" t="s">
        <v>7</v>
      </c>
      <c r="E1006" s="16" t="s">
        <v>2029</v>
      </c>
      <c r="G1006" s="10" t="s">
        <v>2045</v>
      </c>
      <c r="H1006" s="12"/>
      <c r="I1006" s="12"/>
      <c r="J1006" s="12"/>
      <c r="L1006" s="17" t="s">
        <v>2046</v>
      </c>
      <c r="M1006" s="17"/>
      <c r="N1006" s="17"/>
      <c r="O1006" s="17"/>
      <c r="Q1006" s="18" t="s">
        <v>2047</v>
      </c>
      <c r="R1006" s="18" t="s">
        <v>2048</v>
      </c>
      <c r="S1006" s="18" t="s">
        <v>2049</v>
      </c>
      <c r="T1006" s="18" t="s">
        <v>2050</v>
      </c>
    </row>
    <row r="1007" spans="2:20" x14ac:dyDescent="0.2">
      <c r="B1007">
        <v>50</v>
      </c>
      <c r="C1007">
        <v>50</v>
      </c>
      <c r="D1007">
        <v>50</v>
      </c>
      <c r="E1007">
        <v>15</v>
      </c>
      <c r="G1007">
        <f t="shared" ref="G1007:G1070" si="1">B1007-$K$5</f>
        <v>-25.165000000000006</v>
      </c>
      <c r="H1007">
        <f>C1007-$K$6</f>
        <v>-24.293000000000006</v>
      </c>
      <c r="I1007">
        <f>D1007-$K$7</f>
        <v>-25.150000000000006</v>
      </c>
      <c r="J1007">
        <f>E1007-$K$8</f>
        <v>-0.99900000000000055</v>
      </c>
      <c r="L1007">
        <f>POWER(G1007,2)</f>
        <v>633.27722500000027</v>
      </c>
      <c r="M1007">
        <f>POWER(H1007,2)</f>
        <v>590.14984900000036</v>
      </c>
      <c r="N1007">
        <f>POWER(I1007,2)</f>
        <v>632.52250000000026</v>
      </c>
      <c r="O1007">
        <f>POWER(J1007,2)</f>
        <v>0.99800100000000114</v>
      </c>
      <c r="Q1007">
        <f>SUM(L1007:L2006)</f>
        <v>204409.77499999985</v>
      </c>
      <c r="R1007">
        <f>SUM(M1007:M2006)</f>
        <v>204647.15099999998</v>
      </c>
      <c r="S1007">
        <f>SUM(N1007:N2006)</f>
        <v>207011.49999999985</v>
      </c>
      <c r="T1007">
        <f>SUM(O1007:O2006)</f>
        <v>666.99899999999047</v>
      </c>
    </row>
    <row r="1008" spans="2:20" x14ac:dyDescent="0.2">
      <c r="B1008">
        <v>50</v>
      </c>
      <c r="C1008">
        <v>50</v>
      </c>
      <c r="D1008">
        <v>50</v>
      </c>
      <c r="E1008">
        <v>15</v>
      </c>
      <c r="G1008">
        <f t="shared" si="1"/>
        <v>-25.165000000000006</v>
      </c>
      <c r="H1008">
        <f t="shared" ref="H1008:H1071" si="2">C1008-$K$6</f>
        <v>-24.293000000000006</v>
      </c>
      <c r="I1008">
        <f t="shared" ref="I1008:I1071" si="3">D1008-$K$7</f>
        <v>-25.150000000000006</v>
      </c>
      <c r="J1008">
        <f t="shared" ref="J1008:J1071" si="4">E1008-$K$8</f>
        <v>-0.99900000000000055</v>
      </c>
      <c r="L1008">
        <f t="shared" ref="L1008:L1071" si="5">POWER(G1008,2)</f>
        <v>633.27722500000027</v>
      </c>
      <c r="M1008">
        <f t="shared" ref="M1008:M1071" si="6">POWER(H1008,2)</f>
        <v>590.14984900000036</v>
      </c>
      <c r="N1008">
        <f t="shared" ref="N1008:N1071" si="7">POWER(I1008,2)</f>
        <v>632.52250000000026</v>
      </c>
      <c r="O1008">
        <f t="shared" ref="O1008:O1071" si="8">POWER(J1008,2)</f>
        <v>0.99800100000000114</v>
      </c>
    </row>
    <row r="1009" spans="2:15" x14ac:dyDescent="0.2">
      <c r="B1009">
        <v>50</v>
      </c>
      <c r="C1009">
        <v>50</v>
      </c>
      <c r="D1009">
        <v>50</v>
      </c>
      <c r="E1009">
        <v>15</v>
      </c>
      <c r="G1009">
        <f t="shared" si="1"/>
        <v>-25.165000000000006</v>
      </c>
      <c r="H1009">
        <f t="shared" si="2"/>
        <v>-24.293000000000006</v>
      </c>
      <c r="I1009">
        <f t="shared" si="3"/>
        <v>-25.150000000000006</v>
      </c>
      <c r="J1009">
        <f t="shared" si="4"/>
        <v>-0.99900000000000055</v>
      </c>
      <c r="L1009">
        <f t="shared" si="5"/>
        <v>633.27722500000027</v>
      </c>
      <c r="M1009">
        <f t="shared" si="6"/>
        <v>590.14984900000036</v>
      </c>
      <c r="N1009">
        <f t="shared" si="7"/>
        <v>632.52250000000026</v>
      </c>
      <c r="O1009">
        <f t="shared" si="8"/>
        <v>0.99800100000000114</v>
      </c>
    </row>
    <row r="1010" spans="2:15" x14ac:dyDescent="0.2">
      <c r="B1010">
        <v>50</v>
      </c>
      <c r="C1010">
        <v>50</v>
      </c>
      <c r="D1010">
        <v>50</v>
      </c>
      <c r="E1010">
        <v>15</v>
      </c>
      <c r="G1010">
        <f t="shared" si="1"/>
        <v>-25.165000000000006</v>
      </c>
      <c r="H1010">
        <f t="shared" si="2"/>
        <v>-24.293000000000006</v>
      </c>
      <c r="I1010">
        <f t="shared" si="3"/>
        <v>-25.150000000000006</v>
      </c>
      <c r="J1010">
        <f t="shared" si="4"/>
        <v>-0.99900000000000055</v>
      </c>
      <c r="L1010">
        <f t="shared" si="5"/>
        <v>633.27722500000027</v>
      </c>
      <c r="M1010">
        <f t="shared" si="6"/>
        <v>590.14984900000036</v>
      </c>
      <c r="N1010">
        <f t="shared" si="7"/>
        <v>632.52250000000026</v>
      </c>
      <c r="O1010">
        <f t="shared" si="8"/>
        <v>0.99800100000000114</v>
      </c>
    </row>
    <row r="1011" spans="2:15" x14ac:dyDescent="0.2">
      <c r="B1011">
        <v>50</v>
      </c>
      <c r="C1011">
        <v>50</v>
      </c>
      <c r="D1011">
        <v>50</v>
      </c>
      <c r="E1011">
        <v>15</v>
      </c>
      <c r="G1011">
        <f t="shared" si="1"/>
        <v>-25.165000000000006</v>
      </c>
      <c r="H1011">
        <f t="shared" si="2"/>
        <v>-24.293000000000006</v>
      </c>
      <c r="I1011">
        <f t="shared" si="3"/>
        <v>-25.150000000000006</v>
      </c>
      <c r="J1011">
        <f t="shared" si="4"/>
        <v>-0.99900000000000055</v>
      </c>
      <c r="L1011">
        <f t="shared" si="5"/>
        <v>633.27722500000027</v>
      </c>
      <c r="M1011">
        <f t="shared" si="6"/>
        <v>590.14984900000036</v>
      </c>
      <c r="N1011">
        <f t="shared" si="7"/>
        <v>632.52250000000026</v>
      </c>
      <c r="O1011">
        <f t="shared" si="8"/>
        <v>0.99800100000000114</v>
      </c>
    </row>
    <row r="1012" spans="2:15" x14ac:dyDescent="0.2">
      <c r="B1012">
        <v>50</v>
      </c>
      <c r="C1012">
        <v>50</v>
      </c>
      <c r="D1012">
        <v>50</v>
      </c>
      <c r="E1012">
        <v>15</v>
      </c>
      <c r="G1012">
        <f t="shared" si="1"/>
        <v>-25.165000000000006</v>
      </c>
      <c r="H1012">
        <f t="shared" si="2"/>
        <v>-24.293000000000006</v>
      </c>
      <c r="I1012">
        <f t="shared" si="3"/>
        <v>-25.150000000000006</v>
      </c>
      <c r="J1012">
        <f t="shared" si="4"/>
        <v>-0.99900000000000055</v>
      </c>
      <c r="L1012">
        <f t="shared" si="5"/>
        <v>633.27722500000027</v>
      </c>
      <c r="M1012">
        <f t="shared" si="6"/>
        <v>590.14984900000036</v>
      </c>
      <c r="N1012">
        <f t="shared" si="7"/>
        <v>632.52250000000026</v>
      </c>
      <c r="O1012">
        <f t="shared" si="8"/>
        <v>0.99800100000000114</v>
      </c>
    </row>
    <row r="1013" spans="2:15" x14ac:dyDescent="0.2">
      <c r="B1013">
        <v>50</v>
      </c>
      <c r="C1013">
        <v>50</v>
      </c>
      <c r="D1013">
        <v>50</v>
      </c>
      <c r="E1013">
        <v>15</v>
      </c>
      <c r="G1013">
        <f t="shared" si="1"/>
        <v>-25.165000000000006</v>
      </c>
      <c r="H1013">
        <f t="shared" si="2"/>
        <v>-24.293000000000006</v>
      </c>
      <c r="I1013">
        <f t="shared" si="3"/>
        <v>-25.150000000000006</v>
      </c>
      <c r="J1013">
        <f t="shared" si="4"/>
        <v>-0.99900000000000055</v>
      </c>
      <c r="L1013">
        <f t="shared" si="5"/>
        <v>633.27722500000027</v>
      </c>
      <c r="M1013">
        <f t="shared" si="6"/>
        <v>590.14984900000036</v>
      </c>
      <c r="N1013">
        <f t="shared" si="7"/>
        <v>632.52250000000026</v>
      </c>
      <c r="O1013">
        <f t="shared" si="8"/>
        <v>0.99800100000000114</v>
      </c>
    </row>
    <row r="1014" spans="2:15" x14ac:dyDescent="0.2">
      <c r="B1014">
        <v>50</v>
      </c>
      <c r="C1014">
        <v>50</v>
      </c>
      <c r="D1014">
        <v>50</v>
      </c>
      <c r="E1014">
        <v>15</v>
      </c>
      <c r="G1014">
        <f t="shared" si="1"/>
        <v>-25.165000000000006</v>
      </c>
      <c r="H1014">
        <f t="shared" si="2"/>
        <v>-24.293000000000006</v>
      </c>
      <c r="I1014">
        <f t="shared" si="3"/>
        <v>-25.150000000000006</v>
      </c>
      <c r="J1014">
        <f t="shared" si="4"/>
        <v>-0.99900000000000055</v>
      </c>
      <c r="L1014">
        <f t="shared" si="5"/>
        <v>633.27722500000027</v>
      </c>
      <c r="M1014">
        <f t="shared" si="6"/>
        <v>590.14984900000036</v>
      </c>
      <c r="N1014">
        <f t="shared" si="7"/>
        <v>632.52250000000026</v>
      </c>
      <c r="O1014">
        <f t="shared" si="8"/>
        <v>0.99800100000000114</v>
      </c>
    </row>
    <row r="1015" spans="2:15" x14ac:dyDescent="0.2">
      <c r="B1015">
        <v>50</v>
      </c>
      <c r="C1015">
        <v>50</v>
      </c>
      <c r="D1015">
        <v>50</v>
      </c>
      <c r="E1015">
        <v>15</v>
      </c>
      <c r="G1015">
        <f t="shared" si="1"/>
        <v>-25.165000000000006</v>
      </c>
      <c r="H1015">
        <f t="shared" si="2"/>
        <v>-24.293000000000006</v>
      </c>
      <c r="I1015">
        <f t="shared" si="3"/>
        <v>-25.150000000000006</v>
      </c>
      <c r="J1015">
        <f t="shared" si="4"/>
        <v>-0.99900000000000055</v>
      </c>
      <c r="L1015">
        <f t="shared" si="5"/>
        <v>633.27722500000027</v>
      </c>
      <c r="M1015">
        <f t="shared" si="6"/>
        <v>590.14984900000036</v>
      </c>
      <c r="N1015">
        <f t="shared" si="7"/>
        <v>632.52250000000026</v>
      </c>
      <c r="O1015">
        <f t="shared" si="8"/>
        <v>0.99800100000000114</v>
      </c>
    </row>
    <row r="1016" spans="2:15" x14ac:dyDescent="0.2">
      <c r="B1016">
        <v>50</v>
      </c>
      <c r="C1016">
        <v>50</v>
      </c>
      <c r="D1016">
        <v>50</v>
      </c>
      <c r="E1016">
        <v>15</v>
      </c>
      <c r="G1016">
        <f t="shared" si="1"/>
        <v>-25.165000000000006</v>
      </c>
      <c r="H1016">
        <f t="shared" si="2"/>
        <v>-24.293000000000006</v>
      </c>
      <c r="I1016">
        <f t="shared" si="3"/>
        <v>-25.150000000000006</v>
      </c>
      <c r="J1016">
        <f t="shared" si="4"/>
        <v>-0.99900000000000055</v>
      </c>
      <c r="L1016">
        <f t="shared" si="5"/>
        <v>633.27722500000027</v>
      </c>
      <c r="M1016">
        <f t="shared" si="6"/>
        <v>590.14984900000036</v>
      </c>
      <c r="N1016">
        <f t="shared" si="7"/>
        <v>632.52250000000026</v>
      </c>
      <c r="O1016">
        <f t="shared" si="8"/>
        <v>0.99800100000000114</v>
      </c>
    </row>
    <row r="1017" spans="2:15" x14ac:dyDescent="0.2">
      <c r="B1017">
        <v>50</v>
      </c>
      <c r="C1017">
        <v>50</v>
      </c>
      <c r="D1017">
        <v>50</v>
      </c>
      <c r="E1017">
        <v>15</v>
      </c>
      <c r="G1017">
        <f t="shared" si="1"/>
        <v>-25.165000000000006</v>
      </c>
      <c r="H1017">
        <f t="shared" si="2"/>
        <v>-24.293000000000006</v>
      </c>
      <c r="I1017">
        <f t="shared" si="3"/>
        <v>-25.150000000000006</v>
      </c>
      <c r="J1017">
        <f t="shared" si="4"/>
        <v>-0.99900000000000055</v>
      </c>
      <c r="L1017">
        <f t="shared" si="5"/>
        <v>633.27722500000027</v>
      </c>
      <c r="M1017">
        <f t="shared" si="6"/>
        <v>590.14984900000036</v>
      </c>
      <c r="N1017">
        <f t="shared" si="7"/>
        <v>632.52250000000026</v>
      </c>
      <c r="O1017">
        <f t="shared" si="8"/>
        <v>0.99800100000000114</v>
      </c>
    </row>
    <row r="1018" spans="2:15" x14ac:dyDescent="0.2">
      <c r="B1018">
        <v>50</v>
      </c>
      <c r="C1018">
        <v>50</v>
      </c>
      <c r="D1018">
        <v>50</v>
      </c>
      <c r="E1018">
        <v>15</v>
      </c>
      <c r="G1018">
        <f t="shared" si="1"/>
        <v>-25.165000000000006</v>
      </c>
      <c r="H1018">
        <f t="shared" si="2"/>
        <v>-24.293000000000006</v>
      </c>
      <c r="I1018">
        <f t="shared" si="3"/>
        <v>-25.150000000000006</v>
      </c>
      <c r="J1018">
        <f t="shared" si="4"/>
        <v>-0.99900000000000055</v>
      </c>
      <c r="L1018">
        <f t="shared" si="5"/>
        <v>633.27722500000027</v>
      </c>
      <c r="M1018">
        <f t="shared" si="6"/>
        <v>590.14984900000036</v>
      </c>
      <c r="N1018">
        <f t="shared" si="7"/>
        <v>632.52250000000026</v>
      </c>
      <c r="O1018">
        <f t="shared" si="8"/>
        <v>0.99800100000000114</v>
      </c>
    </row>
    <row r="1019" spans="2:15" x14ac:dyDescent="0.2">
      <c r="B1019">
        <v>50</v>
      </c>
      <c r="C1019">
        <v>50</v>
      </c>
      <c r="D1019">
        <v>50</v>
      </c>
      <c r="E1019">
        <v>15</v>
      </c>
      <c r="G1019">
        <f t="shared" si="1"/>
        <v>-25.165000000000006</v>
      </c>
      <c r="H1019">
        <f t="shared" si="2"/>
        <v>-24.293000000000006</v>
      </c>
      <c r="I1019">
        <f t="shared" si="3"/>
        <v>-25.150000000000006</v>
      </c>
      <c r="J1019">
        <f t="shared" si="4"/>
        <v>-0.99900000000000055</v>
      </c>
      <c r="L1019">
        <f t="shared" si="5"/>
        <v>633.27722500000027</v>
      </c>
      <c r="M1019">
        <f t="shared" si="6"/>
        <v>590.14984900000036</v>
      </c>
      <c r="N1019">
        <f t="shared" si="7"/>
        <v>632.52250000000026</v>
      </c>
      <c r="O1019">
        <f t="shared" si="8"/>
        <v>0.99800100000000114</v>
      </c>
    </row>
    <row r="1020" spans="2:15" x14ac:dyDescent="0.2">
      <c r="B1020">
        <v>50</v>
      </c>
      <c r="C1020">
        <v>50</v>
      </c>
      <c r="D1020">
        <v>50</v>
      </c>
      <c r="E1020">
        <v>15</v>
      </c>
      <c r="G1020">
        <f t="shared" si="1"/>
        <v>-25.165000000000006</v>
      </c>
      <c r="H1020">
        <f t="shared" si="2"/>
        <v>-24.293000000000006</v>
      </c>
      <c r="I1020">
        <f t="shared" si="3"/>
        <v>-25.150000000000006</v>
      </c>
      <c r="J1020">
        <f t="shared" si="4"/>
        <v>-0.99900000000000055</v>
      </c>
      <c r="L1020">
        <f t="shared" si="5"/>
        <v>633.27722500000027</v>
      </c>
      <c r="M1020">
        <f t="shared" si="6"/>
        <v>590.14984900000036</v>
      </c>
      <c r="N1020">
        <f t="shared" si="7"/>
        <v>632.52250000000026</v>
      </c>
      <c r="O1020">
        <f t="shared" si="8"/>
        <v>0.99800100000000114</v>
      </c>
    </row>
    <row r="1021" spans="2:15" x14ac:dyDescent="0.2">
      <c r="B1021">
        <v>50</v>
      </c>
      <c r="C1021">
        <v>50</v>
      </c>
      <c r="D1021">
        <v>50</v>
      </c>
      <c r="E1021">
        <v>15</v>
      </c>
      <c r="G1021">
        <f t="shared" si="1"/>
        <v>-25.165000000000006</v>
      </c>
      <c r="H1021">
        <f t="shared" si="2"/>
        <v>-24.293000000000006</v>
      </c>
      <c r="I1021">
        <f t="shared" si="3"/>
        <v>-25.150000000000006</v>
      </c>
      <c r="J1021">
        <f t="shared" si="4"/>
        <v>-0.99900000000000055</v>
      </c>
      <c r="L1021">
        <f t="shared" si="5"/>
        <v>633.27722500000027</v>
      </c>
      <c r="M1021">
        <f t="shared" si="6"/>
        <v>590.14984900000036</v>
      </c>
      <c r="N1021">
        <f t="shared" si="7"/>
        <v>632.52250000000026</v>
      </c>
      <c r="O1021">
        <f t="shared" si="8"/>
        <v>0.99800100000000114</v>
      </c>
    </row>
    <row r="1022" spans="2:15" x14ac:dyDescent="0.2">
      <c r="B1022">
        <v>50</v>
      </c>
      <c r="C1022">
        <v>50</v>
      </c>
      <c r="D1022">
        <v>50</v>
      </c>
      <c r="E1022">
        <v>15</v>
      </c>
      <c r="G1022">
        <f t="shared" si="1"/>
        <v>-25.165000000000006</v>
      </c>
      <c r="H1022">
        <f t="shared" si="2"/>
        <v>-24.293000000000006</v>
      </c>
      <c r="I1022">
        <f t="shared" si="3"/>
        <v>-25.150000000000006</v>
      </c>
      <c r="J1022">
        <f t="shared" si="4"/>
        <v>-0.99900000000000055</v>
      </c>
      <c r="L1022">
        <f t="shared" si="5"/>
        <v>633.27722500000027</v>
      </c>
      <c r="M1022">
        <f t="shared" si="6"/>
        <v>590.14984900000036</v>
      </c>
      <c r="N1022">
        <f t="shared" si="7"/>
        <v>632.52250000000026</v>
      </c>
      <c r="O1022">
        <f t="shared" si="8"/>
        <v>0.99800100000000114</v>
      </c>
    </row>
    <row r="1023" spans="2:15" x14ac:dyDescent="0.2">
      <c r="B1023">
        <v>51</v>
      </c>
      <c r="C1023">
        <v>50</v>
      </c>
      <c r="D1023">
        <v>50</v>
      </c>
      <c r="E1023">
        <v>15</v>
      </c>
      <c r="G1023">
        <f t="shared" si="1"/>
        <v>-24.165000000000006</v>
      </c>
      <c r="H1023">
        <f t="shared" si="2"/>
        <v>-24.293000000000006</v>
      </c>
      <c r="I1023">
        <f t="shared" si="3"/>
        <v>-25.150000000000006</v>
      </c>
      <c r="J1023">
        <f t="shared" si="4"/>
        <v>-0.99900000000000055</v>
      </c>
      <c r="L1023">
        <f t="shared" si="5"/>
        <v>583.94722500000034</v>
      </c>
      <c r="M1023">
        <f t="shared" si="6"/>
        <v>590.14984900000036</v>
      </c>
      <c r="N1023">
        <f t="shared" si="7"/>
        <v>632.52250000000026</v>
      </c>
      <c r="O1023">
        <f t="shared" si="8"/>
        <v>0.99800100000000114</v>
      </c>
    </row>
    <row r="1024" spans="2:15" x14ac:dyDescent="0.2">
      <c r="B1024">
        <v>51</v>
      </c>
      <c r="C1024">
        <v>50</v>
      </c>
      <c r="D1024">
        <v>50</v>
      </c>
      <c r="E1024">
        <v>15</v>
      </c>
      <c r="G1024">
        <f t="shared" si="1"/>
        <v>-24.165000000000006</v>
      </c>
      <c r="H1024">
        <f t="shared" si="2"/>
        <v>-24.293000000000006</v>
      </c>
      <c r="I1024">
        <f t="shared" si="3"/>
        <v>-25.150000000000006</v>
      </c>
      <c r="J1024">
        <f t="shared" si="4"/>
        <v>-0.99900000000000055</v>
      </c>
      <c r="L1024">
        <f t="shared" si="5"/>
        <v>583.94722500000034</v>
      </c>
      <c r="M1024">
        <f t="shared" si="6"/>
        <v>590.14984900000036</v>
      </c>
      <c r="N1024">
        <f t="shared" si="7"/>
        <v>632.52250000000026</v>
      </c>
      <c r="O1024">
        <f t="shared" si="8"/>
        <v>0.99800100000000114</v>
      </c>
    </row>
    <row r="1025" spans="2:15" x14ac:dyDescent="0.2">
      <c r="B1025">
        <v>51</v>
      </c>
      <c r="C1025">
        <v>50</v>
      </c>
      <c r="D1025">
        <v>51</v>
      </c>
      <c r="E1025">
        <v>15</v>
      </c>
      <c r="G1025">
        <f t="shared" si="1"/>
        <v>-24.165000000000006</v>
      </c>
      <c r="H1025">
        <f t="shared" si="2"/>
        <v>-24.293000000000006</v>
      </c>
      <c r="I1025">
        <f t="shared" si="3"/>
        <v>-24.150000000000006</v>
      </c>
      <c r="J1025">
        <f t="shared" si="4"/>
        <v>-0.99900000000000055</v>
      </c>
      <c r="L1025">
        <f t="shared" si="5"/>
        <v>583.94722500000034</v>
      </c>
      <c r="M1025">
        <f t="shared" si="6"/>
        <v>590.14984900000036</v>
      </c>
      <c r="N1025">
        <f t="shared" si="7"/>
        <v>583.22250000000031</v>
      </c>
      <c r="O1025">
        <f t="shared" si="8"/>
        <v>0.99800100000000114</v>
      </c>
    </row>
    <row r="1026" spans="2:15" x14ac:dyDescent="0.2">
      <c r="B1026">
        <v>51</v>
      </c>
      <c r="C1026">
        <v>50</v>
      </c>
      <c r="D1026">
        <v>51</v>
      </c>
      <c r="E1026">
        <v>15</v>
      </c>
      <c r="G1026">
        <f t="shared" si="1"/>
        <v>-24.165000000000006</v>
      </c>
      <c r="H1026">
        <f t="shared" si="2"/>
        <v>-24.293000000000006</v>
      </c>
      <c r="I1026">
        <f t="shared" si="3"/>
        <v>-24.150000000000006</v>
      </c>
      <c r="J1026">
        <f t="shared" si="4"/>
        <v>-0.99900000000000055</v>
      </c>
      <c r="L1026">
        <f t="shared" si="5"/>
        <v>583.94722500000034</v>
      </c>
      <c r="M1026">
        <f t="shared" si="6"/>
        <v>590.14984900000036</v>
      </c>
      <c r="N1026">
        <f t="shared" si="7"/>
        <v>583.22250000000031</v>
      </c>
      <c r="O1026">
        <f t="shared" si="8"/>
        <v>0.99800100000000114</v>
      </c>
    </row>
    <row r="1027" spans="2:15" x14ac:dyDescent="0.2">
      <c r="B1027">
        <v>51</v>
      </c>
      <c r="C1027">
        <v>50</v>
      </c>
      <c r="D1027">
        <v>51</v>
      </c>
      <c r="E1027">
        <v>15</v>
      </c>
      <c r="G1027">
        <f t="shared" si="1"/>
        <v>-24.165000000000006</v>
      </c>
      <c r="H1027">
        <f t="shared" si="2"/>
        <v>-24.293000000000006</v>
      </c>
      <c r="I1027">
        <f t="shared" si="3"/>
        <v>-24.150000000000006</v>
      </c>
      <c r="J1027">
        <f t="shared" si="4"/>
        <v>-0.99900000000000055</v>
      </c>
      <c r="L1027">
        <f t="shared" si="5"/>
        <v>583.94722500000034</v>
      </c>
      <c r="M1027">
        <f t="shared" si="6"/>
        <v>590.14984900000036</v>
      </c>
      <c r="N1027">
        <f t="shared" si="7"/>
        <v>583.22250000000031</v>
      </c>
      <c r="O1027">
        <f t="shared" si="8"/>
        <v>0.99800100000000114</v>
      </c>
    </row>
    <row r="1028" spans="2:15" x14ac:dyDescent="0.2">
      <c r="B1028">
        <v>51</v>
      </c>
      <c r="C1028">
        <v>51</v>
      </c>
      <c r="D1028">
        <v>51</v>
      </c>
      <c r="E1028">
        <v>15</v>
      </c>
      <c r="G1028">
        <f t="shared" si="1"/>
        <v>-24.165000000000006</v>
      </c>
      <c r="H1028">
        <f t="shared" si="2"/>
        <v>-23.293000000000006</v>
      </c>
      <c r="I1028">
        <f t="shared" si="3"/>
        <v>-24.150000000000006</v>
      </c>
      <c r="J1028">
        <f t="shared" si="4"/>
        <v>-0.99900000000000055</v>
      </c>
      <c r="L1028">
        <f t="shared" si="5"/>
        <v>583.94722500000034</v>
      </c>
      <c r="M1028">
        <f t="shared" si="6"/>
        <v>542.56384900000035</v>
      </c>
      <c r="N1028">
        <f t="shared" si="7"/>
        <v>583.22250000000031</v>
      </c>
      <c r="O1028">
        <f t="shared" si="8"/>
        <v>0.99800100000000114</v>
      </c>
    </row>
    <row r="1029" spans="2:15" x14ac:dyDescent="0.2">
      <c r="B1029">
        <v>51</v>
      </c>
      <c r="C1029">
        <v>51</v>
      </c>
      <c r="D1029">
        <v>51</v>
      </c>
      <c r="E1029">
        <v>15</v>
      </c>
      <c r="G1029">
        <f t="shared" si="1"/>
        <v>-24.165000000000006</v>
      </c>
      <c r="H1029">
        <f t="shared" si="2"/>
        <v>-23.293000000000006</v>
      </c>
      <c r="I1029">
        <f t="shared" si="3"/>
        <v>-24.150000000000006</v>
      </c>
      <c r="J1029">
        <f t="shared" si="4"/>
        <v>-0.99900000000000055</v>
      </c>
      <c r="L1029">
        <f t="shared" si="5"/>
        <v>583.94722500000034</v>
      </c>
      <c r="M1029">
        <f t="shared" si="6"/>
        <v>542.56384900000035</v>
      </c>
      <c r="N1029">
        <f t="shared" si="7"/>
        <v>583.22250000000031</v>
      </c>
      <c r="O1029">
        <f t="shared" si="8"/>
        <v>0.99800100000000114</v>
      </c>
    </row>
    <row r="1030" spans="2:15" x14ac:dyDescent="0.2">
      <c r="B1030">
        <v>51</v>
      </c>
      <c r="C1030">
        <v>51</v>
      </c>
      <c r="D1030">
        <v>51</v>
      </c>
      <c r="E1030">
        <v>15</v>
      </c>
      <c r="G1030">
        <f t="shared" si="1"/>
        <v>-24.165000000000006</v>
      </c>
      <c r="H1030">
        <f t="shared" si="2"/>
        <v>-23.293000000000006</v>
      </c>
      <c r="I1030">
        <f t="shared" si="3"/>
        <v>-24.150000000000006</v>
      </c>
      <c r="J1030">
        <f t="shared" si="4"/>
        <v>-0.99900000000000055</v>
      </c>
      <c r="L1030">
        <f t="shared" si="5"/>
        <v>583.94722500000034</v>
      </c>
      <c r="M1030">
        <f t="shared" si="6"/>
        <v>542.56384900000035</v>
      </c>
      <c r="N1030">
        <f t="shared" si="7"/>
        <v>583.22250000000031</v>
      </c>
      <c r="O1030">
        <f t="shared" si="8"/>
        <v>0.99800100000000114</v>
      </c>
    </row>
    <row r="1031" spans="2:15" x14ac:dyDescent="0.2">
      <c r="B1031">
        <v>51</v>
      </c>
      <c r="C1031">
        <v>51</v>
      </c>
      <c r="D1031">
        <v>51</v>
      </c>
      <c r="E1031">
        <v>15</v>
      </c>
      <c r="G1031">
        <f t="shared" si="1"/>
        <v>-24.165000000000006</v>
      </c>
      <c r="H1031">
        <f t="shared" si="2"/>
        <v>-23.293000000000006</v>
      </c>
      <c r="I1031">
        <f t="shared" si="3"/>
        <v>-24.150000000000006</v>
      </c>
      <c r="J1031">
        <f t="shared" si="4"/>
        <v>-0.99900000000000055</v>
      </c>
      <c r="L1031">
        <f t="shared" si="5"/>
        <v>583.94722500000034</v>
      </c>
      <c r="M1031">
        <f t="shared" si="6"/>
        <v>542.56384900000035</v>
      </c>
      <c r="N1031">
        <f t="shared" si="7"/>
        <v>583.22250000000031</v>
      </c>
      <c r="O1031">
        <f t="shared" si="8"/>
        <v>0.99800100000000114</v>
      </c>
    </row>
    <row r="1032" spans="2:15" x14ac:dyDescent="0.2">
      <c r="B1032">
        <v>51</v>
      </c>
      <c r="C1032">
        <v>51</v>
      </c>
      <c r="D1032">
        <v>51</v>
      </c>
      <c r="E1032">
        <v>15</v>
      </c>
      <c r="G1032">
        <f t="shared" si="1"/>
        <v>-24.165000000000006</v>
      </c>
      <c r="H1032">
        <f t="shared" si="2"/>
        <v>-23.293000000000006</v>
      </c>
      <c r="I1032">
        <f t="shared" si="3"/>
        <v>-24.150000000000006</v>
      </c>
      <c r="J1032">
        <f t="shared" si="4"/>
        <v>-0.99900000000000055</v>
      </c>
      <c r="L1032">
        <f t="shared" si="5"/>
        <v>583.94722500000034</v>
      </c>
      <c r="M1032">
        <f t="shared" si="6"/>
        <v>542.56384900000035</v>
      </c>
      <c r="N1032">
        <f t="shared" si="7"/>
        <v>583.22250000000031</v>
      </c>
      <c r="O1032">
        <f t="shared" si="8"/>
        <v>0.99800100000000114</v>
      </c>
    </row>
    <row r="1033" spans="2:15" x14ac:dyDescent="0.2">
      <c r="B1033">
        <v>51</v>
      </c>
      <c r="C1033">
        <v>51</v>
      </c>
      <c r="D1033">
        <v>51</v>
      </c>
      <c r="E1033">
        <v>15</v>
      </c>
      <c r="G1033">
        <f t="shared" si="1"/>
        <v>-24.165000000000006</v>
      </c>
      <c r="H1033">
        <f t="shared" si="2"/>
        <v>-23.293000000000006</v>
      </c>
      <c r="I1033">
        <f t="shared" si="3"/>
        <v>-24.150000000000006</v>
      </c>
      <c r="J1033">
        <f t="shared" si="4"/>
        <v>-0.99900000000000055</v>
      </c>
      <c r="L1033">
        <f t="shared" si="5"/>
        <v>583.94722500000034</v>
      </c>
      <c r="M1033">
        <f t="shared" si="6"/>
        <v>542.56384900000035</v>
      </c>
      <c r="N1033">
        <f t="shared" si="7"/>
        <v>583.22250000000031</v>
      </c>
      <c r="O1033">
        <f t="shared" si="8"/>
        <v>0.99800100000000114</v>
      </c>
    </row>
    <row r="1034" spans="2:15" x14ac:dyDescent="0.2">
      <c r="B1034">
        <v>51</v>
      </c>
      <c r="C1034">
        <v>51</v>
      </c>
      <c r="D1034">
        <v>51</v>
      </c>
      <c r="E1034">
        <v>15</v>
      </c>
      <c r="G1034">
        <f t="shared" si="1"/>
        <v>-24.165000000000006</v>
      </c>
      <c r="H1034">
        <f t="shared" si="2"/>
        <v>-23.293000000000006</v>
      </c>
      <c r="I1034">
        <f t="shared" si="3"/>
        <v>-24.150000000000006</v>
      </c>
      <c r="J1034">
        <f t="shared" si="4"/>
        <v>-0.99900000000000055</v>
      </c>
      <c r="L1034">
        <f t="shared" si="5"/>
        <v>583.94722500000034</v>
      </c>
      <c r="M1034">
        <f t="shared" si="6"/>
        <v>542.56384900000035</v>
      </c>
      <c r="N1034">
        <f t="shared" si="7"/>
        <v>583.22250000000031</v>
      </c>
      <c r="O1034">
        <f t="shared" si="8"/>
        <v>0.99800100000000114</v>
      </c>
    </row>
    <row r="1035" spans="2:15" x14ac:dyDescent="0.2">
      <c r="B1035">
        <v>51</v>
      </c>
      <c r="C1035">
        <v>51</v>
      </c>
      <c r="D1035">
        <v>51</v>
      </c>
      <c r="E1035">
        <v>15</v>
      </c>
      <c r="G1035">
        <f t="shared" si="1"/>
        <v>-24.165000000000006</v>
      </c>
      <c r="H1035">
        <f t="shared" si="2"/>
        <v>-23.293000000000006</v>
      </c>
      <c r="I1035">
        <f t="shared" si="3"/>
        <v>-24.150000000000006</v>
      </c>
      <c r="J1035">
        <f t="shared" si="4"/>
        <v>-0.99900000000000055</v>
      </c>
      <c r="L1035">
        <f t="shared" si="5"/>
        <v>583.94722500000034</v>
      </c>
      <c r="M1035">
        <f t="shared" si="6"/>
        <v>542.56384900000035</v>
      </c>
      <c r="N1035">
        <f t="shared" si="7"/>
        <v>583.22250000000031</v>
      </c>
      <c r="O1035">
        <f t="shared" si="8"/>
        <v>0.99800100000000114</v>
      </c>
    </row>
    <row r="1036" spans="2:15" x14ac:dyDescent="0.2">
      <c r="B1036">
        <v>51</v>
      </c>
      <c r="C1036">
        <v>51</v>
      </c>
      <c r="D1036">
        <v>51</v>
      </c>
      <c r="E1036">
        <v>15</v>
      </c>
      <c r="G1036">
        <f t="shared" si="1"/>
        <v>-24.165000000000006</v>
      </c>
      <c r="H1036">
        <f t="shared" si="2"/>
        <v>-23.293000000000006</v>
      </c>
      <c r="I1036">
        <f t="shared" si="3"/>
        <v>-24.150000000000006</v>
      </c>
      <c r="J1036">
        <f t="shared" si="4"/>
        <v>-0.99900000000000055</v>
      </c>
      <c r="L1036">
        <f t="shared" si="5"/>
        <v>583.94722500000034</v>
      </c>
      <c r="M1036">
        <f t="shared" si="6"/>
        <v>542.56384900000035</v>
      </c>
      <c r="N1036">
        <f t="shared" si="7"/>
        <v>583.22250000000031</v>
      </c>
      <c r="O1036">
        <f t="shared" si="8"/>
        <v>0.99800100000000114</v>
      </c>
    </row>
    <row r="1037" spans="2:15" x14ac:dyDescent="0.2">
      <c r="B1037">
        <v>51</v>
      </c>
      <c r="C1037">
        <v>51</v>
      </c>
      <c r="D1037">
        <v>51</v>
      </c>
      <c r="E1037">
        <v>15</v>
      </c>
      <c r="G1037">
        <f t="shared" si="1"/>
        <v>-24.165000000000006</v>
      </c>
      <c r="H1037">
        <f t="shared" si="2"/>
        <v>-23.293000000000006</v>
      </c>
      <c r="I1037">
        <f t="shared" si="3"/>
        <v>-24.150000000000006</v>
      </c>
      <c r="J1037">
        <f t="shared" si="4"/>
        <v>-0.99900000000000055</v>
      </c>
      <c r="L1037">
        <f t="shared" si="5"/>
        <v>583.94722500000034</v>
      </c>
      <c r="M1037">
        <f t="shared" si="6"/>
        <v>542.56384900000035</v>
      </c>
      <c r="N1037">
        <f t="shared" si="7"/>
        <v>583.22250000000031</v>
      </c>
      <c r="O1037">
        <f t="shared" si="8"/>
        <v>0.99800100000000114</v>
      </c>
    </row>
    <row r="1038" spans="2:15" x14ac:dyDescent="0.2">
      <c r="B1038">
        <v>51</v>
      </c>
      <c r="C1038">
        <v>51</v>
      </c>
      <c r="D1038">
        <v>51</v>
      </c>
      <c r="E1038">
        <v>15</v>
      </c>
      <c r="G1038">
        <f t="shared" si="1"/>
        <v>-24.165000000000006</v>
      </c>
      <c r="H1038">
        <f t="shared" si="2"/>
        <v>-23.293000000000006</v>
      </c>
      <c r="I1038">
        <f t="shared" si="3"/>
        <v>-24.150000000000006</v>
      </c>
      <c r="J1038">
        <f t="shared" si="4"/>
        <v>-0.99900000000000055</v>
      </c>
      <c r="L1038">
        <f t="shared" si="5"/>
        <v>583.94722500000034</v>
      </c>
      <c r="M1038">
        <f t="shared" si="6"/>
        <v>542.56384900000035</v>
      </c>
      <c r="N1038">
        <f t="shared" si="7"/>
        <v>583.22250000000031</v>
      </c>
      <c r="O1038">
        <f t="shared" si="8"/>
        <v>0.99800100000000114</v>
      </c>
    </row>
    <row r="1039" spans="2:15" x14ac:dyDescent="0.2">
      <c r="B1039">
        <v>52</v>
      </c>
      <c r="C1039">
        <v>51</v>
      </c>
      <c r="D1039">
        <v>51</v>
      </c>
      <c r="E1039">
        <v>15</v>
      </c>
      <c r="G1039">
        <f t="shared" si="1"/>
        <v>-23.165000000000006</v>
      </c>
      <c r="H1039">
        <f t="shared" si="2"/>
        <v>-23.293000000000006</v>
      </c>
      <c r="I1039">
        <f t="shared" si="3"/>
        <v>-24.150000000000006</v>
      </c>
      <c r="J1039">
        <f t="shared" si="4"/>
        <v>-0.99900000000000055</v>
      </c>
      <c r="L1039">
        <f t="shared" si="5"/>
        <v>536.6172250000003</v>
      </c>
      <c r="M1039">
        <f t="shared" si="6"/>
        <v>542.56384900000035</v>
      </c>
      <c r="N1039">
        <f t="shared" si="7"/>
        <v>583.22250000000031</v>
      </c>
      <c r="O1039">
        <f t="shared" si="8"/>
        <v>0.99800100000000114</v>
      </c>
    </row>
    <row r="1040" spans="2:15" x14ac:dyDescent="0.2">
      <c r="B1040">
        <v>52</v>
      </c>
      <c r="C1040">
        <v>51</v>
      </c>
      <c r="D1040">
        <v>51</v>
      </c>
      <c r="E1040">
        <v>15</v>
      </c>
      <c r="G1040">
        <f t="shared" si="1"/>
        <v>-23.165000000000006</v>
      </c>
      <c r="H1040">
        <f t="shared" si="2"/>
        <v>-23.293000000000006</v>
      </c>
      <c r="I1040">
        <f t="shared" si="3"/>
        <v>-24.150000000000006</v>
      </c>
      <c r="J1040">
        <f t="shared" si="4"/>
        <v>-0.99900000000000055</v>
      </c>
      <c r="L1040">
        <f t="shared" si="5"/>
        <v>536.6172250000003</v>
      </c>
      <c r="M1040">
        <f t="shared" si="6"/>
        <v>542.56384900000035</v>
      </c>
      <c r="N1040">
        <f t="shared" si="7"/>
        <v>583.22250000000031</v>
      </c>
      <c r="O1040">
        <f t="shared" si="8"/>
        <v>0.99800100000000114</v>
      </c>
    </row>
    <row r="1041" spans="2:15" x14ac:dyDescent="0.2">
      <c r="B1041">
        <v>52</v>
      </c>
      <c r="C1041">
        <v>51</v>
      </c>
      <c r="D1041">
        <v>51</v>
      </c>
      <c r="E1041">
        <v>15</v>
      </c>
      <c r="G1041">
        <f t="shared" si="1"/>
        <v>-23.165000000000006</v>
      </c>
      <c r="H1041">
        <f t="shared" si="2"/>
        <v>-23.293000000000006</v>
      </c>
      <c r="I1041">
        <f t="shared" si="3"/>
        <v>-24.150000000000006</v>
      </c>
      <c r="J1041">
        <f t="shared" si="4"/>
        <v>-0.99900000000000055</v>
      </c>
      <c r="L1041">
        <f t="shared" si="5"/>
        <v>536.6172250000003</v>
      </c>
      <c r="M1041">
        <f t="shared" si="6"/>
        <v>542.56384900000035</v>
      </c>
      <c r="N1041">
        <f t="shared" si="7"/>
        <v>583.22250000000031</v>
      </c>
      <c r="O1041">
        <f t="shared" si="8"/>
        <v>0.99800100000000114</v>
      </c>
    </row>
    <row r="1042" spans="2:15" x14ac:dyDescent="0.2">
      <c r="B1042">
        <v>52</v>
      </c>
      <c r="C1042">
        <v>51</v>
      </c>
      <c r="D1042">
        <v>52</v>
      </c>
      <c r="E1042">
        <v>15</v>
      </c>
      <c r="G1042">
        <f t="shared" si="1"/>
        <v>-23.165000000000006</v>
      </c>
      <c r="H1042">
        <f t="shared" si="2"/>
        <v>-23.293000000000006</v>
      </c>
      <c r="I1042">
        <f t="shared" si="3"/>
        <v>-23.150000000000006</v>
      </c>
      <c r="J1042">
        <f t="shared" si="4"/>
        <v>-0.99900000000000055</v>
      </c>
      <c r="L1042">
        <f t="shared" si="5"/>
        <v>536.6172250000003</v>
      </c>
      <c r="M1042">
        <f t="shared" si="6"/>
        <v>542.56384900000035</v>
      </c>
      <c r="N1042">
        <f t="shared" si="7"/>
        <v>535.92250000000024</v>
      </c>
      <c r="O1042">
        <f t="shared" si="8"/>
        <v>0.99800100000000114</v>
      </c>
    </row>
    <row r="1043" spans="2:15" x14ac:dyDescent="0.2">
      <c r="B1043">
        <v>52</v>
      </c>
      <c r="C1043">
        <v>51</v>
      </c>
      <c r="D1043">
        <v>52</v>
      </c>
      <c r="E1043">
        <v>15</v>
      </c>
      <c r="G1043">
        <f t="shared" si="1"/>
        <v>-23.165000000000006</v>
      </c>
      <c r="H1043">
        <f t="shared" si="2"/>
        <v>-23.293000000000006</v>
      </c>
      <c r="I1043">
        <f t="shared" si="3"/>
        <v>-23.150000000000006</v>
      </c>
      <c r="J1043">
        <f t="shared" si="4"/>
        <v>-0.99900000000000055</v>
      </c>
      <c r="L1043">
        <f t="shared" si="5"/>
        <v>536.6172250000003</v>
      </c>
      <c r="M1043">
        <f t="shared" si="6"/>
        <v>542.56384900000035</v>
      </c>
      <c r="N1043">
        <f t="shared" si="7"/>
        <v>535.92250000000024</v>
      </c>
      <c r="O1043">
        <f t="shared" si="8"/>
        <v>0.99800100000000114</v>
      </c>
    </row>
    <row r="1044" spans="2:15" x14ac:dyDescent="0.2">
      <c r="B1044">
        <v>52</v>
      </c>
      <c r="C1044">
        <v>52</v>
      </c>
      <c r="D1044">
        <v>52</v>
      </c>
      <c r="E1044">
        <v>15</v>
      </c>
      <c r="G1044">
        <f t="shared" si="1"/>
        <v>-23.165000000000006</v>
      </c>
      <c r="H1044">
        <f t="shared" si="2"/>
        <v>-22.293000000000006</v>
      </c>
      <c r="I1044">
        <f t="shared" si="3"/>
        <v>-23.150000000000006</v>
      </c>
      <c r="J1044">
        <f t="shared" si="4"/>
        <v>-0.99900000000000055</v>
      </c>
      <c r="L1044">
        <f t="shared" si="5"/>
        <v>536.6172250000003</v>
      </c>
      <c r="M1044">
        <f t="shared" si="6"/>
        <v>496.97784900000028</v>
      </c>
      <c r="N1044">
        <f t="shared" si="7"/>
        <v>535.92250000000024</v>
      </c>
      <c r="O1044">
        <f t="shared" si="8"/>
        <v>0.99800100000000114</v>
      </c>
    </row>
    <row r="1045" spans="2:15" x14ac:dyDescent="0.2">
      <c r="B1045">
        <v>52</v>
      </c>
      <c r="C1045">
        <v>52</v>
      </c>
      <c r="D1045">
        <v>52</v>
      </c>
      <c r="E1045">
        <v>15</v>
      </c>
      <c r="G1045">
        <f t="shared" si="1"/>
        <v>-23.165000000000006</v>
      </c>
      <c r="H1045">
        <f t="shared" si="2"/>
        <v>-22.293000000000006</v>
      </c>
      <c r="I1045">
        <f t="shared" si="3"/>
        <v>-23.150000000000006</v>
      </c>
      <c r="J1045">
        <f t="shared" si="4"/>
        <v>-0.99900000000000055</v>
      </c>
      <c r="L1045">
        <f t="shared" si="5"/>
        <v>536.6172250000003</v>
      </c>
      <c r="M1045">
        <f t="shared" si="6"/>
        <v>496.97784900000028</v>
      </c>
      <c r="N1045">
        <f t="shared" si="7"/>
        <v>535.92250000000024</v>
      </c>
      <c r="O1045">
        <f t="shared" si="8"/>
        <v>0.99800100000000114</v>
      </c>
    </row>
    <row r="1046" spans="2:15" x14ac:dyDescent="0.2">
      <c r="B1046">
        <v>52</v>
      </c>
      <c r="C1046">
        <v>52</v>
      </c>
      <c r="D1046">
        <v>52</v>
      </c>
      <c r="E1046">
        <v>15</v>
      </c>
      <c r="G1046">
        <f t="shared" si="1"/>
        <v>-23.165000000000006</v>
      </c>
      <c r="H1046">
        <f t="shared" si="2"/>
        <v>-22.293000000000006</v>
      </c>
      <c r="I1046">
        <f t="shared" si="3"/>
        <v>-23.150000000000006</v>
      </c>
      <c r="J1046">
        <f t="shared" si="4"/>
        <v>-0.99900000000000055</v>
      </c>
      <c r="L1046">
        <f t="shared" si="5"/>
        <v>536.6172250000003</v>
      </c>
      <c r="M1046">
        <f t="shared" si="6"/>
        <v>496.97784900000028</v>
      </c>
      <c r="N1046">
        <f t="shared" si="7"/>
        <v>535.92250000000024</v>
      </c>
      <c r="O1046">
        <f t="shared" si="8"/>
        <v>0.99800100000000114</v>
      </c>
    </row>
    <row r="1047" spans="2:15" x14ac:dyDescent="0.2">
      <c r="B1047">
        <v>52</v>
      </c>
      <c r="C1047">
        <v>52</v>
      </c>
      <c r="D1047">
        <v>52</v>
      </c>
      <c r="E1047">
        <v>15</v>
      </c>
      <c r="G1047">
        <f t="shared" si="1"/>
        <v>-23.165000000000006</v>
      </c>
      <c r="H1047">
        <f t="shared" si="2"/>
        <v>-22.293000000000006</v>
      </c>
      <c r="I1047">
        <f t="shared" si="3"/>
        <v>-23.150000000000006</v>
      </c>
      <c r="J1047">
        <f t="shared" si="4"/>
        <v>-0.99900000000000055</v>
      </c>
      <c r="L1047">
        <f t="shared" si="5"/>
        <v>536.6172250000003</v>
      </c>
      <c r="M1047">
        <f t="shared" si="6"/>
        <v>496.97784900000028</v>
      </c>
      <c r="N1047">
        <f t="shared" si="7"/>
        <v>535.92250000000024</v>
      </c>
      <c r="O1047">
        <f t="shared" si="8"/>
        <v>0.99800100000000114</v>
      </c>
    </row>
    <row r="1048" spans="2:15" x14ac:dyDescent="0.2">
      <c r="B1048">
        <v>52</v>
      </c>
      <c r="C1048">
        <v>52</v>
      </c>
      <c r="D1048">
        <v>52</v>
      </c>
      <c r="E1048">
        <v>15</v>
      </c>
      <c r="G1048">
        <f t="shared" si="1"/>
        <v>-23.165000000000006</v>
      </c>
      <c r="H1048">
        <f t="shared" si="2"/>
        <v>-22.293000000000006</v>
      </c>
      <c r="I1048">
        <f t="shared" si="3"/>
        <v>-23.150000000000006</v>
      </c>
      <c r="J1048">
        <f t="shared" si="4"/>
        <v>-0.99900000000000055</v>
      </c>
      <c r="L1048">
        <f t="shared" si="5"/>
        <v>536.6172250000003</v>
      </c>
      <c r="M1048">
        <f t="shared" si="6"/>
        <v>496.97784900000028</v>
      </c>
      <c r="N1048">
        <f t="shared" si="7"/>
        <v>535.92250000000024</v>
      </c>
      <c r="O1048">
        <f t="shared" si="8"/>
        <v>0.99800100000000114</v>
      </c>
    </row>
    <row r="1049" spans="2:15" x14ac:dyDescent="0.2">
      <c r="B1049">
        <v>52</v>
      </c>
      <c r="C1049">
        <v>52</v>
      </c>
      <c r="D1049">
        <v>52</v>
      </c>
      <c r="E1049">
        <v>15</v>
      </c>
      <c r="G1049">
        <f t="shared" si="1"/>
        <v>-23.165000000000006</v>
      </c>
      <c r="H1049">
        <f t="shared" si="2"/>
        <v>-22.293000000000006</v>
      </c>
      <c r="I1049">
        <f t="shared" si="3"/>
        <v>-23.150000000000006</v>
      </c>
      <c r="J1049">
        <f t="shared" si="4"/>
        <v>-0.99900000000000055</v>
      </c>
      <c r="L1049">
        <f t="shared" si="5"/>
        <v>536.6172250000003</v>
      </c>
      <c r="M1049">
        <f t="shared" si="6"/>
        <v>496.97784900000028</v>
      </c>
      <c r="N1049">
        <f t="shared" si="7"/>
        <v>535.92250000000024</v>
      </c>
      <c r="O1049">
        <f t="shared" si="8"/>
        <v>0.99800100000000114</v>
      </c>
    </row>
    <row r="1050" spans="2:15" x14ac:dyDescent="0.2">
      <c r="B1050">
        <v>52</v>
      </c>
      <c r="C1050">
        <v>52</v>
      </c>
      <c r="D1050">
        <v>52</v>
      </c>
      <c r="E1050">
        <v>15</v>
      </c>
      <c r="G1050">
        <f t="shared" si="1"/>
        <v>-23.165000000000006</v>
      </c>
      <c r="H1050">
        <f t="shared" si="2"/>
        <v>-22.293000000000006</v>
      </c>
      <c r="I1050">
        <f t="shared" si="3"/>
        <v>-23.150000000000006</v>
      </c>
      <c r="J1050">
        <f t="shared" si="4"/>
        <v>-0.99900000000000055</v>
      </c>
      <c r="L1050">
        <f t="shared" si="5"/>
        <v>536.6172250000003</v>
      </c>
      <c r="M1050">
        <f t="shared" si="6"/>
        <v>496.97784900000028</v>
      </c>
      <c r="N1050">
        <f t="shared" si="7"/>
        <v>535.92250000000024</v>
      </c>
      <c r="O1050">
        <f t="shared" si="8"/>
        <v>0.99800100000000114</v>
      </c>
    </row>
    <row r="1051" spans="2:15" x14ac:dyDescent="0.2">
      <c r="B1051">
        <v>52</v>
      </c>
      <c r="C1051">
        <v>52</v>
      </c>
      <c r="D1051">
        <v>52</v>
      </c>
      <c r="E1051">
        <v>15</v>
      </c>
      <c r="G1051">
        <f t="shared" si="1"/>
        <v>-23.165000000000006</v>
      </c>
      <c r="H1051">
        <f t="shared" si="2"/>
        <v>-22.293000000000006</v>
      </c>
      <c r="I1051">
        <f t="shared" si="3"/>
        <v>-23.150000000000006</v>
      </c>
      <c r="J1051">
        <f t="shared" si="4"/>
        <v>-0.99900000000000055</v>
      </c>
      <c r="L1051">
        <f t="shared" si="5"/>
        <v>536.6172250000003</v>
      </c>
      <c r="M1051">
        <f t="shared" si="6"/>
        <v>496.97784900000028</v>
      </c>
      <c r="N1051">
        <f t="shared" si="7"/>
        <v>535.92250000000024</v>
      </c>
      <c r="O1051">
        <f t="shared" si="8"/>
        <v>0.99800100000000114</v>
      </c>
    </row>
    <row r="1052" spans="2:15" x14ac:dyDescent="0.2">
      <c r="B1052">
        <v>52</v>
      </c>
      <c r="C1052">
        <v>52</v>
      </c>
      <c r="D1052">
        <v>52</v>
      </c>
      <c r="E1052">
        <v>15</v>
      </c>
      <c r="G1052">
        <f t="shared" si="1"/>
        <v>-23.165000000000006</v>
      </c>
      <c r="H1052">
        <f t="shared" si="2"/>
        <v>-22.293000000000006</v>
      </c>
      <c r="I1052">
        <f t="shared" si="3"/>
        <v>-23.150000000000006</v>
      </c>
      <c r="J1052">
        <f t="shared" si="4"/>
        <v>-0.99900000000000055</v>
      </c>
      <c r="L1052">
        <f t="shared" si="5"/>
        <v>536.6172250000003</v>
      </c>
      <c r="M1052">
        <f t="shared" si="6"/>
        <v>496.97784900000028</v>
      </c>
      <c r="N1052">
        <f t="shared" si="7"/>
        <v>535.92250000000024</v>
      </c>
      <c r="O1052">
        <f t="shared" si="8"/>
        <v>0.99800100000000114</v>
      </c>
    </row>
    <row r="1053" spans="2:15" x14ac:dyDescent="0.2">
      <c r="B1053">
        <v>52</v>
      </c>
      <c r="C1053">
        <v>52</v>
      </c>
      <c r="D1053">
        <v>52</v>
      </c>
      <c r="E1053">
        <v>15</v>
      </c>
      <c r="G1053">
        <f t="shared" si="1"/>
        <v>-23.165000000000006</v>
      </c>
      <c r="H1053">
        <f t="shared" si="2"/>
        <v>-22.293000000000006</v>
      </c>
      <c r="I1053">
        <f t="shared" si="3"/>
        <v>-23.150000000000006</v>
      </c>
      <c r="J1053">
        <f t="shared" si="4"/>
        <v>-0.99900000000000055</v>
      </c>
      <c r="L1053">
        <f t="shared" si="5"/>
        <v>536.6172250000003</v>
      </c>
      <c r="M1053">
        <f t="shared" si="6"/>
        <v>496.97784900000028</v>
      </c>
      <c r="N1053">
        <f t="shared" si="7"/>
        <v>535.92250000000024</v>
      </c>
      <c r="O1053">
        <f t="shared" si="8"/>
        <v>0.99800100000000114</v>
      </c>
    </row>
    <row r="1054" spans="2:15" x14ac:dyDescent="0.2">
      <c r="B1054">
        <v>52</v>
      </c>
      <c r="C1054">
        <v>52</v>
      </c>
      <c r="D1054">
        <v>52</v>
      </c>
      <c r="E1054">
        <v>15</v>
      </c>
      <c r="G1054">
        <f t="shared" si="1"/>
        <v>-23.165000000000006</v>
      </c>
      <c r="H1054">
        <f t="shared" si="2"/>
        <v>-22.293000000000006</v>
      </c>
      <c r="I1054">
        <f t="shared" si="3"/>
        <v>-23.150000000000006</v>
      </c>
      <c r="J1054">
        <f t="shared" si="4"/>
        <v>-0.99900000000000055</v>
      </c>
      <c r="L1054">
        <f t="shared" si="5"/>
        <v>536.6172250000003</v>
      </c>
      <c r="M1054">
        <f t="shared" si="6"/>
        <v>496.97784900000028</v>
      </c>
      <c r="N1054">
        <f t="shared" si="7"/>
        <v>535.92250000000024</v>
      </c>
      <c r="O1054">
        <f t="shared" si="8"/>
        <v>0.99800100000000114</v>
      </c>
    </row>
    <row r="1055" spans="2:15" x14ac:dyDescent="0.2">
      <c r="B1055">
        <v>52</v>
      </c>
      <c r="C1055">
        <v>52</v>
      </c>
      <c r="D1055">
        <v>52</v>
      </c>
      <c r="E1055">
        <v>15</v>
      </c>
      <c r="G1055">
        <f t="shared" si="1"/>
        <v>-23.165000000000006</v>
      </c>
      <c r="H1055">
        <f t="shared" si="2"/>
        <v>-22.293000000000006</v>
      </c>
      <c r="I1055">
        <f t="shared" si="3"/>
        <v>-23.150000000000006</v>
      </c>
      <c r="J1055">
        <f t="shared" si="4"/>
        <v>-0.99900000000000055</v>
      </c>
      <c r="L1055">
        <f t="shared" si="5"/>
        <v>536.6172250000003</v>
      </c>
      <c r="M1055">
        <f t="shared" si="6"/>
        <v>496.97784900000028</v>
      </c>
      <c r="N1055">
        <f t="shared" si="7"/>
        <v>535.92250000000024</v>
      </c>
      <c r="O1055">
        <f t="shared" si="8"/>
        <v>0.99800100000000114</v>
      </c>
    </row>
    <row r="1056" spans="2:15" x14ac:dyDescent="0.2">
      <c r="B1056">
        <v>52</v>
      </c>
      <c r="C1056">
        <v>52</v>
      </c>
      <c r="D1056">
        <v>52</v>
      </c>
      <c r="E1056">
        <v>15</v>
      </c>
      <c r="G1056">
        <f t="shared" si="1"/>
        <v>-23.165000000000006</v>
      </c>
      <c r="H1056">
        <f t="shared" si="2"/>
        <v>-22.293000000000006</v>
      </c>
      <c r="I1056">
        <f t="shared" si="3"/>
        <v>-23.150000000000006</v>
      </c>
      <c r="J1056">
        <f t="shared" si="4"/>
        <v>-0.99900000000000055</v>
      </c>
      <c r="L1056">
        <f t="shared" si="5"/>
        <v>536.6172250000003</v>
      </c>
      <c r="M1056">
        <f t="shared" si="6"/>
        <v>496.97784900000028</v>
      </c>
      <c r="N1056">
        <f t="shared" si="7"/>
        <v>535.92250000000024</v>
      </c>
      <c r="O1056">
        <f t="shared" si="8"/>
        <v>0.99800100000000114</v>
      </c>
    </row>
    <row r="1057" spans="2:15" x14ac:dyDescent="0.2">
      <c r="B1057">
        <v>52</v>
      </c>
      <c r="C1057">
        <v>52</v>
      </c>
      <c r="D1057">
        <v>52</v>
      </c>
      <c r="E1057">
        <v>15</v>
      </c>
      <c r="G1057">
        <f t="shared" si="1"/>
        <v>-23.165000000000006</v>
      </c>
      <c r="H1057">
        <f t="shared" si="2"/>
        <v>-22.293000000000006</v>
      </c>
      <c r="I1057">
        <f t="shared" si="3"/>
        <v>-23.150000000000006</v>
      </c>
      <c r="J1057">
        <f t="shared" si="4"/>
        <v>-0.99900000000000055</v>
      </c>
      <c r="L1057">
        <f t="shared" si="5"/>
        <v>536.6172250000003</v>
      </c>
      <c r="M1057">
        <f t="shared" si="6"/>
        <v>496.97784900000028</v>
      </c>
      <c r="N1057">
        <f t="shared" si="7"/>
        <v>535.92250000000024</v>
      </c>
      <c r="O1057">
        <f t="shared" si="8"/>
        <v>0.99800100000000114</v>
      </c>
    </row>
    <row r="1058" spans="2:15" x14ac:dyDescent="0.2">
      <c r="B1058">
        <v>52</v>
      </c>
      <c r="C1058">
        <v>52</v>
      </c>
      <c r="D1058">
        <v>52</v>
      </c>
      <c r="E1058">
        <v>15</v>
      </c>
      <c r="G1058">
        <f t="shared" si="1"/>
        <v>-23.165000000000006</v>
      </c>
      <c r="H1058">
        <f t="shared" si="2"/>
        <v>-22.293000000000006</v>
      </c>
      <c r="I1058">
        <f t="shared" si="3"/>
        <v>-23.150000000000006</v>
      </c>
      <c r="J1058">
        <f t="shared" si="4"/>
        <v>-0.99900000000000055</v>
      </c>
      <c r="L1058">
        <f t="shared" si="5"/>
        <v>536.6172250000003</v>
      </c>
      <c r="M1058">
        <f t="shared" si="6"/>
        <v>496.97784900000028</v>
      </c>
      <c r="N1058">
        <f t="shared" si="7"/>
        <v>535.92250000000024</v>
      </c>
      <c r="O1058">
        <f t="shared" si="8"/>
        <v>0.99800100000000114</v>
      </c>
    </row>
    <row r="1059" spans="2:15" x14ac:dyDescent="0.2">
      <c r="B1059">
        <v>53</v>
      </c>
      <c r="C1059">
        <v>52</v>
      </c>
      <c r="D1059">
        <v>52</v>
      </c>
      <c r="E1059">
        <v>15</v>
      </c>
      <c r="G1059">
        <f t="shared" si="1"/>
        <v>-22.165000000000006</v>
      </c>
      <c r="H1059">
        <f t="shared" si="2"/>
        <v>-22.293000000000006</v>
      </c>
      <c r="I1059">
        <f t="shared" si="3"/>
        <v>-23.150000000000006</v>
      </c>
      <c r="J1059">
        <f t="shared" si="4"/>
        <v>-0.99900000000000055</v>
      </c>
      <c r="L1059">
        <f t="shared" si="5"/>
        <v>491.28722500000026</v>
      </c>
      <c r="M1059">
        <f t="shared" si="6"/>
        <v>496.97784900000028</v>
      </c>
      <c r="N1059">
        <f t="shared" si="7"/>
        <v>535.92250000000024</v>
      </c>
      <c r="O1059">
        <f t="shared" si="8"/>
        <v>0.99800100000000114</v>
      </c>
    </row>
    <row r="1060" spans="2:15" x14ac:dyDescent="0.2">
      <c r="B1060">
        <v>53</v>
      </c>
      <c r="C1060">
        <v>52</v>
      </c>
      <c r="D1060">
        <v>52</v>
      </c>
      <c r="E1060">
        <v>15</v>
      </c>
      <c r="G1060">
        <f t="shared" si="1"/>
        <v>-22.165000000000006</v>
      </c>
      <c r="H1060">
        <f t="shared" si="2"/>
        <v>-22.293000000000006</v>
      </c>
      <c r="I1060">
        <f t="shared" si="3"/>
        <v>-23.150000000000006</v>
      </c>
      <c r="J1060">
        <f t="shared" si="4"/>
        <v>-0.99900000000000055</v>
      </c>
      <c r="L1060">
        <f t="shared" si="5"/>
        <v>491.28722500000026</v>
      </c>
      <c r="M1060">
        <f t="shared" si="6"/>
        <v>496.97784900000028</v>
      </c>
      <c r="N1060">
        <f t="shared" si="7"/>
        <v>535.92250000000024</v>
      </c>
      <c r="O1060">
        <f t="shared" si="8"/>
        <v>0.99800100000000114</v>
      </c>
    </row>
    <row r="1061" spans="2:15" x14ac:dyDescent="0.2">
      <c r="B1061">
        <v>53</v>
      </c>
      <c r="C1061">
        <v>52</v>
      </c>
      <c r="D1061">
        <v>52</v>
      </c>
      <c r="E1061">
        <v>15</v>
      </c>
      <c r="G1061">
        <f t="shared" si="1"/>
        <v>-22.165000000000006</v>
      </c>
      <c r="H1061">
        <f t="shared" si="2"/>
        <v>-22.293000000000006</v>
      </c>
      <c r="I1061">
        <f t="shared" si="3"/>
        <v>-23.150000000000006</v>
      </c>
      <c r="J1061">
        <f t="shared" si="4"/>
        <v>-0.99900000000000055</v>
      </c>
      <c r="L1061">
        <f t="shared" si="5"/>
        <v>491.28722500000026</v>
      </c>
      <c r="M1061">
        <f t="shared" si="6"/>
        <v>496.97784900000028</v>
      </c>
      <c r="N1061">
        <f t="shared" si="7"/>
        <v>535.92250000000024</v>
      </c>
      <c r="O1061">
        <f t="shared" si="8"/>
        <v>0.99800100000000114</v>
      </c>
    </row>
    <row r="1062" spans="2:15" x14ac:dyDescent="0.2">
      <c r="B1062">
        <v>53</v>
      </c>
      <c r="C1062">
        <v>52</v>
      </c>
      <c r="D1062">
        <v>52</v>
      </c>
      <c r="E1062">
        <v>15</v>
      </c>
      <c r="G1062">
        <f t="shared" si="1"/>
        <v>-22.165000000000006</v>
      </c>
      <c r="H1062">
        <f t="shared" si="2"/>
        <v>-22.293000000000006</v>
      </c>
      <c r="I1062">
        <f t="shared" si="3"/>
        <v>-23.150000000000006</v>
      </c>
      <c r="J1062">
        <f t="shared" si="4"/>
        <v>-0.99900000000000055</v>
      </c>
      <c r="L1062">
        <f t="shared" si="5"/>
        <v>491.28722500000026</v>
      </c>
      <c r="M1062">
        <f t="shared" si="6"/>
        <v>496.97784900000028</v>
      </c>
      <c r="N1062">
        <f t="shared" si="7"/>
        <v>535.92250000000024</v>
      </c>
      <c r="O1062">
        <f t="shared" si="8"/>
        <v>0.99800100000000114</v>
      </c>
    </row>
    <row r="1063" spans="2:15" x14ac:dyDescent="0.2">
      <c r="B1063">
        <v>53</v>
      </c>
      <c r="C1063">
        <v>53</v>
      </c>
      <c r="D1063">
        <v>52</v>
      </c>
      <c r="E1063">
        <v>15</v>
      </c>
      <c r="G1063">
        <f t="shared" si="1"/>
        <v>-22.165000000000006</v>
      </c>
      <c r="H1063">
        <f t="shared" si="2"/>
        <v>-21.293000000000006</v>
      </c>
      <c r="I1063">
        <f t="shared" si="3"/>
        <v>-23.150000000000006</v>
      </c>
      <c r="J1063">
        <f t="shared" si="4"/>
        <v>-0.99900000000000055</v>
      </c>
      <c r="L1063">
        <f t="shared" si="5"/>
        <v>491.28722500000026</v>
      </c>
      <c r="M1063">
        <f t="shared" si="6"/>
        <v>453.39184900000026</v>
      </c>
      <c r="N1063">
        <f t="shared" si="7"/>
        <v>535.92250000000024</v>
      </c>
      <c r="O1063">
        <f t="shared" si="8"/>
        <v>0.99800100000000114</v>
      </c>
    </row>
    <row r="1064" spans="2:15" x14ac:dyDescent="0.2">
      <c r="B1064">
        <v>53</v>
      </c>
      <c r="C1064">
        <v>53</v>
      </c>
      <c r="D1064">
        <v>52</v>
      </c>
      <c r="E1064">
        <v>15</v>
      </c>
      <c r="G1064">
        <f t="shared" si="1"/>
        <v>-22.165000000000006</v>
      </c>
      <c r="H1064">
        <f t="shared" si="2"/>
        <v>-21.293000000000006</v>
      </c>
      <c r="I1064">
        <f t="shared" si="3"/>
        <v>-23.150000000000006</v>
      </c>
      <c r="J1064">
        <f t="shared" si="4"/>
        <v>-0.99900000000000055</v>
      </c>
      <c r="L1064">
        <f t="shared" si="5"/>
        <v>491.28722500000026</v>
      </c>
      <c r="M1064">
        <f t="shared" si="6"/>
        <v>453.39184900000026</v>
      </c>
      <c r="N1064">
        <f t="shared" si="7"/>
        <v>535.92250000000024</v>
      </c>
      <c r="O1064">
        <f t="shared" si="8"/>
        <v>0.99800100000000114</v>
      </c>
    </row>
    <row r="1065" spans="2:15" x14ac:dyDescent="0.2">
      <c r="B1065">
        <v>53</v>
      </c>
      <c r="C1065">
        <v>53</v>
      </c>
      <c r="D1065">
        <v>52</v>
      </c>
      <c r="E1065">
        <v>15</v>
      </c>
      <c r="G1065">
        <f t="shared" si="1"/>
        <v>-22.165000000000006</v>
      </c>
      <c r="H1065">
        <f t="shared" si="2"/>
        <v>-21.293000000000006</v>
      </c>
      <c r="I1065">
        <f t="shared" si="3"/>
        <v>-23.150000000000006</v>
      </c>
      <c r="J1065">
        <f t="shared" si="4"/>
        <v>-0.99900000000000055</v>
      </c>
      <c r="L1065">
        <f t="shared" si="5"/>
        <v>491.28722500000026</v>
      </c>
      <c r="M1065">
        <f t="shared" si="6"/>
        <v>453.39184900000026</v>
      </c>
      <c r="N1065">
        <f t="shared" si="7"/>
        <v>535.92250000000024</v>
      </c>
      <c r="O1065">
        <f t="shared" si="8"/>
        <v>0.99800100000000114</v>
      </c>
    </row>
    <row r="1066" spans="2:15" x14ac:dyDescent="0.2">
      <c r="B1066">
        <v>53</v>
      </c>
      <c r="C1066">
        <v>53</v>
      </c>
      <c r="D1066">
        <v>52</v>
      </c>
      <c r="E1066">
        <v>15</v>
      </c>
      <c r="G1066">
        <f t="shared" si="1"/>
        <v>-22.165000000000006</v>
      </c>
      <c r="H1066">
        <f t="shared" si="2"/>
        <v>-21.293000000000006</v>
      </c>
      <c r="I1066">
        <f t="shared" si="3"/>
        <v>-23.150000000000006</v>
      </c>
      <c r="J1066">
        <f t="shared" si="4"/>
        <v>-0.99900000000000055</v>
      </c>
      <c r="L1066">
        <f t="shared" si="5"/>
        <v>491.28722500000026</v>
      </c>
      <c r="M1066">
        <f t="shared" si="6"/>
        <v>453.39184900000026</v>
      </c>
      <c r="N1066">
        <f t="shared" si="7"/>
        <v>535.92250000000024</v>
      </c>
      <c r="O1066">
        <f t="shared" si="8"/>
        <v>0.99800100000000114</v>
      </c>
    </row>
    <row r="1067" spans="2:15" x14ac:dyDescent="0.2">
      <c r="B1067">
        <v>53</v>
      </c>
      <c r="C1067">
        <v>53</v>
      </c>
      <c r="D1067">
        <v>53</v>
      </c>
      <c r="E1067">
        <v>15</v>
      </c>
      <c r="G1067">
        <f t="shared" si="1"/>
        <v>-22.165000000000006</v>
      </c>
      <c r="H1067">
        <f t="shared" si="2"/>
        <v>-21.293000000000006</v>
      </c>
      <c r="I1067">
        <f t="shared" si="3"/>
        <v>-22.150000000000006</v>
      </c>
      <c r="J1067">
        <f t="shared" si="4"/>
        <v>-0.99900000000000055</v>
      </c>
      <c r="L1067">
        <f t="shared" si="5"/>
        <v>491.28722500000026</v>
      </c>
      <c r="M1067">
        <f t="shared" si="6"/>
        <v>453.39184900000026</v>
      </c>
      <c r="N1067">
        <f t="shared" si="7"/>
        <v>490.62250000000023</v>
      </c>
      <c r="O1067">
        <f t="shared" si="8"/>
        <v>0.99800100000000114</v>
      </c>
    </row>
    <row r="1068" spans="2:15" x14ac:dyDescent="0.2">
      <c r="B1068">
        <v>53</v>
      </c>
      <c r="C1068">
        <v>53</v>
      </c>
      <c r="D1068">
        <v>53</v>
      </c>
      <c r="E1068">
        <v>15</v>
      </c>
      <c r="G1068">
        <f t="shared" si="1"/>
        <v>-22.165000000000006</v>
      </c>
      <c r="H1068">
        <f t="shared" si="2"/>
        <v>-21.293000000000006</v>
      </c>
      <c r="I1068">
        <f t="shared" si="3"/>
        <v>-22.150000000000006</v>
      </c>
      <c r="J1068">
        <f t="shared" si="4"/>
        <v>-0.99900000000000055</v>
      </c>
      <c r="L1068">
        <f t="shared" si="5"/>
        <v>491.28722500000026</v>
      </c>
      <c r="M1068">
        <f t="shared" si="6"/>
        <v>453.39184900000026</v>
      </c>
      <c r="N1068">
        <f t="shared" si="7"/>
        <v>490.62250000000023</v>
      </c>
      <c r="O1068">
        <f t="shared" si="8"/>
        <v>0.99800100000000114</v>
      </c>
    </row>
    <row r="1069" spans="2:15" x14ac:dyDescent="0.2">
      <c r="B1069">
        <v>53</v>
      </c>
      <c r="C1069">
        <v>53</v>
      </c>
      <c r="D1069">
        <v>53</v>
      </c>
      <c r="E1069">
        <v>15</v>
      </c>
      <c r="G1069">
        <f t="shared" si="1"/>
        <v>-22.165000000000006</v>
      </c>
      <c r="H1069">
        <f t="shared" si="2"/>
        <v>-21.293000000000006</v>
      </c>
      <c r="I1069">
        <f t="shared" si="3"/>
        <v>-22.150000000000006</v>
      </c>
      <c r="J1069">
        <f t="shared" si="4"/>
        <v>-0.99900000000000055</v>
      </c>
      <c r="L1069">
        <f t="shared" si="5"/>
        <v>491.28722500000026</v>
      </c>
      <c r="M1069">
        <f t="shared" si="6"/>
        <v>453.39184900000026</v>
      </c>
      <c r="N1069">
        <f t="shared" si="7"/>
        <v>490.62250000000023</v>
      </c>
      <c r="O1069">
        <f t="shared" si="8"/>
        <v>0.99800100000000114</v>
      </c>
    </row>
    <row r="1070" spans="2:15" x14ac:dyDescent="0.2">
      <c r="B1070">
        <v>53</v>
      </c>
      <c r="C1070">
        <v>53</v>
      </c>
      <c r="D1070">
        <v>53</v>
      </c>
      <c r="E1070">
        <v>15</v>
      </c>
      <c r="G1070">
        <f t="shared" si="1"/>
        <v>-22.165000000000006</v>
      </c>
      <c r="H1070">
        <f t="shared" si="2"/>
        <v>-21.293000000000006</v>
      </c>
      <c r="I1070">
        <f t="shared" si="3"/>
        <v>-22.150000000000006</v>
      </c>
      <c r="J1070">
        <f t="shared" si="4"/>
        <v>-0.99900000000000055</v>
      </c>
      <c r="L1070">
        <f t="shared" si="5"/>
        <v>491.28722500000026</v>
      </c>
      <c r="M1070">
        <f t="shared" si="6"/>
        <v>453.39184900000026</v>
      </c>
      <c r="N1070">
        <f t="shared" si="7"/>
        <v>490.62250000000023</v>
      </c>
      <c r="O1070">
        <f t="shared" si="8"/>
        <v>0.99800100000000114</v>
      </c>
    </row>
    <row r="1071" spans="2:15" x14ac:dyDescent="0.2">
      <c r="B1071">
        <v>53</v>
      </c>
      <c r="C1071">
        <v>53</v>
      </c>
      <c r="D1071">
        <v>53</v>
      </c>
      <c r="E1071">
        <v>15</v>
      </c>
      <c r="G1071">
        <f t="shared" ref="G1071:G1134" si="9">B1071-$K$5</f>
        <v>-22.165000000000006</v>
      </c>
      <c r="H1071">
        <f t="shared" si="2"/>
        <v>-21.293000000000006</v>
      </c>
      <c r="I1071">
        <f t="shared" si="3"/>
        <v>-22.150000000000006</v>
      </c>
      <c r="J1071">
        <f t="shared" si="4"/>
        <v>-0.99900000000000055</v>
      </c>
      <c r="L1071">
        <f t="shared" si="5"/>
        <v>491.28722500000026</v>
      </c>
      <c r="M1071">
        <f t="shared" si="6"/>
        <v>453.39184900000026</v>
      </c>
      <c r="N1071">
        <f t="shared" si="7"/>
        <v>490.62250000000023</v>
      </c>
      <c r="O1071">
        <f t="shared" si="8"/>
        <v>0.99800100000000114</v>
      </c>
    </row>
    <row r="1072" spans="2:15" x14ac:dyDescent="0.2">
      <c r="B1072">
        <v>53</v>
      </c>
      <c r="C1072">
        <v>53</v>
      </c>
      <c r="D1072">
        <v>53</v>
      </c>
      <c r="E1072">
        <v>15</v>
      </c>
      <c r="G1072">
        <f t="shared" si="9"/>
        <v>-22.165000000000006</v>
      </c>
      <c r="H1072">
        <f t="shared" ref="H1072:H1135" si="10">C1072-$K$6</f>
        <v>-21.293000000000006</v>
      </c>
      <c r="I1072">
        <f t="shared" ref="I1072:I1135" si="11">D1072-$K$7</f>
        <v>-22.150000000000006</v>
      </c>
      <c r="J1072">
        <f t="shared" ref="J1072:J1135" si="12">E1072-$K$8</f>
        <v>-0.99900000000000055</v>
      </c>
      <c r="L1072">
        <f t="shared" ref="L1072:L1135" si="13">POWER(G1072,2)</f>
        <v>491.28722500000026</v>
      </c>
      <c r="M1072">
        <f t="shared" ref="M1072:M1135" si="14">POWER(H1072,2)</f>
        <v>453.39184900000026</v>
      </c>
      <c r="N1072">
        <f t="shared" ref="N1072:N1135" si="15">POWER(I1072,2)</f>
        <v>490.62250000000023</v>
      </c>
      <c r="O1072">
        <f t="shared" ref="O1072:O1135" si="16">POWER(J1072,2)</f>
        <v>0.99800100000000114</v>
      </c>
    </row>
    <row r="1073" spans="2:15" x14ac:dyDescent="0.2">
      <c r="B1073">
        <v>53</v>
      </c>
      <c r="C1073">
        <v>53</v>
      </c>
      <c r="D1073">
        <v>53</v>
      </c>
      <c r="E1073">
        <v>15</v>
      </c>
      <c r="G1073">
        <f t="shared" si="9"/>
        <v>-22.165000000000006</v>
      </c>
      <c r="H1073">
        <f t="shared" si="10"/>
        <v>-21.293000000000006</v>
      </c>
      <c r="I1073">
        <f t="shared" si="11"/>
        <v>-22.150000000000006</v>
      </c>
      <c r="J1073">
        <f t="shared" si="12"/>
        <v>-0.99900000000000055</v>
      </c>
      <c r="L1073">
        <f t="shared" si="13"/>
        <v>491.28722500000026</v>
      </c>
      <c r="M1073">
        <f t="shared" si="14"/>
        <v>453.39184900000026</v>
      </c>
      <c r="N1073">
        <f t="shared" si="15"/>
        <v>490.62250000000023</v>
      </c>
      <c r="O1073">
        <f t="shared" si="16"/>
        <v>0.99800100000000114</v>
      </c>
    </row>
    <row r="1074" spans="2:15" x14ac:dyDescent="0.2">
      <c r="B1074">
        <v>53</v>
      </c>
      <c r="C1074">
        <v>53</v>
      </c>
      <c r="D1074">
        <v>53</v>
      </c>
      <c r="E1074">
        <v>15</v>
      </c>
      <c r="G1074">
        <f t="shared" si="9"/>
        <v>-22.165000000000006</v>
      </c>
      <c r="H1074">
        <f t="shared" si="10"/>
        <v>-21.293000000000006</v>
      </c>
      <c r="I1074">
        <f t="shared" si="11"/>
        <v>-22.150000000000006</v>
      </c>
      <c r="J1074">
        <f t="shared" si="12"/>
        <v>-0.99900000000000055</v>
      </c>
      <c r="L1074">
        <f t="shared" si="13"/>
        <v>491.28722500000026</v>
      </c>
      <c r="M1074">
        <f t="shared" si="14"/>
        <v>453.39184900000026</v>
      </c>
      <c r="N1074">
        <f t="shared" si="15"/>
        <v>490.62250000000023</v>
      </c>
      <c r="O1074">
        <f t="shared" si="16"/>
        <v>0.99800100000000114</v>
      </c>
    </row>
    <row r="1075" spans="2:15" x14ac:dyDescent="0.2">
      <c r="B1075">
        <v>53</v>
      </c>
      <c r="C1075">
        <v>53</v>
      </c>
      <c r="D1075">
        <v>53</v>
      </c>
      <c r="E1075">
        <v>15</v>
      </c>
      <c r="G1075">
        <f t="shared" si="9"/>
        <v>-22.165000000000006</v>
      </c>
      <c r="H1075">
        <f t="shared" si="10"/>
        <v>-21.293000000000006</v>
      </c>
      <c r="I1075">
        <f t="shared" si="11"/>
        <v>-22.150000000000006</v>
      </c>
      <c r="J1075">
        <f t="shared" si="12"/>
        <v>-0.99900000000000055</v>
      </c>
      <c r="L1075">
        <f t="shared" si="13"/>
        <v>491.28722500000026</v>
      </c>
      <c r="M1075">
        <f t="shared" si="14"/>
        <v>453.39184900000026</v>
      </c>
      <c r="N1075">
        <f t="shared" si="15"/>
        <v>490.62250000000023</v>
      </c>
      <c r="O1075">
        <f t="shared" si="16"/>
        <v>0.99800100000000114</v>
      </c>
    </row>
    <row r="1076" spans="2:15" x14ac:dyDescent="0.2">
      <c r="B1076">
        <v>53</v>
      </c>
      <c r="C1076">
        <v>53</v>
      </c>
      <c r="D1076">
        <v>53</v>
      </c>
      <c r="E1076">
        <v>15</v>
      </c>
      <c r="G1076">
        <f t="shared" si="9"/>
        <v>-22.165000000000006</v>
      </c>
      <c r="H1076">
        <f t="shared" si="10"/>
        <v>-21.293000000000006</v>
      </c>
      <c r="I1076">
        <f t="shared" si="11"/>
        <v>-22.150000000000006</v>
      </c>
      <c r="J1076">
        <f t="shared" si="12"/>
        <v>-0.99900000000000055</v>
      </c>
      <c r="L1076">
        <f t="shared" si="13"/>
        <v>491.28722500000026</v>
      </c>
      <c r="M1076">
        <f t="shared" si="14"/>
        <v>453.39184900000026</v>
      </c>
      <c r="N1076">
        <f t="shared" si="15"/>
        <v>490.62250000000023</v>
      </c>
      <c r="O1076">
        <f t="shared" si="16"/>
        <v>0.99800100000000114</v>
      </c>
    </row>
    <row r="1077" spans="2:15" x14ac:dyDescent="0.2">
      <c r="B1077">
        <v>53</v>
      </c>
      <c r="C1077">
        <v>53</v>
      </c>
      <c r="D1077">
        <v>53</v>
      </c>
      <c r="E1077">
        <v>15</v>
      </c>
      <c r="G1077">
        <f t="shared" si="9"/>
        <v>-22.165000000000006</v>
      </c>
      <c r="H1077">
        <f t="shared" si="10"/>
        <v>-21.293000000000006</v>
      </c>
      <c r="I1077">
        <f t="shared" si="11"/>
        <v>-22.150000000000006</v>
      </c>
      <c r="J1077">
        <f t="shared" si="12"/>
        <v>-0.99900000000000055</v>
      </c>
      <c r="L1077">
        <f t="shared" si="13"/>
        <v>491.28722500000026</v>
      </c>
      <c r="M1077">
        <f t="shared" si="14"/>
        <v>453.39184900000026</v>
      </c>
      <c r="N1077">
        <f t="shared" si="15"/>
        <v>490.62250000000023</v>
      </c>
      <c r="O1077">
        <f t="shared" si="16"/>
        <v>0.99800100000000114</v>
      </c>
    </row>
    <row r="1078" spans="2:15" x14ac:dyDescent="0.2">
      <c r="B1078">
        <v>53</v>
      </c>
      <c r="C1078">
        <v>53</v>
      </c>
      <c r="D1078">
        <v>53</v>
      </c>
      <c r="E1078">
        <v>15</v>
      </c>
      <c r="G1078">
        <f t="shared" si="9"/>
        <v>-22.165000000000006</v>
      </c>
      <c r="H1078">
        <f t="shared" si="10"/>
        <v>-21.293000000000006</v>
      </c>
      <c r="I1078">
        <f t="shared" si="11"/>
        <v>-22.150000000000006</v>
      </c>
      <c r="J1078">
        <f t="shared" si="12"/>
        <v>-0.99900000000000055</v>
      </c>
      <c r="L1078">
        <f t="shared" si="13"/>
        <v>491.28722500000026</v>
      </c>
      <c r="M1078">
        <f t="shared" si="14"/>
        <v>453.39184900000026</v>
      </c>
      <c r="N1078">
        <f t="shared" si="15"/>
        <v>490.62250000000023</v>
      </c>
      <c r="O1078">
        <f t="shared" si="16"/>
        <v>0.99800100000000114</v>
      </c>
    </row>
    <row r="1079" spans="2:15" x14ac:dyDescent="0.2">
      <c r="B1079">
        <v>53</v>
      </c>
      <c r="C1079">
        <v>53</v>
      </c>
      <c r="D1079">
        <v>53</v>
      </c>
      <c r="E1079">
        <v>15</v>
      </c>
      <c r="G1079">
        <f t="shared" si="9"/>
        <v>-22.165000000000006</v>
      </c>
      <c r="H1079">
        <f t="shared" si="10"/>
        <v>-21.293000000000006</v>
      </c>
      <c r="I1079">
        <f t="shared" si="11"/>
        <v>-22.150000000000006</v>
      </c>
      <c r="J1079">
        <f t="shared" si="12"/>
        <v>-0.99900000000000055</v>
      </c>
      <c r="L1079">
        <f t="shared" si="13"/>
        <v>491.28722500000026</v>
      </c>
      <c r="M1079">
        <f t="shared" si="14"/>
        <v>453.39184900000026</v>
      </c>
      <c r="N1079">
        <f t="shared" si="15"/>
        <v>490.62250000000023</v>
      </c>
      <c r="O1079">
        <f t="shared" si="16"/>
        <v>0.99800100000000114</v>
      </c>
    </row>
    <row r="1080" spans="2:15" x14ac:dyDescent="0.2">
      <c r="B1080">
        <v>53</v>
      </c>
      <c r="C1080">
        <v>53</v>
      </c>
      <c r="D1080">
        <v>53</v>
      </c>
      <c r="E1080">
        <v>15</v>
      </c>
      <c r="G1080">
        <f t="shared" si="9"/>
        <v>-22.165000000000006</v>
      </c>
      <c r="H1080">
        <f t="shared" si="10"/>
        <v>-21.293000000000006</v>
      </c>
      <c r="I1080">
        <f t="shared" si="11"/>
        <v>-22.150000000000006</v>
      </c>
      <c r="J1080">
        <f t="shared" si="12"/>
        <v>-0.99900000000000055</v>
      </c>
      <c r="L1080">
        <f t="shared" si="13"/>
        <v>491.28722500000026</v>
      </c>
      <c r="M1080">
        <f t="shared" si="14"/>
        <v>453.39184900000026</v>
      </c>
      <c r="N1080">
        <f t="shared" si="15"/>
        <v>490.62250000000023</v>
      </c>
      <c r="O1080">
        <f t="shared" si="16"/>
        <v>0.99800100000000114</v>
      </c>
    </row>
    <row r="1081" spans="2:15" x14ac:dyDescent="0.2">
      <c r="B1081">
        <v>53</v>
      </c>
      <c r="C1081">
        <v>53</v>
      </c>
      <c r="D1081">
        <v>53</v>
      </c>
      <c r="E1081">
        <v>15</v>
      </c>
      <c r="G1081">
        <f t="shared" si="9"/>
        <v>-22.165000000000006</v>
      </c>
      <c r="H1081">
        <f t="shared" si="10"/>
        <v>-21.293000000000006</v>
      </c>
      <c r="I1081">
        <f t="shared" si="11"/>
        <v>-22.150000000000006</v>
      </c>
      <c r="J1081">
        <f t="shared" si="12"/>
        <v>-0.99900000000000055</v>
      </c>
      <c r="L1081">
        <f t="shared" si="13"/>
        <v>491.28722500000026</v>
      </c>
      <c r="M1081">
        <f t="shared" si="14"/>
        <v>453.39184900000026</v>
      </c>
      <c r="N1081">
        <f t="shared" si="15"/>
        <v>490.62250000000023</v>
      </c>
      <c r="O1081">
        <f t="shared" si="16"/>
        <v>0.99800100000000114</v>
      </c>
    </row>
    <row r="1082" spans="2:15" x14ac:dyDescent="0.2">
      <c r="B1082">
        <v>53</v>
      </c>
      <c r="C1082">
        <v>53</v>
      </c>
      <c r="D1082">
        <v>53</v>
      </c>
      <c r="E1082">
        <v>15</v>
      </c>
      <c r="G1082">
        <f t="shared" si="9"/>
        <v>-22.165000000000006</v>
      </c>
      <c r="H1082">
        <f t="shared" si="10"/>
        <v>-21.293000000000006</v>
      </c>
      <c r="I1082">
        <f t="shared" si="11"/>
        <v>-22.150000000000006</v>
      </c>
      <c r="J1082">
        <f t="shared" si="12"/>
        <v>-0.99900000000000055</v>
      </c>
      <c r="L1082">
        <f t="shared" si="13"/>
        <v>491.28722500000026</v>
      </c>
      <c r="M1082">
        <f t="shared" si="14"/>
        <v>453.39184900000026</v>
      </c>
      <c r="N1082">
        <f t="shared" si="15"/>
        <v>490.62250000000023</v>
      </c>
      <c r="O1082">
        <f t="shared" si="16"/>
        <v>0.99800100000000114</v>
      </c>
    </row>
    <row r="1083" spans="2:15" x14ac:dyDescent="0.2">
      <c r="B1083">
        <v>53</v>
      </c>
      <c r="C1083">
        <v>53</v>
      </c>
      <c r="D1083">
        <v>54</v>
      </c>
      <c r="E1083">
        <v>15</v>
      </c>
      <c r="G1083">
        <f t="shared" si="9"/>
        <v>-22.165000000000006</v>
      </c>
      <c r="H1083">
        <f t="shared" si="10"/>
        <v>-21.293000000000006</v>
      </c>
      <c r="I1083">
        <f t="shared" si="11"/>
        <v>-21.150000000000006</v>
      </c>
      <c r="J1083">
        <f t="shared" si="12"/>
        <v>-0.99900000000000055</v>
      </c>
      <c r="L1083">
        <f t="shared" si="13"/>
        <v>491.28722500000026</v>
      </c>
      <c r="M1083">
        <f t="shared" si="14"/>
        <v>453.39184900000026</v>
      </c>
      <c r="N1083">
        <f t="shared" si="15"/>
        <v>447.32250000000022</v>
      </c>
      <c r="O1083">
        <f t="shared" si="16"/>
        <v>0.99800100000000114</v>
      </c>
    </row>
    <row r="1084" spans="2:15" x14ac:dyDescent="0.2">
      <c r="B1084">
        <v>53</v>
      </c>
      <c r="C1084">
        <v>53</v>
      </c>
      <c r="D1084">
        <v>54</v>
      </c>
      <c r="E1084">
        <v>15</v>
      </c>
      <c r="G1084">
        <f t="shared" si="9"/>
        <v>-22.165000000000006</v>
      </c>
      <c r="H1084">
        <f t="shared" si="10"/>
        <v>-21.293000000000006</v>
      </c>
      <c r="I1084">
        <f t="shared" si="11"/>
        <v>-21.150000000000006</v>
      </c>
      <c r="J1084">
        <f t="shared" si="12"/>
        <v>-0.99900000000000055</v>
      </c>
      <c r="L1084">
        <f t="shared" si="13"/>
        <v>491.28722500000026</v>
      </c>
      <c r="M1084">
        <f t="shared" si="14"/>
        <v>453.39184900000026</v>
      </c>
      <c r="N1084">
        <f t="shared" si="15"/>
        <v>447.32250000000022</v>
      </c>
      <c r="O1084">
        <f t="shared" si="16"/>
        <v>0.99800100000000114</v>
      </c>
    </row>
    <row r="1085" spans="2:15" x14ac:dyDescent="0.2">
      <c r="B1085">
        <v>53</v>
      </c>
      <c r="C1085">
        <v>53</v>
      </c>
      <c r="D1085">
        <v>54</v>
      </c>
      <c r="E1085">
        <v>15</v>
      </c>
      <c r="G1085">
        <f t="shared" si="9"/>
        <v>-22.165000000000006</v>
      </c>
      <c r="H1085">
        <f t="shared" si="10"/>
        <v>-21.293000000000006</v>
      </c>
      <c r="I1085">
        <f t="shared" si="11"/>
        <v>-21.150000000000006</v>
      </c>
      <c r="J1085">
        <f t="shared" si="12"/>
        <v>-0.99900000000000055</v>
      </c>
      <c r="L1085">
        <f t="shared" si="13"/>
        <v>491.28722500000026</v>
      </c>
      <c r="M1085">
        <f t="shared" si="14"/>
        <v>453.39184900000026</v>
      </c>
      <c r="N1085">
        <f t="shared" si="15"/>
        <v>447.32250000000022</v>
      </c>
      <c r="O1085">
        <f t="shared" si="16"/>
        <v>0.99800100000000114</v>
      </c>
    </row>
    <row r="1086" spans="2:15" x14ac:dyDescent="0.2">
      <c r="B1086">
        <v>54</v>
      </c>
      <c r="C1086">
        <v>53</v>
      </c>
      <c r="D1086">
        <v>54</v>
      </c>
      <c r="E1086">
        <v>15</v>
      </c>
      <c r="G1086">
        <f t="shared" si="9"/>
        <v>-21.165000000000006</v>
      </c>
      <c r="H1086">
        <f t="shared" si="10"/>
        <v>-21.293000000000006</v>
      </c>
      <c r="I1086">
        <f t="shared" si="11"/>
        <v>-21.150000000000006</v>
      </c>
      <c r="J1086">
        <f t="shared" si="12"/>
        <v>-0.99900000000000055</v>
      </c>
      <c r="L1086">
        <f t="shared" si="13"/>
        <v>447.95722500000028</v>
      </c>
      <c r="M1086">
        <f t="shared" si="14"/>
        <v>453.39184900000026</v>
      </c>
      <c r="N1086">
        <f t="shared" si="15"/>
        <v>447.32250000000022</v>
      </c>
      <c r="O1086">
        <f t="shared" si="16"/>
        <v>0.99800100000000114</v>
      </c>
    </row>
    <row r="1087" spans="2:15" x14ac:dyDescent="0.2">
      <c r="B1087">
        <v>54</v>
      </c>
      <c r="C1087">
        <v>54</v>
      </c>
      <c r="D1087">
        <v>54</v>
      </c>
      <c r="E1087">
        <v>15</v>
      </c>
      <c r="G1087">
        <f t="shared" si="9"/>
        <v>-21.165000000000006</v>
      </c>
      <c r="H1087">
        <f t="shared" si="10"/>
        <v>-20.293000000000006</v>
      </c>
      <c r="I1087">
        <f t="shared" si="11"/>
        <v>-21.150000000000006</v>
      </c>
      <c r="J1087">
        <f t="shared" si="12"/>
        <v>-0.99900000000000055</v>
      </c>
      <c r="L1087">
        <f t="shared" si="13"/>
        <v>447.95722500000028</v>
      </c>
      <c r="M1087">
        <f t="shared" si="14"/>
        <v>411.80584900000025</v>
      </c>
      <c r="N1087">
        <f t="shared" si="15"/>
        <v>447.32250000000022</v>
      </c>
      <c r="O1087">
        <f t="shared" si="16"/>
        <v>0.99800100000000114</v>
      </c>
    </row>
    <row r="1088" spans="2:15" x14ac:dyDescent="0.2">
      <c r="B1088">
        <v>54</v>
      </c>
      <c r="C1088">
        <v>54</v>
      </c>
      <c r="D1088">
        <v>54</v>
      </c>
      <c r="E1088">
        <v>15</v>
      </c>
      <c r="G1088">
        <f t="shared" si="9"/>
        <v>-21.165000000000006</v>
      </c>
      <c r="H1088">
        <f t="shared" si="10"/>
        <v>-20.293000000000006</v>
      </c>
      <c r="I1088">
        <f t="shared" si="11"/>
        <v>-21.150000000000006</v>
      </c>
      <c r="J1088">
        <f t="shared" si="12"/>
        <v>-0.99900000000000055</v>
      </c>
      <c r="L1088">
        <f t="shared" si="13"/>
        <v>447.95722500000028</v>
      </c>
      <c r="M1088">
        <f t="shared" si="14"/>
        <v>411.80584900000025</v>
      </c>
      <c r="N1088">
        <f t="shared" si="15"/>
        <v>447.32250000000022</v>
      </c>
      <c r="O1088">
        <f t="shared" si="16"/>
        <v>0.99800100000000114</v>
      </c>
    </row>
    <row r="1089" spans="2:15" x14ac:dyDescent="0.2">
      <c r="B1089">
        <v>54</v>
      </c>
      <c r="C1089">
        <v>54</v>
      </c>
      <c r="D1089">
        <v>54</v>
      </c>
      <c r="E1089">
        <v>15</v>
      </c>
      <c r="G1089">
        <f t="shared" si="9"/>
        <v>-21.165000000000006</v>
      </c>
      <c r="H1089">
        <f t="shared" si="10"/>
        <v>-20.293000000000006</v>
      </c>
      <c r="I1089">
        <f t="shared" si="11"/>
        <v>-21.150000000000006</v>
      </c>
      <c r="J1089">
        <f t="shared" si="12"/>
        <v>-0.99900000000000055</v>
      </c>
      <c r="L1089">
        <f t="shared" si="13"/>
        <v>447.95722500000028</v>
      </c>
      <c r="M1089">
        <f t="shared" si="14"/>
        <v>411.80584900000025</v>
      </c>
      <c r="N1089">
        <f t="shared" si="15"/>
        <v>447.32250000000022</v>
      </c>
      <c r="O1089">
        <f t="shared" si="16"/>
        <v>0.99800100000000114</v>
      </c>
    </row>
    <row r="1090" spans="2:15" x14ac:dyDescent="0.2">
      <c r="B1090">
        <v>54</v>
      </c>
      <c r="C1090">
        <v>54</v>
      </c>
      <c r="D1090">
        <v>54</v>
      </c>
      <c r="E1090">
        <v>15</v>
      </c>
      <c r="G1090">
        <f t="shared" si="9"/>
        <v>-21.165000000000006</v>
      </c>
      <c r="H1090">
        <f t="shared" si="10"/>
        <v>-20.293000000000006</v>
      </c>
      <c r="I1090">
        <f t="shared" si="11"/>
        <v>-21.150000000000006</v>
      </c>
      <c r="J1090">
        <f t="shared" si="12"/>
        <v>-0.99900000000000055</v>
      </c>
      <c r="L1090">
        <f t="shared" si="13"/>
        <v>447.95722500000028</v>
      </c>
      <c r="M1090">
        <f t="shared" si="14"/>
        <v>411.80584900000025</v>
      </c>
      <c r="N1090">
        <f t="shared" si="15"/>
        <v>447.32250000000022</v>
      </c>
      <c r="O1090">
        <f t="shared" si="16"/>
        <v>0.99800100000000114</v>
      </c>
    </row>
    <row r="1091" spans="2:15" x14ac:dyDescent="0.2">
      <c r="B1091">
        <v>54</v>
      </c>
      <c r="C1091">
        <v>54</v>
      </c>
      <c r="D1091">
        <v>54</v>
      </c>
      <c r="E1091">
        <v>15</v>
      </c>
      <c r="G1091">
        <f t="shared" si="9"/>
        <v>-21.165000000000006</v>
      </c>
      <c r="H1091">
        <f t="shared" si="10"/>
        <v>-20.293000000000006</v>
      </c>
      <c r="I1091">
        <f t="shared" si="11"/>
        <v>-21.150000000000006</v>
      </c>
      <c r="J1091">
        <f t="shared" si="12"/>
        <v>-0.99900000000000055</v>
      </c>
      <c r="L1091">
        <f t="shared" si="13"/>
        <v>447.95722500000028</v>
      </c>
      <c r="M1091">
        <f t="shared" si="14"/>
        <v>411.80584900000025</v>
      </c>
      <c r="N1091">
        <f t="shared" si="15"/>
        <v>447.32250000000022</v>
      </c>
      <c r="O1091">
        <f t="shared" si="16"/>
        <v>0.99800100000000114</v>
      </c>
    </row>
    <row r="1092" spans="2:15" x14ac:dyDescent="0.2">
      <c r="B1092">
        <v>54</v>
      </c>
      <c r="C1092">
        <v>54</v>
      </c>
      <c r="D1092">
        <v>54</v>
      </c>
      <c r="E1092">
        <v>15</v>
      </c>
      <c r="G1092">
        <f t="shared" si="9"/>
        <v>-21.165000000000006</v>
      </c>
      <c r="H1092">
        <f t="shared" si="10"/>
        <v>-20.293000000000006</v>
      </c>
      <c r="I1092">
        <f t="shared" si="11"/>
        <v>-21.150000000000006</v>
      </c>
      <c r="J1092">
        <f t="shared" si="12"/>
        <v>-0.99900000000000055</v>
      </c>
      <c r="L1092">
        <f t="shared" si="13"/>
        <v>447.95722500000028</v>
      </c>
      <c r="M1092">
        <f t="shared" si="14"/>
        <v>411.80584900000025</v>
      </c>
      <c r="N1092">
        <f t="shared" si="15"/>
        <v>447.32250000000022</v>
      </c>
      <c r="O1092">
        <f t="shared" si="16"/>
        <v>0.99800100000000114</v>
      </c>
    </row>
    <row r="1093" spans="2:15" x14ac:dyDescent="0.2">
      <c r="B1093">
        <v>54</v>
      </c>
      <c r="C1093">
        <v>54</v>
      </c>
      <c r="D1093">
        <v>54</v>
      </c>
      <c r="E1093">
        <v>15</v>
      </c>
      <c r="G1093">
        <f t="shared" si="9"/>
        <v>-21.165000000000006</v>
      </c>
      <c r="H1093">
        <f t="shared" si="10"/>
        <v>-20.293000000000006</v>
      </c>
      <c r="I1093">
        <f t="shared" si="11"/>
        <v>-21.150000000000006</v>
      </c>
      <c r="J1093">
        <f t="shared" si="12"/>
        <v>-0.99900000000000055</v>
      </c>
      <c r="L1093">
        <f t="shared" si="13"/>
        <v>447.95722500000028</v>
      </c>
      <c r="M1093">
        <f t="shared" si="14"/>
        <v>411.80584900000025</v>
      </c>
      <c r="N1093">
        <f t="shared" si="15"/>
        <v>447.32250000000022</v>
      </c>
      <c r="O1093">
        <f t="shared" si="16"/>
        <v>0.99800100000000114</v>
      </c>
    </row>
    <row r="1094" spans="2:15" x14ac:dyDescent="0.2">
      <c r="B1094">
        <v>54</v>
      </c>
      <c r="C1094">
        <v>54</v>
      </c>
      <c r="D1094">
        <v>54</v>
      </c>
      <c r="E1094">
        <v>15</v>
      </c>
      <c r="G1094">
        <f t="shared" si="9"/>
        <v>-21.165000000000006</v>
      </c>
      <c r="H1094">
        <f t="shared" si="10"/>
        <v>-20.293000000000006</v>
      </c>
      <c r="I1094">
        <f t="shared" si="11"/>
        <v>-21.150000000000006</v>
      </c>
      <c r="J1094">
        <f t="shared" si="12"/>
        <v>-0.99900000000000055</v>
      </c>
      <c r="L1094">
        <f t="shared" si="13"/>
        <v>447.95722500000028</v>
      </c>
      <c r="M1094">
        <f t="shared" si="14"/>
        <v>411.80584900000025</v>
      </c>
      <c r="N1094">
        <f t="shared" si="15"/>
        <v>447.32250000000022</v>
      </c>
      <c r="O1094">
        <f t="shared" si="16"/>
        <v>0.99800100000000114</v>
      </c>
    </row>
    <row r="1095" spans="2:15" x14ac:dyDescent="0.2">
      <c r="B1095">
        <v>54</v>
      </c>
      <c r="C1095">
        <v>54</v>
      </c>
      <c r="D1095">
        <v>54</v>
      </c>
      <c r="E1095">
        <v>15</v>
      </c>
      <c r="G1095">
        <f t="shared" si="9"/>
        <v>-21.165000000000006</v>
      </c>
      <c r="H1095">
        <f t="shared" si="10"/>
        <v>-20.293000000000006</v>
      </c>
      <c r="I1095">
        <f t="shared" si="11"/>
        <v>-21.150000000000006</v>
      </c>
      <c r="J1095">
        <f t="shared" si="12"/>
        <v>-0.99900000000000055</v>
      </c>
      <c r="L1095">
        <f t="shared" si="13"/>
        <v>447.95722500000028</v>
      </c>
      <c r="M1095">
        <f t="shared" si="14"/>
        <v>411.80584900000025</v>
      </c>
      <c r="N1095">
        <f t="shared" si="15"/>
        <v>447.32250000000022</v>
      </c>
      <c r="O1095">
        <f t="shared" si="16"/>
        <v>0.99800100000000114</v>
      </c>
    </row>
    <row r="1096" spans="2:15" x14ac:dyDescent="0.2">
      <c r="B1096">
        <v>54</v>
      </c>
      <c r="C1096">
        <v>54</v>
      </c>
      <c r="D1096">
        <v>54</v>
      </c>
      <c r="E1096">
        <v>15</v>
      </c>
      <c r="G1096">
        <f t="shared" si="9"/>
        <v>-21.165000000000006</v>
      </c>
      <c r="H1096">
        <f t="shared" si="10"/>
        <v>-20.293000000000006</v>
      </c>
      <c r="I1096">
        <f t="shared" si="11"/>
        <v>-21.150000000000006</v>
      </c>
      <c r="J1096">
        <f t="shared" si="12"/>
        <v>-0.99900000000000055</v>
      </c>
      <c r="L1096">
        <f t="shared" si="13"/>
        <v>447.95722500000028</v>
      </c>
      <c r="M1096">
        <f t="shared" si="14"/>
        <v>411.80584900000025</v>
      </c>
      <c r="N1096">
        <f t="shared" si="15"/>
        <v>447.32250000000022</v>
      </c>
      <c r="O1096">
        <f t="shared" si="16"/>
        <v>0.99800100000000114</v>
      </c>
    </row>
    <row r="1097" spans="2:15" x14ac:dyDescent="0.2">
      <c r="B1097">
        <v>54</v>
      </c>
      <c r="C1097">
        <v>54</v>
      </c>
      <c r="D1097">
        <v>54</v>
      </c>
      <c r="E1097">
        <v>15</v>
      </c>
      <c r="G1097">
        <f t="shared" si="9"/>
        <v>-21.165000000000006</v>
      </c>
      <c r="H1097">
        <f t="shared" si="10"/>
        <v>-20.293000000000006</v>
      </c>
      <c r="I1097">
        <f t="shared" si="11"/>
        <v>-21.150000000000006</v>
      </c>
      <c r="J1097">
        <f t="shared" si="12"/>
        <v>-0.99900000000000055</v>
      </c>
      <c r="L1097">
        <f t="shared" si="13"/>
        <v>447.95722500000028</v>
      </c>
      <c r="M1097">
        <f t="shared" si="14"/>
        <v>411.80584900000025</v>
      </c>
      <c r="N1097">
        <f t="shared" si="15"/>
        <v>447.32250000000022</v>
      </c>
      <c r="O1097">
        <f t="shared" si="16"/>
        <v>0.99800100000000114</v>
      </c>
    </row>
    <row r="1098" spans="2:15" x14ac:dyDescent="0.2">
      <c r="B1098">
        <v>54</v>
      </c>
      <c r="C1098">
        <v>54</v>
      </c>
      <c r="D1098">
        <v>55</v>
      </c>
      <c r="E1098">
        <v>15</v>
      </c>
      <c r="G1098">
        <f t="shared" si="9"/>
        <v>-21.165000000000006</v>
      </c>
      <c r="H1098">
        <f t="shared" si="10"/>
        <v>-20.293000000000006</v>
      </c>
      <c r="I1098">
        <f t="shared" si="11"/>
        <v>-20.150000000000006</v>
      </c>
      <c r="J1098">
        <f t="shared" si="12"/>
        <v>-0.99900000000000055</v>
      </c>
      <c r="L1098">
        <f t="shared" si="13"/>
        <v>447.95722500000028</v>
      </c>
      <c r="M1098">
        <f t="shared" si="14"/>
        <v>411.80584900000025</v>
      </c>
      <c r="N1098">
        <f t="shared" si="15"/>
        <v>406.02250000000021</v>
      </c>
      <c r="O1098">
        <f t="shared" si="16"/>
        <v>0.99800100000000114</v>
      </c>
    </row>
    <row r="1099" spans="2:15" x14ac:dyDescent="0.2">
      <c r="B1099">
        <v>54</v>
      </c>
      <c r="C1099">
        <v>54</v>
      </c>
      <c r="D1099">
        <v>55</v>
      </c>
      <c r="E1099">
        <v>15</v>
      </c>
      <c r="G1099">
        <f t="shared" si="9"/>
        <v>-21.165000000000006</v>
      </c>
      <c r="H1099">
        <f t="shared" si="10"/>
        <v>-20.293000000000006</v>
      </c>
      <c r="I1099">
        <f t="shared" si="11"/>
        <v>-20.150000000000006</v>
      </c>
      <c r="J1099">
        <f t="shared" si="12"/>
        <v>-0.99900000000000055</v>
      </c>
      <c r="L1099">
        <f t="shared" si="13"/>
        <v>447.95722500000028</v>
      </c>
      <c r="M1099">
        <f t="shared" si="14"/>
        <v>411.80584900000025</v>
      </c>
      <c r="N1099">
        <f t="shared" si="15"/>
        <v>406.02250000000021</v>
      </c>
      <c r="O1099">
        <f t="shared" si="16"/>
        <v>0.99800100000000114</v>
      </c>
    </row>
    <row r="1100" spans="2:15" x14ac:dyDescent="0.2">
      <c r="B1100">
        <v>54</v>
      </c>
      <c r="C1100">
        <v>54</v>
      </c>
      <c r="D1100">
        <v>55</v>
      </c>
      <c r="E1100">
        <v>15</v>
      </c>
      <c r="G1100">
        <f t="shared" si="9"/>
        <v>-21.165000000000006</v>
      </c>
      <c r="H1100">
        <f t="shared" si="10"/>
        <v>-20.293000000000006</v>
      </c>
      <c r="I1100">
        <f t="shared" si="11"/>
        <v>-20.150000000000006</v>
      </c>
      <c r="J1100">
        <f t="shared" si="12"/>
        <v>-0.99900000000000055</v>
      </c>
      <c r="L1100">
        <f t="shared" si="13"/>
        <v>447.95722500000028</v>
      </c>
      <c r="M1100">
        <f t="shared" si="14"/>
        <v>411.80584900000025</v>
      </c>
      <c r="N1100">
        <f t="shared" si="15"/>
        <v>406.02250000000021</v>
      </c>
      <c r="O1100">
        <f t="shared" si="16"/>
        <v>0.99800100000000114</v>
      </c>
    </row>
    <row r="1101" spans="2:15" x14ac:dyDescent="0.2">
      <c r="B1101">
        <v>54</v>
      </c>
      <c r="C1101">
        <v>54</v>
      </c>
      <c r="D1101">
        <v>55</v>
      </c>
      <c r="E1101">
        <v>15</v>
      </c>
      <c r="G1101">
        <f t="shared" si="9"/>
        <v>-21.165000000000006</v>
      </c>
      <c r="H1101">
        <f t="shared" si="10"/>
        <v>-20.293000000000006</v>
      </c>
      <c r="I1101">
        <f t="shared" si="11"/>
        <v>-20.150000000000006</v>
      </c>
      <c r="J1101">
        <f t="shared" si="12"/>
        <v>-0.99900000000000055</v>
      </c>
      <c r="L1101">
        <f t="shared" si="13"/>
        <v>447.95722500000028</v>
      </c>
      <c r="M1101">
        <f t="shared" si="14"/>
        <v>411.80584900000025</v>
      </c>
      <c r="N1101">
        <f t="shared" si="15"/>
        <v>406.02250000000021</v>
      </c>
      <c r="O1101">
        <f t="shared" si="16"/>
        <v>0.99800100000000114</v>
      </c>
    </row>
    <row r="1102" spans="2:15" x14ac:dyDescent="0.2">
      <c r="B1102">
        <v>55</v>
      </c>
      <c r="C1102">
        <v>54</v>
      </c>
      <c r="D1102">
        <v>55</v>
      </c>
      <c r="E1102">
        <v>15</v>
      </c>
      <c r="G1102">
        <f t="shared" si="9"/>
        <v>-20.165000000000006</v>
      </c>
      <c r="H1102">
        <f t="shared" si="10"/>
        <v>-20.293000000000006</v>
      </c>
      <c r="I1102">
        <f t="shared" si="11"/>
        <v>-20.150000000000006</v>
      </c>
      <c r="J1102">
        <f t="shared" si="12"/>
        <v>-0.99900000000000055</v>
      </c>
      <c r="L1102">
        <f t="shared" si="13"/>
        <v>406.62722500000024</v>
      </c>
      <c r="M1102">
        <f t="shared" si="14"/>
        <v>411.80584900000025</v>
      </c>
      <c r="N1102">
        <f t="shared" si="15"/>
        <v>406.02250000000021</v>
      </c>
      <c r="O1102">
        <f t="shared" si="16"/>
        <v>0.99800100000000114</v>
      </c>
    </row>
    <row r="1103" spans="2:15" x14ac:dyDescent="0.2">
      <c r="B1103">
        <v>55</v>
      </c>
      <c r="C1103">
        <v>54</v>
      </c>
      <c r="D1103">
        <v>55</v>
      </c>
      <c r="E1103">
        <v>15</v>
      </c>
      <c r="G1103">
        <f t="shared" si="9"/>
        <v>-20.165000000000006</v>
      </c>
      <c r="H1103">
        <f t="shared" si="10"/>
        <v>-20.293000000000006</v>
      </c>
      <c r="I1103">
        <f t="shared" si="11"/>
        <v>-20.150000000000006</v>
      </c>
      <c r="J1103">
        <f t="shared" si="12"/>
        <v>-0.99900000000000055</v>
      </c>
      <c r="L1103">
        <f t="shared" si="13"/>
        <v>406.62722500000024</v>
      </c>
      <c r="M1103">
        <f t="shared" si="14"/>
        <v>411.80584900000025</v>
      </c>
      <c r="N1103">
        <f t="shared" si="15"/>
        <v>406.02250000000021</v>
      </c>
      <c r="O1103">
        <f t="shared" si="16"/>
        <v>0.99800100000000114</v>
      </c>
    </row>
    <row r="1104" spans="2:15" x14ac:dyDescent="0.2">
      <c r="B1104">
        <v>55</v>
      </c>
      <c r="C1104">
        <v>54</v>
      </c>
      <c r="D1104">
        <v>55</v>
      </c>
      <c r="E1104">
        <v>15</v>
      </c>
      <c r="G1104">
        <f t="shared" si="9"/>
        <v>-20.165000000000006</v>
      </c>
      <c r="H1104">
        <f t="shared" si="10"/>
        <v>-20.293000000000006</v>
      </c>
      <c r="I1104">
        <f t="shared" si="11"/>
        <v>-20.150000000000006</v>
      </c>
      <c r="J1104">
        <f t="shared" si="12"/>
        <v>-0.99900000000000055</v>
      </c>
      <c r="L1104">
        <f t="shared" si="13"/>
        <v>406.62722500000024</v>
      </c>
      <c r="M1104">
        <f t="shared" si="14"/>
        <v>411.80584900000025</v>
      </c>
      <c r="N1104">
        <f t="shared" si="15"/>
        <v>406.02250000000021</v>
      </c>
      <c r="O1104">
        <f t="shared" si="16"/>
        <v>0.99800100000000114</v>
      </c>
    </row>
    <row r="1105" spans="2:15" x14ac:dyDescent="0.2">
      <c r="B1105">
        <v>55</v>
      </c>
      <c r="C1105">
        <v>54</v>
      </c>
      <c r="D1105">
        <v>55</v>
      </c>
      <c r="E1105">
        <v>15</v>
      </c>
      <c r="G1105">
        <f t="shared" si="9"/>
        <v>-20.165000000000006</v>
      </c>
      <c r="H1105">
        <f t="shared" si="10"/>
        <v>-20.293000000000006</v>
      </c>
      <c r="I1105">
        <f t="shared" si="11"/>
        <v>-20.150000000000006</v>
      </c>
      <c r="J1105">
        <f t="shared" si="12"/>
        <v>-0.99900000000000055</v>
      </c>
      <c r="L1105">
        <f t="shared" si="13"/>
        <v>406.62722500000024</v>
      </c>
      <c r="M1105">
        <f t="shared" si="14"/>
        <v>411.80584900000025</v>
      </c>
      <c r="N1105">
        <f t="shared" si="15"/>
        <v>406.02250000000021</v>
      </c>
      <c r="O1105">
        <f t="shared" si="16"/>
        <v>0.99800100000000114</v>
      </c>
    </row>
    <row r="1106" spans="2:15" x14ac:dyDescent="0.2">
      <c r="B1106">
        <v>55</v>
      </c>
      <c r="C1106">
        <v>55</v>
      </c>
      <c r="D1106">
        <v>55</v>
      </c>
      <c r="E1106">
        <v>15</v>
      </c>
      <c r="G1106">
        <f t="shared" si="9"/>
        <v>-20.165000000000006</v>
      </c>
      <c r="H1106">
        <f t="shared" si="10"/>
        <v>-19.293000000000006</v>
      </c>
      <c r="I1106">
        <f t="shared" si="11"/>
        <v>-20.150000000000006</v>
      </c>
      <c r="J1106">
        <f t="shared" si="12"/>
        <v>-0.99900000000000055</v>
      </c>
      <c r="L1106">
        <f t="shared" si="13"/>
        <v>406.62722500000024</v>
      </c>
      <c r="M1106">
        <f t="shared" si="14"/>
        <v>372.21984900000024</v>
      </c>
      <c r="N1106">
        <f t="shared" si="15"/>
        <v>406.02250000000021</v>
      </c>
      <c r="O1106">
        <f t="shared" si="16"/>
        <v>0.99800100000000114</v>
      </c>
    </row>
    <row r="1107" spans="2:15" x14ac:dyDescent="0.2">
      <c r="B1107">
        <v>55</v>
      </c>
      <c r="C1107">
        <v>55</v>
      </c>
      <c r="D1107">
        <v>55</v>
      </c>
      <c r="E1107">
        <v>15</v>
      </c>
      <c r="G1107">
        <f t="shared" si="9"/>
        <v>-20.165000000000006</v>
      </c>
      <c r="H1107">
        <f t="shared" si="10"/>
        <v>-19.293000000000006</v>
      </c>
      <c r="I1107">
        <f t="shared" si="11"/>
        <v>-20.150000000000006</v>
      </c>
      <c r="J1107">
        <f t="shared" si="12"/>
        <v>-0.99900000000000055</v>
      </c>
      <c r="L1107">
        <f t="shared" si="13"/>
        <v>406.62722500000024</v>
      </c>
      <c r="M1107">
        <f t="shared" si="14"/>
        <v>372.21984900000024</v>
      </c>
      <c r="N1107">
        <f t="shared" si="15"/>
        <v>406.02250000000021</v>
      </c>
      <c r="O1107">
        <f t="shared" si="16"/>
        <v>0.99800100000000114</v>
      </c>
    </row>
    <row r="1108" spans="2:15" x14ac:dyDescent="0.2">
      <c r="B1108">
        <v>55</v>
      </c>
      <c r="C1108">
        <v>55</v>
      </c>
      <c r="D1108">
        <v>55</v>
      </c>
      <c r="E1108">
        <v>15</v>
      </c>
      <c r="G1108">
        <f t="shared" si="9"/>
        <v>-20.165000000000006</v>
      </c>
      <c r="H1108">
        <f t="shared" si="10"/>
        <v>-19.293000000000006</v>
      </c>
      <c r="I1108">
        <f t="shared" si="11"/>
        <v>-20.150000000000006</v>
      </c>
      <c r="J1108">
        <f t="shared" si="12"/>
        <v>-0.99900000000000055</v>
      </c>
      <c r="L1108">
        <f t="shared" si="13"/>
        <v>406.62722500000024</v>
      </c>
      <c r="M1108">
        <f t="shared" si="14"/>
        <v>372.21984900000024</v>
      </c>
      <c r="N1108">
        <f t="shared" si="15"/>
        <v>406.02250000000021</v>
      </c>
      <c r="O1108">
        <f t="shared" si="16"/>
        <v>0.99800100000000114</v>
      </c>
    </row>
    <row r="1109" spans="2:15" x14ac:dyDescent="0.2">
      <c r="B1109">
        <v>55</v>
      </c>
      <c r="C1109">
        <v>55</v>
      </c>
      <c r="D1109">
        <v>55</v>
      </c>
      <c r="E1109">
        <v>15</v>
      </c>
      <c r="G1109">
        <f t="shared" si="9"/>
        <v>-20.165000000000006</v>
      </c>
      <c r="H1109">
        <f t="shared" si="10"/>
        <v>-19.293000000000006</v>
      </c>
      <c r="I1109">
        <f t="shared" si="11"/>
        <v>-20.150000000000006</v>
      </c>
      <c r="J1109">
        <f t="shared" si="12"/>
        <v>-0.99900000000000055</v>
      </c>
      <c r="L1109">
        <f t="shared" si="13"/>
        <v>406.62722500000024</v>
      </c>
      <c r="M1109">
        <f t="shared" si="14"/>
        <v>372.21984900000024</v>
      </c>
      <c r="N1109">
        <f t="shared" si="15"/>
        <v>406.02250000000021</v>
      </c>
      <c r="O1109">
        <f t="shared" si="16"/>
        <v>0.99800100000000114</v>
      </c>
    </row>
    <row r="1110" spans="2:15" x14ac:dyDescent="0.2">
      <c r="B1110">
        <v>55</v>
      </c>
      <c r="C1110">
        <v>55</v>
      </c>
      <c r="D1110">
        <v>55</v>
      </c>
      <c r="E1110">
        <v>15</v>
      </c>
      <c r="G1110">
        <f t="shared" si="9"/>
        <v>-20.165000000000006</v>
      </c>
      <c r="H1110">
        <f t="shared" si="10"/>
        <v>-19.293000000000006</v>
      </c>
      <c r="I1110">
        <f t="shared" si="11"/>
        <v>-20.150000000000006</v>
      </c>
      <c r="J1110">
        <f t="shared" si="12"/>
        <v>-0.99900000000000055</v>
      </c>
      <c r="L1110">
        <f t="shared" si="13"/>
        <v>406.62722500000024</v>
      </c>
      <c r="M1110">
        <f t="shared" si="14"/>
        <v>372.21984900000024</v>
      </c>
      <c r="N1110">
        <f t="shared" si="15"/>
        <v>406.02250000000021</v>
      </c>
      <c r="O1110">
        <f t="shared" si="16"/>
        <v>0.99800100000000114</v>
      </c>
    </row>
    <row r="1111" spans="2:15" x14ac:dyDescent="0.2">
      <c r="B1111">
        <v>55</v>
      </c>
      <c r="C1111">
        <v>55</v>
      </c>
      <c r="D1111">
        <v>56</v>
      </c>
      <c r="E1111">
        <v>15</v>
      </c>
      <c r="G1111">
        <f t="shared" si="9"/>
        <v>-20.165000000000006</v>
      </c>
      <c r="H1111">
        <f t="shared" si="10"/>
        <v>-19.293000000000006</v>
      </c>
      <c r="I1111">
        <f t="shared" si="11"/>
        <v>-19.150000000000006</v>
      </c>
      <c r="J1111">
        <f t="shared" si="12"/>
        <v>-0.99900000000000055</v>
      </c>
      <c r="L1111">
        <f t="shared" si="13"/>
        <v>406.62722500000024</v>
      </c>
      <c r="M1111">
        <f t="shared" si="14"/>
        <v>372.21984900000024</v>
      </c>
      <c r="N1111">
        <f t="shared" si="15"/>
        <v>366.7225000000002</v>
      </c>
      <c r="O1111">
        <f t="shared" si="16"/>
        <v>0.99800100000000114</v>
      </c>
    </row>
    <row r="1112" spans="2:15" x14ac:dyDescent="0.2">
      <c r="B1112">
        <v>55</v>
      </c>
      <c r="C1112">
        <v>55</v>
      </c>
      <c r="D1112">
        <v>56</v>
      </c>
      <c r="E1112">
        <v>15</v>
      </c>
      <c r="G1112">
        <f t="shared" si="9"/>
        <v>-20.165000000000006</v>
      </c>
      <c r="H1112">
        <f t="shared" si="10"/>
        <v>-19.293000000000006</v>
      </c>
      <c r="I1112">
        <f t="shared" si="11"/>
        <v>-19.150000000000006</v>
      </c>
      <c r="J1112">
        <f t="shared" si="12"/>
        <v>-0.99900000000000055</v>
      </c>
      <c r="L1112">
        <f t="shared" si="13"/>
        <v>406.62722500000024</v>
      </c>
      <c r="M1112">
        <f t="shared" si="14"/>
        <v>372.21984900000024</v>
      </c>
      <c r="N1112">
        <f t="shared" si="15"/>
        <v>366.7225000000002</v>
      </c>
      <c r="O1112">
        <f t="shared" si="16"/>
        <v>0.99800100000000114</v>
      </c>
    </row>
    <row r="1113" spans="2:15" x14ac:dyDescent="0.2">
      <c r="B1113">
        <v>55</v>
      </c>
      <c r="C1113">
        <v>55</v>
      </c>
      <c r="D1113">
        <v>56</v>
      </c>
      <c r="E1113">
        <v>15</v>
      </c>
      <c r="G1113">
        <f t="shared" si="9"/>
        <v>-20.165000000000006</v>
      </c>
      <c r="H1113">
        <f t="shared" si="10"/>
        <v>-19.293000000000006</v>
      </c>
      <c r="I1113">
        <f t="shared" si="11"/>
        <v>-19.150000000000006</v>
      </c>
      <c r="J1113">
        <f t="shared" si="12"/>
        <v>-0.99900000000000055</v>
      </c>
      <c r="L1113">
        <f t="shared" si="13"/>
        <v>406.62722500000024</v>
      </c>
      <c r="M1113">
        <f t="shared" si="14"/>
        <v>372.21984900000024</v>
      </c>
      <c r="N1113">
        <f t="shared" si="15"/>
        <v>366.7225000000002</v>
      </c>
      <c r="O1113">
        <f t="shared" si="16"/>
        <v>0.99800100000000114</v>
      </c>
    </row>
    <row r="1114" spans="2:15" x14ac:dyDescent="0.2">
      <c r="B1114">
        <v>55</v>
      </c>
      <c r="C1114">
        <v>55</v>
      </c>
      <c r="D1114">
        <v>56</v>
      </c>
      <c r="E1114">
        <v>15</v>
      </c>
      <c r="G1114">
        <f t="shared" si="9"/>
        <v>-20.165000000000006</v>
      </c>
      <c r="H1114">
        <f t="shared" si="10"/>
        <v>-19.293000000000006</v>
      </c>
      <c r="I1114">
        <f t="shared" si="11"/>
        <v>-19.150000000000006</v>
      </c>
      <c r="J1114">
        <f t="shared" si="12"/>
        <v>-0.99900000000000055</v>
      </c>
      <c r="L1114">
        <f t="shared" si="13"/>
        <v>406.62722500000024</v>
      </c>
      <c r="M1114">
        <f t="shared" si="14"/>
        <v>372.21984900000024</v>
      </c>
      <c r="N1114">
        <f t="shared" si="15"/>
        <v>366.7225000000002</v>
      </c>
      <c r="O1114">
        <f t="shared" si="16"/>
        <v>0.99800100000000114</v>
      </c>
    </row>
    <row r="1115" spans="2:15" x14ac:dyDescent="0.2">
      <c r="B1115">
        <v>55</v>
      </c>
      <c r="C1115">
        <v>55</v>
      </c>
      <c r="D1115">
        <v>56</v>
      </c>
      <c r="E1115">
        <v>15</v>
      </c>
      <c r="G1115">
        <f t="shared" si="9"/>
        <v>-20.165000000000006</v>
      </c>
      <c r="H1115">
        <f t="shared" si="10"/>
        <v>-19.293000000000006</v>
      </c>
      <c r="I1115">
        <f t="shared" si="11"/>
        <v>-19.150000000000006</v>
      </c>
      <c r="J1115">
        <f t="shared" si="12"/>
        <v>-0.99900000000000055</v>
      </c>
      <c r="L1115">
        <f t="shared" si="13"/>
        <v>406.62722500000024</v>
      </c>
      <c r="M1115">
        <f t="shared" si="14"/>
        <v>372.21984900000024</v>
      </c>
      <c r="N1115">
        <f t="shared" si="15"/>
        <v>366.7225000000002</v>
      </c>
      <c r="O1115">
        <f t="shared" si="16"/>
        <v>0.99800100000000114</v>
      </c>
    </row>
    <row r="1116" spans="2:15" x14ac:dyDescent="0.2">
      <c r="B1116">
        <v>55</v>
      </c>
      <c r="C1116">
        <v>55</v>
      </c>
      <c r="D1116">
        <v>56</v>
      </c>
      <c r="E1116">
        <v>15</v>
      </c>
      <c r="G1116">
        <f t="shared" si="9"/>
        <v>-20.165000000000006</v>
      </c>
      <c r="H1116">
        <f t="shared" si="10"/>
        <v>-19.293000000000006</v>
      </c>
      <c r="I1116">
        <f t="shared" si="11"/>
        <v>-19.150000000000006</v>
      </c>
      <c r="J1116">
        <f t="shared" si="12"/>
        <v>-0.99900000000000055</v>
      </c>
      <c r="L1116">
        <f t="shared" si="13"/>
        <v>406.62722500000024</v>
      </c>
      <c r="M1116">
        <f t="shared" si="14"/>
        <v>372.21984900000024</v>
      </c>
      <c r="N1116">
        <f t="shared" si="15"/>
        <v>366.7225000000002</v>
      </c>
      <c r="O1116">
        <f t="shared" si="16"/>
        <v>0.99800100000000114</v>
      </c>
    </row>
    <row r="1117" spans="2:15" x14ac:dyDescent="0.2">
      <c r="B1117">
        <v>55</v>
      </c>
      <c r="C1117">
        <v>55</v>
      </c>
      <c r="D1117">
        <v>56</v>
      </c>
      <c r="E1117">
        <v>15</v>
      </c>
      <c r="G1117">
        <f t="shared" si="9"/>
        <v>-20.165000000000006</v>
      </c>
      <c r="H1117">
        <f t="shared" si="10"/>
        <v>-19.293000000000006</v>
      </c>
      <c r="I1117">
        <f t="shared" si="11"/>
        <v>-19.150000000000006</v>
      </c>
      <c r="J1117">
        <f t="shared" si="12"/>
        <v>-0.99900000000000055</v>
      </c>
      <c r="L1117">
        <f t="shared" si="13"/>
        <v>406.62722500000024</v>
      </c>
      <c r="M1117">
        <f t="shared" si="14"/>
        <v>372.21984900000024</v>
      </c>
      <c r="N1117">
        <f t="shared" si="15"/>
        <v>366.7225000000002</v>
      </c>
      <c r="O1117">
        <f t="shared" si="16"/>
        <v>0.99800100000000114</v>
      </c>
    </row>
    <row r="1118" spans="2:15" x14ac:dyDescent="0.2">
      <c r="B1118">
        <v>55</v>
      </c>
      <c r="C1118">
        <v>55</v>
      </c>
      <c r="D1118">
        <v>56</v>
      </c>
      <c r="E1118">
        <v>15</v>
      </c>
      <c r="G1118">
        <f t="shared" si="9"/>
        <v>-20.165000000000006</v>
      </c>
      <c r="H1118">
        <f t="shared" si="10"/>
        <v>-19.293000000000006</v>
      </c>
      <c r="I1118">
        <f t="shared" si="11"/>
        <v>-19.150000000000006</v>
      </c>
      <c r="J1118">
        <f t="shared" si="12"/>
        <v>-0.99900000000000055</v>
      </c>
      <c r="L1118">
        <f t="shared" si="13"/>
        <v>406.62722500000024</v>
      </c>
      <c r="M1118">
        <f t="shared" si="14"/>
        <v>372.21984900000024</v>
      </c>
      <c r="N1118">
        <f t="shared" si="15"/>
        <v>366.7225000000002</v>
      </c>
      <c r="O1118">
        <f t="shared" si="16"/>
        <v>0.99800100000000114</v>
      </c>
    </row>
    <row r="1119" spans="2:15" x14ac:dyDescent="0.2">
      <c r="B1119">
        <v>55</v>
      </c>
      <c r="C1119">
        <v>55</v>
      </c>
      <c r="D1119">
        <v>56</v>
      </c>
      <c r="E1119">
        <v>15</v>
      </c>
      <c r="G1119">
        <f t="shared" si="9"/>
        <v>-20.165000000000006</v>
      </c>
      <c r="H1119">
        <f t="shared" si="10"/>
        <v>-19.293000000000006</v>
      </c>
      <c r="I1119">
        <f t="shared" si="11"/>
        <v>-19.150000000000006</v>
      </c>
      <c r="J1119">
        <f t="shared" si="12"/>
        <v>-0.99900000000000055</v>
      </c>
      <c r="L1119">
        <f t="shared" si="13"/>
        <v>406.62722500000024</v>
      </c>
      <c r="M1119">
        <f t="shared" si="14"/>
        <v>372.21984900000024</v>
      </c>
      <c r="N1119">
        <f t="shared" si="15"/>
        <v>366.7225000000002</v>
      </c>
      <c r="O1119">
        <f t="shared" si="16"/>
        <v>0.99800100000000114</v>
      </c>
    </row>
    <row r="1120" spans="2:15" x14ac:dyDescent="0.2">
      <c r="B1120">
        <v>55</v>
      </c>
      <c r="C1120">
        <v>55</v>
      </c>
      <c r="D1120">
        <v>56</v>
      </c>
      <c r="E1120">
        <v>15</v>
      </c>
      <c r="G1120">
        <f t="shared" si="9"/>
        <v>-20.165000000000006</v>
      </c>
      <c r="H1120">
        <f t="shared" si="10"/>
        <v>-19.293000000000006</v>
      </c>
      <c r="I1120">
        <f t="shared" si="11"/>
        <v>-19.150000000000006</v>
      </c>
      <c r="J1120">
        <f t="shared" si="12"/>
        <v>-0.99900000000000055</v>
      </c>
      <c r="L1120">
        <f t="shared" si="13"/>
        <v>406.62722500000024</v>
      </c>
      <c r="M1120">
        <f t="shared" si="14"/>
        <v>372.21984900000024</v>
      </c>
      <c r="N1120">
        <f t="shared" si="15"/>
        <v>366.7225000000002</v>
      </c>
      <c r="O1120">
        <f t="shared" si="16"/>
        <v>0.99800100000000114</v>
      </c>
    </row>
    <row r="1121" spans="2:15" x14ac:dyDescent="0.2">
      <c r="B1121">
        <v>55</v>
      </c>
      <c r="C1121">
        <v>55</v>
      </c>
      <c r="D1121">
        <v>56</v>
      </c>
      <c r="E1121">
        <v>15</v>
      </c>
      <c r="G1121">
        <f t="shared" si="9"/>
        <v>-20.165000000000006</v>
      </c>
      <c r="H1121">
        <f t="shared" si="10"/>
        <v>-19.293000000000006</v>
      </c>
      <c r="I1121">
        <f t="shared" si="11"/>
        <v>-19.150000000000006</v>
      </c>
      <c r="J1121">
        <f t="shared" si="12"/>
        <v>-0.99900000000000055</v>
      </c>
      <c r="L1121">
        <f t="shared" si="13"/>
        <v>406.62722500000024</v>
      </c>
      <c r="M1121">
        <f t="shared" si="14"/>
        <v>372.21984900000024</v>
      </c>
      <c r="N1121">
        <f t="shared" si="15"/>
        <v>366.7225000000002</v>
      </c>
      <c r="O1121">
        <f t="shared" si="16"/>
        <v>0.99800100000000114</v>
      </c>
    </row>
    <row r="1122" spans="2:15" x14ac:dyDescent="0.2">
      <c r="B1122">
        <v>55</v>
      </c>
      <c r="C1122">
        <v>55</v>
      </c>
      <c r="D1122">
        <v>56</v>
      </c>
      <c r="E1122">
        <v>15</v>
      </c>
      <c r="G1122">
        <f t="shared" si="9"/>
        <v>-20.165000000000006</v>
      </c>
      <c r="H1122">
        <f t="shared" si="10"/>
        <v>-19.293000000000006</v>
      </c>
      <c r="I1122">
        <f t="shared" si="11"/>
        <v>-19.150000000000006</v>
      </c>
      <c r="J1122">
        <f t="shared" si="12"/>
        <v>-0.99900000000000055</v>
      </c>
      <c r="L1122">
        <f t="shared" si="13"/>
        <v>406.62722500000024</v>
      </c>
      <c r="M1122">
        <f t="shared" si="14"/>
        <v>372.21984900000024</v>
      </c>
      <c r="N1122">
        <f t="shared" si="15"/>
        <v>366.7225000000002</v>
      </c>
      <c r="O1122">
        <f t="shared" si="16"/>
        <v>0.99800100000000114</v>
      </c>
    </row>
    <row r="1123" spans="2:15" x14ac:dyDescent="0.2">
      <c r="B1123">
        <v>56</v>
      </c>
      <c r="C1123">
        <v>55</v>
      </c>
      <c r="D1123">
        <v>57</v>
      </c>
      <c r="E1123">
        <v>15</v>
      </c>
      <c r="G1123">
        <f t="shared" si="9"/>
        <v>-19.165000000000006</v>
      </c>
      <c r="H1123">
        <f t="shared" si="10"/>
        <v>-19.293000000000006</v>
      </c>
      <c r="I1123">
        <f t="shared" si="11"/>
        <v>-18.150000000000006</v>
      </c>
      <c r="J1123">
        <f t="shared" si="12"/>
        <v>-0.99900000000000055</v>
      </c>
      <c r="L1123">
        <f t="shared" si="13"/>
        <v>367.29722500000025</v>
      </c>
      <c r="M1123">
        <f t="shared" si="14"/>
        <v>372.21984900000024</v>
      </c>
      <c r="N1123">
        <f t="shared" si="15"/>
        <v>329.42250000000018</v>
      </c>
      <c r="O1123">
        <f t="shared" si="16"/>
        <v>0.99800100000000114</v>
      </c>
    </row>
    <row r="1124" spans="2:15" x14ac:dyDescent="0.2">
      <c r="B1124">
        <v>56</v>
      </c>
      <c r="C1124">
        <v>55</v>
      </c>
      <c r="D1124">
        <v>57</v>
      </c>
      <c r="E1124">
        <v>15</v>
      </c>
      <c r="G1124">
        <f t="shared" si="9"/>
        <v>-19.165000000000006</v>
      </c>
      <c r="H1124">
        <f t="shared" si="10"/>
        <v>-19.293000000000006</v>
      </c>
      <c r="I1124">
        <f t="shared" si="11"/>
        <v>-18.150000000000006</v>
      </c>
      <c r="J1124">
        <f t="shared" si="12"/>
        <v>-0.99900000000000055</v>
      </c>
      <c r="L1124">
        <f t="shared" si="13"/>
        <v>367.29722500000025</v>
      </c>
      <c r="M1124">
        <f t="shared" si="14"/>
        <v>372.21984900000024</v>
      </c>
      <c r="N1124">
        <f t="shared" si="15"/>
        <v>329.42250000000018</v>
      </c>
      <c r="O1124">
        <f t="shared" si="16"/>
        <v>0.99800100000000114</v>
      </c>
    </row>
    <row r="1125" spans="2:15" x14ac:dyDescent="0.2">
      <c r="B1125">
        <v>56</v>
      </c>
      <c r="C1125">
        <v>55</v>
      </c>
      <c r="D1125">
        <v>57</v>
      </c>
      <c r="E1125">
        <v>15</v>
      </c>
      <c r="G1125">
        <f t="shared" si="9"/>
        <v>-19.165000000000006</v>
      </c>
      <c r="H1125">
        <f t="shared" si="10"/>
        <v>-19.293000000000006</v>
      </c>
      <c r="I1125">
        <f t="shared" si="11"/>
        <v>-18.150000000000006</v>
      </c>
      <c r="J1125">
        <f t="shared" si="12"/>
        <v>-0.99900000000000055</v>
      </c>
      <c r="L1125">
        <f t="shared" si="13"/>
        <v>367.29722500000025</v>
      </c>
      <c r="M1125">
        <f t="shared" si="14"/>
        <v>372.21984900000024</v>
      </c>
      <c r="N1125">
        <f t="shared" si="15"/>
        <v>329.42250000000018</v>
      </c>
      <c r="O1125">
        <f t="shared" si="16"/>
        <v>0.99800100000000114</v>
      </c>
    </row>
    <row r="1126" spans="2:15" x14ac:dyDescent="0.2">
      <c r="B1126">
        <v>56</v>
      </c>
      <c r="C1126">
        <v>55</v>
      </c>
      <c r="D1126">
        <v>57</v>
      </c>
      <c r="E1126">
        <v>15</v>
      </c>
      <c r="G1126">
        <f t="shared" si="9"/>
        <v>-19.165000000000006</v>
      </c>
      <c r="H1126">
        <f t="shared" si="10"/>
        <v>-19.293000000000006</v>
      </c>
      <c r="I1126">
        <f t="shared" si="11"/>
        <v>-18.150000000000006</v>
      </c>
      <c r="J1126">
        <f t="shared" si="12"/>
        <v>-0.99900000000000055</v>
      </c>
      <c r="L1126">
        <f t="shared" si="13"/>
        <v>367.29722500000025</v>
      </c>
      <c r="M1126">
        <f t="shared" si="14"/>
        <v>372.21984900000024</v>
      </c>
      <c r="N1126">
        <f t="shared" si="15"/>
        <v>329.42250000000018</v>
      </c>
      <c r="O1126">
        <f t="shared" si="16"/>
        <v>0.99800100000000114</v>
      </c>
    </row>
    <row r="1127" spans="2:15" x14ac:dyDescent="0.2">
      <c r="B1127">
        <v>56</v>
      </c>
      <c r="C1127">
        <v>56</v>
      </c>
      <c r="D1127">
        <v>57</v>
      </c>
      <c r="E1127">
        <v>15</v>
      </c>
      <c r="G1127">
        <f t="shared" si="9"/>
        <v>-19.165000000000006</v>
      </c>
      <c r="H1127">
        <f t="shared" si="10"/>
        <v>-18.293000000000006</v>
      </c>
      <c r="I1127">
        <f t="shared" si="11"/>
        <v>-18.150000000000006</v>
      </c>
      <c r="J1127">
        <f t="shared" si="12"/>
        <v>-0.99900000000000055</v>
      </c>
      <c r="L1127">
        <f t="shared" si="13"/>
        <v>367.29722500000025</v>
      </c>
      <c r="M1127">
        <f t="shared" si="14"/>
        <v>334.63384900000023</v>
      </c>
      <c r="N1127">
        <f t="shared" si="15"/>
        <v>329.42250000000018</v>
      </c>
      <c r="O1127">
        <f t="shared" si="16"/>
        <v>0.99800100000000114</v>
      </c>
    </row>
    <row r="1128" spans="2:15" x14ac:dyDescent="0.2">
      <c r="B1128">
        <v>56</v>
      </c>
      <c r="C1128">
        <v>56</v>
      </c>
      <c r="D1128">
        <v>57</v>
      </c>
      <c r="E1128">
        <v>15</v>
      </c>
      <c r="G1128">
        <f t="shared" si="9"/>
        <v>-19.165000000000006</v>
      </c>
      <c r="H1128">
        <f t="shared" si="10"/>
        <v>-18.293000000000006</v>
      </c>
      <c r="I1128">
        <f t="shared" si="11"/>
        <v>-18.150000000000006</v>
      </c>
      <c r="J1128">
        <f t="shared" si="12"/>
        <v>-0.99900000000000055</v>
      </c>
      <c r="L1128">
        <f t="shared" si="13"/>
        <v>367.29722500000025</v>
      </c>
      <c r="M1128">
        <f t="shared" si="14"/>
        <v>334.63384900000023</v>
      </c>
      <c r="N1128">
        <f t="shared" si="15"/>
        <v>329.42250000000018</v>
      </c>
      <c r="O1128">
        <f t="shared" si="16"/>
        <v>0.99800100000000114</v>
      </c>
    </row>
    <row r="1129" spans="2:15" x14ac:dyDescent="0.2">
      <c r="B1129">
        <v>56</v>
      </c>
      <c r="C1129">
        <v>56</v>
      </c>
      <c r="D1129">
        <v>57</v>
      </c>
      <c r="E1129">
        <v>15</v>
      </c>
      <c r="G1129">
        <f t="shared" si="9"/>
        <v>-19.165000000000006</v>
      </c>
      <c r="H1129">
        <f t="shared" si="10"/>
        <v>-18.293000000000006</v>
      </c>
      <c r="I1129">
        <f t="shared" si="11"/>
        <v>-18.150000000000006</v>
      </c>
      <c r="J1129">
        <f t="shared" si="12"/>
        <v>-0.99900000000000055</v>
      </c>
      <c r="L1129">
        <f t="shared" si="13"/>
        <v>367.29722500000025</v>
      </c>
      <c r="M1129">
        <f t="shared" si="14"/>
        <v>334.63384900000023</v>
      </c>
      <c r="N1129">
        <f t="shared" si="15"/>
        <v>329.42250000000018</v>
      </c>
      <c r="O1129">
        <f t="shared" si="16"/>
        <v>0.99800100000000114</v>
      </c>
    </row>
    <row r="1130" spans="2:15" x14ac:dyDescent="0.2">
      <c r="B1130">
        <v>56</v>
      </c>
      <c r="C1130">
        <v>56</v>
      </c>
      <c r="D1130">
        <v>57</v>
      </c>
      <c r="E1130">
        <v>15</v>
      </c>
      <c r="G1130">
        <f t="shared" si="9"/>
        <v>-19.165000000000006</v>
      </c>
      <c r="H1130">
        <f t="shared" si="10"/>
        <v>-18.293000000000006</v>
      </c>
      <c r="I1130">
        <f t="shared" si="11"/>
        <v>-18.150000000000006</v>
      </c>
      <c r="J1130">
        <f t="shared" si="12"/>
        <v>-0.99900000000000055</v>
      </c>
      <c r="L1130">
        <f t="shared" si="13"/>
        <v>367.29722500000025</v>
      </c>
      <c r="M1130">
        <f t="shared" si="14"/>
        <v>334.63384900000023</v>
      </c>
      <c r="N1130">
        <f t="shared" si="15"/>
        <v>329.42250000000018</v>
      </c>
      <c r="O1130">
        <f t="shared" si="16"/>
        <v>0.99800100000000114</v>
      </c>
    </row>
    <row r="1131" spans="2:15" x14ac:dyDescent="0.2">
      <c r="B1131">
        <v>56</v>
      </c>
      <c r="C1131">
        <v>56</v>
      </c>
      <c r="D1131">
        <v>57</v>
      </c>
      <c r="E1131">
        <v>15</v>
      </c>
      <c r="G1131">
        <f t="shared" si="9"/>
        <v>-19.165000000000006</v>
      </c>
      <c r="H1131">
        <f t="shared" si="10"/>
        <v>-18.293000000000006</v>
      </c>
      <c r="I1131">
        <f t="shared" si="11"/>
        <v>-18.150000000000006</v>
      </c>
      <c r="J1131">
        <f t="shared" si="12"/>
        <v>-0.99900000000000055</v>
      </c>
      <c r="L1131">
        <f t="shared" si="13"/>
        <v>367.29722500000025</v>
      </c>
      <c r="M1131">
        <f t="shared" si="14"/>
        <v>334.63384900000023</v>
      </c>
      <c r="N1131">
        <f t="shared" si="15"/>
        <v>329.42250000000018</v>
      </c>
      <c r="O1131">
        <f t="shared" si="16"/>
        <v>0.99800100000000114</v>
      </c>
    </row>
    <row r="1132" spans="2:15" x14ac:dyDescent="0.2">
      <c r="B1132">
        <v>56</v>
      </c>
      <c r="C1132">
        <v>56</v>
      </c>
      <c r="D1132">
        <v>57</v>
      </c>
      <c r="E1132">
        <v>15</v>
      </c>
      <c r="G1132">
        <f t="shared" si="9"/>
        <v>-19.165000000000006</v>
      </c>
      <c r="H1132">
        <f t="shared" si="10"/>
        <v>-18.293000000000006</v>
      </c>
      <c r="I1132">
        <f t="shared" si="11"/>
        <v>-18.150000000000006</v>
      </c>
      <c r="J1132">
        <f t="shared" si="12"/>
        <v>-0.99900000000000055</v>
      </c>
      <c r="L1132">
        <f t="shared" si="13"/>
        <v>367.29722500000025</v>
      </c>
      <c r="M1132">
        <f t="shared" si="14"/>
        <v>334.63384900000023</v>
      </c>
      <c r="N1132">
        <f t="shared" si="15"/>
        <v>329.42250000000018</v>
      </c>
      <c r="O1132">
        <f t="shared" si="16"/>
        <v>0.99800100000000114</v>
      </c>
    </row>
    <row r="1133" spans="2:15" x14ac:dyDescent="0.2">
      <c r="B1133">
        <v>56</v>
      </c>
      <c r="C1133">
        <v>56</v>
      </c>
      <c r="D1133">
        <v>57</v>
      </c>
      <c r="E1133">
        <v>15</v>
      </c>
      <c r="G1133">
        <f t="shared" si="9"/>
        <v>-19.165000000000006</v>
      </c>
      <c r="H1133">
        <f t="shared" si="10"/>
        <v>-18.293000000000006</v>
      </c>
      <c r="I1133">
        <f t="shared" si="11"/>
        <v>-18.150000000000006</v>
      </c>
      <c r="J1133">
        <f t="shared" si="12"/>
        <v>-0.99900000000000055</v>
      </c>
      <c r="L1133">
        <f t="shared" si="13"/>
        <v>367.29722500000025</v>
      </c>
      <c r="M1133">
        <f t="shared" si="14"/>
        <v>334.63384900000023</v>
      </c>
      <c r="N1133">
        <f t="shared" si="15"/>
        <v>329.42250000000018</v>
      </c>
      <c r="O1133">
        <f t="shared" si="16"/>
        <v>0.99800100000000114</v>
      </c>
    </row>
    <row r="1134" spans="2:15" x14ac:dyDescent="0.2">
      <c r="B1134">
        <v>57</v>
      </c>
      <c r="C1134">
        <v>56</v>
      </c>
      <c r="D1134">
        <v>57</v>
      </c>
      <c r="E1134">
        <v>15</v>
      </c>
      <c r="G1134">
        <f t="shared" si="9"/>
        <v>-18.165000000000006</v>
      </c>
      <c r="H1134">
        <f t="shared" si="10"/>
        <v>-18.293000000000006</v>
      </c>
      <c r="I1134">
        <f t="shared" si="11"/>
        <v>-18.150000000000006</v>
      </c>
      <c r="J1134">
        <f t="shared" si="12"/>
        <v>-0.99900000000000055</v>
      </c>
      <c r="L1134">
        <f t="shared" si="13"/>
        <v>329.96722500000021</v>
      </c>
      <c r="M1134">
        <f t="shared" si="14"/>
        <v>334.63384900000023</v>
      </c>
      <c r="N1134">
        <f t="shared" si="15"/>
        <v>329.42250000000018</v>
      </c>
      <c r="O1134">
        <f t="shared" si="16"/>
        <v>0.99800100000000114</v>
      </c>
    </row>
    <row r="1135" spans="2:15" x14ac:dyDescent="0.2">
      <c r="B1135">
        <v>57</v>
      </c>
      <c r="C1135">
        <v>56</v>
      </c>
      <c r="D1135">
        <v>57</v>
      </c>
      <c r="E1135">
        <v>15</v>
      </c>
      <c r="G1135">
        <f t="shared" ref="G1135:G1198" si="17">B1135-$K$5</f>
        <v>-18.165000000000006</v>
      </c>
      <c r="H1135">
        <f t="shared" si="10"/>
        <v>-18.293000000000006</v>
      </c>
      <c r="I1135">
        <f t="shared" si="11"/>
        <v>-18.150000000000006</v>
      </c>
      <c r="J1135">
        <f t="shared" si="12"/>
        <v>-0.99900000000000055</v>
      </c>
      <c r="L1135">
        <f t="shared" si="13"/>
        <v>329.96722500000021</v>
      </c>
      <c r="M1135">
        <f t="shared" si="14"/>
        <v>334.63384900000023</v>
      </c>
      <c r="N1135">
        <f t="shared" si="15"/>
        <v>329.42250000000018</v>
      </c>
      <c r="O1135">
        <f t="shared" si="16"/>
        <v>0.99800100000000114</v>
      </c>
    </row>
    <row r="1136" spans="2:15" x14ac:dyDescent="0.2">
      <c r="B1136">
        <v>57</v>
      </c>
      <c r="C1136">
        <v>56</v>
      </c>
      <c r="D1136">
        <v>57</v>
      </c>
      <c r="E1136">
        <v>15</v>
      </c>
      <c r="G1136">
        <f t="shared" si="17"/>
        <v>-18.165000000000006</v>
      </c>
      <c r="H1136">
        <f t="shared" ref="H1136:H1199" si="18">C1136-$K$6</f>
        <v>-18.293000000000006</v>
      </c>
      <c r="I1136">
        <f t="shared" ref="I1136:I1199" si="19">D1136-$K$7</f>
        <v>-18.150000000000006</v>
      </c>
      <c r="J1136">
        <f t="shared" ref="J1136:J1199" si="20">E1136-$K$8</f>
        <v>-0.99900000000000055</v>
      </c>
      <c r="L1136">
        <f t="shared" ref="L1136:L1199" si="21">POWER(G1136,2)</f>
        <v>329.96722500000021</v>
      </c>
      <c r="M1136">
        <f t="shared" ref="M1136:M1199" si="22">POWER(H1136,2)</f>
        <v>334.63384900000023</v>
      </c>
      <c r="N1136">
        <f t="shared" ref="N1136:N1199" si="23">POWER(I1136,2)</f>
        <v>329.42250000000018</v>
      </c>
      <c r="O1136">
        <f t="shared" ref="O1136:O1199" si="24">POWER(J1136,2)</f>
        <v>0.99800100000000114</v>
      </c>
    </row>
    <row r="1137" spans="2:15" x14ac:dyDescent="0.2">
      <c r="B1137">
        <v>57</v>
      </c>
      <c r="C1137">
        <v>56</v>
      </c>
      <c r="D1137">
        <v>57</v>
      </c>
      <c r="E1137">
        <v>15</v>
      </c>
      <c r="G1137">
        <f t="shared" si="17"/>
        <v>-18.165000000000006</v>
      </c>
      <c r="H1137">
        <f t="shared" si="18"/>
        <v>-18.293000000000006</v>
      </c>
      <c r="I1137">
        <f t="shared" si="19"/>
        <v>-18.150000000000006</v>
      </c>
      <c r="J1137">
        <f t="shared" si="20"/>
        <v>-0.99900000000000055</v>
      </c>
      <c r="L1137">
        <f t="shared" si="21"/>
        <v>329.96722500000021</v>
      </c>
      <c r="M1137">
        <f t="shared" si="22"/>
        <v>334.63384900000023</v>
      </c>
      <c r="N1137">
        <f t="shared" si="23"/>
        <v>329.42250000000018</v>
      </c>
      <c r="O1137">
        <f t="shared" si="24"/>
        <v>0.99800100000000114</v>
      </c>
    </row>
    <row r="1138" spans="2:15" x14ac:dyDescent="0.2">
      <c r="B1138">
        <v>57</v>
      </c>
      <c r="C1138">
        <v>56</v>
      </c>
      <c r="D1138">
        <v>57</v>
      </c>
      <c r="E1138">
        <v>15</v>
      </c>
      <c r="G1138">
        <f t="shared" si="17"/>
        <v>-18.165000000000006</v>
      </c>
      <c r="H1138">
        <f t="shared" si="18"/>
        <v>-18.293000000000006</v>
      </c>
      <c r="I1138">
        <f t="shared" si="19"/>
        <v>-18.150000000000006</v>
      </c>
      <c r="J1138">
        <f t="shared" si="20"/>
        <v>-0.99900000000000055</v>
      </c>
      <c r="L1138">
        <f t="shared" si="21"/>
        <v>329.96722500000021</v>
      </c>
      <c r="M1138">
        <f t="shared" si="22"/>
        <v>334.63384900000023</v>
      </c>
      <c r="N1138">
        <f t="shared" si="23"/>
        <v>329.42250000000018</v>
      </c>
      <c r="O1138">
        <f t="shared" si="24"/>
        <v>0.99800100000000114</v>
      </c>
    </row>
    <row r="1139" spans="2:15" x14ac:dyDescent="0.2">
      <c r="B1139">
        <v>57</v>
      </c>
      <c r="C1139">
        <v>56</v>
      </c>
      <c r="D1139">
        <v>57</v>
      </c>
      <c r="E1139">
        <v>15</v>
      </c>
      <c r="G1139">
        <f t="shared" si="17"/>
        <v>-18.165000000000006</v>
      </c>
      <c r="H1139">
        <f t="shared" si="18"/>
        <v>-18.293000000000006</v>
      </c>
      <c r="I1139">
        <f t="shared" si="19"/>
        <v>-18.150000000000006</v>
      </c>
      <c r="J1139">
        <f t="shared" si="20"/>
        <v>-0.99900000000000055</v>
      </c>
      <c r="L1139">
        <f t="shared" si="21"/>
        <v>329.96722500000021</v>
      </c>
      <c r="M1139">
        <f t="shared" si="22"/>
        <v>334.63384900000023</v>
      </c>
      <c r="N1139">
        <f t="shared" si="23"/>
        <v>329.42250000000018</v>
      </c>
      <c r="O1139">
        <f t="shared" si="24"/>
        <v>0.99800100000000114</v>
      </c>
    </row>
    <row r="1140" spans="2:15" x14ac:dyDescent="0.2">
      <c r="B1140">
        <v>57</v>
      </c>
      <c r="C1140">
        <v>56</v>
      </c>
      <c r="D1140">
        <v>57</v>
      </c>
      <c r="E1140">
        <v>15</v>
      </c>
      <c r="G1140">
        <f t="shared" si="17"/>
        <v>-18.165000000000006</v>
      </c>
      <c r="H1140">
        <f t="shared" si="18"/>
        <v>-18.293000000000006</v>
      </c>
      <c r="I1140">
        <f t="shared" si="19"/>
        <v>-18.150000000000006</v>
      </c>
      <c r="J1140">
        <f t="shared" si="20"/>
        <v>-0.99900000000000055</v>
      </c>
      <c r="L1140">
        <f t="shared" si="21"/>
        <v>329.96722500000021</v>
      </c>
      <c r="M1140">
        <f t="shared" si="22"/>
        <v>334.63384900000023</v>
      </c>
      <c r="N1140">
        <f t="shared" si="23"/>
        <v>329.42250000000018</v>
      </c>
      <c r="O1140">
        <f t="shared" si="24"/>
        <v>0.99800100000000114</v>
      </c>
    </row>
    <row r="1141" spans="2:15" x14ac:dyDescent="0.2">
      <c r="B1141">
        <v>57</v>
      </c>
      <c r="C1141">
        <v>56</v>
      </c>
      <c r="D1141">
        <v>57</v>
      </c>
      <c r="E1141">
        <v>15</v>
      </c>
      <c r="G1141">
        <f t="shared" si="17"/>
        <v>-18.165000000000006</v>
      </c>
      <c r="H1141">
        <f t="shared" si="18"/>
        <v>-18.293000000000006</v>
      </c>
      <c r="I1141">
        <f t="shared" si="19"/>
        <v>-18.150000000000006</v>
      </c>
      <c r="J1141">
        <f t="shared" si="20"/>
        <v>-0.99900000000000055</v>
      </c>
      <c r="L1141">
        <f t="shared" si="21"/>
        <v>329.96722500000021</v>
      </c>
      <c r="M1141">
        <f t="shared" si="22"/>
        <v>334.63384900000023</v>
      </c>
      <c r="N1141">
        <f t="shared" si="23"/>
        <v>329.42250000000018</v>
      </c>
      <c r="O1141">
        <f t="shared" si="24"/>
        <v>0.99800100000000114</v>
      </c>
    </row>
    <row r="1142" spans="2:15" x14ac:dyDescent="0.2">
      <c r="B1142">
        <v>57</v>
      </c>
      <c r="C1142">
        <v>56</v>
      </c>
      <c r="D1142">
        <v>57</v>
      </c>
      <c r="E1142">
        <v>15</v>
      </c>
      <c r="G1142">
        <f t="shared" si="17"/>
        <v>-18.165000000000006</v>
      </c>
      <c r="H1142">
        <f t="shared" si="18"/>
        <v>-18.293000000000006</v>
      </c>
      <c r="I1142">
        <f t="shared" si="19"/>
        <v>-18.150000000000006</v>
      </c>
      <c r="J1142">
        <f t="shared" si="20"/>
        <v>-0.99900000000000055</v>
      </c>
      <c r="L1142">
        <f t="shared" si="21"/>
        <v>329.96722500000021</v>
      </c>
      <c r="M1142">
        <f t="shared" si="22"/>
        <v>334.63384900000023</v>
      </c>
      <c r="N1142">
        <f t="shared" si="23"/>
        <v>329.42250000000018</v>
      </c>
      <c r="O1142">
        <f t="shared" si="24"/>
        <v>0.99800100000000114</v>
      </c>
    </row>
    <row r="1143" spans="2:15" x14ac:dyDescent="0.2">
      <c r="B1143">
        <v>57</v>
      </c>
      <c r="C1143">
        <v>56</v>
      </c>
      <c r="D1143">
        <v>57</v>
      </c>
      <c r="E1143">
        <v>15</v>
      </c>
      <c r="G1143">
        <f t="shared" si="17"/>
        <v>-18.165000000000006</v>
      </c>
      <c r="H1143">
        <f t="shared" si="18"/>
        <v>-18.293000000000006</v>
      </c>
      <c r="I1143">
        <f t="shared" si="19"/>
        <v>-18.150000000000006</v>
      </c>
      <c r="J1143">
        <f t="shared" si="20"/>
        <v>-0.99900000000000055</v>
      </c>
      <c r="L1143">
        <f t="shared" si="21"/>
        <v>329.96722500000021</v>
      </c>
      <c r="M1143">
        <f t="shared" si="22"/>
        <v>334.63384900000023</v>
      </c>
      <c r="N1143">
        <f t="shared" si="23"/>
        <v>329.42250000000018</v>
      </c>
      <c r="O1143">
        <f t="shared" si="24"/>
        <v>0.99800100000000114</v>
      </c>
    </row>
    <row r="1144" spans="2:15" x14ac:dyDescent="0.2">
      <c r="B1144">
        <v>57</v>
      </c>
      <c r="C1144">
        <v>57</v>
      </c>
      <c r="D1144">
        <v>57</v>
      </c>
      <c r="E1144">
        <v>15</v>
      </c>
      <c r="G1144">
        <f t="shared" si="17"/>
        <v>-18.165000000000006</v>
      </c>
      <c r="H1144">
        <f t="shared" si="18"/>
        <v>-17.293000000000006</v>
      </c>
      <c r="I1144">
        <f t="shared" si="19"/>
        <v>-18.150000000000006</v>
      </c>
      <c r="J1144">
        <f t="shared" si="20"/>
        <v>-0.99900000000000055</v>
      </c>
      <c r="L1144">
        <f t="shared" si="21"/>
        <v>329.96722500000021</v>
      </c>
      <c r="M1144">
        <f t="shared" si="22"/>
        <v>299.04784900000021</v>
      </c>
      <c r="N1144">
        <f t="shared" si="23"/>
        <v>329.42250000000018</v>
      </c>
      <c r="O1144">
        <f t="shared" si="24"/>
        <v>0.99800100000000114</v>
      </c>
    </row>
    <row r="1145" spans="2:15" x14ac:dyDescent="0.2">
      <c r="B1145">
        <v>57</v>
      </c>
      <c r="C1145">
        <v>57</v>
      </c>
      <c r="D1145">
        <v>58</v>
      </c>
      <c r="E1145">
        <v>15</v>
      </c>
      <c r="G1145">
        <f t="shared" si="17"/>
        <v>-18.165000000000006</v>
      </c>
      <c r="H1145">
        <f t="shared" si="18"/>
        <v>-17.293000000000006</v>
      </c>
      <c r="I1145">
        <f t="shared" si="19"/>
        <v>-17.150000000000006</v>
      </c>
      <c r="J1145">
        <f t="shared" si="20"/>
        <v>-0.99900000000000055</v>
      </c>
      <c r="L1145">
        <f t="shared" si="21"/>
        <v>329.96722500000021</v>
      </c>
      <c r="M1145">
        <f t="shared" si="22"/>
        <v>299.04784900000021</v>
      </c>
      <c r="N1145">
        <f t="shared" si="23"/>
        <v>294.12250000000017</v>
      </c>
      <c r="O1145">
        <f t="shared" si="24"/>
        <v>0.99800100000000114</v>
      </c>
    </row>
    <row r="1146" spans="2:15" x14ac:dyDescent="0.2">
      <c r="B1146">
        <v>57</v>
      </c>
      <c r="C1146">
        <v>57</v>
      </c>
      <c r="D1146">
        <v>58</v>
      </c>
      <c r="E1146">
        <v>15</v>
      </c>
      <c r="G1146">
        <f t="shared" si="17"/>
        <v>-18.165000000000006</v>
      </c>
      <c r="H1146">
        <f t="shared" si="18"/>
        <v>-17.293000000000006</v>
      </c>
      <c r="I1146">
        <f t="shared" si="19"/>
        <v>-17.150000000000006</v>
      </c>
      <c r="J1146">
        <f t="shared" si="20"/>
        <v>-0.99900000000000055</v>
      </c>
      <c r="L1146">
        <f t="shared" si="21"/>
        <v>329.96722500000021</v>
      </c>
      <c r="M1146">
        <f t="shared" si="22"/>
        <v>299.04784900000021</v>
      </c>
      <c r="N1146">
        <f t="shared" si="23"/>
        <v>294.12250000000017</v>
      </c>
      <c r="O1146">
        <f t="shared" si="24"/>
        <v>0.99800100000000114</v>
      </c>
    </row>
    <row r="1147" spans="2:15" x14ac:dyDescent="0.2">
      <c r="B1147">
        <v>57</v>
      </c>
      <c r="C1147">
        <v>57</v>
      </c>
      <c r="D1147">
        <v>58</v>
      </c>
      <c r="E1147">
        <v>15</v>
      </c>
      <c r="G1147">
        <f t="shared" si="17"/>
        <v>-18.165000000000006</v>
      </c>
      <c r="H1147">
        <f t="shared" si="18"/>
        <v>-17.293000000000006</v>
      </c>
      <c r="I1147">
        <f t="shared" si="19"/>
        <v>-17.150000000000006</v>
      </c>
      <c r="J1147">
        <f t="shared" si="20"/>
        <v>-0.99900000000000055</v>
      </c>
      <c r="L1147">
        <f t="shared" si="21"/>
        <v>329.96722500000021</v>
      </c>
      <c r="M1147">
        <f t="shared" si="22"/>
        <v>299.04784900000021</v>
      </c>
      <c r="N1147">
        <f t="shared" si="23"/>
        <v>294.12250000000017</v>
      </c>
      <c r="O1147">
        <f t="shared" si="24"/>
        <v>0.99800100000000114</v>
      </c>
    </row>
    <row r="1148" spans="2:15" x14ac:dyDescent="0.2">
      <c r="B1148">
        <v>57</v>
      </c>
      <c r="C1148">
        <v>57</v>
      </c>
      <c r="D1148">
        <v>58</v>
      </c>
      <c r="E1148">
        <v>15</v>
      </c>
      <c r="G1148">
        <f t="shared" si="17"/>
        <v>-18.165000000000006</v>
      </c>
      <c r="H1148">
        <f t="shared" si="18"/>
        <v>-17.293000000000006</v>
      </c>
      <c r="I1148">
        <f t="shared" si="19"/>
        <v>-17.150000000000006</v>
      </c>
      <c r="J1148">
        <f t="shared" si="20"/>
        <v>-0.99900000000000055</v>
      </c>
      <c r="L1148">
        <f t="shared" si="21"/>
        <v>329.96722500000021</v>
      </c>
      <c r="M1148">
        <f t="shared" si="22"/>
        <v>299.04784900000021</v>
      </c>
      <c r="N1148">
        <f t="shared" si="23"/>
        <v>294.12250000000017</v>
      </c>
      <c r="O1148">
        <f t="shared" si="24"/>
        <v>0.99800100000000114</v>
      </c>
    </row>
    <row r="1149" spans="2:15" x14ac:dyDescent="0.2">
      <c r="B1149">
        <v>57</v>
      </c>
      <c r="C1149">
        <v>57</v>
      </c>
      <c r="D1149">
        <v>58</v>
      </c>
      <c r="E1149">
        <v>15</v>
      </c>
      <c r="G1149">
        <f t="shared" si="17"/>
        <v>-18.165000000000006</v>
      </c>
      <c r="H1149">
        <f t="shared" si="18"/>
        <v>-17.293000000000006</v>
      </c>
      <c r="I1149">
        <f t="shared" si="19"/>
        <v>-17.150000000000006</v>
      </c>
      <c r="J1149">
        <f t="shared" si="20"/>
        <v>-0.99900000000000055</v>
      </c>
      <c r="L1149">
        <f t="shared" si="21"/>
        <v>329.96722500000021</v>
      </c>
      <c r="M1149">
        <f t="shared" si="22"/>
        <v>299.04784900000021</v>
      </c>
      <c r="N1149">
        <f t="shared" si="23"/>
        <v>294.12250000000017</v>
      </c>
      <c r="O1149">
        <f t="shared" si="24"/>
        <v>0.99800100000000114</v>
      </c>
    </row>
    <row r="1150" spans="2:15" x14ac:dyDescent="0.2">
      <c r="B1150">
        <v>57</v>
      </c>
      <c r="C1150">
        <v>57</v>
      </c>
      <c r="D1150">
        <v>58</v>
      </c>
      <c r="E1150">
        <v>15</v>
      </c>
      <c r="G1150">
        <f t="shared" si="17"/>
        <v>-18.165000000000006</v>
      </c>
      <c r="H1150">
        <f t="shared" si="18"/>
        <v>-17.293000000000006</v>
      </c>
      <c r="I1150">
        <f t="shared" si="19"/>
        <v>-17.150000000000006</v>
      </c>
      <c r="J1150">
        <f t="shared" si="20"/>
        <v>-0.99900000000000055</v>
      </c>
      <c r="L1150">
        <f t="shared" si="21"/>
        <v>329.96722500000021</v>
      </c>
      <c r="M1150">
        <f t="shared" si="22"/>
        <v>299.04784900000021</v>
      </c>
      <c r="N1150">
        <f t="shared" si="23"/>
        <v>294.12250000000017</v>
      </c>
      <c r="O1150">
        <f t="shared" si="24"/>
        <v>0.99800100000000114</v>
      </c>
    </row>
    <row r="1151" spans="2:15" x14ac:dyDescent="0.2">
      <c r="B1151">
        <v>57</v>
      </c>
      <c r="C1151">
        <v>57</v>
      </c>
      <c r="D1151">
        <v>58</v>
      </c>
      <c r="E1151">
        <v>15</v>
      </c>
      <c r="G1151">
        <f t="shared" si="17"/>
        <v>-18.165000000000006</v>
      </c>
      <c r="H1151">
        <f t="shared" si="18"/>
        <v>-17.293000000000006</v>
      </c>
      <c r="I1151">
        <f t="shared" si="19"/>
        <v>-17.150000000000006</v>
      </c>
      <c r="J1151">
        <f t="shared" si="20"/>
        <v>-0.99900000000000055</v>
      </c>
      <c r="L1151">
        <f t="shared" si="21"/>
        <v>329.96722500000021</v>
      </c>
      <c r="M1151">
        <f t="shared" si="22"/>
        <v>299.04784900000021</v>
      </c>
      <c r="N1151">
        <f t="shared" si="23"/>
        <v>294.12250000000017</v>
      </c>
      <c r="O1151">
        <f t="shared" si="24"/>
        <v>0.99800100000000114</v>
      </c>
    </row>
    <row r="1152" spans="2:15" x14ac:dyDescent="0.2">
      <c r="B1152">
        <v>57</v>
      </c>
      <c r="C1152">
        <v>57</v>
      </c>
      <c r="D1152">
        <v>58</v>
      </c>
      <c r="E1152">
        <v>15</v>
      </c>
      <c r="G1152">
        <f t="shared" si="17"/>
        <v>-18.165000000000006</v>
      </c>
      <c r="H1152">
        <f t="shared" si="18"/>
        <v>-17.293000000000006</v>
      </c>
      <c r="I1152">
        <f t="shared" si="19"/>
        <v>-17.150000000000006</v>
      </c>
      <c r="J1152">
        <f t="shared" si="20"/>
        <v>-0.99900000000000055</v>
      </c>
      <c r="L1152">
        <f t="shared" si="21"/>
        <v>329.96722500000021</v>
      </c>
      <c r="M1152">
        <f t="shared" si="22"/>
        <v>299.04784900000021</v>
      </c>
      <c r="N1152">
        <f t="shared" si="23"/>
        <v>294.12250000000017</v>
      </c>
      <c r="O1152">
        <f t="shared" si="24"/>
        <v>0.99800100000000114</v>
      </c>
    </row>
    <row r="1153" spans="2:15" x14ac:dyDescent="0.2">
      <c r="B1153">
        <v>58</v>
      </c>
      <c r="C1153">
        <v>57</v>
      </c>
      <c r="D1153">
        <v>58</v>
      </c>
      <c r="E1153">
        <v>15</v>
      </c>
      <c r="G1153">
        <f t="shared" si="17"/>
        <v>-17.165000000000006</v>
      </c>
      <c r="H1153">
        <f t="shared" si="18"/>
        <v>-17.293000000000006</v>
      </c>
      <c r="I1153">
        <f t="shared" si="19"/>
        <v>-17.150000000000006</v>
      </c>
      <c r="J1153">
        <f t="shared" si="20"/>
        <v>-0.99900000000000055</v>
      </c>
      <c r="L1153">
        <f t="shared" si="21"/>
        <v>294.63722500000023</v>
      </c>
      <c r="M1153">
        <f t="shared" si="22"/>
        <v>299.04784900000021</v>
      </c>
      <c r="N1153">
        <f t="shared" si="23"/>
        <v>294.12250000000017</v>
      </c>
      <c r="O1153">
        <f t="shared" si="24"/>
        <v>0.99800100000000114</v>
      </c>
    </row>
    <row r="1154" spans="2:15" x14ac:dyDescent="0.2">
      <c r="B1154">
        <v>58</v>
      </c>
      <c r="C1154">
        <v>57</v>
      </c>
      <c r="D1154">
        <v>58</v>
      </c>
      <c r="E1154">
        <v>15</v>
      </c>
      <c r="G1154">
        <f t="shared" si="17"/>
        <v>-17.165000000000006</v>
      </c>
      <c r="H1154">
        <f t="shared" si="18"/>
        <v>-17.293000000000006</v>
      </c>
      <c r="I1154">
        <f t="shared" si="19"/>
        <v>-17.150000000000006</v>
      </c>
      <c r="J1154">
        <f t="shared" si="20"/>
        <v>-0.99900000000000055</v>
      </c>
      <c r="L1154">
        <f t="shared" si="21"/>
        <v>294.63722500000023</v>
      </c>
      <c r="M1154">
        <f t="shared" si="22"/>
        <v>299.04784900000021</v>
      </c>
      <c r="N1154">
        <f t="shared" si="23"/>
        <v>294.12250000000017</v>
      </c>
      <c r="O1154">
        <f t="shared" si="24"/>
        <v>0.99800100000000114</v>
      </c>
    </row>
    <row r="1155" spans="2:15" x14ac:dyDescent="0.2">
      <c r="B1155">
        <v>58</v>
      </c>
      <c r="C1155">
        <v>57</v>
      </c>
      <c r="D1155">
        <v>58</v>
      </c>
      <c r="E1155">
        <v>15</v>
      </c>
      <c r="G1155">
        <f t="shared" si="17"/>
        <v>-17.165000000000006</v>
      </c>
      <c r="H1155">
        <f t="shared" si="18"/>
        <v>-17.293000000000006</v>
      </c>
      <c r="I1155">
        <f t="shared" si="19"/>
        <v>-17.150000000000006</v>
      </c>
      <c r="J1155">
        <f t="shared" si="20"/>
        <v>-0.99900000000000055</v>
      </c>
      <c r="L1155">
        <f t="shared" si="21"/>
        <v>294.63722500000023</v>
      </c>
      <c r="M1155">
        <f t="shared" si="22"/>
        <v>299.04784900000021</v>
      </c>
      <c r="N1155">
        <f t="shared" si="23"/>
        <v>294.12250000000017</v>
      </c>
      <c r="O1155">
        <f t="shared" si="24"/>
        <v>0.99800100000000114</v>
      </c>
    </row>
    <row r="1156" spans="2:15" x14ac:dyDescent="0.2">
      <c r="B1156">
        <v>58</v>
      </c>
      <c r="C1156">
        <v>57</v>
      </c>
      <c r="D1156">
        <v>58</v>
      </c>
      <c r="E1156">
        <v>15</v>
      </c>
      <c r="G1156">
        <f t="shared" si="17"/>
        <v>-17.165000000000006</v>
      </c>
      <c r="H1156">
        <f t="shared" si="18"/>
        <v>-17.293000000000006</v>
      </c>
      <c r="I1156">
        <f t="shared" si="19"/>
        <v>-17.150000000000006</v>
      </c>
      <c r="J1156">
        <f t="shared" si="20"/>
        <v>-0.99900000000000055</v>
      </c>
      <c r="L1156">
        <f t="shared" si="21"/>
        <v>294.63722500000023</v>
      </c>
      <c r="M1156">
        <f t="shared" si="22"/>
        <v>299.04784900000021</v>
      </c>
      <c r="N1156">
        <f t="shared" si="23"/>
        <v>294.12250000000017</v>
      </c>
      <c r="O1156">
        <f t="shared" si="24"/>
        <v>0.99800100000000114</v>
      </c>
    </row>
    <row r="1157" spans="2:15" x14ac:dyDescent="0.2">
      <c r="B1157">
        <v>58</v>
      </c>
      <c r="C1157">
        <v>57</v>
      </c>
      <c r="D1157">
        <v>58</v>
      </c>
      <c r="E1157">
        <v>15</v>
      </c>
      <c r="G1157">
        <f t="shared" si="17"/>
        <v>-17.165000000000006</v>
      </c>
      <c r="H1157">
        <f t="shared" si="18"/>
        <v>-17.293000000000006</v>
      </c>
      <c r="I1157">
        <f t="shared" si="19"/>
        <v>-17.150000000000006</v>
      </c>
      <c r="J1157">
        <f t="shared" si="20"/>
        <v>-0.99900000000000055</v>
      </c>
      <c r="L1157">
        <f t="shared" si="21"/>
        <v>294.63722500000023</v>
      </c>
      <c r="M1157">
        <f t="shared" si="22"/>
        <v>299.04784900000021</v>
      </c>
      <c r="N1157">
        <f t="shared" si="23"/>
        <v>294.12250000000017</v>
      </c>
      <c r="O1157">
        <f t="shared" si="24"/>
        <v>0.99800100000000114</v>
      </c>
    </row>
    <row r="1158" spans="2:15" x14ac:dyDescent="0.2">
      <c r="B1158">
        <v>58</v>
      </c>
      <c r="C1158">
        <v>57</v>
      </c>
      <c r="D1158">
        <v>58</v>
      </c>
      <c r="E1158">
        <v>15</v>
      </c>
      <c r="G1158">
        <f t="shared" si="17"/>
        <v>-17.165000000000006</v>
      </c>
      <c r="H1158">
        <f t="shared" si="18"/>
        <v>-17.293000000000006</v>
      </c>
      <c r="I1158">
        <f t="shared" si="19"/>
        <v>-17.150000000000006</v>
      </c>
      <c r="J1158">
        <f t="shared" si="20"/>
        <v>-0.99900000000000055</v>
      </c>
      <c r="L1158">
        <f t="shared" si="21"/>
        <v>294.63722500000023</v>
      </c>
      <c r="M1158">
        <f t="shared" si="22"/>
        <v>299.04784900000021</v>
      </c>
      <c r="N1158">
        <f t="shared" si="23"/>
        <v>294.12250000000017</v>
      </c>
      <c r="O1158">
        <f t="shared" si="24"/>
        <v>0.99800100000000114</v>
      </c>
    </row>
    <row r="1159" spans="2:15" x14ac:dyDescent="0.2">
      <c r="B1159">
        <v>58</v>
      </c>
      <c r="C1159">
        <v>57</v>
      </c>
      <c r="D1159">
        <v>58</v>
      </c>
      <c r="E1159">
        <v>15</v>
      </c>
      <c r="G1159">
        <f t="shared" si="17"/>
        <v>-17.165000000000006</v>
      </c>
      <c r="H1159">
        <f t="shared" si="18"/>
        <v>-17.293000000000006</v>
      </c>
      <c r="I1159">
        <f t="shared" si="19"/>
        <v>-17.150000000000006</v>
      </c>
      <c r="J1159">
        <f t="shared" si="20"/>
        <v>-0.99900000000000055</v>
      </c>
      <c r="L1159">
        <f t="shared" si="21"/>
        <v>294.63722500000023</v>
      </c>
      <c r="M1159">
        <f t="shared" si="22"/>
        <v>299.04784900000021</v>
      </c>
      <c r="N1159">
        <f t="shared" si="23"/>
        <v>294.12250000000017</v>
      </c>
      <c r="O1159">
        <f t="shared" si="24"/>
        <v>0.99800100000000114</v>
      </c>
    </row>
    <row r="1160" spans="2:15" x14ac:dyDescent="0.2">
      <c r="B1160">
        <v>58</v>
      </c>
      <c r="C1160">
        <v>57</v>
      </c>
      <c r="D1160">
        <v>58</v>
      </c>
      <c r="E1160">
        <v>15</v>
      </c>
      <c r="G1160">
        <f t="shared" si="17"/>
        <v>-17.165000000000006</v>
      </c>
      <c r="H1160">
        <f t="shared" si="18"/>
        <v>-17.293000000000006</v>
      </c>
      <c r="I1160">
        <f t="shared" si="19"/>
        <v>-17.150000000000006</v>
      </c>
      <c r="J1160">
        <f t="shared" si="20"/>
        <v>-0.99900000000000055</v>
      </c>
      <c r="L1160">
        <f t="shared" si="21"/>
        <v>294.63722500000023</v>
      </c>
      <c r="M1160">
        <f t="shared" si="22"/>
        <v>299.04784900000021</v>
      </c>
      <c r="N1160">
        <f t="shared" si="23"/>
        <v>294.12250000000017</v>
      </c>
      <c r="O1160">
        <f t="shared" si="24"/>
        <v>0.99800100000000114</v>
      </c>
    </row>
    <row r="1161" spans="2:15" x14ac:dyDescent="0.2">
      <c r="B1161">
        <v>58</v>
      </c>
      <c r="C1161">
        <v>57</v>
      </c>
      <c r="D1161">
        <v>58</v>
      </c>
      <c r="E1161">
        <v>15</v>
      </c>
      <c r="G1161">
        <f t="shared" si="17"/>
        <v>-17.165000000000006</v>
      </c>
      <c r="H1161">
        <f t="shared" si="18"/>
        <v>-17.293000000000006</v>
      </c>
      <c r="I1161">
        <f t="shared" si="19"/>
        <v>-17.150000000000006</v>
      </c>
      <c r="J1161">
        <f t="shared" si="20"/>
        <v>-0.99900000000000055</v>
      </c>
      <c r="L1161">
        <f t="shared" si="21"/>
        <v>294.63722500000023</v>
      </c>
      <c r="M1161">
        <f t="shared" si="22"/>
        <v>299.04784900000021</v>
      </c>
      <c r="N1161">
        <f t="shared" si="23"/>
        <v>294.12250000000017</v>
      </c>
      <c r="O1161">
        <f t="shared" si="24"/>
        <v>0.99800100000000114</v>
      </c>
    </row>
    <row r="1162" spans="2:15" x14ac:dyDescent="0.2">
      <c r="B1162">
        <v>58</v>
      </c>
      <c r="C1162">
        <v>57</v>
      </c>
      <c r="D1162">
        <v>58</v>
      </c>
      <c r="E1162">
        <v>15</v>
      </c>
      <c r="G1162">
        <f t="shared" si="17"/>
        <v>-17.165000000000006</v>
      </c>
      <c r="H1162">
        <f t="shared" si="18"/>
        <v>-17.293000000000006</v>
      </c>
      <c r="I1162">
        <f t="shared" si="19"/>
        <v>-17.150000000000006</v>
      </c>
      <c r="J1162">
        <f t="shared" si="20"/>
        <v>-0.99900000000000055</v>
      </c>
      <c r="L1162">
        <f t="shared" si="21"/>
        <v>294.63722500000023</v>
      </c>
      <c r="M1162">
        <f t="shared" si="22"/>
        <v>299.04784900000021</v>
      </c>
      <c r="N1162">
        <f t="shared" si="23"/>
        <v>294.12250000000017</v>
      </c>
      <c r="O1162">
        <f t="shared" si="24"/>
        <v>0.99800100000000114</v>
      </c>
    </row>
    <row r="1163" spans="2:15" x14ac:dyDescent="0.2">
      <c r="B1163">
        <v>58</v>
      </c>
      <c r="C1163">
        <v>57</v>
      </c>
      <c r="D1163">
        <v>58</v>
      </c>
      <c r="E1163">
        <v>15</v>
      </c>
      <c r="G1163">
        <f t="shared" si="17"/>
        <v>-17.165000000000006</v>
      </c>
      <c r="H1163">
        <f t="shared" si="18"/>
        <v>-17.293000000000006</v>
      </c>
      <c r="I1163">
        <f t="shared" si="19"/>
        <v>-17.150000000000006</v>
      </c>
      <c r="J1163">
        <f t="shared" si="20"/>
        <v>-0.99900000000000055</v>
      </c>
      <c r="L1163">
        <f t="shared" si="21"/>
        <v>294.63722500000023</v>
      </c>
      <c r="M1163">
        <f t="shared" si="22"/>
        <v>299.04784900000021</v>
      </c>
      <c r="N1163">
        <f t="shared" si="23"/>
        <v>294.12250000000017</v>
      </c>
      <c r="O1163">
        <f t="shared" si="24"/>
        <v>0.99800100000000114</v>
      </c>
    </row>
    <row r="1164" spans="2:15" x14ac:dyDescent="0.2">
      <c r="B1164">
        <v>58</v>
      </c>
      <c r="C1164">
        <v>57</v>
      </c>
      <c r="D1164">
        <v>59</v>
      </c>
      <c r="E1164">
        <v>15</v>
      </c>
      <c r="G1164">
        <f t="shared" si="17"/>
        <v>-17.165000000000006</v>
      </c>
      <c r="H1164">
        <f t="shared" si="18"/>
        <v>-17.293000000000006</v>
      </c>
      <c r="I1164">
        <f t="shared" si="19"/>
        <v>-16.150000000000006</v>
      </c>
      <c r="J1164">
        <f t="shared" si="20"/>
        <v>-0.99900000000000055</v>
      </c>
      <c r="L1164">
        <f t="shared" si="21"/>
        <v>294.63722500000023</v>
      </c>
      <c r="M1164">
        <f t="shared" si="22"/>
        <v>299.04784900000021</v>
      </c>
      <c r="N1164">
        <f t="shared" si="23"/>
        <v>260.82250000000016</v>
      </c>
      <c r="O1164">
        <f t="shared" si="24"/>
        <v>0.99800100000000114</v>
      </c>
    </row>
    <row r="1165" spans="2:15" x14ac:dyDescent="0.2">
      <c r="B1165">
        <v>58</v>
      </c>
      <c r="C1165">
        <v>57</v>
      </c>
      <c r="D1165">
        <v>59</v>
      </c>
      <c r="E1165">
        <v>15</v>
      </c>
      <c r="G1165">
        <f t="shared" si="17"/>
        <v>-17.165000000000006</v>
      </c>
      <c r="H1165">
        <f t="shared" si="18"/>
        <v>-17.293000000000006</v>
      </c>
      <c r="I1165">
        <f t="shared" si="19"/>
        <v>-16.150000000000006</v>
      </c>
      <c r="J1165">
        <f t="shared" si="20"/>
        <v>-0.99900000000000055</v>
      </c>
      <c r="L1165">
        <f t="shared" si="21"/>
        <v>294.63722500000023</v>
      </c>
      <c r="M1165">
        <f t="shared" si="22"/>
        <v>299.04784900000021</v>
      </c>
      <c r="N1165">
        <f t="shared" si="23"/>
        <v>260.82250000000016</v>
      </c>
      <c r="O1165">
        <f t="shared" si="24"/>
        <v>0.99800100000000114</v>
      </c>
    </row>
    <row r="1166" spans="2:15" x14ac:dyDescent="0.2">
      <c r="B1166">
        <v>58</v>
      </c>
      <c r="C1166">
        <v>58</v>
      </c>
      <c r="D1166">
        <v>59</v>
      </c>
      <c r="E1166">
        <v>15</v>
      </c>
      <c r="G1166">
        <f t="shared" si="17"/>
        <v>-17.165000000000006</v>
      </c>
      <c r="H1166">
        <f t="shared" si="18"/>
        <v>-16.293000000000006</v>
      </c>
      <c r="I1166">
        <f t="shared" si="19"/>
        <v>-16.150000000000006</v>
      </c>
      <c r="J1166">
        <f t="shared" si="20"/>
        <v>-0.99900000000000055</v>
      </c>
      <c r="L1166">
        <f t="shared" si="21"/>
        <v>294.63722500000023</v>
      </c>
      <c r="M1166">
        <f t="shared" si="22"/>
        <v>265.4618490000002</v>
      </c>
      <c r="N1166">
        <f t="shared" si="23"/>
        <v>260.82250000000016</v>
      </c>
      <c r="O1166">
        <f t="shared" si="24"/>
        <v>0.99800100000000114</v>
      </c>
    </row>
    <row r="1167" spans="2:15" x14ac:dyDescent="0.2">
      <c r="B1167">
        <v>58</v>
      </c>
      <c r="C1167">
        <v>58</v>
      </c>
      <c r="D1167">
        <v>59</v>
      </c>
      <c r="E1167">
        <v>15</v>
      </c>
      <c r="G1167">
        <f t="shared" si="17"/>
        <v>-17.165000000000006</v>
      </c>
      <c r="H1167">
        <f t="shared" si="18"/>
        <v>-16.293000000000006</v>
      </c>
      <c r="I1167">
        <f t="shared" si="19"/>
        <v>-16.150000000000006</v>
      </c>
      <c r="J1167">
        <f t="shared" si="20"/>
        <v>-0.99900000000000055</v>
      </c>
      <c r="L1167">
        <f t="shared" si="21"/>
        <v>294.63722500000023</v>
      </c>
      <c r="M1167">
        <f t="shared" si="22"/>
        <v>265.4618490000002</v>
      </c>
      <c r="N1167">
        <f t="shared" si="23"/>
        <v>260.82250000000016</v>
      </c>
      <c r="O1167">
        <f t="shared" si="24"/>
        <v>0.99800100000000114</v>
      </c>
    </row>
    <row r="1168" spans="2:15" x14ac:dyDescent="0.2">
      <c r="B1168">
        <v>58</v>
      </c>
      <c r="C1168">
        <v>58</v>
      </c>
      <c r="D1168">
        <v>59</v>
      </c>
      <c r="E1168">
        <v>15</v>
      </c>
      <c r="G1168">
        <f t="shared" si="17"/>
        <v>-17.165000000000006</v>
      </c>
      <c r="H1168">
        <f t="shared" si="18"/>
        <v>-16.293000000000006</v>
      </c>
      <c r="I1168">
        <f t="shared" si="19"/>
        <v>-16.150000000000006</v>
      </c>
      <c r="J1168">
        <f t="shared" si="20"/>
        <v>-0.99900000000000055</v>
      </c>
      <c r="L1168">
        <f t="shared" si="21"/>
        <v>294.63722500000023</v>
      </c>
      <c r="M1168">
        <f t="shared" si="22"/>
        <v>265.4618490000002</v>
      </c>
      <c r="N1168">
        <f t="shared" si="23"/>
        <v>260.82250000000016</v>
      </c>
      <c r="O1168">
        <f t="shared" si="24"/>
        <v>0.99800100000000114</v>
      </c>
    </row>
    <row r="1169" spans="2:15" x14ac:dyDescent="0.2">
      <c r="B1169">
        <v>58</v>
      </c>
      <c r="C1169">
        <v>58</v>
      </c>
      <c r="D1169">
        <v>59</v>
      </c>
      <c r="E1169">
        <v>15</v>
      </c>
      <c r="G1169">
        <f t="shared" si="17"/>
        <v>-17.165000000000006</v>
      </c>
      <c r="H1169">
        <f t="shared" si="18"/>
        <v>-16.293000000000006</v>
      </c>
      <c r="I1169">
        <f t="shared" si="19"/>
        <v>-16.150000000000006</v>
      </c>
      <c r="J1169">
        <f t="shared" si="20"/>
        <v>-0.99900000000000055</v>
      </c>
      <c r="L1169">
        <f t="shared" si="21"/>
        <v>294.63722500000023</v>
      </c>
      <c r="M1169">
        <f t="shared" si="22"/>
        <v>265.4618490000002</v>
      </c>
      <c r="N1169">
        <f t="shared" si="23"/>
        <v>260.82250000000016</v>
      </c>
      <c r="O1169">
        <f t="shared" si="24"/>
        <v>0.99800100000000114</v>
      </c>
    </row>
    <row r="1170" spans="2:15" x14ac:dyDescent="0.2">
      <c r="B1170">
        <v>58</v>
      </c>
      <c r="C1170">
        <v>58</v>
      </c>
      <c r="D1170">
        <v>59</v>
      </c>
      <c r="E1170">
        <v>15</v>
      </c>
      <c r="G1170">
        <f t="shared" si="17"/>
        <v>-17.165000000000006</v>
      </c>
      <c r="H1170">
        <f t="shared" si="18"/>
        <v>-16.293000000000006</v>
      </c>
      <c r="I1170">
        <f t="shared" si="19"/>
        <v>-16.150000000000006</v>
      </c>
      <c r="J1170">
        <f t="shared" si="20"/>
        <v>-0.99900000000000055</v>
      </c>
      <c r="L1170">
        <f t="shared" si="21"/>
        <v>294.63722500000023</v>
      </c>
      <c r="M1170">
        <f t="shared" si="22"/>
        <v>265.4618490000002</v>
      </c>
      <c r="N1170">
        <f t="shared" si="23"/>
        <v>260.82250000000016</v>
      </c>
      <c r="O1170">
        <f t="shared" si="24"/>
        <v>0.99800100000000114</v>
      </c>
    </row>
    <row r="1171" spans="2:15" x14ac:dyDescent="0.2">
      <c r="B1171">
        <v>58</v>
      </c>
      <c r="C1171">
        <v>58</v>
      </c>
      <c r="D1171">
        <v>59</v>
      </c>
      <c r="E1171">
        <v>15</v>
      </c>
      <c r="G1171">
        <f t="shared" si="17"/>
        <v>-17.165000000000006</v>
      </c>
      <c r="H1171">
        <f t="shared" si="18"/>
        <v>-16.293000000000006</v>
      </c>
      <c r="I1171">
        <f t="shared" si="19"/>
        <v>-16.150000000000006</v>
      </c>
      <c r="J1171">
        <f t="shared" si="20"/>
        <v>-0.99900000000000055</v>
      </c>
      <c r="L1171">
        <f t="shared" si="21"/>
        <v>294.63722500000023</v>
      </c>
      <c r="M1171">
        <f t="shared" si="22"/>
        <v>265.4618490000002</v>
      </c>
      <c r="N1171">
        <f t="shared" si="23"/>
        <v>260.82250000000016</v>
      </c>
      <c r="O1171">
        <f t="shared" si="24"/>
        <v>0.99800100000000114</v>
      </c>
    </row>
    <row r="1172" spans="2:15" x14ac:dyDescent="0.2">
      <c r="B1172">
        <v>59</v>
      </c>
      <c r="C1172">
        <v>58</v>
      </c>
      <c r="D1172">
        <v>59</v>
      </c>
      <c r="E1172">
        <v>15</v>
      </c>
      <c r="G1172">
        <f t="shared" si="17"/>
        <v>-16.165000000000006</v>
      </c>
      <c r="H1172">
        <f t="shared" si="18"/>
        <v>-16.293000000000006</v>
      </c>
      <c r="I1172">
        <f t="shared" si="19"/>
        <v>-16.150000000000006</v>
      </c>
      <c r="J1172">
        <f t="shared" si="20"/>
        <v>-0.99900000000000055</v>
      </c>
      <c r="L1172">
        <f t="shared" si="21"/>
        <v>261.30722500000019</v>
      </c>
      <c r="M1172">
        <f t="shared" si="22"/>
        <v>265.4618490000002</v>
      </c>
      <c r="N1172">
        <f t="shared" si="23"/>
        <v>260.82250000000016</v>
      </c>
      <c r="O1172">
        <f t="shared" si="24"/>
        <v>0.99800100000000114</v>
      </c>
    </row>
    <row r="1173" spans="2:15" x14ac:dyDescent="0.2">
      <c r="B1173">
        <v>59</v>
      </c>
      <c r="C1173">
        <v>58</v>
      </c>
      <c r="D1173">
        <v>59</v>
      </c>
      <c r="E1173">
        <v>15</v>
      </c>
      <c r="G1173">
        <f t="shared" si="17"/>
        <v>-16.165000000000006</v>
      </c>
      <c r="H1173">
        <f t="shared" si="18"/>
        <v>-16.293000000000006</v>
      </c>
      <c r="I1173">
        <f t="shared" si="19"/>
        <v>-16.150000000000006</v>
      </c>
      <c r="J1173">
        <f t="shared" si="20"/>
        <v>-0.99900000000000055</v>
      </c>
      <c r="L1173">
        <f t="shared" si="21"/>
        <v>261.30722500000019</v>
      </c>
      <c r="M1173">
        <f t="shared" si="22"/>
        <v>265.4618490000002</v>
      </c>
      <c r="N1173">
        <f t="shared" si="23"/>
        <v>260.82250000000016</v>
      </c>
      <c r="O1173">
        <f t="shared" si="24"/>
        <v>0.99800100000000114</v>
      </c>
    </row>
    <row r="1174" spans="2:15" x14ac:dyDescent="0.2">
      <c r="B1174">
        <v>59</v>
      </c>
      <c r="C1174">
        <v>58</v>
      </c>
      <c r="D1174">
        <v>59</v>
      </c>
      <c r="E1174">
        <v>15</v>
      </c>
      <c r="G1174">
        <f t="shared" si="17"/>
        <v>-16.165000000000006</v>
      </c>
      <c r="H1174">
        <f t="shared" si="18"/>
        <v>-16.293000000000006</v>
      </c>
      <c r="I1174">
        <f t="shared" si="19"/>
        <v>-16.150000000000006</v>
      </c>
      <c r="J1174">
        <f t="shared" si="20"/>
        <v>-0.99900000000000055</v>
      </c>
      <c r="L1174">
        <f t="shared" si="21"/>
        <v>261.30722500000019</v>
      </c>
      <c r="M1174">
        <f t="shared" si="22"/>
        <v>265.4618490000002</v>
      </c>
      <c r="N1174">
        <f t="shared" si="23"/>
        <v>260.82250000000016</v>
      </c>
      <c r="O1174">
        <f t="shared" si="24"/>
        <v>0.99800100000000114</v>
      </c>
    </row>
    <row r="1175" spans="2:15" x14ac:dyDescent="0.2">
      <c r="B1175">
        <v>59</v>
      </c>
      <c r="C1175">
        <v>58</v>
      </c>
      <c r="D1175">
        <v>59</v>
      </c>
      <c r="E1175">
        <v>15</v>
      </c>
      <c r="G1175">
        <f t="shared" si="17"/>
        <v>-16.165000000000006</v>
      </c>
      <c r="H1175">
        <f t="shared" si="18"/>
        <v>-16.293000000000006</v>
      </c>
      <c r="I1175">
        <f t="shared" si="19"/>
        <v>-16.150000000000006</v>
      </c>
      <c r="J1175">
        <f t="shared" si="20"/>
        <v>-0.99900000000000055</v>
      </c>
      <c r="L1175">
        <f t="shared" si="21"/>
        <v>261.30722500000019</v>
      </c>
      <c r="M1175">
        <f t="shared" si="22"/>
        <v>265.4618490000002</v>
      </c>
      <c r="N1175">
        <f t="shared" si="23"/>
        <v>260.82250000000016</v>
      </c>
      <c r="O1175">
        <f t="shared" si="24"/>
        <v>0.99800100000000114</v>
      </c>
    </row>
    <row r="1176" spans="2:15" x14ac:dyDescent="0.2">
      <c r="B1176">
        <v>59</v>
      </c>
      <c r="C1176">
        <v>58</v>
      </c>
      <c r="D1176">
        <v>59</v>
      </c>
      <c r="E1176">
        <v>15</v>
      </c>
      <c r="G1176">
        <f t="shared" si="17"/>
        <v>-16.165000000000006</v>
      </c>
      <c r="H1176">
        <f t="shared" si="18"/>
        <v>-16.293000000000006</v>
      </c>
      <c r="I1176">
        <f t="shared" si="19"/>
        <v>-16.150000000000006</v>
      </c>
      <c r="J1176">
        <f t="shared" si="20"/>
        <v>-0.99900000000000055</v>
      </c>
      <c r="L1176">
        <f t="shared" si="21"/>
        <v>261.30722500000019</v>
      </c>
      <c r="M1176">
        <f t="shared" si="22"/>
        <v>265.4618490000002</v>
      </c>
      <c r="N1176">
        <f t="shared" si="23"/>
        <v>260.82250000000016</v>
      </c>
      <c r="O1176">
        <f t="shared" si="24"/>
        <v>0.99800100000000114</v>
      </c>
    </row>
    <row r="1177" spans="2:15" x14ac:dyDescent="0.2">
      <c r="B1177">
        <v>59</v>
      </c>
      <c r="C1177">
        <v>58</v>
      </c>
      <c r="D1177">
        <v>59</v>
      </c>
      <c r="E1177">
        <v>15</v>
      </c>
      <c r="G1177">
        <f t="shared" si="17"/>
        <v>-16.165000000000006</v>
      </c>
      <c r="H1177">
        <f t="shared" si="18"/>
        <v>-16.293000000000006</v>
      </c>
      <c r="I1177">
        <f t="shared" si="19"/>
        <v>-16.150000000000006</v>
      </c>
      <c r="J1177">
        <f t="shared" si="20"/>
        <v>-0.99900000000000055</v>
      </c>
      <c r="L1177">
        <f t="shared" si="21"/>
        <v>261.30722500000019</v>
      </c>
      <c r="M1177">
        <f t="shared" si="22"/>
        <v>265.4618490000002</v>
      </c>
      <c r="N1177">
        <f t="shared" si="23"/>
        <v>260.82250000000016</v>
      </c>
      <c r="O1177">
        <f t="shared" si="24"/>
        <v>0.99800100000000114</v>
      </c>
    </row>
    <row r="1178" spans="2:15" x14ac:dyDescent="0.2">
      <c r="B1178">
        <v>59</v>
      </c>
      <c r="C1178">
        <v>58</v>
      </c>
      <c r="D1178">
        <v>59</v>
      </c>
      <c r="E1178">
        <v>15</v>
      </c>
      <c r="G1178">
        <f t="shared" si="17"/>
        <v>-16.165000000000006</v>
      </c>
      <c r="H1178">
        <f t="shared" si="18"/>
        <v>-16.293000000000006</v>
      </c>
      <c r="I1178">
        <f t="shared" si="19"/>
        <v>-16.150000000000006</v>
      </c>
      <c r="J1178">
        <f t="shared" si="20"/>
        <v>-0.99900000000000055</v>
      </c>
      <c r="L1178">
        <f t="shared" si="21"/>
        <v>261.30722500000019</v>
      </c>
      <c r="M1178">
        <f t="shared" si="22"/>
        <v>265.4618490000002</v>
      </c>
      <c r="N1178">
        <f t="shared" si="23"/>
        <v>260.82250000000016</v>
      </c>
      <c r="O1178">
        <f t="shared" si="24"/>
        <v>0.99800100000000114</v>
      </c>
    </row>
    <row r="1179" spans="2:15" x14ac:dyDescent="0.2">
      <c r="B1179">
        <v>59</v>
      </c>
      <c r="C1179">
        <v>58</v>
      </c>
      <c r="D1179">
        <v>59</v>
      </c>
      <c r="E1179">
        <v>15</v>
      </c>
      <c r="G1179">
        <f t="shared" si="17"/>
        <v>-16.165000000000006</v>
      </c>
      <c r="H1179">
        <f t="shared" si="18"/>
        <v>-16.293000000000006</v>
      </c>
      <c r="I1179">
        <f t="shared" si="19"/>
        <v>-16.150000000000006</v>
      </c>
      <c r="J1179">
        <f t="shared" si="20"/>
        <v>-0.99900000000000055</v>
      </c>
      <c r="L1179">
        <f t="shared" si="21"/>
        <v>261.30722500000019</v>
      </c>
      <c r="M1179">
        <f t="shared" si="22"/>
        <v>265.4618490000002</v>
      </c>
      <c r="N1179">
        <f t="shared" si="23"/>
        <v>260.82250000000016</v>
      </c>
      <c r="O1179">
        <f t="shared" si="24"/>
        <v>0.99800100000000114</v>
      </c>
    </row>
    <row r="1180" spans="2:15" x14ac:dyDescent="0.2">
      <c r="B1180">
        <v>59</v>
      </c>
      <c r="C1180">
        <v>58</v>
      </c>
      <c r="D1180">
        <v>59</v>
      </c>
      <c r="E1180">
        <v>15</v>
      </c>
      <c r="G1180">
        <f t="shared" si="17"/>
        <v>-16.165000000000006</v>
      </c>
      <c r="H1180">
        <f t="shared" si="18"/>
        <v>-16.293000000000006</v>
      </c>
      <c r="I1180">
        <f t="shared" si="19"/>
        <v>-16.150000000000006</v>
      </c>
      <c r="J1180">
        <f t="shared" si="20"/>
        <v>-0.99900000000000055</v>
      </c>
      <c r="L1180">
        <f t="shared" si="21"/>
        <v>261.30722500000019</v>
      </c>
      <c r="M1180">
        <f t="shared" si="22"/>
        <v>265.4618490000002</v>
      </c>
      <c r="N1180">
        <f t="shared" si="23"/>
        <v>260.82250000000016</v>
      </c>
      <c r="O1180">
        <f t="shared" si="24"/>
        <v>0.99800100000000114</v>
      </c>
    </row>
    <row r="1181" spans="2:15" x14ac:dyDescent="0.2">
      <c r="B1181">
        <v>59</v>
      </c>
      <c r="C1181">
        <v>58</v>
      </c>
      <c r="D1181">
        <v>60</v>
      </c>
      <c r="E1181">
        <v>15</v>
      </c>
      <c r="G1181">
        <f t="shared" si="17"/>
        <v>-16.165000000000006</v>
      </c>
      <c r="H1181">
        <f t="shared" si="18"/>
        <v>-16.293000000000006</v>
      </c>
      <c r="I1181">
        <f t="shared" si="19"/>
        <v>-15.150000000000006</v>
      </c>
      <c r="J1181">
        <f t="shared" si="20"/>
        <v>-0.99900000000000055</v>
      </c>
      <c r="L1181">
        <f t="shared" si="21"/>
        <v>261.30722500000019</v>
      </c>
      <c r="M1181">
        <f t="shared" si="22"/>
        <v>265.4618490000002</v>
      </c>
      <c r="N1181">
        <f t="shared" si="23"/>
        <v>229.52250000000018</v>
      </c>
      <c r="O1181">
        <f t="shared" si="24"/>
        <v>0.99800100000000114</v>
      </c>
    </row>
    <row r="1182" spans="2:15" x14ac:dyDescent="0.2">
      <c r="B1182">
        <v>59</v>
      </c>
      <c r="C1182">
        <v>58</v>
      </c>
      <c r="D1182">
        <v>60</v>
      </c>
      <c r="E1182">
        <v>15</v>
      </c>
      <c r="G1182">
        <f t="shared" si="17"/>
        <v>-16.165000000000006</v>
      </c>
      <c r="H1182">
        <f t="shared" si="18"/>
        <v>-16.293000000000006</v>
      </c>
      <c r="I1182">
        <f t="shared" si="19"/>
        <v>-15.150000000000006</v>
      </c>
      <c r="J1182">
        <f t="shared" si="20"/>
        <v>-0.99900000000000055</v>
      </c>
      <c r="L1182">
        <f t="shared" si="21"/>
        <v>261.30722500000019</v>
      </c>
      <c r="M1182">
        <f t="shared" si="22"/>
        <v>265.4618490000002</v>
      </c>
      <c r="N1182">
        <f t="shared" si="23"/>
        <v>229.52250000000018</v>
      </c>
      <c r="O1182">
        <f t="shared" si="24"/>
        <v>0.99800100000000114</v>
      </c>
    </row>
    <row r="1183" spans="2:15" x14ac:dyDescent="0.2">
      <c r="B1183">
        <v>59</v>
      </c>
      <c r="C1183">
        <v>58</v>
      </c>
      <c r="D1183">
        <v>60</v>
      </c>
      <c r="E1183">
        <v>15</v>
      </c>
      <c r="G1183">
        <f t="shared" si="17"/>
        <v>-16.165000000000006</v>
      </c>
      <c r="H1183">
        <f t="shared" si="18"/>
        <v>-16.293000000000006</v>
      </c>
      <c r="I1183">
        <f t="shared" si="19"/>
        <v>-15.150000000000006</v>
      </c>
      <c r="J1183">
        <f t="shared" si="20"/>
        <v>-0.99900000000000055</v>
      </c>
      <c r="L1183">
        <f t="shared" si="21"/>
        <v>261.30722500000019</v>
      </c>
      <c r="M1183">
        <f t="shared" si="22"/>
        <v>265.4618490000002</v>
      </c>
      <c r="N1183">
        <f t="shared" si="23"/>
        <v>229.52250000000018</v>
      </c>
      <c r="O1183">
        <f t="shared" si="24"/>
        <v>0.99800100000000114</v>
      </c>
    </row>
    <row r="1184" spans="2:15" x14ac:dyDescent="0.2">
      <c r="B1184">
        <v>59</v>
      </c>
      <c r="C1184">
        <v>59</v>
      </c>
      <c r="D1184">
        <v>60</v>
      </c>
      <c r="E1184">
        <v>15</v>
      </c>
      <c r="G1184">
        <f t="shared" si="17"/>
        <v>-16.165000000000006</v>
      </c>
      <c r="H1184">
        <f t="shared" si="18"/>
        <v>-15.293000000000006</v>
      </c>
      <c r="I1184">
        <f t="shared" si="19"/>
        <v>-15.150000000000006</v>
      </c>
      <c r="J1184">
        <f t="shared" si="20"/>
        <v>-0.99900000000000055</v>
      </c>
      <c r="L1184">
        <f t="shared" si="21"/>
        <v>261.30722500000019</v>
      </c>
      <c r="M1184">
        <f t="shared" si="22"/>
        <v>233.87584900000019</v>
      </c>
      <c r="N1184">
        <f t="shared" si="23"/>
        <v>229.52250000000018</v>
      </c>
      <c r="O1184">
        <f t="shared" si="24"/>
        <v>0.99800100000000114</v>
      </c>
    </row>
    <row r="1185" spans="2:15" x14ac:dyDescent="0.2">
      <c r="B1185">
        <v>59</v>
      </c>
      <c r="C1185">
        <v>59</v>
      </c>
      <c r="D1185">
        <v>60</v>
      </c>
      <c r="E1185">
        <v>15</v>
      </c>
      <c r="G1185">
        <f t="shared" si="17"/>
        <v>-16.165000000000006</v>
      </c>
      <c r="H1185">
        <f t="shared" si="18"/>
        <v>-15.293000000000006</v>
      </c>
      <c r="I1185">
        <f t="shared" si="19"/>
        <v>-15.150000000000006</v>
      </c>
      <c r="J1185">
        <f t="shared" si="20"/>
        <v>-0.99900000000000055</v>
      </c>
      <c r="L1185">
        <f t="shared" si="21"/>
        <v>261.30722500000019</v>
      </c>
      <c r="M1185">
        <f t="shared" si="22"/>
        <v>233.87584900000019</v>
      </c>
      <c r="N1185">
        <f t="shared" si="23"/>
        <v>229.52250000000018</v>
      </c>
      <c r="O1185">
        <f t="shared" si="24"/>
        <v>0.99800100000000114</v>
      </c>
    </row>
    <row r="1186" spans="2:15" x14ac:dyDescent="0.2">
      <c r="B1186">
        <v>59</v>
      </c>
      <c r="C1186">
        <v>59</v>
      </c>
      <c r="D1186">
        <v>60</v>
      </c>
      <c r="E1186">
        <v>15</v>
      </c>
      <c r="G1186">
        <f t="shared" si="17"/>
        <v>-16.165000000000006</v>
      </c>
      <c r="H1186">
        <f t="shared" si="18"/>
        <v>-15.293000000000006</v>
      </c>
      <c r="I1186">
        <f t="shared" si="19"/>
        <v>-15.150000000000006</v>
      </c>
      <c r="J1186">
        <f t="shared" si="20"/>
        <v>-0.99900000000000055</v>
      </c>
      <c r="L1186">
        <f t="shared" si="21"/>
        <v>261.30722500000019</v>
      </c>
      <c r="M1186">
        <f t="shared" si="22"/>
        <v>233.87584900000019</v>
      </c>
      <c r="N1186">
        <f t="shared" si="23"/>
        <v>229.52250000000018</v>
      </c>
      <c r="O1186">
        <f t="shared" si="24"/>
        <v>0.99800100000000114</v>
      </c>
    </row>
    <row r="1187" spans="2:15" x14ac:dyDescent="0.2">
      <c r="B1187">
        <v>60</v>
      </c>
      <c r="C1187">
        <v>59</v>
      </c>
      <c r="D1187">
        <v>60</v>
      </c>
      <c r="E1187">
        <v>15</v>
      </c>
      <c r="G1187">
        <f t="shared" si="17"/>
        <v>-15.165000000000006</v>
      </c>
      <c r="H1187">
        <f t="shared" si="18"/>
        <v>-15.293000000000006</v>
      </c>
      <c r="I1187">
        <f t="shared" si="19"/>
        <v>-15.150000000000006</v>
      </c>
      <c r="J1187">
        <f t="shared" si="20"/>
        <v>-0.99900000000000055</v>
      </c>
      <c r="L1187">
        <f t="shared" si="21"/>
        <v>229.9772250000002</v>
      </c>
      <c r="M1187">
        <f t="shared" si="22"/>
        <v>233.87584900000019</v>
      </c>
      <c r="N1187">
        <f t="shared" si="23"/>
        <v>229.52250000000018</v>
      </c>
      <c r="O1187">
        <f t="shared" si="24"/>
        <v>0.99800100000000114</v>
      </c>
    </row>
    <row r="1188" spans="2:15" x14ac:dyDescent="0.2">
      <c r="B1188">
        <v>60</v>
      </c>
      <c r="C1188">
        <v>59</v>
      </c>
      <c r="D1188">
        <v>60</v>
      </c>
      <c r="E1188">
        <v>15</v>
      </c>
      <c r="G1188">
        <f t="shared" si="17"/>
        <v>-15.165000000000006</v>
      </c>
      <c r="H1188">
        <f t="shared" si="18"/>
        <v>-15.293000000000006</v>
      </c>
      <c r="I1188">
        <f t="shared" si="19"/>
        <v>-15.150000000000006</v>
      </c>
      <c r="J1188">
        <f t="shared" si="20"/>
        <v>-0.99900000000000055</v>
      </c>
      <c r="L1188">
        <f t="shared" si="21"/>
        <v>229.9772250000002</v>
      </c>
      <c r="M1188">
        <f t="shared" si="22"/>
        <v>233.87584900000019</v>
      </c>
      <c r="N1188">
        <f t="shared" si="23"/>
        <v>229.52250000000018</v>
      </c>
      <c r="O1188">
        <f t="shared" si="24"/>
        <v>0.99800100000000114</v>
      </c>
    </row>
    <row r="1189" spans="2:15" x14ac:dyDescent="0.2">
      <c r="B1189">
        <v>60</v>
      </c>
      <c r="C1189">
        <v>59</v>
      </c>
      <c r="D1189">
        <v>60</v>
      </c>
      <c r="E1189">
        <v>15</v>
      </c>
      <c r="G1189">
        <f t="shared" si="17"/>
        <v>-15.165000000000006</v>
      </c>
      <c r="H1189">
        <f t="shared" si="18"/>
        <v>-15.293000000000006</v>
      </c>
      <c r="I1189">
        <f t="shared" si="19"/>
        <v>-15.150000000000006</v>
      </c>
      <c r="J1189">
        <f t="shared" si="20"/>
        <v>-0.99900000000000055</v>
      </c>
      <c r="L1189">
        <f t="shared" si="21"/>
        <v>229.9772250000002</v>
      </c>
      <c r="M1189">
        <f t="shared" si="22"/>
        <v>233.87584900000019</v>
      </c>
      <c r="N1189">
        <f t="shared" si="23"/>
        <v>229.52250000000018</v>
      </c>
      <c r="O1189">
        <f t="shared" si="24"/>
        <v>0.99800100000000114</v>
      </c>
    </row>
    <row r="1190" spans="2:15" x14ac:dyDescent="0.2">
      <c r="B1190">
        <v>60</v>
      </c>
      <c r="C1190">
        <v>59</v>
      </c>
      <c r="D1190">
        <v>60</v>
      </c>
      <c r="E1190">
        <v>15</v>
      </c>
      <c r="G1190">
        <f t="shared" si="17"/>
        <v>-15.165000000000006</v>
      </c>
      <c r="H1190">
        <f t="shared" si="18"/>
        <v>-15.293000000000006</v>
      </c>
      <c r="I1190">
        <f t="shared" si="19"/>
        <v>-15.150000000000006</v>
      </c>
      <c r="J1190">
        <f t="shared" si="20"/>
        <v>-0.99900000000000055</v>
      </c>
      <c r="L1190">
        <f t="shared" si="21"/>
        <v>229.9772250000002</v>
      </c>
      <c r="M1190">
        <f t="shared" si="22"/>
        <v>233.87584900000019</v>
      </c>
      <c r="N1190">
        <f t="shared" si="23"/>
        <v>229.52250000000018</v>
      </c>
      <c r="O1190">
        <f t="shared" si="24"/>
        <v>0.99800100000000114</v>
      </c>
    </row>
    <row r="1191" spans="2:15" x14ac:dyDescent="0.2">
      <c r="B1191">
        <v>60</v>
      </c>
      <c r="C1191">
        <v>59</v>
      </c>
      <c r="D1191">
        <v>60</v>
      </c>
      <c r="E1191">
        <v>15</v>
      </c>
      <c r="G1191">
        <f t="shared" si="17"/>
        <v>-15.165000000000006</v>
      </c>
      <c r="H1191">
        <f t="shared" si="18"/>
        <v>-15.293000000000006</v>
      </c>
      <c r="I1191">
        <f t="shared" si="19"/>
        <v>-15.150000000000006</v>
      </c>
      <c r="J1191">
        <f t="shared" si="20"/>
        <v>-0.99900000000000055</v>
      </c>
      <c r="L1191">
        <f t="shared" si="21"/>
        <v>229.9772250000002</v>
      </c>
      <c r="M1191">
        <f t="shared" si="22"/>
        <v>233.87584900000019</v>
      </c>
      <c r="N1191">
        <f t="shared" si="23"/>
        <v>229.52250000000018</v>
      </c>
      <c r="O1191">
        <f t="shared" si="24"/>
        <v>0.99800100000000114</v>
      </c>
    </row>
    <row r="1192" spans="2:15" x14ac:dyDescent="0.2">
      <c r="B1192">
        <v>60</v>
      </c>
      <c r="C1192">
        <v>59</v>
      </c>
      <c r="D1192">
        <v>60</v>
      </c>
      <c r="E1192">
        <v>15</v>
      </c>
      <c r="G1192">
        <f t="shared" si="17"/>
        <v>-15.165000000000006</v>
      </c>
      <c r="H1192">
        <f t="shared" si="18"/>
        <v>-15.293000000000006</v>
      </c>
      <c r="I1192">
        <f t="shared" si="19"/>
        <v>-15.150000000000006</v>
      </c>
      <c r="J1192">
        <f t="shared" si="20"/>
        <v>-0.99900000000000055</v>
      </c>
      <c r="L1192">
        <f t="shared" si="21"/>
        <v>229.9772250000002</v>
      </c>
      <c r="M1192">
        <f t="shared" si="22"/>
        <v>233.87584900000019</v>
      </c>
      <c r="N1192">
        <f t="shared" si="23"/>
        <v>229.52250000000018</v>
      </c>
      <c r="O1192">
        <f t="shared" si="24"/>
        <v>0.99800100000000114</v>
      </c>
    </row>
    <row r="1193" spans="2:15" x14ac:dyDescent="0.2">
      <c r="B1193">
        <v>60</v>
      </c>
      <c r="C1193">
        <v>59</v>
      </c>
      <c r="D1193">
        <v>60</v>
      </c>
      <c r="E1193">
        <v>15</v>
      </c>
      <c r="G1193">
        <f t="shared" si="17"/>
        <v>-15.165000000000006</v>
      </c>
      <c r="H1193">
        <f t="shared" si="18"/>
        <v>-15.293000000000006</v>
      </c>
      <c r="I1193">
        <f t="shared" si="19"/>
        <v>-15.150000000000006</v>
      </c>
      <c r="J1193">
        <f t="shared" si="20"/>
        <v>-0.99900000000000055</v>
      </c>
      <c r="L1193">
        <f t="shared" si="21"/>
        <v>229.9772250000002</v>
      </c>
      <c r="M1193">
        <f t="shared" si="22"/>
        <v>233.87584900000019</v>
      </c>
      <c r="N1193">
        <f t="shared" si="23"/>
        <v>229.52250000000018</v>
      </c>
      <c r="O1193">
        <f t="shared" si="24"/>
        <v>0.99800100000000114</v>
      </c>
    </row>
    <row r="1194" spans="2:15" x14ac:dyDescent="0.2">
      <c r="B1194">
        <v>60</v>
      </c>
      <c r="C1194">
        <v>59</v>
      </c>
      <c r="D1194">
        <v>60</v>
      </c>
      <c r="E1194">
        <v>15</v>
      </c>
      <c r="G1194">
        <f t="shared" si="17"/>
        <v>-15.165000000000006</v>
      </c>
      <c r="H1194">
        <f t="shared" si="18"/>
        <v>-15.293000000000006</v>
      </c>
      <c r="I1194">
        <f t="shared" si="19"/>
        <v>-15.150000000000006</v>
      </c>
      <c r="J1194">
        <f t="shared" si="20"/>
        <v>-0.99900000000000055</v>
      </c>
      <c r="L1194">
        <f t="shared" si="21"/>
        <v>229.9772250000002</v>
      </c>
      <c r="M1194">
        <f t="shared" si="22"/>
        <v>233.87584900000019</v>
      </c>
      <c r="N1194">
        <f t="shared" si="23"/>
        <v>229.52250000000018</v>
      </c>
      <c r="O1194">
        <f t="shared" si="24"/>
        <v>0.99800100000000114</v>
      </c>
    </row>
    <row r="1195" spans="2:15" x14ac:dyDescent="0.2">
      <c r="B1195">
        <v>60</v>
      </c>
      <c r="C1195">
        <v>59</v>
      </c>
      <c r="D1195">
        <v>60</v>
      </c>
      <c r="E1195">
        <v>15</v>
      </c>
      <c r="G1195">
        <f t="shared" si="17"/>
        <v>-15.165000000000006</v>
      </c>
      <c r="H1195">
        <f t="shared" si="18"/>
        <v>-15.293000000000006</v>
      </c>
      <c r="I1195">
        <f t="shared" si="19"/>
        <v>-15.150000000000006</v>
      </c>
      <c r="J1195">
        <f t="shared" si="20"/>
        <v>-0.99900000000000055</v>
      </c>
      <c r="L1195">
        <f t="shared" si="21"/>
        <v>229.9772250000002</v>
      </c>
      <c r="M1195">
        <f t="shared" si="22"/>
        <v>233.87584900000019</v>
      </c>
      <c r="N1195">
        <f t="shared" si="23"/>
        <v>229.52250000000018</v>
      </c>
      <c r="O1195">
        <f t="shared" si="24"/>
        <v>0.99800100000000114</v>
      </c>
    </row>
    <row r="1196" spans="2:15" x14ac:dyDescent="0.2">
      <c r="B1196">
        <v>60</v>
      </c>
      <c r="C1196">
        <v>59</v>
      </c>
      <c r="D1196">
        <v>60</v>
      </c>
      <c r="E1196">
        <v>15</v>
      </c>
      <c r="G1196">
        <f t="shared" si="17"/>
        <v>-15.165000000000006</v>
      </c>
      <c r="H1196">
        <f t="shared" si="18"/>
        <v>-15.293000000000006</v>
      </c>
      <c r="I1196">
        <f t="shared" si="19"/>
        <v>-15.150000000000006</v>
      </c>
      <c r="J1196">
        <f t="shared" si="20"/>
        <v>-0.99900000000000055</v>
      </c>
      <c r="L1196">
        <f t="shared" si="21"/>
        <v>229.9772250000002</v>
      </c>
      <c r="M1196">
        <f t="shared" si="22"/>
        <v>233.87584900000019</v>
      </c>
      <c r="N1196">
        <f t="shared" si="23"/>
        <v>229.52250000000018</v>
      </c>
      <c r="O1196">
        <f t="shared" si="24"/>
        <v>0.99800100000000114</v>
      </c>
    </row>
    <row r="1197" spans="2:15" x14ac:dyDescent="0.2">
      <c r="B1197">
        <v>60</v>
      </c>
      <c r="C1197">
        <v>59</v>
      </c>
      <c r="D1197">
        <v>60</v>
      </c>
      <c r="E1197">
        <v>15</v>
      </c>
      <c r="G1197">
        <f t="shared" si="17"/>
        <v>-15.165000000000006</v>
      </c>
      <c r="H1197">
        <f t="shared" si="18"/>
        <v>-15.293000000000006</v>
      </c>
      <c r="I1197">
        <f t="shared" si="19"/>
        <v>-15.150000000000006</v>
      </c>
      <c r="J1197">
        <f t="shared" si="20"/>
        <v>-0.99900000000000055</v>
      </c>
      <c r="L1197">
        <f t="shared" si="21"/>
        <v>229.9772250000002</v>
      </c>
      <c r="M1197">
        <f t="shared" si="22"/>
        <v>233.87584900000019</v>
      </c>
      <c r="N1197">
        <f t="shared" si="23"/>
        <v>229.52250000000018</v>
      </c>
      <c r="O1197">
        <f t="shared" si="24"/>
        <v>0.99800100000000114</v>
      </c>
    </row>
    <row r="1198" spans="2:15" x14ac:dyDescent="0.2">
      <c r="B1198">
        <v>60</v>
      </c>
      <c r="C1198">
        <v>59</v>
      </c>
      <c r="D1198">
        <v>60</v>
      </c>
      <c r="E1198">
        <v>15</v>
      </c>
      <c r="G1198">
        <f t="shared" si="17"/>
        <v>-15.165000000000006</v>
      </c>
      <c r="H1198">
        <f t="shared" si="18"/>
        <v>-15.293000000000006</v>
      </c>
      <c r="I1198">
        <f t="shared" si="19"/>
        <v>-15.150000000000006</v>
      </c>
      <c r="J1198">
        <f t="shared" si="20"/>
        <v>-0.99900000000000055</v>
      </c>
      <c r="L1198">
        <f t="shared" si="21"/>
        <v>229.9772250000002</v>
      </c>
      <c r="M1198">
        <f t="shared" si="22"/>
        <v>233.87584900000019</v>
      </c>
      <c r="N1198">
        <f t="shared" si="23"/>
        <v>229.52250000000018</v>
      </c>
      <c r="O1198">
        <f t="shared" si="24"/>
        <v>0.99800100000000114</v>
      </c>
    </row>
    <row r="1199" spans="2:15" x14ac:dyDescent="0.2">
      <c r="B1199">
        <v>60</v>
      </c>
      <c r="C1199">
        <v>59</v>
      </c>
      <c r="D1199">
        <v>60</v>
      </c>
      <c r="E1199">
        <v>15</v>
      </c>
      <c r="G1199">
        <f t="shared" ref="G1199:G1262" si="25">B1199-$K$5</f>
        <v>-15.165000000000006</v>
      </c>
      <c r="H1199">
        <f t="shared" si="18"/>
        <v>-15.293000000000006</v>
      </c>
      <c r="I1199">
        <f t="shared" si="19"/>
        <v>-15.150000000000006</v>
      </c>
      <c r="J1199">
        <f t="shared" si="20"/>
        <v>-0.99900000000000055</v>
      </c>
      <c r="L1199">
        <f t="shared" si="21"/>
        <v>229.9772250000002</v>
      </c>
      <c r="M1199">
        <f t="shared" si="22"/>
        <v>233.87584900000019</v>
      </c>
      <c r="N1199">
        <f t="shared" si="23"/>
        <v>229.52250000000018</v>
      </c>
      <c r="O1199">
        <f t="shared" si="24"/>
        <v>0.99800100000000114</v>
      </c>
    </row>
    <row r="1200" spans="2:15" x14ac:dyDescent="0.2">
      <c r="B1200">
        <v>60</v>
      </c>
      <c r="C1200">
        <v>59</v>
      </c>
      <c r="D1200">
        <v>60</v>
      </c>
      <c r="E1200">
        <v>15</v>
      </c>
      <c r="G1200">
        <f t="shared" si="25"/>
        <v>-15.165000000000006</v>
      </c>
      <c r="H1200">
        <f t="shared" ref="H1200:H1263" si="26">C1200-$K$6</f>
        <v>-15.293000000000006</v>
      </c>
      <c r="I1200">
        <f t="shared" ref="I1200:I1263" si="27">D1200-$K$7</f>
        <v>-15.150000000000006</v>
      </c>
      <c r="J1200">
        <f t="shared" ref="J1200:J1263" si="28">E1200-$K$8</f>
        <v>-0.99900000000000055</v>
      </c>
      <c r="L1200">
        <f t="shared" ref="L1200:L1263" si="29">POWER(G1200,2)</f>
        <v>229.9772250000002</v>
      </c>
      <c r="M1200">
        <f t="shared" ref="M1200:M1263" si="30">POWER(H1200,2)</f>
        <v>233.87584900000019</v>
      </c>
      <c r="N1200">
        <f t="shared" ref="N1200:N1263" si="31">POWER(I1200,2)</f>
        <v>229.52250000000018</v>
      </c>
      <c r="O1200">
        <f t="shared" ref="O1200:O1263" si="32">POWER(J1200,2)</f>
        <v>0.99800100000000114</v>
      </c>
    </row>
    <row r="1201" spans="2:15" x14ac:dyDescent="0.2">
      <c r="B1201">
        <v>60</v>
      </c>
      <c r="C1201">
        <v>59</v>
      </c>
      <c r="D1201">
        <v>60</v>
      </c>
      <c r="E1201">
        <v>15</v>
      </c>
      <c r="G1201">
        <f t="shared" si="25"/>
        <v>-15.165000000000006</v>
      </c>
      <c r="H1201">
        <f t="shared" si="26"/>
        <v>-15.293000000000006</v>
      </c>
      <c r="I1201">
        <f t="shared" si="27"/>
        <v>-15.150000000000006</v>
      </c>
      <c r="J1201">
        <f t="shared" si="28"/>
        <v>-0.99900000000000055</v>
      </c>
      <c r="L1201">
        <f t="shared" si="29"/>
        <v>229.9772250000002</v>
      </c>
      <c r="M1201">
        <f t="shared" si="30"/>
        <v>233.87584900000019</v>
      </c>
      <c r="N1201">
        <f t="shared" si="31"/>
        <v>229.52250000000018</v>
      </c>
      <c r="O1201">
        <f t="shared" si="32"/>
        <v>0.99800100000000114</v>
      </c>
    </row>
    <row r="1202" spans="2:15" x14ac:dyDescent="0.2">
      <c r="B1202">
        <v>60</v>
      </c>
      <c r="C1202">
        <v>59</v>
      </c>
      <c r="D1202">
        <v>60</v>
      </c>
      <c r="E1202">
        <v>15</v>
      </c>
      <c r="G1202">
        <f t="shared" si="25"/>
        <v>-15.165000000000006</v>
      </c>
      <c r="H1202">
        <f t="shared" si="26"/>
        <v>-15.293000000000006</v>
      </c>
      <c r="I1202">
        <f t="shared" si="27"/>
        <v>-15.150000000000006</v>
      </c>
      <c r="J1202">
        <f t="shared" si="28"/>
        <v>-0.99900000000000055</v>
      </c>
      <c r="L1202">
        <f t="shared" si="29"/>
        <v>229.9772250000002</v>
      </c>
      <c r="M1202">
        <f t="shared" si="30"/>
        <v>233.87584900000019</v>
      </c>
      <c r="N1202">
        <f t="shared" si="31"/>
        <v>229.52250000000018</v>
      </c>
      <c r="O1202">
        <f t="shared" si="32"/>
        <v>0.99800100000000114</v>
      </c>
    </row>
    <row r="1203" spans="2:15" x14ac:dyDescent="0.2">
      <c r="B1203">
        <v>60</v>
      </c>
      <c r="C1203">
        <v>59</v>
      </c>
      <c r="D1203">
        <v>61</v>
      </c>
      <c r="E1203">
        <v>15</v>
      </c>
      <c r="G1203">
        <f t="shared" si="25"/>
        <v>-15.165000000000006</v>
      </c>
      <c r="H1203">
        <f t="shared" si="26"/>
        <v>-15.293000000000006</v>
      </c>
      <c r="I1203">
        <f t="shared" si="27"/>
        <v>-14.150000000000006</v>
      </c>
      <c r="J1203">
        <f t="shared" si="28"/>
        <v>-0.99900000000000055</v>
      </c>
      <c r="L1203">
        <f t="shared" si="29"/>
        <v>229.9772250000002</v>
      </c>
      <c r="M1203">
        <f t="shared" si="30"/>
        <v>233.87584900000019</v>
      </c>
      <c r="N1203">
        <f t="shared" si="31"/>
        <v>200.22250000000017</v>
      </c>
      <c r="O1203">
        <f t="shared" si="32"/>
        <v>0.99800100000000114</v>
      </c>
    </row>
    <row r="1204" spans="2:15" x14ac:dyDescent="0.2">
      <c r="B1204">
        <v>60</v>
      </c>
      <c r="C1204">
        <v>59</v>
      </c>
      <c r="D1204">
        <v>61</v>
      </c>
      <c r="E1204">
        <v>15</v>
      </c>
      <c r="G1204">
        <f t="shared" si="25"/>
        <v>-15.165000000000006</v>
      </c>
      <c r="H1204">
        <f t="shared" si="26"/>
        <v>-15.293000000000006</v>
      </c>
      <c r="I1204">
        <f t="shared" si="27"/>
        <v>-14.150000000000006</v>
      </c>
      <c r="J1204">
        <f t="shared" si="28"/>
        <v>-0.99900000000000055</v>
      </c>
      <c r="L1204">
        <f t="shared" si="29"/>
        <v>229.9772250000002</v>
      </c>
      <c r="M1204">
        <f t="shared" si="30"/>
        <v>233.87584900000019</v>
      </c>
      <c r="N1204">
        <f t="shared" si="31"/>
        <v>200.22250000000017</v>
      </c>
      <c r="O1204">
        <f t="shared" si="32"/>
        <v>0.99800100000000114</v>
      </c>
    </row>
    <row r="1205" spans="2:15" x14ac:dyDescent="0.2">
      <c r="B1205">
        <v>60</v>
      </c>
      <c r="C1205">
        <v>59</v>
      </c>
      <c r="D1205">
        <v>61</v>
      </c>
      <c r="E1205">
        <v>15</v>
      </c>
      <c r="G1205">
        <f t="shared" si="25"/>
        <v>-15.165000000000006</v>
      </c>
      <c r="H1205">
        <f t="shared" si="26"/>
        <v>-15.293000000000006</v>
      </c>
      <c r="I1205">
        <f t="shared" si="27"/>
        <v>-14.150000000000006</v>
      </c>
      <c r="J1205">
        <f t="shared" si="28"/>
        <v>-0.99900000000000055</v>
      </c>
      <c r="L1205">
        <f t="shared" si="29"/>
        <v>229.9772250000002</v>
      </c>
      <c r="M1205">
        <f t="shared" si="30"/>
        <v>233.87584900000019</v>
      </c>
      <c r="N1205">
        <f t="shared" si="31"/>
        <v>200.22250000000017</v>
      </c>
      <c r="O1205">
        <f t="shared" si="32"/>
        <v>0.99800100000000114</v>
      </c>
    </row>
    <row r="1206" spans="2:15" x14ac:dyDescent="0.2">
      <c r="B1206">
        <v>60</v>
      </c>
      <c r="C1206">
        <v>59</v>
      </c>
      <c r="D1206">
        <v>61</v>
      </c>
      <c r="E1206">
        <v>15</v>
      </c>
      <c r="G1206">
        <f t="shared" si="25"/>
        <v>-15.165000000000006</v>
      </c>
      <c r="H1206">
        <f t="shared" si="26"/>
        <v>-15.293000000000006</v>
      </c>
      <c r="I1206">
        <f t="shared" si="27"/>
        <v>-14.150000000000006</v>
      </c>
      <c r="J1206">
        <f t="shared" si="28"/>
        <v>-0.99900000000000055</v>
      </c>
      <c r="L1206">
        <f t="shared" si="29"/>
        <v>229.9772250000002</v>
      </c>
      <c r="M1206">
        <f t="shared" si="30"/>
        <v>233.87584900000019</v>
      </c>
      <c r="N1206">
        <f t="shared" si="31"/>
        <v>200.22250000000017</v>
      </c>
      <c r="O1206">
        <f t="shared" si="32"/>
        <v>0.99800100000000114</v>
      </c>
    </row>
    <row r="1207" spans="2:15" x14ac:dyDescent="0.2">
      <c r="B1207">
        <v>60</v>
      </c>
      <c r="C1207">
        <v>59</v>
      </c>
      <c r="D1207">
        <v>61</v>
      </c>
      <c r="E1207">
        <v>15</v>
      </c>
      <c r="G1207">
        <f t="shared" si="25"/>
        <v>-15.165000000000006</v>
      </c>
      <c r="H1207">
        <f t="shared" si="26"/>
        <v>-15.293000000000006</v>
      </c>
      <c r="I1207">
        <f t="shared" si="27"/>
        <v>-14.150000000000006</v>
      </c>
      <c r="J1207">
        <f t="shared" si="28"/>
        <v>-0.99900000000000055</v>
      </c>
      <c r="L1207">
        <f t="shared" si="29"/>
        <v>229.9772250000002</v>
      </c>
      <c r="M1207">
        <f t="shared" si="30"/>
        <v>233.87584900000019</v>
      </c>
      <c r="N1207">
        <f t="shared" si="31"/>
        <v>200.22250000000017</v>
      </c>
      <c r="O1207">
        <f t="shared" si="32"/>
        <v>0.99800100000000114</v>
      </c>
    </row>
    <row r="1208" spans="2:15" x14ac:dyDescent="0.2">
      <c r="B1208">
        <v>60</v>
      </c>
      <c r="C1208">
        <v>60</v>
      </c>
      <c r="D1208">
        <v>61</v>
      </c>
      <c r="E1208">
        <v>15</v>
      </c>
      <c r="G1208">
        <f t="shared" si="25"/>
        <v>-15.165000000000006</v>
      </c>
      <c r="H1208">
        <f t="shared" si="26"/>
        <v>-14.293000000000006</v>
      </c>
      <c r="I1208">
        <f t="shared" si="27"/>
        <v>-14.150000000000006</v>
      </c>
      <c r="J1208">
        <f t="shared" si="28"/>
        <v>-0.99900000000000055</v>
      </c>
      <c r="L1208">
        <f t="shared" si="29"/>
        <v>229.9772250000002</v>
      </c>
      <c r="M1208">
        <f t="shared" si="30"/>
        <v>204.28984900000017</v>
      </c>
      <c r="N1208">
        <f t="shared" si="31"/>
        <v>200.22250000000017</v>
      </c>
      <c r="O1208">
        <f t="shared" si="32"/>
        <v>0.99800100000000114</v>
      </c>
    </row>
    <row r="1209" spans="2:15" x14ac:dyDescent="0.2">
      <c r="B1209">
        <v>61</v>
      </c>
      <c r="C1209">
        <v>60</v>
      </c>
      <c r="D1209">
        <v>61</v>
      </c>
      <c r="E1209">
        <v>15</v>
      </c>
      <c r="G1209">
        <f t="shared" si="25"/>
        <v>-14.165000000000006</v>
      </c>
      <c r="H1209">
        <f t="shared" si="26"/>
        <v>-14.293000000000006</v>
      </c>
      <c r="I1209">
        <f t="shared" si="27"/>
        <v>-14.150000000000006</v>
      </c>
      <c r="J1209">
        <f t="shared" si="28"/>
        <v>-0.99900000000000055</v>
      </c>
      <c r="L1209">
        <f t="shared" si="29"/>
        <v>200.64722500000019</v>
      </c>
      <c r="M1209">
        <f t="shared" si="30"/>
        <v>204.28984900000017</v>
      </c>
      <c r="N1209">
        <f t="shared" si="31"/>
        <v>200.22250000000017</v>
      </c>
      <c r="O1209">
        <f t="shared" si="32"/>
        <v>0.99800100000000114</v>
      </c>
    </row>
    <row r="1210" spans="2:15" x14ac:dyDescent="0.2">
      <c r="B1210">
        <v>61</v>
      </c>
      <c r="C1210">
        <v>60</v>
      </c>
      <c r="D1210">
        <v>61</v>
      </c>
      <c r="E1210">
        <v>15</v>
      </c>
      <c r="G1210">
        <f t="shared" si="25"/>
        <v>-14.165000000000006</v>
      </c>
      <c r="H1210">
        <f t="shared" si="26"/>
        <v>-14.293000000000006</v>
      </c>
      <c r="I1210">
        <f t="shared" si="27"/>
        <v>-14.150000000000006</v>
      </c>
      <c r="J1210">
        <f t="shared" si="28"/>
        <v>-0.99900000000000055</v>
      </c>
      <c r="L1210">
        <f t="shared" si="29"/>
        <v>200.64722500000019</v>
      </c>
      <c r="M1210">
        <f t="shared" si="30"/>
        <v>204.28984900000017</v>
      </c>
      <c r="N1210">
        <f t="shared" si="31"/>
        <v>200.22250000000017</v>
      </c>
      <c r="O1210">
        <f t="shared" si="32"/>
        <v>0.99800100000000114</v>
      </c>
    </row>
    <row r="1211" spans="2:15" x14ac:dyDescent="0.2">
      <c r="B1211">
        <v>61</v>
      </c>
      <c r="C1211">
        <v>60</v>
      </c>
      <c r="D1211">
        <v>61</v>
      </c>
      <c r="E1211">
        <v>15</v>
      </c>
      <c r="G1211">
        <f t="shared" si="25"/>
        <v>-14.165000000000006</v>
      </c>
      <c r="H1211">
        <f t="shared" si="26"/>
        <v>-14.293000000000006</v>
      </c>
      <c r="I1211">
        <f t="shared" si="27"/>
        <v>-14.150000000000006</v>
      </c>
      <c r="J1211">
        <f t="shared" si="28"/>
        <v>-0.99900000000000055</v>
      </c>
      <c r="L1211">
        <f t="shared" si="29"/>
        <v>200.64722500000019</v>
      </c>
      <c r="M1211">
        <f t="shared" si="30"/>
        <v>204.28984900000017</v>
      </c>
      <c r="N1211">
        <f t="shared" si="31"/>
        <v>200.22250000000017</v>
      </c>
      <c r="O1211">
        <f t="shared" si="32"/>
        <v>0.99800100000000114</v>
      </c>
    </row>
    <row r="1212" spans="2:15" x14ac:dyDescent="0.2">
      <c r="B1212">
        <v>61</v>
      </c>
      <c r="C1212">
        <v>60</v>
      </c>
      <c r="D1212">
        <v>61</v>
      </c>
      <c r="E1212">
        <v>15</v>
      </c>
      <c r="G1212">
        <f t="shared" si="25"/>
        <v>-14.165000000000006</v>
      </c>
      <c r="H1212">
        <f t="shared" si="26"/>
        <v>-14.293000000000006</v>
      </c>
      <c r="I1212">
        <f t="shared" si="27"/>
        <v>-14.150000000000006</v>
      </c>
      <c r="J1212">
        <f t="shared" si="28"/>
        <v>-0.99900000000000055</v>
      </c>
      <c r="L1212">
        <f t="shared" si="29"/>
        <v>200.64722500000019</v>
      </c>
      <c r="M1212">
        <f t="shared" si="30"/>
        <v>204.28984900000017</v>
      </c>
      <c r="N1212">
        <f t="shared" si="31"/>
        <v>200.22250000000017</v>
      </c>
      <c r="O1212">
        <f t="shared" si="32"/>
        <v>0.99800100000000114</v>
      </c>
    </row>
    <row r="1213" spans="2:15" x14ac:dyDescent="0.2">
      <c r="B1213">
        <v>61</v>
      </c>
      <c r="C1213">
        <v>60</v>
      </c>
      <c r="D1213">
        <v>61</v>
      </c>
      <c r="E1213">
        <v>15</v>
      </c>
      <c r="G1213">
        <f t="shared" si="25"/>
        <v>-14.165000000000006</v>
      </c>
      <c r="H1213">
        <f t="shared" si="26"/>
        <v>-14.293000000000006</v>
      </c>
      <c r="I1213">
        <f t="shared" si="27"/>
        <v>-14.150000000000006</v>
      </c>
      <c r="J1213">
        <f t="shared" si="28"/>
        <v>-0.99900000000000055</v>
      </c>
      <c r="L1213">
        <f t="shared" si="29"/>
        <v>200.64722500000019</v>
      </c>
      <c r="M1213">
        <f t="shared" si="30"/>
        <v>204.28984900000017</v>
      </c>
      <c r="N1213">
        <f t="shared" si="31"/>
        <v>200.22250000000017</v>
      </c>
      <c r="O1213">
        <f t="shared" si="32"/>
        <v>0.99800100000000114</v>
      </c>
    </row>
    <row r="1214" spans="2:15" x14ac:dyDescent="0.2">
      <c r="B1214">
        <v>61</v>
      </c>
      <c r="C1214">
        <v>60</v>
      </c>
      <c r="D1214">
        <v>61</v>
      </c>
      <c r="E1214">
        <v>15</v>
      </c>
      <c r="G1214">
        <f t="shared" si="25"/>
        <v>-14.165000000000006</v>
      </c>
      <c r="H1214">
        <f t="shared" si="26"/>
        <v>-14.293000000000006</v>
      </c>
      <c r="I1214">
        <f t="shared" si="27"/>
        <v>-14.150000000000006</v>
      </c>
      <c r="J1214">
        <f t="shared" si="28"/>
        <v>-0.99900000000000055</v>
      </c>
      <c r="L1214">
        <f t="shared" si="29"/>
        <v>200.64722500000019</v>
      </c>
      <c r="M1214">
        <f t="shared" si="30"/>
        <v>204.28984900000017</v>
      </c>
      <c r="N1214">
        <f t="shared" si="31"/>
        <v>200.22250000000017</v>
      </c>
      <c r="O1214">
        <f t="shared" si="32"/>
        <v>0.99800100000000114</v>
      </c>
    </row>
    <row r="1215" spans="2:15" x14ac:dyDescent="0.2">
      <c r="B1215">
        <v>61</v>
      </c>
      <c r="C1215">
        <v>60</v>
      </c>
      <c r="D1215">
        <v>61</v>
      </c>
      <c r="E1215">
        <v>15</v>
      </c>
      <c r="G1215">
        <f t="shared" si="25"/>
        <v>-14.165000000000006</v>
      </c>
      <c r="H1215">
        <f t="shared" si="26"/>
        <v>-14.293000000000006</v>
      </c>
      <c r="I1215">
        <f t="shared" si="27"/>
        <v>-14.150000000000006</v>
      </c>
      <c r="J1215">
        <f t="shared" si="28"/>
        <v>-0.99900000000000055</v>
      </c>
      <c r="L1215">
        <f t="shared" si="29"/>
        <v>200.64722500000019</v>
      </c>
      <c r="M1215">
        <f t="shared" si="30"/>
        <v>204.28984900000017</v>
      </c>
      <c r="N1215">
        <f t="shared" si="31"/>
        <v>200.22250000000017</v>
      </c>
      <c r="O1215">
        <f t="shared" si="32"/>
        <v>0.99800100000000114</v>
      </c>
    </row>
    <row r="1216" spans="2:15" x14ac:dyDescent="0.2">
      <c r="B1216">
        <v>61</v>
      </c>
      <c r="C1216">
        <v>60</v>
      </c>
      <c r="D1216">
        <v>61</v>
      </c>
      <c r="E1216">
        <v>15</v>
      </c>
      <c r="G1216">
        <f t="shared" si="25"/>
        <v>-14.165000000000006</v>
      </c>
      <c r="H1216">
        <f t="shared" si="26"/>
        <v>-14.293000000000006</v>
      </c>
      <c r="I1216">
        <f t="shared" si="27"/>
        <v>-14.150000000000006</v>
      </c>
      <c r="J1216">
        <f t="shared" si="28"/>
        <v>-0.99900000000000055</v>
      </c>
      <c r="L1216">
        <f t="shared" si="29"/>
        <v>200.64722500000019</v>
      </c>
      <c r="M1216">
        <f t="shared" si="30"/>
        <v>204.28984900000017</v>
      </c>
      <c r="N1216">
        <f t="shared" si="31"/>
        <v>200.22250000000017</v>
      </c>
      <c r="O1216">
        <f t="shared" si="32"/>
        <v>0.99800100000000114</v>
      </c>
    </row>
    <row r="1217" spans="2:15" x14ac:dyDescent="0.2">
      <c r="B1217">
        <v>61</v>
      </c>
      <c r="C1217">
        <v>60</v>
      </c>
      <c r="D1217">
        <v>61</v>
      </c>
      <c r="E1217">
        <v>15</v>
      </c>
      <c r="G1217">
        <f t="shared" si="25"/>
        <v>-14.165000000000006</v>
      </c>
      <c r="H1217">
        <f t="shared" si="26"/>
        <v>-14.293000000000006</v>
      </c>
      <c r="I1217">
        <f t="shared" si="27"/>
        <v>-14.150000000000006</v>
      </c>
      <c r="J1217">
        <f t="shared" si="28"/>
        <v>-0.99900000000000055</v>
      </c>
      <c r="L1217">
        <f t="shared" si="29"/>
        <v>200.64722500000019</v>
      </c>
      <c r="M1217">
        <f t="shared" si="30"/>
        <v>204.28984900000017</v>
      </c>
      <c r="N1217">
        <f t="shared" si="31"/>
        <v>200.22250000000017</v>
      </c>
      <c r="O1217">
        <f t="shared" si="32"/>
        <v>0.99800100000000114</v>
      </c>
    </row>
    <row r="1218" spans="2:15" x14ac:dyDescent="0.2">
      <c r="B1218">
        <v>61</v>
      </c>
      <c r="C1218">
        <v>60</v>
      </c>
      <c r="D1218">
        <v>61</v>
      </c>
      <c r="E1218">
        <v>15</v>
      </c>
      <c r="G1218">
        <f t="shared" si="25"/>
        <v>-14.165000000000006</v>
      </c>
      <c r="H1218">
        <f t="shared" si="26"/>
        <v>-14.293000000000006</v>
      </c>
      <c r="I1218">
        <f t="shared" si="27"/>
        <v>-14.150000000000006</v>
      </c>
      <c r="J1218">
        <f t="shared" si="28"/>
        <v>-0.99900000000000055</v>
      </c>
      <c r="L1218">
        <f t="shared" si="29"/>
        <v>200.64722500000019</v>
      </c>
      <c r="M1218">
        <f t="shared" si="30"/>
        <v>204.28984900000017</v>
      </c>
      <c r="N1218">
        <f t="shared" si="31"/>
        <v>200.22250000000017</v>
      </c>
      <c r="O1218">
        <f t="shared" si="32"/>
        <v>0.99800100000000114</v>
      </c>
    </row>
    <row r="1219" spans="2:15" x14ac:dyDescent="0.2">
      <c r="B1219">
        <v>61</v>
      </c>
      <c r="C1219">
        <v>60</v>
      </c>
      <c r="D1219">
        <v>61</v>
      </c>
      <c r="E1219">
        <v>15</v>
      </c>
      <c r="G1219">
        <f t="shared" si="25"/>
        <v>-14.165000000000006</v>
      </c>
      <c r="H1219">
        <f t="shared" si="26"/>
        <v>-14.293000000000006</v>
      </c>
      <c r="I1219">
        <f t="shared" si="27"/>
        <v>-14.150000000000006</v>
      </c>
      <c r="J1219">
        <f t="shared" si="28"/>
        <v>-0.99900000000000055</v>
      </c>
      <c r="L1219">
        <f t="shared" si="29"/>
        <v>200.64722500000019</v>
      </c>
      <c r="M1219">
        <f t="shared" si="30"/>
        <v>204.28984900000017</v>
      </c>
      <c r="N1219">
        <f t="shared" si="31"/>
        <v>200.22250000000017</v>
      </c>
      <c r="O1219">
        <f t="shared" si="32"/>
        <v>0.99800100000000114</v>
      </c>
    </row>
    <row r="1220" spans="2:15" x14ac:dyDescent="0.2">
      <c r="B1220">
        <v>61</v>
      </c>
      <c r="C1220">
        <v>60</v>
      </c>
      <c r="D1220">
        <v>61</v>
      </c>
      <c r="E1220">
        <v>15</v>
      </c>
      <c r="G1220">
        <f t="shared" si="25"/>
        <v>-14.165000000000006</v>
      </c>
      <c r="H1220">
        <f t="shared" si="26"/>
        <v>-14.293000000000006</v>
      </c>
      <c r="I1220">
        <f t="shared" si="27"/>
        <v>-14.150000000000006</v>
      </c>
      <c r="J1220">
        <f t="shared" si="28"/>
        <v>-0.99900000000000055</v>
      </c>
      <c r="L1220">
        <f t="shared" si="29"/>
        <v>200.64722500000019</v>
      </c>
      <c r="M1220">
        <f t="shared" si="30"/>
        <v>204.28984900000017</v>
      </c>
      <c r="N1220">
        <f t="shared" si="31"/>
        <v>200.22250000000017</v>
      </c>
      <c r="O1220">
        <f t="shared" si="32"/>
        <v>0.99800100000000114</v>
      </c>
    </row>
    <row r="1221" spans="2:15" x14ac:dyDescent="0.2">
      <c r="B1221">
        <v>61</v>
      </c>
      <c r="C1221">
        <v>60</v>
      </c>
      <c r="D1221">
        <v>61</v>
      </c>
      <c r="E1221">
        <v>15</v>
      </c>
      <c r="G1221">
        <f t="shared" si="25"/>
        <v>-14.165000000000006</v>
      </c>
      <c r="H1221">
        <f t="shared" si="26"/>
        <v>-14.293000000000006</v>
      </c>
      <c r="I1221">
        <f t="shared" si="27"/>
        <v>-14.150000000000006</v>
      </c>
      <c r="J1221">
        <f t="shared" si="28"/>
        <v>-0.99900000000000055</v>
      </c>
      <c r="L1221">
        <f t="shared" si="29"/>
        <v>200.64722500000019</v>
      </c>
      <c r="M1221">
        <f t="shared" si="30"/>
        <v>204.28984900000017</v>
      </c>
      <c r="N1221">
        <f t="shared" si="31"/>
        <v>200.22250000000017</v>
      </c>
      <c r="O1221">
        <f t="shared" si="32"/>
        <v>0.99800100000000114</v>
      </c>
    </row>
    <row r="1222" spans="2:15" x14ac:dyDescent="0.2">
      <c r="B1222">
        <v>61</v>
      </c>
      <c r="C1222">
        <v>60</v>
      </c>
      <c r="D1222">
        <v>61</v>
      </c>
      <c r="E1222">
        <v>15</v>
      </c>
      <c r="G1222">
        <f t="shared" si="25"/>
        <v>-14.165000000000006</v>
      </c>
      <c r="H1222">
        <f t="shared" si="26"/>
        <v>-14.293000000000006</v>
      </c>
      <c r="I1222">
        <f t="shared" si="27"/>
        <v>-14.150000000000006</v>
      </c>
      <c r="J1222">
        <f t="shared" si="28"/>
        <v>-0.99900000000000055</v>
      </c>
      <c r="L1222">
        <f t="shared" si="29"/>
        <v>200.64722500000019</v>
      </c>
      <c r="M1222">
        <f t="shared" si="30"/>
        <v>204.28984900000017</v>
      </c>
      <c r="N1222">
        <f t="shared" si="31"/>
        <v>200.22250000000017</v>
      </c>
      <c r="O1222">
        <f t="shared" si="32"/>
        <v>0.99800100000000114</v>
      </c>
    </row>
    <row r="1223" spans="2:15" x14ac:dyDescent="0.2">
      <c r="B1223">
        <v>61</v>
      </c>
      <c r="C1223">
        <v>60</v>
      </c>
      <c r="D1223">
        <v>61</v>
      </c>
      <c r="E1223">
        <v>15</v>
      </c>
      <c r="G1223">
        <f t="shared" si="25"/>
        <v>-14.165000000000006</v>
      </c>
      <c r="H1223">
        <f t="shared" si="26"/>
        <v>-14.293000000000006</v>
      </c>
      <c r="I1223">
        <f t="shared" si="27"/>
        <v>-14.150000000000006</v>
      </c>
      <c r="J1223">
        <f t="shared" si="28"/>
        <v>-0.99900000000000055</v>
      </c>
      <c r="L1223">
        <f t="shared" si="29"/>
        <v>200.64722500000019</v>
      </c>
      <c r="M1223">
        <f t="shared" si="30"/>
        <v>204.28984900000017</v>
      </c>
      <c r="N1223">
        <f t="shared" si="31"/>
        <v>200.22250000000017</v>
      </c>
      <c r="O1223">
        <f t="shared" si="32"/>
        <v>0.99800100000000114</v>
      </c>
    </row>
    <row r="1224" spans="2:15" x14ac:dyDescent="0.2">
      <c r="B1224">
        <v>61</v>
      </c>
      <c r="C1224">
        <v>60</v>
      </c>
      <c r="D1224">
        <v>62</v>
      </c>
      <c r="E1224">
        <v>15</v>
      </c>
      <c r="G1224">
        <f t="shared" si="25"/>
        <v>-14.165000000000006</v>
      </c>
      <c r="H1224">
        <f t="shared" si="26"/>
        <v>-14.293000000000006</v>
      </c>
      <c r="I1224">
        <f t="shared" si="27"/>
        <v>-13.150000000000006</v>
      </c>
      <c r="J1224">
        <f t="shared" si="28"/>
        <v>-0.99900000000000055</v>
      </c>
      <c r="L1224">
        <f t="shared" si="29"/>
        <v>200.64722500000019</v>
      </c>
      <c r="M1224">
        <f t="shared" si="30"/>
        <v>204.28984900000017</v>
      </c>
      <c r="N1224">
        <f t="shared" si="31"/>
        <v>172.92250000000016</v>
      </c>
      <c r="O1224">
        <f t="shared" si="32"/>
        <v>0.99800100000000114</v>
      </c>
    </row>
    <row r="1225" spans="2:15" x14ac:dyDescent="0.2">
      <c r="B1225">
        <v>61</v>
      </c>
      <c r="C1225">
        <v>60</v>
      </c>
      <c r="D1225">
        <v>62</v>
      </c>
      <c r="E1225">
        <v>15</v>
      </c>
      <c r="G1225">
        <f t="shared" si="25"/>
        <v>-14.165000000000006</v>
      </c>
      <c r="H1225">
        <f t="shared" si="26"/>
        <v>-14.293000000000006</v>
      </c>
      <c r="I1225">
        <f t="shared" si="27"/>
        <v>-13.150000000000006</v>
      </c>
      <c r="J1225">
        <f t="shared" si="28"/>
        <v>-0.99900000000000055</v>
      </c>
      <c r="L1225">
        <f t="shared" si="29"/>
        <v>200.64722500000019</v>
      </c>
      <c r="M1225">
        <f t="shared" si="30"/>
        <v>204.28984900000017</v>
      </c>
      <c r="N1225">
        <f t="shared" si="31"/>
        <v>172.92250000000016</v>
      </c>
      <c r="O1225">
        <f t="shared" si="32"/>
        <v>0.99800100000000114</v>
      </c>
    </row>
    <row r="1226" spans="2:15" x14ac:dyDescent="0.2">
      <c r="B1226">
        <v>61</v>
      </c>
      <c r="C1226">
        <v>60</v>
      </c>
      <c r="D1226">
        <v>62</v>
      </c>
      <c r="E1226">
        <v>15</v>
      </c>
      <c r="G1226">
        <f t="shared" si="25"/>
        <v>-14.165000000000006</v>
      </c>
      <c r="H1226">
        <f t="shared" si="26"/>
        <v>-14.293000000000006</v>
      </c>
      <c r="I1226">
        <f t="shared" si="27"/>
        <v>-13.150000000000006</v>
      </c>
      <c r="J1226">
        <f t="shared" si="28"/>
        <v>-0.99900000000000055</v>
      </c>
      <c r="L1226">
        <f t="shared" si="29"/>
        <v>200.64722500000019</v>
      </c>
      <c r="M1226">
        <f t="shared" si="30"/>
        <v>204.28984900000017</v>
      </c>
      <c r="N1226">
        <f t="shared" si="31"/>
        <v>172.92250000000016</v>
      </c>
      <c r="O1226">
        <f t="shared" si="32"/>
        <v>0.99800100000000114</v>
      </c>
    </row>
    <row r="1227" spans="2:15" x14ac:dyDescent="0.2">
      <c r="B1227">
        <v>61</v>
      </c>
      <c r="C1227">
        <v>60</v>
      </c>
      <c r="D1227">
        <v>62</v>
      </c>
      <c r="E1227">
        <v>15</v>
      </c>
      <c r="G1227">
        <f t="shared" si="25"/>
        <v>-14.165000000000006</v>
      </c>
      <c r="H1227">
        <f t="shared" si="26"/>
        <v>-14.293000000000006</v>
      </c>
      <c r="I1227">
        <f t="shared" si="27"/>
        <v>-13.150000000000006</v>
      </c>
      <c r="J1227">
        <f t="shared" si="28"/>
        <v>-0.99900000000000055</v>
      </c>
      <c r="L1227">
        <f t="shared" si="29"/>
        <v>200.64722500000019</v>
      </c>
      <c r="M1227">
        <f t="shared" si="30"/>
        <v>204.28984900000017</v>
      </c>
      <c r="N1227">
        <f t="shared" si="31"/>
        <v>172.92250000000016</v>
      </c>
      <c r="O1227">
        <f t="shared" si="32"/>
        <v>0.99800100000000114</v>
      </c>
    </row>
    <row r="1228" spans="2:15" x14ac:dyDescent="0.2">
      <c r="B1228">
        <v>61</v>
      </c>
      <c r="C1228">
        <v>61</v>
      </c>
      <c r="D1228">
        <v>62</v>
      </c>
      <c r="E1228">
        <v>15</v>
      </c>
      <c r="G1228">
        <f t="shared" si="25"/>
        <v>-14.165000000000006</v>
      </c>
      <c r="H1228">
        <f t="shared" si="26"/>
        <v>-13.293000000000006</v>
      </c>
      <c r="I1228">
        <f t="shared" si="27"/>
        <v>-13.150000000000006</v>
      </c>
      <c r="J1228">
        <f t="shared" si="28"/>
        <v>-0.99900000000000055</v>
      </c>
      <c r="L1228">
        <f t="shared" si="29"/>
        <v>200.64722500000019</v>
      </c>
      <c r="M1228">
        <f t="shared" si="30"/>
        <v>176.70384900000016</v>
      </c>
      <c r="N1228">
        <f t="shared" si="31"/>
        <v>172.92250000000016</v>
      </c>
      <c r="O1228">
        <f t="shared" si="32"/>
        <v>0.99800100000000114</v>
      </c>
    </row>
    <row r="1229" spans="2:15" x14ac:dyDescent="0.2">
      <c r="B1229">
        <v>61</v>
      </c>
      <c r="C1229">
        <v>61</v>
      </c>
      <c r="D1229">
        <v>62</v>
      </c>
      <c r="E1229">
        <v>15</v>
      </c>
      <c r="G1229">
        <f t="shared" si="25"/>
        <v>-14.165000000000006</v>
      </c>
      <c r="H1229">
        <f t="shared" si="26"/>
        <v>-13.293000000000006</v>
      </c>
      <c r="I1229">
        <f t="shared" si="27"/>
        <v>-13.150000000000006</v>
      </c>
      <c r="J1229">
        <f t="shared" si="28"/>
        <v>-0.99900000000000055</v>
      </c>
      <c r="L1229">
        <f t="shared" si="29"/>
        <v>200.64722500000019</v>
      </c>
      <c r="M1229">
        <f t="shared" si="30"/>
        <v>176.70384900000016</v>
      </c>
      <c r="N1229">
        <f t="shared" si="31"/>
        <v>172.92250000000016</v>
      </c>
      <c r="O1229">
        <f t="shared" si="32"/>
        <v>0.99800100000000114</v>
      </c>
    </row>
    <row r="1230" spans="2:15" x14ac:dyDescent="0.2">
      <c r="B1230">
        <v>62</v>
      </c>
      <c r="C1230">
        <v>61</v>
      </c>
      <c r="D1230">
        <v>62</v>
      </c>
      <c r="E1230">
        <v>15</v>
      </c>
      <c r="G1230">
        <f t="shared" si="25"/>
        <v>-13.165000000000006</v>
      </c>
      <c r="H1230">
        <f t="shared" si="26"/>
        <v>-13.293000000000006</v>
      </c>
      <c r="I1230">
        <f t="shared" si="27"/>
        <v>-13.150000000000006</v>
      </c>
      <c r="J1230">
        <f t="shared" si="28"/>
        <v>-0.99900000000000055</v>
      </c>
      <c r="L1230">
        <f t="shared" si="29"/>
        <v>173.31722500000018</v>
      </c>
      <c r="M1230">
        <f t="shared" si="30"/>
        <v>176.70384900000016</v>
      </c>
      <c r="N1230">
        <f t="shared" si="31"/>
        <v>172.92250000000016</v>
      </c>
      <c r="O1230">
        <f t="shared" si="32"/>
        <v>0.99800100000000114</v>
      </c>
    </row>
    <row r="1231" spans="2:15" x14ac:dyDescent="0.2">
      <c r="B1231">
        <v>62</v>
      </c>
      <c r="C1231">
        <v>61</v>
      </c>
      <c r="D1231">
        <v>62</v>
      </c>
      <c r="E1231">
        <v>15</v>
      </c>
      <c r="G1231">
        <f t="shared" si="25"/>
        <v>-13.165000000000006</v>
      </c>
      <c r="H1231">
        <f t="shared" si="26"/>
        <v>-13.293000000000006</v>
      </c>
      <c r="I1231">
        <f t="shared" si="27"/>
        <v>-13.150000000000006</v>
      </c>
      <c r="J1231">
        <f t="shared" si="28"/>
        <v>-0.99900000000000055</v>
      </c>
      <c r="L1231">
        <f t="shared" si="29"/>
        <v>173.31722500000018</v>
      </c>
      <c r="M1231">
        <f t="shared" si="30"/>
        <v>176.70384900000016</v>
      </c>
      <c r="N1231">
        <f t="shared" si="31"/>
        <v>172.92250000000016</v>
      </c>
      <c r="O1231">
        <f t="shared" si="32"/>
        <v>0.99800100000000114</v>
      </c>
    </row>
    <row r="1232" spans="2:15" x14ac:dyDescent="0.2">
      <c r="B1232">
        <v>62</v>
      </c>
      <c r="C1232">
        <v>61</v>
      </c>
      <c r="D1232">
        <v>62</v>
      </c>
      <c r="E1232">
        <v>15</v>
      </c>
      <c r="G1232">
        <f t="shared" si="25"/>
        <v>-13.165000000000006</v>
      </c>
      <c r="H1232">
        <f t="shared" si="26"/>
        <v>-13.293000000000006</v>
      </c>
      <c r="I1232">
        <f t="shared" si="27"/>
        <v>-13.150000000000006</v>
      </c>
      <c r="J1232">
        <f t="shared" si="28"/>
        <v>-0.99900000000000055</v>
      </c>
      <c r="L1232">
        <f t="shared" si="29"/>
        <v>173.31722500000018</v>
      </c>
      <c r="M1232">
        <f t="shared" si="30"/>
        <v>176.70384900000016</v>
      </c>
      <c r="N1232">
        <f t="shared" si="31"/>
        <v>172.92250000000016</v>
      </c>
      <c r="O1232">
        <f t="shared" si="32"/>
        <v>0.99800100000000114</v>
      </c>
    </row>
    <row r="1233" spans="2:15" x14ac:dyDescent="0.2">
      <c r="B1233">
        <v>62</v>
      </c>
      <c r="C1233">
        <v>61</v>
      </c>
      <c r="D1233">
        <v>62</v>
      </c>
      <c r="E1233">
        <v>15</v>
      </c>
      <c r="G1233">
        <f t="shared" si="25"/>
        <v>-13.165000000000006</v>
      </c>
      <c r="H1233">
        <f t="shared" si="26"/>
        <v>-13.293000000000006</v>
      </c>
      <c r="I1233">
        <f t="shared" si="27"/>
        <v>-13.150000000000006</v>
      </c>
      <c r="J1233">
        <f t="shared" si="28"/>
        <v>-0.99900000000000055</v>
      </c>
      <c r="L1233">
        <f t="shared" si="29"/>
        <v>173.31722500000018</v>
      </c>
      <c r="M1233">
        <f t="shared" si="30"/>
        <v>176.70384900000016</v>
      </c>
      <c r="N1233">
        <f t="shared" si="31"/>
        <v>172.92250000000016</v>
      </c>
      <c r="O1233">
        <f t="shared" si="32"/>
        <v>0.99800100000000114</v>
      </c>
    </row>
    <row r="1234" spans="2:15" x14ac:dyDescent="0.2">
      <c r="B1234">
        <v>62</v>
      </c>
      <c r="C1234">
        <v>61</v>
      </c>
      <c r="D1234">
        <v>62</v>
      </c>
      <c r="E1234">
        <v>15</v>
      </c>
      <c r="G1234">
        <f t="shared" si="25"/>
        <v>-13.165000000000006</v>
      </c>
      <c r="H1234">
        <f t="shared" si="26"/>
        <v>-13.293000000000006</v>
      </c>
      <c r="I1234">
        <f t="shared" si="27"/>
        <v>-13.150000000000006</v>
      </c>
      <c r="J1234">
        <f t="shared" si="28"/>
        <v>-0.99900000000000055</v>
      </c>
      <c r="L1234">
        <f t="shared" si="29"/>
        <v>173.31722500000018</v>
      </c>
      <c r="M1234">
        <f t="shared" si="30"/>
        <v>176.70384900000016</v>
      </c>
      <c r="N1234">
        <f t="shared" si="31"/>
        <v>172.92250000000016</v>
      </c>
      <c r="O1234">
        <f t="shared" si="32"/>
        <v>0.99800100000000114</v>
      </c>
    </row>
    <row r="1235" spans="2:15" x14ac:dyDescent="0.2">
      <c r="B1235">
        <v>62</v>
      </c>
      <c r="C1235">
        <v>61</v>
      </c>
      <c r="D1235">
        <v>62</v>
      </c>
      <c r="E1235">
        <v>15</v>
      </c>
      <c r="G1235">
        <f t="shared" si="25"/>
        <v>-13.165000000000006</v>
      </c>
      <c r="H1235">
        <f t="shared" si="26"/>
        <v>-13.293000000000006</v>
      </c>
      <c r="I1235">
        <f t="shared" si="27"/>
        <v>-13.150000000000006</v>
      </c>
      <c r="J1235">
        <f t="shared" si="28"/>
        <v>-0.99900000000000055</v>
      </c>
      <c r="L1235">
        <f t="shared" si="29"/>
        <v>173.31722500000018</v>
      </c>
      <c r="M1235">
        <f t="shared" si="30"/>
        <v>176.70384900000016</v>
      </c>
      <c r="N1235">
        <f t="shared" si="31"/>
        <v>172.92250000000016</v>
      </c>
      <c r="O1235">
        <f t="shared" si="32"/>
        <v>0.99800100000000114</v>
      </c>
    </row>
    <row r="1236" spans="2:15" x14ac:dyDescent="0.2">
      <c r="B1236">
        <v>62</v>
      </c>
      <c r="C1236">
        <v>61</v>
      </c>
      <c r="D1236">
        <v>62</v>
      </c>
      <c r="E1236">
        <v>15</v>
      </c>
      <c r="G1236">
        <f t="shared" si="25"/>
        <v>-13.165000000000006</v>
      </c>
      <c r="H1236">
        <f t="shared" si="26"/>
        <v>-13.293000000000006</v>
      </c>
      <c r="I1236">
        <f t="shared" si="27"/>
        <v>-13.150000000000006</v>
      </c>
      <c r="J1236">
        <f t="shared" si="28"/>
        <v>-0.99900000000000055</v>
      </c>
      <c r="L1236">
        <f t="shared" si="29"/>
        <v>173.31722500000018</v>
      </c>
      <c r="M1236">
        <f t="shared" si="30"/>
        <v>176.70384900000016</v>
      </c>
      <c r="N1236">
        <f t="shared" si="31"/>
        <v>172.92250000000016</v>
      </c>
      <c r="O1236">
        <f t="shared" si="32"/>
        <v>0.99800100000000114</v>
      </c>
    </row>
    <row r="1237" spans="2:15" x14ac:dyDescent="0.2">
      <c r="B1237">
        <v>62</v>
      </c>
      <c r="C1237">
        <v>61</v>
      </c>
      <c r="D1237">
        <v>62</v>
      </c>
      <c r="E1237">
        <v>15</v>
      </c>
      <c r="G1237">
        <f t="shared" si="25"/>
        <v>-13.165000000000006</v>
      </c>
      <c r="H1237">
        <f t="shared" si="26"/>
        <v>-13.293000000000006</v>
      </c>
      <c r="I1237">
        <f t="shared" si="27"/>
        <v>-13.150000000000006</v>
      </c>
      <c r="J1237">
        <f t="shared" si="28"/>
        <v>-0.99900000000000055</v>
      </c>
      <c r="L1237">
        <f t="shared" si="29"/>
        <v>173.31722500000018</v>
      </c>
      <c r="M1237">
        <f t="shared" si="30"/>
        <v>176.70384900000016</v>
      </c>
      <c r="N1237">
        <f t="shared" si="31"/>
        <v>172.92250000000016</v>
      </c>
      <c r="O1237">
        <f t="shared" si="32"/>
        <v>0.99800100000000114</v>
      </c>
    </row>
    <row r="1238" spans="2:15" x14ac:dyDescent="0.2">
      <c r="B1238">
        <v>62</v>
      </c>
      <c r="C1238">
        <v>61</v>
      </c>
      <c r="D1238">
        <v>62</v>
      </c>
      <c r="E1238">
        <v>15</v>
      </c>
      <c r="G1238">
        <f t="shared" si="25"/>
        <v>-13.165000000000006</v>
      </c>
      <c r="H1238">
        <f t="shared" si="26"/>
        <v>-13.293000000000006</v>
      </c>
      <c r="I1238">
        <f t="shared" si="27"/>
        <v>-13.150000000000006</v>
      </c>
      <c r="J1238">
        <f t="shared" si="28"/>
        <v>-0.99900000000000055</v>
      </c>
      <c r="L1238">
        <f t="shared" si="29"/>
        <v>173.31722500000018</v>
      </c>
      <c r="M1238">
        <f t="shared" si="30"/>
        <v>176.70384900000016</v>
      </c>
      <c r="N1238">
        <f t="shared" si="31"/>
        <v>172.92250000000016</v>
      </c>
      <c r="O1238">
        <f t="shared" si="32"/>
        <v>0.99800100000000114</v>
      </c>
    </row>
    <row r="1239" spans="2:15" x14ac:dyDescent="0.2">
      <c r="B1239">
        <v>62</v>
      </c>
      <c r="C1239">
        <v>61</v>
      </c>
      <c r="D1239">
        <v>62</v>
      </c>
      <c r="E1239">
        <v>15</v>
      </c>
      <c r="G1239">
        <f t="shared" si="25"/>
        <v>-13.165000000000006</v>
      </c>
      <c r="H1239">
        <f t="shared" si="26"/>
        <v>-13.293000000000006</v>
      </c>
      <c r="I1239">
        <f t="shared" si="27"/>
        <v>-13.150000000000006</v>
      </c>
      <c r="J1239">
        <f t="shared" si="28"/>
        <v>-0.99900000000000055</v>
      </c>
      <c r="L1239">
        <f t="shared" si="29"/>
        <v>173.31722500000018</v>
      </c>
      <c r="M1239">
        <f t="shared" si="30"/>
        <v>176.70384900000016</v>
      </c>
      <c r="N1239">
        <f t="shared" si="31"/>
        <v>172.92250000000016</v>
      </c>
      <c r="O1239">
        <f t="shared" si="32"/>
        <v>0.99800100000000114</v>
      </c>
    </row>
    <row r="1240" spans="2:15" x14ac:dyDescent="0.2">
      <c r="B1240">
        <v>62</v>
      </c>
      <c r="C1240">
        <v>61</v>
      </c>
      <c r="D1240">
        <v>62</v>
      </c>
      <c r="E1240">
        <v>15</v>
      </c>
      <c r="G1240">
        <f t="shared" si="25"/>
        <v>-13.165000000000006</v>
      </c>
      <c r="H1240">
        <f t="shared" si="26"/>
        <v>-13.293000000000006</v>
      </c>
      <c r="I1240">
        <f t="shared" si="27"/>
        <v>-13.150000000000006</v>
      </c>
      <c r="J1240">
        <f t="shared" si="28"/>
        <v>-0.99900000000000055</v>
      </c>
      <c r="L1240">
        <f t="shared" si="29"/>
        <v>173.31722500000018</v>
      </c>
      <c r="M1240">
        <f t="shared" si="30"/>
        <v>176.70384900000016</v>
      </c>
      <c r="N1240">
        <f t="shared" si="31"/>
        <v>172.92250000000016</v>
      </c>
      <c r="O1240">
        <f t="shared" si="32"/>
        <v>0.99800100000000114</v>
      </c>
    </row>
    <row r="1241" spans="2:15" x14ac:dyDescent="0.2">
      <c r="B1241">
        <v>62</v>
      </c>
      <c r="C1241">
        <v>61</v>
      </c>
      <c r="D1241">
        <v>62</v>
      </c>
      <c r="E1241">
        <v>15</v>
      </c>
      <c r="G1241">
        <f t="shared" si="25"/>
        <v>-13.165000000000006</v>
      </c>
      <c r="H1241">
        <f t="shared" si="26"/>
        <v>-13.293000000000006</v>
      </c>
      <c r="I1241">
        <f t="shared" si="27"/>
        <v>-13.150000000000006</v>
      </c>
      <c r="J1241">
        <f t="shared" si="28"/>
        <v>-0.99900000000000055</v>
      </c>
      <c r="L1241">
        <f t="shared" si="29"/>
        <v>173.31722500000018</v>
      </c>
      <c r="M1241">
        <f t="shared" si="30"/>
        <v>176.70384900000016</v>
      </c>
      <c r="N1241">
        <f t="shared" si="31"/>
        <v>172.92250000000016</v>
      </c>
      <c r="O1241">
        <f t="shared" si="32"/>
        <v>0.99800100000000114</v>
      </c>
    </row>
    <row r="1242" spans="2:15" x14ac:dyDescent="0.2">
      <c r="B1242">
        <v>62</v>
      </c>
      <c r="C1242">
        <v>61</v>
      </c>
      <c r="D1242">
        <v>62</v>
      </c>
      <c r="E1242">
        <v>15</v>
      </c>
      <c r="G1242">
        <f t="shared" si="25"/>
        <v>-13.165000000000006</v>
      </c>
      <c r="H1242">
        <f t="shared" si="26"/>
        <v>-13.293000000000006</v>
      </c>
      <c r="I1242">
        <f t="shared" si="27"/>
        <v>-13.150000000000006</v>
      </c>
      <c r="J1242">
        <f t="shared" si="28"/>
        <v>-0.99900000000000055</v>
      </c>
      <c r="L1242">
        <f t="shared" si="29"/>
        <v>173.31722500000018</v>
      </c>
      <c r="M1242">
        <f t="shared" si="30"/>
        <v>176.70384900000016</v>
      </c>
      <c r="N1242">
        <f t="shared" si="31"/>
        <v>172.92250000000016</v>
      </c>
      <c r="O1242">
        <f t="shared" si="32"/>
        <v>0.99800100000000114</v>
      </c>
    </row>
    <row r="1243" spans="2:15" x14ac:dyDescent="0.2">
      <c r="B1243">
        <v>62</v>
      </c>
      <c r="C1243">
        <v>61</v>
      </c>
      <c r="D1243">
        <v>62</v>
      </c>
      <c r="E1243">
        <v>15</v>
      </c>
      <c r="G1243">
        <f t="shared" si="25"/>
        <v>-13.165000000000006</v>
      </c>
      <c r="H1243">
        <f t="shared" si="26"/>
        <v>-13.293000000000006</v>
      </c>
      <c r="I1243">
        <f t="shared" si="27"/>
        <v>-13.150000000000006</v>
      </c>
      <c r="J1243">
        <f t="shared" si="28"/>
        <v>-0.99900000000000055</v>
      </c>
      <c r="L1243">
        <f t="shared" si="29"/>
        <v>173.31722500000018</v>
      </c>
      <c r="M1243">
        <f t="shared" si="30"/>
        <v>176.70384900000016</v>
      </c>
      <c r="N1243">
        <f t="shared" si="31"/>
        <v>172.92250000000016</v>
      </c>
      <c r="O1243">
        <f t="shared" si="32"/>
        <v>0.99800100000000114</v>
      </c>
    </row>
    <row r="1244" spans="2:15" x14ac:dyDescent="0.2">
      <c r="B1244">
        <v>62</v>
      </c>
      <c r="C1244">
        <v>61</v>
      </c>
      <c r="D1244">
        <v>62</v>
      </c>
      <c r="E1244">
        <v>15</v>
      </c>
      <c r="G1244">
        <f t="shared" si="25"/>
        <v>-13.165000000000006</v>
      </c>
      <c r="H1244">
        <f t="shared" si="26"/>
        <v>-13.293000000000006</v>
      </c>
      <c r="I1244">
        <f t="shared" si="27"/>
        <v>-13.150000000000006</v>
      </c>
      <c r="J1244">
        <f t="shared" si="28"/>
        <v>-0.99900000000000055</v>
      </c>
      <c r="L1244">
        <f t="shared" si="29"/>
        <v>173.31722500000018</v>
      </c>
      <c r="M1244">
        <f t="shared" si="30"/>
        <v>176.70384900000016</v>
      </c>
      <c r="N1244">
        <f t="shared" si="31"/>
        <v>172.92250000000016</v>
      </c>
      <c r="O1244">
        <f t="shared" si="32"/>
        <v>0.99800100000000114</v>
      </c>
    </row>
    <row r="1245" spans="2:15" x14ac:dyDescent="0.2">
      <c r="B1245">
        <v>62</v>
      </c>
      <c r="C1245">
        <v>61</v>
      </c>
      <c r="D1245">
        <v>62</v>
      </c>
      <c r="E1245">
        <v>15</v>
      </c>
      <c r="G1245">
        <f t="shared" si="25"/>
        <v>-13.165000000000006</v>
      </c>
      <c r="H1245">
        <f t="shared" si="26"/>
        <v>-13.293000000000006</v>
      </c>
      <c r="I1245">
        <f t="shared" si="27"/>
        <v>-13.150000000000006</v>
      </c>
      <c r="J1245">
        <f t="shared" si="28"/>
        <v>-0.99900000000000055</v>
      </c>
      <c r="L1245">
        <f t="shared" si="29"/>
        <v>173.31722500000018</v>
      </c>
      <c r="M1245">
        <f t="shared" si="30"/>
        <v>176.70384900000016</v>
      </c>
      <c r="N1245">
        <f t="shared" si="31"/>
        <v>172.92250000000016</v>
      </c>
      <c r="O1245">
        <f t="shared" si="32"/>
        <v>0.99800100000000114</v>
      </c>
    </row>
    <row r="1246" spans="2:15" x14ac:dyDescent="0.2">
      <c r="B1246">
        <v>63</v>
      </c>
      <c r="C1246">
        <v>62</v>
      </c>
      <c r="D1246">
        <v>62</v>
      </c>
      <c r="E1246">
        <v>15</v>
      </c>
      <c r="G1246">
        <f t="shared" si="25"/>
        <v>-12.165000000000006</v>
      </c>
      <c r="H1246">
        <f t="shared" si="26"/>
        <v>-12.293000000000006</v>
      </c>
      <c r="I1246">
        <f t="shared" si="27"/>
        <v>-13.150000000000006</v>
      </c>
      <c r="J1246">
        <f t="shared" si="28"/>
        <v>-0.99900000000000055</v>
      </c>
      <c r="L1246">
        <f t="shared" si="29"/>
        <v>147.98722500000017</v>
      </c>
      <c r="M1246">
        <f t="shared" si="30"/>
        <v>151.11784900000015</v>
      </c>
      <c r="N1246">
        <f t="shared" si="31"/>
        <v>172.92250000000016</v>
      </c>
      <c r="O1246">
        <f t="shared" si="32"/>
        <v>0.99800100000000114</v>
      </c>
    </row>
    <row r="1247" spans="2:15" x14ac:dyDescent="0.2">
      <c r="B1247">
        <v>63</v>
      </c>
      <c r="C1247">
        <v>62</v>
      </c>
      <c r="D1247">
        <v>62</v>
      </c>
      <c r="E1247">
        <v>15</v>
      </c>
      <c r="G1247">
        <f t="shared" si="25"/>
        <v>-12.165000000000006</v>
      </c>
      <c r="H1247">
        <f t="shared" si="26"/>
        <v>-12.293000000000006</v>
      </c>
      <c r="I1247">
        <f t="shared" si="27"/>
        <v>-13.150000000000006</v>
      </c>
      <c r="J1247">
        <f t="shared" si="28"/>
        <v>-0.99900000000000055</v>
      </c>
      <c r="L1247">
        <f t="shared" si="29"/>
        <v>147.98722500000017</v>
      </c>
      <c r="M1247">
        <f t="shared" si="30"/>
        <v>151.11784900000015</v>
      </c>
      <c r="N1247">
        <f t="shared" si="31"/>
        <v>172.92250000000016</v>
      </c>
      <c r="O1247">
        <f t="shared" si="32"/>
        <v>0.99800100000000114</v>
      </c>
    </row>
    <row r="1248" spans="2:15" x14ac:dyDescent="0.2">
      <c r="B1248">
        <v>63</v>
      </c>
      <c r="C1248">
        <v>62</v>
      </c>
      <c r="D1248">
        <v>62</v>
      </c>
      <c r="E1248">
        <v>15</v>
      </c>
      <c r="G1248">
        <f t="shared" si="25"/>
        <v>-12.165000000000006</v>
      </c>
      <c r="H1248">
        <f t="shared" si="26"/>
        <v>-12.293000000000006</v>
      </c>
      <c r="I1248">
        <f t="shared" si="27"/>
        <v>-13.150000000000006</v>
      </c>
      <c r="J1248">
        <f t="shared" si="28"/>
        <v>-0.99900000000000055</v>
      </c>
      <c r="L1248">
        <f t="shared" si="29"/>
        <v>147.98722500000017</v>
      </c>
      <c r="M1248">
        <f t="shared" si="30"/>
        <v>151.11784900000015</v>
      </c>
      <c r="N1248">
        <f t="shared" si="31"/>
        <v>172.92250000000016</v>
      </c>
      <c r="O1248">
        <f t="shared" si="32"/>
        <v>0.99800100000000114</v>
      </c>
    </row>
    <row r="1249" spans="2:15" x14ac:dyDescent="0.2">
      <c r="B1249">
        <v>63</v>
      </c>
      <c r="C1249">
        <v>62</v>
      </c>
      <c r="D1249">
        <v>62</v>
      </c>
      <c r="E1249">
        <v>15</v>
      </c>
      <c r="G1249">
        <f t="shared" si="25"/>
        <v>-12.165000000000006</v>
      </c>
      <c r="H1249">
        <f t="shared" si="26"/>
        <v>-12.293000000000006</v>
      </c>
      <c r="I1249">
        <f t="shared" si="27"/>
        <v>-13.150000000000006</v>
      </c>
      <c r="J1249">
        <f t="shared" si="28"/>
        <v>-0.99900000000000055</v>
      </c>
      <c r="L1249">
        <f t="shared" si="29"/>
        <v>147.98722500000017</v>
      </c>
      <c r="M1249">
        <f t="shared" si="30"/>
        <v>151.11784900000015</v>
      </c>
      <c r="N1249">
        <f t="shared" si="31"/>
        <v>172.92250000000016</v>
      </c>
      <c r="O1249">
        <f t="shared" si="32"/>
        <v>0.99800100000000114</v>
      </c>
    </row>
    <row r="1250" spans="2:15" x14ac:dyDescent="0.2">
      <c r="B1250">
        <v>63</v>
      </c>
      <c r="C1250">
        <v>62</v>
      </c>
      <c r="D1250">
        <v>62</v>
      </c>
      <c r="E1250">
        <v>15</v>
      </c>
      <c r="G1250">
        <f t="shared" si="25"/>
        <v>-12.165000000000006</v>
      </c>
      <c r="H1250">
        <f t="shared" si="26"/>
        <v>-12.293000000000006</v>
      </c>
      <c r="I1250">
        <f t="shared" si="27"/>
        <v>-13.150000000000006</v>
      </c>
      <c r="J1250">
        <f t="shared" si="28"/>
        <v>-0.99900000000000055</v>
      </c>
      <c r="L1250">
        <f t="shared" si="29"/>
        <v>147.98722500000017</v>
      </c>
      <c r="M1250">
        <f t="shared" si="30"/>
        <v>151.11784900000015</v>
      </c>
      <c r="N1250">
        <f t="shared" si="31"/>
        <v>172.92250000000016</v>
      </c>
      <c r="O1250">
        <f t="shared" si="32"/>
        <v>0.99800100000000114</v>
      </c>
    </row>
    <row r="1251" spans="2:15" x14ac:dyDescent="0.2">
      <c r="B1251">
        <v>63</v>
      </c>
      <c r="C1251">
        <v>62</v>
      </c>
      <c r="D1251">
        <v>63</v>
      </c>
      <c r="E1251">
        <v>15</v>
      </c>
      <c r="G1251">
        <f t="shared" si="25"/>
        <v>-12.165000000000006</v>
      </c>
      <c r="H1251">
        <f t="shared" si="26"/>
        <v>-12.293000000000006</v>
      </c>
      <c r="I1251">
        <f t="shared" si="27"/>
        <v>-12.150000000000006</v>
      </c>
      <c r="J1251">
        <f t="shared" si="28"/>
        <v>-0.99900000000000055</v>
      </c>
      <c r="L1251">
        <f t="shared" si="29"/>
        <v>147.98722500000017</v>
      </c>
      <c r="M1251">
        <f t="shared" si="30"/>
        <v>151.11784900000015</v>
      </c>
      <c r="N1251">
        <f t="shared" si="31"/>
        <v>147.62250000000014</v>
      </c>
      <c r="O1251">
        <f t="shared" si="32"/>
        <v>0.99800100000000114</v>
      </c>
    </row>
    <row r="1252" spans="2:15" x14ac:dyDescent="0.2">
      <c r="B1252">
        <v>63</v>
      </c>
      <c r="C1252">
        <v>62</v>
      </c>
      <c r="D1252">
        <v>63</v>
      </c>
      <c r="E1252">
        <v>15</v>
      </c>
      <c r="G1252">
        <f t="shared" si="25"/>
        <v>-12.165000000000006</v>
      </c>
      <c r="H1252">
        <f t="shared" si="26"/>
        <v>-12.293000000000006</v>
      </c>
      <c r="I1252">
        <f t="shared" si="27"/>
        <v>-12.150000000000006</v>
      </c>
      <c r="J1252">
        <f t="shared" si="28"/>
        <v>-0.99900000000000055</v>
      </c>
      <c r="L1252">
        <f t="shared" si="29"/>
        <v>147.98722500000017</v>
      </c>
      <c r="M1252">
        <f t="shared" si="30"/>
        <v>151.11784900000015</v>
      </c>
      <c r="N1252">
        <f t="shared" si="31"/>
        <v>147.62250000000014</v>
      </c>
      <c r="O1252">
        <f t="shared" si="32"/>
        <v>0.99800100000000114</v>
      </c>
    </row>
    <row r="1253" spans="2:15" x14ac:dyDescent="0.2">
      <c r="B1253">
        <v>63</v>
      </c>
      <c r="C1253">
        <v>62</v>
      </c>
      <c r="D1253">
        <v>63</v>
      </c>
      <c r="E1253">
        <v>15</v>
      </c>
      <c r="G1253">
        <f t="shared" si="25"/>
        <v>-12.165000000000006</v>
      </c>
      <c r="H1253">
        <f t="shared" si="26"/>
        <v>-12.293000000000006</v>
      </c>
      <c r="I1253">
        <f t="shared" si="27"/>
        <v>-12.150000000000006</v>
      </c>
      <c r="J1253">
        <f t="shared" si="28"/>
        <v>-0.99900000000000055</v>
      </c>
      <c r="L1253">
        <f t="shared" si="29"/>
        <v>147.98722500000017</v>
      </c>
      <c r="M1253">
        <f t="shared" si="30"/>
        <v>151.11784900000015</v>
      </c>
      <c r="N1253">
        <f t="shared" si="31"/>
        <v>147.62250000000014</v>
      </c>
      <c r="O1253">
        <f t="shared" si="32"/>
        <v>0.99800100000000114</v>
      </c>
    </row>
    <row r="1254" spans="2:15" x14ac:dyDescent="0.2">
      <c r="B1254">
        <v>63</v>
      </c>
      <c r="C1254">
        <v>62</v>
      </c>
      <c r="D1254">
        <v>63</v>
      </c>
      <c r="E1254">
        <v>15</v>
      </c>
      <c r="G1254">
        <f t="shared" si="25"/>
        <v>-12.165000000000006</v>
      </c>
      <c r="H1254">
        <f t="shared" si="26"/>
        <v>-12.293000000000006</v>
      </c>
      <c r="I1254">
        <f t="shared" si="27"/>
        <v>-12.150000000000006</v>
      </c>
      <c r="J1254">
        <f t="shared" si="28"/>
        <v>-0.99900000000000055</v>
      </c>
      <c r="L1254">
        <f t="shared" si="29"/>
        <v>147.98722500000017</v>
      </c>
      <c r="M1254">
        <f t="shared" si="30"/>
        <v>151.11784900000015</v>
      </c>
      <c r="N1254">
        <f t="shared" si="31"/>
        <v>147.62250000000014</v>
      </c>
      <c r="O1254">
        <f t="shared" si="32"/>
        <v>0.99800100000000114</v>
      </c>
    </row>
    <row r="1255" spans="2:15" x14ac:dyDescent="0.2">
      <c r="B1255">
        <v>63</v>
      </c>
      <c r="C1255">
        <v>62</v>
      </c>
      <c r="D1255">
        <v>63</v>
      </c>
      <c r="E1255">
        <v>15</v>
      </c>
      <c r="G1255">
        <f t="shared" si="25"/>
        <v>-12.165000000000006</v>
      </c>
      <c r="H1255">
        <f t="shared" si="26"/>
        <v>-12.293000000000006</v>
      </c>
      <c r="I1255">
        <f t="shared" si="27"/>
        <v>-12.150000000000006</v>
      </c>
      <c r="J1255">
        <f t="shared" si="28"/>
        <v>-0.99900000000000055</v>
      </c>
      <c r="L1255">
        <f t="shared" si="29"/>
        <v>147.98722500000017</v>
      </c>
      <c r="M1255">
        <f t="shared" si="30"/>
        <v>151.11784900000015</v>
      </c>
      <c r="N1255">
        <f t="shared" si="31"/>
        <v>147.62250000000014</v>
      </c>
      <c r="O1255">
        <f t="shared" si="32"/>
        <v>0.99800100000000114</v>
      </c>
    </row>
    <row r="1256" spans="2:15" x14ac:dyDescent="0.2">
      <c r="B1256">
        <v>63</v>
      </c>
      <c r="C1256">
        <v>62</v>
      </c>
      <c r="D1256">
        <v>63</v>
      </c>
      <c r="E1256">
        <v>15</v>
      </c>
      <c r="G1256">
        <f t="shared" si="25"/>
        <v>-12.165000000000006</v>
      </c>
      <c r="H1256">
        <f t="shared" si="26"/>
        <v>-12.293000000000006</v>
      </c>
      <c r="I1256">
        <f t="shared" si="27"/>
        <v>-12.150000000000006</v>
      </c>
      <c r="J1256">
        <f t="shared" si="28"/>
        <v>-0.99900000000000055</v>
      </c>
      <c r="L1256">
        <f t="shared" si="29"/>
        <v>147.98722500000017</v>
      </c>
      <c r="M1256">
        <f t="shared" si="30"/>
        <v>151.11784900000015</v>
      </c>
      <c r="N1256">
        <f t="shared" si="31"/>
        <v>147.62250000000014</v>
      </c>
      <c r="O1256">
        <f t="shared" si="32"/>
        <v>0.99800100000000114</v>
      </c>
    </row>
    <row r="1257" spans="2:15" x14ac:dyDescent="0.2">
      <c r="B1257">
        <v>63</v>
      </c>
      <c r="C1257">
        <v>62</v>
      </c>
      <c r="D1257">
        <v>63</v>
      </c>
      <c r="E1257">
        <v>15</v>
      </c>
      <c r="G1257">
        <f t="shared" si="25"/>
        <v>-12.165000000000006</v>
      </c>
      <c r="H1257">
        <f t="shared" si="26"/>
        <v>-12.293000000000006</v>
      </c>
      <c r="I1257">
        <f t="shared" si="27"/>
        <v>-12.150000000000006</v>
      </c>
      <c r="J1257">
        <f t="shared" si="28"/>
        <v>-0.99900000000000055</v>
      </c>
      <c r="L1257">
        <f t="shared" si="29"/>
        <v>147.98722500000017</v>
      </c>
      <c r="M1257">
        <f t="shared" si="30"/>
        <v>151.11784900000015</v>
      </c>
      <c r="N1257">
        <f t="shared" si="31"/>
        <v>147.62250000000014</v>
      </c>
      <c r="O1257">
        <f t="shared" si="32"/>
        <v>0.99800100000000114</v>
      </c>
    </row>
    <row r="1258" spans="2:15" x14ac:dyDescent="0.2">
      <c r="B1258">
        <v>63</v>
      </c>
      <c r="C1258">
        <v>62</v>
      </c>
      <c r="D1258">
        <v>63</v>
      </c>
      <c r="E1258">
        <v>15</v>
      </c>
      <c r="G1258">
        <f t="shared" si="25"/>
        <v>-12.165000000000006</v>
      </c>
      <c r="H1258">
        <f t="shared" si="26"/>
        <v>-12.293000000000006</v>
      </c>
      <c r="I1258">
        <f t="shared" si="27"/>
        <v>-12.150000000000006</v>
      </c>
      <c r="J1258">
        <f t="shared" si="28"/>
        <v>-0.99900000000000055</v>
      </c>
      <c r="L1258">
        <f t="shared" si="29"/>
        <v>147.98722500000017</v>
      </c>
      <c r="M1258">
        <f t="shared" si="30"/>
        <v>151.11784900000015</v>
      </c>
      <c r="N1258">
        <f t="shared" si="31"/>
        <v>147.62250000000014</v>
      </c>
      <c r="O1258">
        <f t="shared" si="32"/>
        <v>0.99800100000000114</v>
      </c>
    </row>
    <row r="1259" spans="2:15" x14ac:dyDescent="0.2">
      <c r="B1259">
        <v>63</v>
      </c>
      <c r="C1259">
        <v>62</v>
      </c>
      <c r="D1259">
        <v>63</v>
      </c>
      <c r="E1259">
        <v>15</v>
      </c>
      <c r="G1259">
        <f t="shared" si="25"/>
        <v>-12.165000000000006</v>
      </c>
      <c r="H1259">
        <f t="shared" si="26"/>
        <v>-12.293000000000006</v>
      </c>
      <c r="I1259">
        <f t="shared" si="27"/>
        <v>-12.150000000000006</v>
      </c>
      <c r="J1259">
        <f t="shared" si="28"/>
        <v>-0.99900000000000055</v>
      </c>
      <c r="L1259">
        <f t="shared" si="29"/>
        <v>147.98722500000017</v>
      </c>
      <c r="M1259">
        <f t="shared" si="30"/>
        <v>151.11784900000015</v>
      </c>
      <c r="N1259">
        <f t="shared" si="31"/>
        <v>147.62250000000014</v>
      </c>
      <c r="O1259">
        <f t="shared" si="32"/>
        <v>0.99800100000000114</v>
      </c>
    </row>
    <row r="1260" spans="2:15" x14ac:dyDescent="0.2">
      <c r="B1260">
        <v>63</v>
      </c>
      <c r="C1260">
        <v>62</v>
      </c>
      <c r="D1260">
        <v>63</v>
      </c>
      <c r="E1260">
        <v>15</v>
      </c>
      <c r="G1260">
        <f t="shared" si="25"/>
        <v>-12.165000000000006</v>
      </c>
      <c r="H1260">
        <f t="shared" si="26"/>
        <v>-12.293000000000006</v>
      </c>
      <c r="I1260">
        <f t="shared" si="27"/>
        <v>-12.150000000000006</v>
      </c>
      <c r="J1260">
        <f t="shared" si="28"/>
        <v>-0.99900000000000055</v>
      </c>
      <c r="L1260">
        <f t="shared" si="29"/>
        <v>147.98722500000017</v>
      </c>
      <c r="M1260">
        <f t="shared" si="30"/>
        <v>151.11784900000015</v>
      </c>
      <c r="N1260">
        <f t="shared" si="31"/>
        <v>147.62250000000014</v>
      </c>
      <c r="O1260">
        <f t="shared" si="32"/>
        <v>0.99800100000000114</v>
      </c>
    </row>
    <row r="1261" spans="2:15" x14ac:dyDescent="0.2">
      <c r="B1261">
        <v>63</v>
      </c>
      <c r="C1261">
        <v>62</v>
      </c>
      <c r="D1261">
        <v>63</v>
      </c>
      <c r="E1261">
        <v>15</v>
      </c>
      <c r="G1261">
        <f t="shared" si="25"/>
        <v>-12.165000000000006</v>
      </c>
      <c r="H1261">
        <f t="shared" si="26"/>
        <v>-12.293000000000006</v>
      </c>
      <c r="I1261">
        <f t="shared" si="27"/>
        <v>-12.150000000000006</v>
      </c>
      <c r="J1261">
        <f t="shared" si="28"/>
        <v>-0.99900000000000055</v>
      </c>
      <c r="L1261">
        <f t="shared" si="29"/>
        <v>147.98722500000017</v>
      </c>
      <c r="M1261">
        <f t="shared" si="30"/>
        <v>151.11784900000015</v>
      </c>
      <c r="N1261">
        <f t="shared" si="31"/>
        <v>147.62250000000014</v>
      </c>
      <c r="O1261">
        <f t="shared" si="32"/>
        <v>0.99800100000000114</v>
      </c>
    </row>
    <row r="1262" spans="2:15" x14ac:dyDescent="0.2">
      <c r="B1262">
        <v>63</v>
      </c>
      <c r="C1262">
        <v>62</v>
      </c>
      <c r="D1262">
        <v>63</v>
      </c>
      <c r="E1262">
        <v>15</v>
      </c>
      <c r="G1262">
        <f t="shared" si="25"/>
        <v>-12.165000000000006</v>
      </c>
      <c r="H1262">
        <f t="shared" si="26"/>
        <v>-12.293000000000006</v>
      </c>
      <c r="I1262">
        <f t="shared" si="27"/>
        <v>-12.150000000000006</v>
      </c>
      <c r="J1262">
        <f t="shared" si="28"/>
        <v>-0.99900000000000055</v>
      </c>
      <c r="L1262">
        <f t="shared" si="29"/>
        <v>147.98722500000017</v>
      </c>
      <c r="M1262">
        <f t="shared" si="30"/>
        <v>151.11784900000015</v>
      </c>
      <c r="N1262">
        <f t="shared" si="31"/>
        <v>147.62250000000014</v>
      </c>
      <c r="O1262">
        <f t="shared" si="32"/>
        <v>0.99800100000000114</v>
      </c>
    </row>
    <row r="1263" spans="2:15" x14ac:dyDescent="0.2">
      <c r="B1263">
        <v>63</v>
      </c>
      <c r="C1263">
        <v>62</v>
      </c>
      <c r="D1263">
        <v>64</v>
      </c>
      <c r="E1263">
        <v>15</v>
      </c>
      <c r="G1263">
        <f t="shared" ref="G1263:G1326" si="33">B1263-$K$5</f>
        <v>-12.165000000000006</v>
      </c>
      <c r="H1263">
        <f t="shared" si="26"/>
        <v>-12.293000000000006</v>
      </c>
      <c r="I1263">
        <f t="shared" si="27"/>
        <v>-11.150000000000006</v>
      </c>
      <c r="J1263">
        <f t="shared" si="28"/>
        <v>-0.99900000000000055</v>
      </c>
      <c r="L1263">
        <f t="shared" si="29"/>
        <v>147.98722500000017</v>
      </c>
      <c r="M1263">
        <f t="shared" si="30"/>
        <v>151.11784900000015</v>
      </c>
      <c r="N1263">
        <f t="shared" si="31"/>
        <v>124.32250000000013</v>
      </c>
      <c r="O1263">
        <f t="shared" si="32"/>
        <v>0.99800100000000114</v>
      </c>
    </row>
    <row r="1264" spans="2:15" x14ac:dyDescent="0.2">
      <c r="B1264">
        <v>64</v>
      </c>
      <c r="C1264">
        <v>62</v>
      </c>
      <c r="D1264">
        <v>64</v>
      </c>
      <c r="E1264">
        <v>15</v>
      </c>
      <c r="G1264">
        <f t="shared" si="33"/>
        <v>-11.165000000000006</v>
      </c>
      <c r="H1264">
        <f t="shared" ref="H1264:H1327" si="34">C1264-$K$6</f>
        <v>-12.293000000000006</v>
      </c>
      <c r="I1264">
        <f t="shared" ref="I1264:I1327" si="35">D1264-$K$7</f>
        <v>-11.150000000000006</v>
      </c>
      <c r="J1264">
        <f t="shared" ref="J1264:J1327" si="36">E1264-$K$8</f>
        <v>-0.99900000000000055</v>
      </c>
      <c r="L1264">
        <f t="shared" ref="L1264:L1327" si="37">POWER(G1264,2)</f>
        <v>124.65722500000014</v>
      </c>
      <c r="M1264">
        <f t="shared" ref="M1264:M1327" si="38">POWER(H1264,2)</f>
        <v>151.11784900000015</v>
      </c>
      <c r="N1264">
        <f t="shared" ref="N1264:N1327" si="39">POWER(I1264,2)</f>
        <v>124.32250000000013</v>
      </c>
      <c r="O1264">
        <f t="shared" ref="O1264:O1327" si="40">POWER(J1264,2)</f>
        <v>0.99800100000000114</v>
      </c>
    </row>
    <row r="1265" spans="2:15" x14ac:dyDescent="0.2">
      <c r="B1265">
        <v>64</v>
      </c>
      <c r="C1265">
        <v>62</v>
      </c>
      <c r="D1265">
        <v>64</v>
      </c>
      <c r="E1265">
        <v>15</v>
      </c>
      <c r="G1265">
        <f t="shared" si="33"/>
        <v>-11.165000000000006</v>
      </c>
      <c r="H1265">
        <f t="shared" si="34"/>
        <v>-12.293000000000006</v>
      </c>
      <c r="I1265">
        <f t="shared" si="35"/>
        <v>-11.150000000000006</v>
      </c>
      <c r="J1265">
        <f t="shared" si="36"/>
        <v>-0.99900000000000055</v>
      </c>
      <c r="L1265">
        <f t="shared" si="37"/>
        <v>124.65722500000014</v>
      </c>
      <c r="M1265">
        <f t="shared" si="38"/>
        <v>151.11784900000015</v>
      </c>
      <c r="N1265">
        <f t="shared" si="39"/>
        <v>124.32250000000013</v>
      </c>
      <c r="O1265">
        <f t="shared" si="40"/>
        <v>0.99800100000000114</v>
      </c>
    </row>
    <row r="1266" spans="2:15" x14ac:dyDescent="0.2">
      <c r="B1266">
        <v>64</v>
      </c>
      <c r="C1266">
        <v>62</v>
      </c>
      <c r="D1266">
        <v>64</v>
      </c>
      <c r="E1266">
        <v>15</v>
      </c>
      <c r="G1266">
        <f t="shared" si="33"/>
        <v>-11.165000000000006</v>
      </c>
      <c r="H1266">
        <f t="shared" si="34"/>
        <v>-12.293000000000006</v>
      </c>
      <c r="I1266">
        <f t="shared" si="35"/>
        <v>-11.150000000000006</v>
      </c>
      <c r="J1266">
        <f t="shared" si="36"/>
        <v>-0.99900000000000055</v>
      </c>
      <c r="L1266">
        <f t="shared" si="37"/>
        <v>124.65722500000014</v>
      </c>
      <c r="M1266">
        <f t="shared" si="38"/>
        <v>151.11784900000015</v>
      </c>
      <c r="N1266">
        <f t="shared" si="39"/>
        <v>124.32250000000013</v>
      </c>
      <c r="O1266">
        <f t="shared" si="40"/>
        <v>0.99800100000000114</v>
      </c>
    </row>
    <row r="1267" spans="2:15" x14ac:dyDescent="0.2">
      <c r="B1267">
        <v>64</v>
      </c>
      <c r="C1267">
        <v>62</v>
      </c>
      <c r="D1267">
        <v>64</v>
      </c>
      <c r="E1267">
        <v>15</v>
      </c>
      <c r="G1267">
        <f t="shared" si="33"/>
        <v>-11.165000000000006</v>
      </c>
      <c r="H1267">
        <f t="shared" si="34"/>
        <v>-12.293000000000006</v>
      </c>
      <c r="I1267">
        <f t="shared" si="35"/>
        <v>-11.150000000000006</v>
      </c>
      <c r="J1267">
        <f t="shared" si="36"/>
        <v>-0.99900000000000055</v>
      </c>
      <c r="L1267">
        <f t="shared" si="37"/>
        <v>124.65722500000014</v>
      </c>
      <c r="M1267">
        <f t="shared" si="38"/>
        <v>151.11784900000015</v>
      </c>
      <c r="N1267">
        <f t="shared" si="39"/>
        <v>124.32250000000013</v>
      </c>
      <c r="O1267">
        <f t="shared" si="40"/>
        <v>0.99800100000000114</v>
      </c>
    </row>
    <row r="1268" spans="2:15" x14ac:dyDescent="0.2">
      <c r="B1268">
        <v>64</v>
      </c>
      <c r="C1268">
        <v>62</v>
      </c>
      <c r="D1268">
        <v>64</v>
      </c>
      <c r="E1268">
        <v>15</v>
      </c>
      <c r="G1268">
        <f t="shared" si="33"/>
        <v>-11.165000000000006</v>
      </c>
      <c r="H1268">
        <f t="shared" si="34"/>
        <v>-12.293000000000006</v>
      </c>
      <c r="I1268">
        <f t="shared" si="35"/>
        <v>-11.150000000000006</v>
      </c>
      <c r="J1268">
        <f t="shared" si="36"/>
        <v>-0.99900000000000055</v>
      </c>
      <c r="L1268">
        <f t="shared" si="37"/>
        <v>124.65722500000014</v>
      </c>
      <c r="M1268">
        <f t="shared" si="38"/>
        <v>151.11784900000015</v>
      </c>
      <c r="N1268">
        <f t="shared" si="39"/>
        <v>124.32250000000013</v>
      </c>
      <c r="O1268">
        <f t="shared" si="40"/>
        <v>0.99800100000000114</v>
      </c>
    </row>
    <row r="1269" spans="2:15" x14ac:dyDescent="0.2">
      <c r="B1269">
        <v>64</v>
      </c>
      <c r="C1269">
        <v>63</v>
      </c>
      <c r="D1269">
        <v>64</v>
      </c>
      <c r="E1269">
        <v>15</v>
      </c>
      <c r="G1269">
        <f t="shared" si="33"/>
        <v>-11.165000000000006</v>
      </c>
      <c r="H1269">
        <f t="shared" si="34"/>
        <v>-11.293000000000006</v>
      </c>
      <c r="I1269">
        <f t="shared" si="35"/>
        <v>-11.150000000000006</v>
      </c>
      <c r="J1269">
        <f t="shared" si="36"/>
        <v>-0.99900000000000055</v>
      </c>
      <c r="L1269">
        <f t="shared" si="37"/>
        <v>124.65722500000014</v>
      </c>
      <c r="M1269">
        <f t="shared" si="38"/>
        <v>127.53184900000015</v>
      </c>
      <c r="N1269">
        <f t="shared" si="39"/>
        <v>124.32250000000013</v>
      </c>
      <c r="O1269">
        <f t="shared" si="40"/>
        <v>0.99800100000000114</v>
      </c>
    </row>
    <row r="1270" spans="2:15" x14ac:dyDescent="0.2">
      <c r="B1270">
        <v>64</v>
      </c>
      <c r="C1270">
        <v>63</v>
      </c>
      <c r="D1270">
        <v>64</v>
      </c>
      <c r="E1270">
        <v>15</v>
      </c>
      <c r="G1270">
        <f t="shared" si="33"/>
        <v>-11.165000000000006</v>
      </c>
      <c r="H1270">
        <f t="shared" si="34"/>
        <v>-11.293000000000006</v>
      </c>
      <c r="I1270">
        <f t="shared" si="35"/>
        <v>-11.150000000000006</v>
      </c>
      <c r="J1270">
        <f t="shared" si="36"/>
        <v>-0.99900000000000055</v>
      </c>
      <c r="L1270">
        <f t="shared" si="37"/>
        <v>124.65722500000014</v>
      </c>
      <c r="M1270">
        <f t="shared" si="38"/>
        <v>127.53184900000015</v>
      </c>
      <c r="N1270">
        <f t="shared" si="39"/>
        <v>124.32250000000013</v>
      </c>
      <c r="O1270">
        <f t="shared" si="40"/>
        <v>0.99800100000000114</v>
      </c>
    </row>
    <row r="1271" spans="2:15" x14ac:dyDescent="0.2">
      <c r="B1271">
        <v>64</v>
      </c>
      <c r="C1271">
        <v>63</v>
      </c>
      <c r="D1271">
        <v>64</v>
      </c>
      <c r="E1271">
        <v>15</v>
      </c>
      <c r="G1271">
        <f t="shared" si="33"/>
        <v>-11.165000000000006</v>
      </c>
      <c r="H1271">
        <f t="shared" si="34"/>
        <v>-11.293000000000006</v>
      </c>
      <c r="I1271">
        <f t="shared" si="35"/>
        <v>-11.150000000000006</v>
      </c>
      <c r="J1271">
        <f t="shared" si="36"/>
        <v>-0.99900000000000055</v>
      </c>
      <c r="L1271">
        <f t="shared" si="37"/>
        <v>124.65722500000014</v>
      </c>
      <c r="M1271">
        <f t="shared" si="38"/>
        <v>127.53184900000015</v>
      </c>
      <c r="N1271">
        <f t="shared" si="39"/>
        <v>124.32250000000013</v>
      </c>
      <c r="O1271">
        <f t="shared" si="40"/>
        <v>0.99800100000000114</v>
      </c>
    </row>
    <row r="1272" spans="2:15" x14ac:dyDescent="0.2">
      <c r="B1272">
        <v>64</v>
      </c>
      <c r="C1272">
        <v>63</v>
      </c>
      <c r="D1272">
        <v>64</v>
      </c>
      <c r="E1272">
        <v>15</v>
      </c>
      <c r="G1272">
        <f t="shared" si="33"/>
        <v>-11.165000000000006</v>
      </c>
      <c r="H1272">
        <f t="shared" si="34"/>
        <v>-11.293000000000006</v>
      </c>
      <c r="I1272">
        <f t="shared" si="35"/>
        <v>-11.150000000000006</v>
      </c>
      <c r="J1272">
        <f t="shared" si="36"/>
        <v>-0.99900000000000055</v>
      </c>
      <c r="L1272">
        <f t="shared" si="37"/>
        <v>124.65722500000014</v>
      </c>
      <c r="M1272">
        <f t="shared" si="38"/>
        <v>127.53184900000015</v>
      </c>
      <c r="N1272">
        <f t="shared" si="39"/>
        <v>124.32250000000013</v>
      </c>
      <c r="O1272">
        <f t="shared" si="40"/>
        <v>0.99800100000000114</v>
      </c>
    </row>
    <row r="1273" spans="2:15" x14ac:dyDescent="0.2">
      <c r="B1273">
        <v>64</v>
      </c>
      <c r="C1273">
        <v>63</v>
      </c>
      <c r="D1273">
        <v>64</v>
      </c>
      <c r="E1273">
        <v>15</v>
      </c>
      <c r="G1273">
        <f t="shared" si="33"/>
        <v>-11.165000000000006</v>
      </c>
      <c r="H1273">
        <f t="shared" si="34"/>
        <v>-11.293000000000006</v>
      </c>
      <c r="I1273">
        <f t="shared" si="35"/>
        <v>-11.150000000000006</v>
      </c>
      <c r="J1273">
        <f t="shared" si="36"/>
        <v>-0.99900000000000055</v>
      </c>
      <c r="L1273">
        <f t="shared" si="37"/>
        <v>124.65722500000014</v>
      </c>
      <c r="M1273">
        <f t="shared" si="38"/>
        <v>127.53184900000015</v>
      </c>
      <c r="N1273">
        <f t="shared" si="39"/>
        <v>124.32250000000013</v>
      </c>
      <c r="O1273">
        <f t="shared" si="40"/>
        <v>0.99800100000000114</v>
      </c>
    </row>
    <row r="1274" spans="2:15" x14ac:dyDescent="0.2">
      <c r="B1274">
        <v>64</v>
      </c>
      <c r="C1274">
        <v>63</v>
      </c>
      <c r="D1274">
        <v>64</v>
      </c>
      <c r="E1274">
        <v>15</v>
      </c>
      <c r="G1274">
        <f t="shared" si="33"/>
        <v>-11.165000000000006</v>
      </c>
      <c r="H1274">
        <f t="shared" si="34"/>
        <v>-11.293000000000006</v>
      </c>
      <c r="I1274">
        <f t="shared" si="35"/>
        <v>-11.150000000000006</v>
      </c>
      <c r="J1274">
        <f t="shared" si="36"/>
        <v>-0.99900000000000055</v>
      </c>
      <c r="L1274">
        <f t="shared" si="37"/>
        <v>124.65722500000014</v>
      </c>
      <c r="M1274">
        <f t="shared" si="38"/>
        <v>127.53184900000015</v>
      </c>
      <c r="N1274">
        <f t="shared" si="39"/>
        <v>124.32250000000013</v>
      </c>
      <c r="O1274">
        <f t="shared" si="40"/>
        <v>0.99800100000000114</v>
      </c>
    </row>
    <row r="1275" spans="2:15" x14ac:dyDescent="0.2">
      <c r="B1275">
        <v>64</v>
      </c>
      <c r="C1275">
        <v>63</v>
      </c>
      <c r="D1275">
        <v>64</v>
      </c>
      <c r="E1275">
        <v>15</v>
      </c>
      <c r="G1275">
        <f t="shared" si="33"/>
        <v>-11.165000000000006</v>
      </c>
      <c r="H1275">
        <f t="shared" si="34"/>
        <v>-11.293000000000006</v>
      </c>
      <c r="I1275">
        <f t="shared" si="35"/>
        <v>-11.150000000000006</v>
      </c>
      <c r="J1275">
        <f t="shared" si="36"/>
        <v>-0.99900000000000055</v>
      </c>
      <c r="L1275">
        <f t="shared" si="37"/>
        <v>124.65722500000014</v>
      </c>
      <c r="M1275">
        <f t="shared" si="38"/>
        <v>127.53184900000015</v>
      </c>
      <c r="N1275">
        <f t="shared" si="39"/>
        <v>124.32250000000013</v>
      </c>
      <c r="O1275">
        <f t="shared" si="40"/>
        <v>0.99800100000000114</v>
      </c>
    </row>
    <row r="1276" spans="2:15" x14ac:dyDescent="0.2">
      <c r="B1276">
        <v>64</v>
      </c>
      <c r="C1276">
        <v>63</v>
      </c>
      <c r="D1276">
        <v>64</v>
      </c>
      <c r="E1276">
        <v>15</v>
      </c>
      <c r="G1276">
        <f t="shared" si="33"/>
        <v>-11.165000000000006</v>
      </c>
      <c r="H1276">
        <f t="shared" si="34"/>
        <v>-11.293000000000006</v>
      </c>
      <c r="I1276">
        <f t="shared" si="35"/>
        <v>-11.150000000000006</v>
      </c>
      <c r="J1276">
        <f t="shared" si="36"/>
        <v>-0.99900000000000055</v>
      </c>
      <c r="L1276">
        <f t="shared" si="37"/>
        <v>124.65722500000014</v>
      </c>
      <c r="M1276">
        <f t="shared" si="38"/>
        <v>127.53184900000015</v>
      </c>
      <c r="N1276">
        <f t="shared" si="39"/>
        <v>124.32250000000013</v>
      </c>
      <c r="O1276">
        <f t="shared" si="40"/>
        <v>0.99800100000000114</v>
      </c>
    </row>
    <row r="1277" spans="2:15" x14ac:dyDescent="0.2">
      <c r="B1277">
        <v>64</v>
      </c>
      <c r="C1277">
        <v>63</v>
      </c>
      <c r="D1277">
        <v>64</v>
      </c>
      <c r="E1277">
        <v>15</v>
      </c>
      <c r="G1277">
        <f t="shared" si="33"/>
        <v>-11.165000000000006</v>
      </c>
      <c r="H1277">
        <f t="shared" si="34"/>
        <v>-11.293000000000006</v>
      </c>
      <c r="I1277">
        <f t="shared" si="35"/>
        <v>-11.150000000000006</v>
      </c>
      <c r="J1277">
        <f t="shared" si="36"/>
        <v>-0.99900000000000055</v>
      </c>
      <c r="L1277">
        <f t="shared" si="37"/>
        <v>124.65722500000014</v>
      </c>
      <c r="M1277">
        <f t="shared" si="38"/>
        <v>127.53184900000015</v>
      </c>
      <c r="N1277">
        <f t="shared" si="39"/>
        <v>124.32250000000013</v>
      </c>
      <c r="O1277">
        <f t="shared" si="40"/>
        <v>0.99800100000000114</v>
      </c>
    </row>
    <row r="1278" spans="2:15" x14ac:dyDescent="0.2">
      <c r="B1278">
        <v>64</v>
      </c>
      <c r="C1278">
        <v>63</v>
      </c>
      <c r="D1278">
        <v>64</v>
      </c>
      <c r="E1278">
        <v>15</v>
      </c>
      <c r="G1278">
        <f t="shared" si="33"/>
        <v>-11.165000000000006</v>
      </c>
      <c r="H1278">
        <f t="shared" si="34"/>
        <v>-11.293000000000006</v>
      </c>
      <c r="I1278">
        <f t="shared" si="35"/>
        <v>-11.150000000000006</v>
      </c>
      <c r="J1278">
        <f t="shared" si="36"/>
        <v>-0.99900000000000055</v>
      </c>
      <c r="L1278">
        <f t="shared" si="37"/>
        <v>124.65722500000014</v>
      </c>
      <c r="M1278">
        <f t="shared" si="38"/>
        <v>127.53184900000015</v>
      </c>
      <c r="N1278">
        <f t="shared" si="39"/>
        <v>124.32250000000013</v>
      </c>
      <c r="O1278">
        <f t="shared" si="40"/>
        <v>0.99800100000000114</v>
      </c>
    </row>
    <row r="1279" spans="2:15" x14ac:dyDescent="0.2">
      <c r="B1279">
        <v>64</v>
      </c>
      <c r="C1279">
        <v>63</v>
      </c>
      <c r="D1279">
        <v>64</v>
      </c>
      <c r="E1279">
        <v>15</v>
      </c>
      <c r="G1279">
        <f t="shared" si="33"/>
        <v>-11.165000000000006</v>
      </c>
      <c r="H1279">
        <f t="shared" si="34"/>
        <v>-11.293000000000006</v>
      </c>
      <c r="I1279">
        <f t="shared" si="35"/>
        <v>-11.150000000000006</v>
      </c>
      <c r="J1279">
        <f t="shared" si="36"/>
        <v>-0.99900000000000055</v>
      </c>
      <c r="L1279">
        <f t="shared" si="37"/>
        <v>124.65722500000014</v>
      </c>
      <c r="M1279">
        <f t="shared" si="38"/>
        <v>127.53184900000015</v>
      </c>
      <c r="N1279">
        <f t="shared" si="39"/>
        <v>124.32250000000013</v>
      </c>
      <c r="O1279">
        <f t="shared" si="40"/>
        <v>0.99800100000000114</v>
      </c>
    </row>
    <row r="1280" spans="2:15" x14ac:dyDescent="0.2">
      <c r="B1280">
        <v>64</v>
      </c>
      <c r="C1280">
        <v>63</v>
      </c>
      <c r="D1280">
        <v>64</v>
      </c>
      <c r="E1280">
        <v>15</v>
      </c>
      <c r="G1280">
        <f t="shared" si="33"/>
        <v>-11.165000000000006</v>
      </c>
      <c r="H1280">
        <f t="shared" si="34"/>
        <v>-11.293000000000006</v>
      </c>
      <c r="I1280">
        <f t="shared" si="35"/>
        <v>-11.150000000000006</v>
      </c>
      <c r="J1280">
        <f t="shared" si="36"/>
        <v>-0.99900000000000055</v>
      </c>
      <c r="L1280">
        <f t="shared" si="37"/>
        <v>124.65722500000014</v>
      </c>
      <c r="M1280">
        <f t="shared" si="38"/>
        <v>127.53184900000015</v>
      </c>
      <c r="N1280">
        <f t="shared" si="39"/>
        <v>124.32250000000013</v>
      </c>
      <c r="O1280">
        <f t="shared" si="40"/>
        <v>0.99800100000000114</v>
      </c>
    </row>
    <row r="1281" spans="2:15" x14ac:dyDescent="0.2">
      <c r="B1281">
        <v>65</v>
      </c>
      <c r="C1281">
        <v>63</v>
      </c>
      <c r="D1281">
        <v>64</v>
      </c>
      <c r="E1281">
        <v>15</v>
      </c>
      <c r="G1281">
        <f t="shared" si="33"/>
        <v>-10.165000000000006</v>
      </c>
      <c r="H1281">
        <f t="shared" si="34"/>
        <v>-11.293000000000006</v>
      </c>
      <c r="I1281">
        <f t="shared" si="35"/>
        <v>-11.150000000000006</v>
      </c>
      <c r="J1281">
        <f t="shared" si="36"/>
        <v>-0.99900000000000055</v>
      </c>
      <c r="L1281">
        <f t="shared" si="37"/>
        <v>103.32722500000013</v>
      </c>
      <c r="M1281">
        <f t="shared" si="38"/>
        <v>127.53184900000015</v>
      </c>
      <c r="N1281">
        <f t="shared" si="39"/>
        <v>124.32250000000013</v>
      </c>
      <c r="O1281">
        <f t="shared" si="40"/>
        <v>0.99800100000000114</v>
      </c>
    </row>
    <row r="1282" spans="2:15" x14ac:dyDescent="0.2">
      <c r="B1282">
        <v>65</v>
      </c>
      <c r="C1282">
        <v>63</v>
      </c>
      <c r="D1282">
        <v>64</v>
      </c>
      <c r="E1282">
        <v>15</v>
      </c>
      <c r="G1282">
        <f t="shared" si="33"/>
        <v>-10.165000000000006</v>
      </c>
      <c r="H1282">
        <f t="shared" si="34"/>
        <v>-11.293000000000006</v>
      </c>
      <c r="I1282">
        <f t="shared" si="35"/>
        <v>-11.150000000000006</v>
      </c>
      <c r="J1282">
        <f t="shared" si="36"/>
        <v>-0.99900000000000055</v>
      </c>
      <c r="L1282">
        <f t="shared" si="37"/>
        <v>103.32722500000013</v>
      </c>
      <c r="M1282">
        <f t="shared" si="38"/>
        <v>127.53184900000015</v>
      </c>
      <c r="N1282">
        <f t="shared" si="39"/>
        <v>124.32250000000013</v>
      </c>
      <c r="O1282">
        <f t="shared" si="40"/>
        <v>0.99800100000000114</v>
      </c>
    </row>
    <row r="1283" spans="2:15" x14ac:dyDescent="0.2">
      <c r="B1283">
        <v>65</v>
      </c>
      <c r="C1283">
        <v>63</v>
      </c>
      <c r="D1283">
        <v>64</v>
      </c>
      <c r="E1283">
        <v>15</v>
      </c>
      <c r="G1283">
        <f t="shared" si="33"/>
        <v>-10.165000000000006</v>
      </c>
      <c r="H1283">
        <f t="shared" si="34"/>
        <v>-11.293000000000006</v>
      </c>
      <c r="I1283">
        <f t="shared" si="35"/>
        <v>-11.150000000000006</v>
      </c>
      <c r="J1283">
        <f t="shared" si="36"/>
        <v>-0.99900000000000055</v>
      </c>
      <c r="L1283">
        <f t="shared" si="37"/>
        <v>103.32722500000013</v>
      </c>
      <c r="M1283">
        <f t="shared" si="38"/>
        <v>127.53184900000015</v>
      </c>
      <c r="N1283">
        <f t="shared" si="39"/>
        <v>124.32250000000013</v>
      </c>
      <c r="O1283">
        <f t="shared" si="40"/>
        <v>0.99800100000000114</v>
      </c>
    </row>
    <row r="1284" spans="2:15" x14ac:dyDescent="0.2">
      <c r="B1284">
        <v>65</v>
      </c>
      <c r="C1284">
        <v>63</v>
      </c>
      <c r="D1284">
        <v>64</v>
      </c>
      <c r="E1284">
        <v>15</v>
      </c>
      <c r="G1284">
        <f t="shared" si="33"/>
        <v>-10.165000000000006</v>
      </c>
      <c r="H1284">
        <f t="shared" si="34"/>
        <v>-11.293000000000006</v>
      </c>
      <c r="I1284">
        <f t="shared" si="35"/>
        <v>-11.150000000000006</v>
      </c>
      <c r="J1284">
        <f t="shared" si="36"/>
        <v>-0.99900000000000055</v>
      </c>
      <c r="L1284">
        <f t="shared" si="37"/>
        <v>103.32722500000013</v>
      </c>
      <c r="M1284">
        <f t="shared" si="38"/>
        <v>127.53184900000015</v>
      </c>
      <c r="N1284">
        <f t="shared" si="39"/>
        <v>124.32250000000013</v>
      </c>
      <c r="O1284">
        <f t="shared" si="40"/>
        <v>0.99800100000000114</v>
      </c>
    </row>
    <row r="1285" spans="2:15" x14ac:dyDescent="0.2">
      <c r="B1285">
        <v>65</v>
      </c>
      <c r="C1285">
        <v>63</v>
      </c>
      <c r="D1285">
        <v>64</v>
      </c>
      <c r="E1285">
        <v>15</v>
      </c>
      <c r="G1285">
        <f t="shared" si="33"/>
        <v>-10.165000000000006</v>
      </c>
      <c r="H1285">
        <f t="shared" si="34"/>
        <v>-11.293000000000006</v>
      </c>
      <c r="I1285">
        <f t="shared" si="35"/>
        <v>-11.150000000000006</v>
      </c>
      <c r="J1285">
        <f t="shared" si="36"/>
        <v>-0.99900000000000055</v>
      </c>
      <c r="L1285">
        <f t="shared" si="37"/>
        <v>103.32722500000013</v>
      </c>
      <c r="M1285">
        <f t="shared" si="38"/>
        <v>127.53184900000015</v>
      </c>
      <c r="N1285">
        <f t="shared" si="39"/>
        <v>124.32250000000013</v>
      </c>
      <c r="O1285">
        <f t="shared" si="40"/>
        <v>0.99800100000000114</v>
      </c>
    </row>
    <row r="1286" spans="2:15" x14ac:dyDescent="0.2">
      <c r="B1286">
        <v>65</v>
      </c>
      <c r="C1286">
        <v>64</v>
      </c>
      <c r="D1286">
        <v>64</v>
      </c>
      <c r="E1286">
        <v>15</v>
      </c>
      <c r="G1286">
        <f t="shared" si="33"/>
        <v>-10.165000000000006</v>
      </c>
      <c r="H1286">
        <f t="shared" si="34"/>
        <v>-10.293000000000006</v>
      </c>
      <c r="I1286">
        <f t="shared" si="35"/>
        <v>-11.150000000000006</v>
      </c>
      <c r="J1286">
        <f t="shared" si="36"/>
        <v>-0.99900000000000055</v>
      </c>
      <c r="L1286">
        <f t="shared" si="37"/>
        <v>103.32722500000013</v>
      </c>
      <c r="M1286">
        <f t="shared" si="38"/>
        <v>105.94584900000014</v>
      </c>
      <c r="N1286">
        <f t="shared" si="39"/>
        <v>124.32250000000013</v>
      </c>
      <c r="O1286">
        <f t="shared" si="40"/>
        <v>0.99800100000000114</v>
      </c>
    </row>
    <row r="1287" spans="2:15" x14ac:dyDescent="0.2">
      <c r="B1287">
        <v>65</v>
      </c>
      <c r="C1287">
        <v>64</v>
      </c>
      <c r="D1287">
        <v>64</v>
      </c>
      <c r="E1287">
        <v>15</v>
      </c>
      <c r="G1287">
        <f t="shared" si="33"/>
        <v>-10.165000000000006</v>
      </c>
      <c r="H1287">
        <f t="shared" si="34"/>
        <v>-10.293000000000006</v>
      </c>
      <c r="I1287">
        <f t="shared" si="35"/>
        <v>-11.150000000000006</v>
      </c>
      <c r="J1287">
        <f t="shared" si="36"/>
        <v>-0.99900000000000055</v>
      </c>
      <c r="L1287">
        <f t="shared" si="37"/>
        <v>103.32722500000013</v>
      </c>
      <c r="M1287">
        <f t="shared" si="38"/>
        <v>105.94584900000014</v>
      </c>
      <c r="N1287">
        <f t="shared" si="39"/>
        <v>124.32250000000013</v>
      </c>
      <c r="O1287">
        <f t="shared" si="40"/>
        <v>0.99800100000000114</v>
      </c>
    </row>
    <row r="1288" spans="2:15" x14ac:dyDescent="0.2">
      <c r="B1288">
        <v>65</v>
      </c>
      <c r="C1288">
        <v>64</v>
      </c>
      <c r="D1288">
        <v>64</v>
      </c>
      <c r="E1288">
        <v>15</v>
      </c>
      <c r="G1288">
        <f t="shared" si="33"/>
        <v>-10.165000000000006</v>
      </c>
      <c r="H1288">
        <f t="shared" si="34"/>
        <v>-10.293000000000006</v>
      </c>
      <c r="I1288">
        <f t="shared" si="35"/>
        <v>-11.150000000000006</v>
      </c>
      <c r="J1288">
        <f t="shared" si="36"/>
        <v>-0.99900000000000055</v>
      </c>
      <c r="L1288">
        <f t="shared" si="37"/>
        <v>103.32722500000013</v>
      </c>
      <c r="M1288">
        <f t="shared" si="38"/>
        <v>105.94584900000014</v>
      </c>
      <c r="N1288">
        <f t="shared" si="39"/>
        <v>124.32250000000013</v>
      </c>
      <c r="O1288">
        <f t="shared" si="40"/>
        <v>0.99800100000000114</v>
      </c>
    </row>
    <row r="1289" spans="2:15" x14ac:dyDescent="0.2">
      <c r="B1289">
        <v>65</v>
      </c>
      <c r="C1289">
        <v>64</v>
      </c>
      <c r="D1289">
        <v>64</v>
      </c>
      <c r="E1289">
        <v>15</v>
      </c>
      <c r="G1289">
        <f t="shared" si="33"/>
        <v>-10.165000000000006</v>
      </c>
      <c r="H1289">
        <f t="shared" si="34"/>
        <v>-10.293000000000006</v>
      </c>
      <c r="I1289">
        <f t="shared" si="35"/>
        <v>-11.150000000000006</v>
      </c>
      <c r="J1289">
        <f t="shared" si="36"/>
        <v>-0.99900000000000055</v>
      </c>
      <c r="L1289">
        <f t="shared" si="37"/>
        <v>103.32722500000013</v>
      </c>
      <c r="M1289">
        <f t="shared" si="38"/>
        <v>105.94584900000014</v>
      </c>
      <c r="N1289">
        <f t="shared" si="39"/>
        <v>124.32250000000013</v>
      </c>
      <c r="O1289">
        <f t="shared" si="40"/>
        <v>0.99800100000000114</v>
      </c>
    </row>
    <row r="1290" spans="2:15" x14ac:dyDescent="0.2">
      <c r="B1290">
        <v>65</v>
      </c>
      <c r="C1290">
        <v>64</v>
      </c>
      <c r="D1290">
        <v>65</v>
      </c>
      <c r="E1290">
        <v>15</v>
      </c>
      <c r="G1290">
        <f t="shared" si="33"/>
        <v>-10.165000000000006</v>
      </c>
      <c r="H1290">
        <f t="shared" si="34"/>
        <v>-10.293000000000006</v>
      </c>
      <c r="I1290">
        <f t="shared" si="35"/>
        <v>-10.150000000000006</v>
      </c>
      <c r="J1290">
        <f t="shared" si="36"/>
        <v>-0.99900000000000055</v>
      </c>
      <c r="L1290">
        <f t="shared" si="37"/>
        <v>103.32722500000013</v>
      </c>
      <c r="M1290">
        <f t="shared" si="38"/>
        <v>105.94584900000014</v>
      </c>
      <c r="N1290">
        <f t="shared" si="39"/>
        <v>103.02250000000012</v>
      </c>
      <c r="O1290">
        <f t="shared" si="40"/>
        <v>0.99800100000000114</v>
      </c>
    </row>
    <row r="1291" spans="2:15" x14ac:dyDescent="0.2">
      <c r="B1291">
        <v>65</v>
      </c>
      <c r="C1291">
        <v>64</v>
      </c>
      <c r="D1291">
        <v>65</v>
      </c>
      <c r="E1291">
        <v>15</v>
      </c>
      <c r="G1291">
        <f t="shared" si="33"/>
        <v>-10.165000000000006</v>
      </c>
      <c r="H1291">
        <f t="shared" si="34"/>
        <v>-10.293000000000006</v>
      </c>
      <c r="I1291">
        <f t="shared" si="35"/>
        <v>-10.150000000000006</v>
      </c>
      <c r="J1291">
        <f t="shared" si="36"/>
        <v>-0.99900000000000055</v>
      </c>
      <c r="L1291">
        <f t="shared" si="37"/>
        <v>103.32722500000013</v>
      </c>
      <c r="M1291">
        <f t="shared" si="38"/>
        <v>105.94584900000014</v>
      </c>
      <c r="N1291">
        <f t="shared" si="39"/>
        <v>103.02250000000012</v>
      </c>
      <c r="O1291">
        <f t="shared" si="40"/>
        <v>0.99800100000000114</v>
      </c>
    </row>
    <row r="1292" spans="2:15" x14ac:dyDescent="0.2">
      <c r="B1292">
        <v>65</v>
      </c>
      <c r="C1292">
        <v>64</v>
      </c>
      <c r="D1292">
        <v>65</v>
      </c>
      <c r="E1292">
        <v>15</v>
      </c>
      <c r="G1292">
        <f t="shared" si="33"/>
        <v>-10.165000000000006</v>
      </c>
      <c r="H1292">
        <f t="shared" si="34"/>
        <v>-10.293000000000006</v>
      </c>
      <c r="I1292">
        <f t="shared" si="35"/>
        <v>-10.150000000000006</v>
      </c>
      <c r="J1292">
        <f t="shared" si="36"/>
        <v>-0.99900000000000055</v>
      </c>
      <c r="L1292">
        <f t="shared" si="37"/>
        <v>103.32722500000013</v>
      </c>
      <c r="M1292">
        <f t="shared" si="38"/>
        <v>105.94584900000014</v>
      </c>
      <c r="N1292">
        <f t="shared" si="39"/>
        <v>103.02250000000012</v>
      </c>
      <c r="O1292">
        <f t="shared" si="40"/>
        <v>0.99800100000000114</v>
      </c>
    </row>
    <row r="1293" spans="2:15" x14ac:dyDescent="0.2">
      <c r="B1293">
        <v>65</v>
      </c>
      <c r="C1293">
        <v>64</v>
      </c>
      <c r="D1293">
        <v>65</v>
      </c>
      <c r="E1293">
        <v>15</v>
      </c>
      <c r="G1293">
        <f t="shared" si="33"/>
        <v>-10.165000000000006</v>
      </c>
      <c r="H1293">
        <f t="shared" si="34"/>
        <v>-10.293000000000006</v>
      </c>
      <c r="I1293">
        <f t="shared" si="35"/>
        <v>-10.150000000000006</v>
      </c>
      <c r="J1293">
        <f t="shared" si="36"/>
        <v>-0.99900000000000055</v>
      </c>
      <c r="L1293">
        <f t="shared" si="37"/>
        <v>103.32722500000013</v>
      </c>
      <c r="M1293">
        <f t="shared" si="38"/>
        <v>105.94584900000014</v>
      </c>
      <c r="N1293">
        <f t="shared" si="39"/>
        <v>103.02250000000012</v>
      </c>
      <c r="O1293">
        <f t="shared" si="40"/>
        <v>0.99800100000000114</v>
      </c>
    </row>
    <row r="1294" spans="2:15" x14ac:dyDescent="0.2">
      <c r="B1294">
        <v>66</v>
      </c>
      <c r="C1294">
        <v>64</v>
      </c>
      <c r="D1294">
        <v>65</v>
      </c>
      <c r="E1294">
        <v>15</v>
      </c>
      <c r="G1294">
        <f t="shared" si="33"/>
        <v>-9.1650000000000063</v>
      </c>
      <c r="H1294">
        <f t="shared" si="34"/>
        <v>-10.293000000000006</v>
      </c>
      <c r="I1294">
        <f t="shared" si="35"/>
        <v>-10.150000000000006</v>
      </c>
      <c r="J1294">
        <f t="shared" si="36"/>
        <v>-0.99900000000000055</v>
      </c>
      <c r="L1294">
        <f t="shared" si="37"/>
        <v>83.997225000000114</v>
      </c>
      <c r="M1294">
        <f t="shared" si="38"/>
        <v>105.94584900000014</v>
      </c>
      <c r="N1294">
        <f t="shared" si="39"/>
        <v>103.02250000000012</v>
      </c>
      <c r="O1294">
        <f t="shared" si="40"/>
        <v>0.99800100000000114</v>
      </c>
    </row>
    <row r="1295" spans="2:15" x14ac:dyDescent="0.2">
      <c r="B1295">
        <v>66</v>
      </c>
      <c r="C1295">
        <v>64</v>
      </c>
      <c r="D1295">
        <v>65</v>
      </c>
      <c r="E1295">
        <v>15</v>
      </c>
      <c r="G1295">
        <f t="shared" si="33"/>
        <v>-9.1650000000000063</v>
      </c>
      <c r="H1295">
        <f t="shared" si="34"/>
        <v>-10.293000000000006</v>
      </c>
      <c r="I1295">
        <f t="shared" si="35"/>
        <v>-10.150000000000006</v>
      </c>
      <c r="J1295">
        <f t="shared" si="36"/>
        <v>-0.99900000000000055</v>
      </c>
      <c r="L1295">
        <f t="shared" si="37"/>
        <v>83.997225000000114</v>
      </c>
      <c r="M1295">
        <f t="shared" si="38"/>
        <v>105.94584900000014</v>
      </c>
      <c r="N1295">
        <f t="shared" si="39"/>
        <v>103.02250000000012</v>
      </c>
      <c r="O1295">
        <f t="shared" si="40"/>
        <v>0.99800100000000114</v>
      </c>
    </row>
    <row r="1296" spans="2:15" x14ac:dyDescent="0.2">
      <c r="B1296">
        <v>66</v>
      </c>
      <c r="C1296">
        <v>64</v>
      </c>
      <c r="D1296">
        <v>65</v>
      </c>
      <c r="E1296">
        <v>15</v>
      </c>
      <c r="G1296">
        <f t="shared" si="33"/>
        <v>-9.1650000000000063</v>
      </c>
      <c r="H1296">
        <f t="shared" si="34"/>
        <v>-10.293000000000006</v>
      </c>
      <c r="I1296">
        <f t="shared" si="35"/>
        <v>-10.150000000000006</v>
      </c>
      <c r="J1296">
        <f t="shared" si="36"/>
        <v>-0.99900000000000055</v>
      </c>
      <c r="L1296">
        <f t="shared" si="37"/>
        <v>83.997225000000114</v>
      </c>
      <c r="M1296">
        <f t="shared" si="38"/>
        <v>105.94584900000014</v>
      </c>
      <c r="N1296">
        <f t="shared" si="39"/>
        <v>103.02250000000012</v>
      </c>
      <c r="O1296">
        <f t="shared" si="40"/>
        <v>0.99800100000000114</v>
      </c>
    </row>
    <row r="1297" spans="2:15" x14ac:dyDescent="0.2">
      <c r="B1297">
        <v>66</v>
      </c>
      <c r="C1297">
        <v>64</v>
      </c>
      <c r="D1297">
        <v>65</v>
      </c>
      <c r="E1297">
        <v>15</v>
      </c>
      <c r="G1297">
        <f t="shared" si="33"/>
        <v>-9.1650000000000063</v>
      </c>
      <c r="H1297">
        <f t="shared" si="34"/>
        <v>-10.293000000000006</v>
      </c>
      <c r="I1297">
        <f t="shared" si="35"/>
        <v>-10.150000000000006</v>
      </c>
      <c r="J1297">
        <f t="shared" si="36"/>
        <v>-0.99900000000000055</v>
      </c>
      <c r="L1297">
        <f t="shared" si="37"/>
        <v>83.997225000000114</v>
      </c>
      <c r="M1297">
        <f t="shared" si="38"/>
        <v>105.94584900000014</v>
      </c>
      <c r="N1297">
        <f t="shared" si="39"/>
        <v>103.02250000000012</v>
      </c>
      <c r="O1297">
        <f t="shared" si="40"/>
        <v>0.99800100000000114</v>
      </c>
    </row>
    <row r="1298" spans="2:15" x14ac:dyDescent="0.2">
      <c r="B1298">
        <v>66</v>
      </c>
      <c r="C1298">
        <v>64</v>
      </c>
      <c r="D1298">
        <v>65</v>
      </c>
      <c r="E1298">
        <v>15</v>
      </c>
      <c r="G1298">
        <f t="shared" si="33"/>
        <v>-9.1650000000000063</v>
      </c>
      <c r="H1298">
        <f t="shared" si="34"/>
        <v>-10.293000000000006</v>
      </c>
      <c r="I1298">
        <f t="shared" si="35"/>
        <v>-10.150000000000006</v>
      </c>
      <c r="J1298">
        <f t="shared" si="36"/>
        <v>-0.99900000000000055</v>
      </c>
      <c r="L1298">
        <f t="shared" si="37"/>
        <v>83.997225000000114</v>
      </c>
      <c r="M1298">
        <f t="shared" si="38"/>
        <v>105.94584900000014</v>
      </c>
      <c r="N1298">
        <f t="shared" si="39"/>
        <v>103.02250000000012</v>
      </c>
      <c r="O1298">
        <f t="shared" si="40"/>
        <v>0.99800100000000114</v>
      </c>
    </row>
    <row r="1299" spans="2:15" x14ac:dyDescent="0.2">
      <c r="B1299">
        <v>66</v>
      </c>
      <c r="C1299">
        <v>64</v>
      </c>
      <c r="D1299">
        <v>65</v>
      </c>
      <c r="E1299">
        <v>15</v>
      </c>
      <c r="G1299">
        <f t="shared" si="33"/>
        <v>-9.1650000000000063</v>
      </c>
      <c r="H1299">
        <f t="shared" si="34"/>
        <v>-10.293000000000006</v>
      </c>
      <c r="I1299">
        <f t="shared" si="35"/>
        <v>-10.150000000000006</v>
      </c>
      <c r="J1299">
        <f t="shared" si="36"/>
        <v>-0.99900000000000055</v>
      </c>
      <c r="L1299">
        <f t="shared" si="37"/>
        <v>83.997225000000114</v>
      </c>
      <c r="M1299">
        <f t="shared" si="38"/>
        <v>105.94584900000014</v>
      </c>
      <c r="N1299">
        <f t="shared" si="39"/>
        <v>103.02250000000012</v>
      </c>
      <c r="O1299">
        <f t="shared" si="40"/>
        <v>0.99800100000000114</v>
      </c>
    </row>
    <row r="1300" spans="2:15" x14ac:dyDescent="0.2">
      <c r="B1300">
        <v>66</v>
      </c>
      <c r="C1300">
        <v>64</v>
      </c>
      <c r="D1300">
        <v>65</v>
      </c>
      <c r="E1300">
        <v>15</v>
      </c>
      <c r="G1300">
        <f t="shared" si="33"/>
        <v>-9.1650000000000063</v>
      </c>
      <c r="H1300">
        <f t="shared" si="34"/>
        <v>-10.293000000000006</v>
      </c>
      <c r="I1300">
        <f t="shared" si="35"/>
        <v>-10.150000000000006</v>
      </c>
      <c r="J1300">
        <f t="shared" si="36"/>
        <v>-0.99900000000000055</v>
      </c>
      <c r="L1300">
        <f t="shared" si="37"/>
        <v>83.997225000000114</v>
      </c>
      <c r="M1300">
        <f t="shared" si="38"/>
        <v>105.94584900000014</v>
      </c>
      <c r="N1300">
        <f t="shared" si="39"/>
        <v>103.02250000000012</v>
      </c>
      <c r="O1300">
        <f t="shared" si="40"/>
        <v>0.99800100000000114</v>
      </c>
    </row>
    <row r="1301" spans="2:15" x14ac:dyDescent="0.2">
      <c r="B1301">
        <v>66</v>
      </c>
      <c r="C1301">
        <v>64</v>
      </c>
      <c r="D1301">
        <v>65</v>
      </c>
      <c r="E1301">
        <v>15</v>
      </c>
      <c r="G1301">
        <f t="shared" si="33"/>
        <v>-9.1650000000000063</v>
      </c>
      <c r="H1301">
        <f t="shared" si="34"/>
        <v>-10.293000000000006</v>
      </c>
      <c r="I1301">
        <f t="shared" si="35"/>
        <v>-10.150000000000006</v>
      </c>
      <c r="J1301">
        <f t="shared" si="36"/>
        <v>-0.99900000000000055</v>
      </c>
      <c r="L1301">
        <f t="shared" si="37"/>
        <v>83.997225000000114</v>
      </c>
      <c r="M1301">
        <f t="shared" si="38"/>
        <v>105.94584900000014</v>
      </c>
      <c r="N1301">
        <f t="shared" si="39"/>
        <v>103.02250000000012</v>
      </c>
      <c r="O1301">
        <f t="shared" si="40"/>
        <v>0.99800100000000114</v>
      </c>
    </row>
    <row r="1302" spans="2:15" x14ac:dyDescent="0.2">
      <c r="B1302">
        <v>66</v>
      </c>
      <c r="C1302">
        <v>65</v>
      </c>
      <c r="D1302">
        <v>65</v>
      </c>
      <c r="E1302">
        <v>15</v>
      </c>
      <c r="G1302">
        <f t="shared" si="33"/>
        <v>-9.1650000000000063</v>
      </c>
      <c r="H1302">
        <f t="shared" si="34"/>
        <v>-9.2930000000000064</v>
      </c>
      <c r="I1302">
        <f t="shared" si="35"/>
        <v>-10.150000000000006</v>
      </c>
      <c r="J1302">
        <f t="shared" si="36"/>
        <v>-0.99900000000000055</v>
      </c>
      <c r="L1302">
        <f t="shared" si="37"/>
        <v>83.997225000000114</v>
      </c>
      <c r="M1302">
        <f t="shared" si="38"/>
        <v>86.359849000000125</v>
      </c>
      <c r="N1302">
        <f t="shared" si="39"/>
        <v>103.02250000000012</v>
      </c>
      <c r="O1302">
        <f t="shared" si="40"/>
        <v>0.99800100000000114</v>
      </c>
    </row>
    <row r="1303" spans="2:15" x14ac:dyDescent="0.2">
      <c r="B1303">
        <v>66</v>
      </c>
      <c r="C1303">
        <v>65</v>
      </c>
      <c r="D1303">
        <v>65</v>
      </c>
      <c r="E1303">
        <v>15</v>
      </c>
      <c r="G1303">
        <f t="shared" si="33"/>
        <v>-9.1650000000000063</v>
      </c>
      <c r="H1303">
        <f t="shared" si="34"/>
        <v>-9.2930000000000064</v>
      </c>
      <c r="I1303">
        <f t="shared" si="35"/>
        <v>-10.150000000000006</v>
      </c>
      <c r="J1303">
        <f t="shared" si="36"/>
        <v>-0.99900000000000055</v>
      </c>
      <c r="L1303">
        <f t="shared" si="37"/>
        <v>83.997225000000114</v>
      </c>
      <c r="M1303">
        <f t="shared" si="38"/>
        <v>86.359849000000125</v>
      </c>
      <c r="N1303">
        <f t="shared" si="39"/>
        <v>103.02250000000012</v>
      </c>
      <c r="O1303">
        <f t="shared" si="40"/>
        <v>0.99800100000000114</v>
      </c>
    </row>
    <row r="1304" spans="2:15" x14ac:dyDescent="0.2">
      <c r="B1304">
        <v>66</v>
      </c>
      <c r="C1304">
        <v>65</v>
      </c>
      <c r="D1304">
        <v>65</v>
      </c>
      <c r="E1304">
        <v>15</v>
      </c>
      <c r="G1304">
        <f t="shared" si="33"/>
        <v>-9.1650000000000063</v>
      </c>
      <c r="H1304">
        <f t="shared" si="34"/>
        <v>-9.2930000000000064</v>
      </c>
      <c r="I1304">
        <f t="shared" si="35"/>
        <v>-10.150000000000006</v>
      </c>
      <c r="J1304">
        <f t="shared" si="36"/>
        <v>-0.99900000000000055</v>
      </c>
      <c r="L1304">
        <f t="shared" si="37"/>
        <v>83.997225000000114</v>
      </c>
      <c r="M1304">
        <f t="shared" si="38"/>
        <v>86.359849000000125</v>
      </c>
      <c r="N1304">
        <f t="shared" si="39"/>
        <v>103.02250000000012</v>
      </c>
      <c r="O1304">
        <f t="shared" si="40"/>
        <v>0.99800100000000114</v>
      </c>
    </row>
    <row r="1305" spans="2:15" x14ac:dyDescent="0.2">
      <c r="B1305">
        <v>66</v>
      </c>
      <c r="C1305">
        <v>65</v>
      </c>
      <c r="D1305">
        <v>65</v>
      </c>
      <c r="E1305">
        <v>15</v>
      </c>
      <c r="G1305">
        <f t="shared" si="33"/>
        <v>-9.1650000000000063</v>
      </c>
      <c r="H1305">
        <f t="shared" si="34"/>
        <v>-9.2930000000000064</v>
      </c>
      <c r="I1305">
        <f t="shared" si="35"/>
        <v>-10.150000000000006</v>
      </c>
      <c r="J1305">
        <f t="shared" si="36"/>
        <v>-0.99900000000000055</v>
      </c>
      <c r="L1305">
        <f t="shared" si="37"/>
        <v>83.997225000000114</v>
      </c>
      <c r="M1305">
        <f t="shared" si="38"/>
        <v>86.359849000000125</v>
      </c>
      <c r="N1305">
        <f t="shared" si="39"/>
        <v>103.02250000000012</v>
      </c>
      <c r="O1305">
        <f t="shared" si="40"/>
        <v>0.99800100000000114</v>
      </c>
    </row>
    <row r="1306" spans="2:15" x14ac:dyDescent="0.2">
      <c r="B1306">
        <v>66</v>
      </c>
      <c r="C1306">
        <v>65</v>
      </c>
      <c r="D1306">
        <v>65</v>
      </c>
      <c r="E1306">
        <v>15</v>
      </c>
      <c r="G1306">
        <f t="shared" si="33"/>
        <v>-9.1650000000000063</v>
      </c>
      <c r="H1306">
        <f t="shared" si="34"/>
        <v>-9.2930000000000064</v>
      </c>
      <c r="I1306">
        <f t="shared" si="35"/>
        <v>-10.150000000000006</v>
      </c>
      <c r="J1306">
        <f t="shared" si="36"/>
        <v>-0.99900000000000055</v>
      </c>
      <c r="L1306">
        <f t="shared" si="37"/>
        <v>83.997225000000114</v>
      </c>
      <c r="M1306">
        <f t="shared" si="38"/>
        <v>86.359849000000125</v>
      </c>
      <c r="N1306">
        <f t="shared" si="39"/>
        <v>103.02250000000012</v>
      </c>
      <c r="O1306">
        <f t="shared" si="40"/>
        <v>0.99800100000000114</v>
      </c>
    </row>
    <row r="1307" spans="2:15" x14ac:dyDescent="0.2">
      <c r="B1307">
        <v>66</v>
      </c>
      <c r="C1307">
        <v>65</v>
      </c>
      <c r="D1307">
        <v>65</v>
      </c>
      <c r="E1307">
        <v>15</v>
      </c>
      <c r="G1307">
        <f t="shared" si="33"/>
        <v>-9.1650000000000063</v>
      </c>
      <c r="H1307">
        <f t="shared" si="34"/>
        <v>-9.2930000000000064</v>
      </c>
      <c r="I1307">
        <f t="shared" si="35"/>
        <v>-10.150000000000006</v>
      </c>
      <c r="J1307">
        <f t="shared" si="36"/>
        <v>-0.99900000000000055</v>
      </c>
      <c r="L1307">
        <f t="shared" si="37"/>
        <v>83.997225000000114</v>
      </c>
      <c r="M1307">
        <f t="shared" si="38"/>
        <v>86.359849000000125</v>
      </c>
      <c r="N1307">
        <f t="shared" si="39"/>
        <v>103.02250000000012</v>
      </c>
      <c r="O1307">
        <f t="shared" si="40"/>
        <v>0.99800100000000114</v>
      </c>
    </row>
    <row r="1308" spans="2:15" x14ac:dyDescent="0.2">
      <c r="B1308">
        <v>66</v>
      </c>
      <c r="C1308">
        <v>65</v>
      </c>
      <c r="D1308">
        <v>65</v>
      </c>
      <c r="E1308">
        <v>15</v>
      </c>
      <c r="G1308">
        <f t="shared" si="33"/>
        <v>-9.1650000000000063</v>
      </c>
      <c r="H1308">
        <f t="shared" si="34"/>
        <v>-9.2930000000000064</v>
      </c>
      <c r="I1308">
        <f t="shared" si="35"/>
        <v>-10.150000000000006</v>
      </c>
      <c r="J1308">
        <f t="shared" si="36"/>
        <v>-0.99900000000000055</v>
      </c>
      <c r="L1308">
        <f t="shared" si="37"/>
        <v>83.997225000000114</v>
      </c>
      <c r="M1308">
        <f t="shared" si="38"/>
        <v>86.359849000000125</v>
      </c>
      <c r="N1308">
        <f t="shared" si="39"/>
        <v>103.02250000000012</v>
      </c>
      <c r="O1308">
        <f t="shared" si="40"/>
        <v>0.99800100000000114</v>
      </c>
    </row>
    <row r="1309" spans="2:15" x14ac:dyDescent="0.2">
      <c r="B1309">
        <v>66</v>
      </c>
      <c r="C1309">
        <v>65</v>
      </c>
      <c r="D1309">
        <v>65</v>
      </c>
      <c r="E1309">
        <v>15</v>
      </c>
      <c r="G1309">
        <f t="shared" si="33"/>
        <v>-9.1650000000000063</v>
      </c>
      <c r="H1309">
        <f t="shared" si="34"/>
        <v>-9.2930000000000064</v>
      </c>
      <c r="I1309">
        <f t="shared" si="35"/>
        <v>-10.150000000000006</v>
      </c>
      <c r="J1309">
        <f t="shared" si="36"/>
        <v>-0.99900000000000055</v>
      </c>
      <c r="L1309">
        <f t="shared" si="37"/>
        <v>83.997225000000114</v>
      </c>
      <c r="M1309">
        <f t="shared" si="38"/>
        <v>86.359849000000125</v>
      </c>
      <c r="N1309">
        <f t="shared" si="39"/>
        <v>103.02250000000012</v>
      </c>
      <c r="O1309">
        <f t="shared" si="40"/>
        <v>0.99800100000000114</v>
      </c>
    </row>
    <row r="1310" spans="2:15" x14ac:dyDescent="0.2">
      <c r="B1310">
        <v>66</v>
      </c>
      <c r="C1310">
        <v>65</v>
      </c>
      <c r="D1310">
        <v>66</v>
      </c>
      <c r="E1310">
        <v>15</v>
      </c>
      <c r="G1310">
        <f t="shared" si="33"/>
        <v>-9.1650000000000063</v>
      </c>
      <c r="H1310">
        <f t="shared" si="34"/>
        <v>-9.2930000000000064</v>
      </c>
      <c r="I1310">
        <f t="shared" si="35"/>
        <v>-9.1500000000000057</v>
      </c>
      <c r="J1310">
        <f t="shared" si="36"/>
        <v>-0.99900000000000055</v>
      </c>
      <c r="L1310">
        <f t="shared" si="37"/>
        <v>83.997225000000114</v>
      </c>
      <c r="M1310">
        <f t="shared" si="38"/>
        <v>86.359849000000125</v>
      </c>
      <c r="N1310">
        <f t="shared" si="39"/>
        <v>83.72250000000011</v>
      </c>
      <c r="O1310">
        <f t="shared" si="40"/>
        <v>0.99800100000000114</v>
      </c>
    </row>
    <row r="1311" spans="2:15" x14ac:dyDescent="0.2">
      <c r="B1311">
        <v>67</v>
      </c>
      <c r="C1311">
        <v>65</v>
      </c>
      <c r="D1311">
        <v>66</v>
      </c>
      <c r="E1311">
        <v>15</v>
      </c>
      <c r="G1311">
        <f t="shared" si="33"/>
        <v>-8.1650000000000063</v>
      </c>
      <c r="H1311">
        <f t="shared" si="34"/>
        <v>-9.2930000000000064</v>
      </c>
      <c r="I1311">
        <f t="shared" si="35"/>
        <v>-9.1500000000000057</v>
      </c>
      <c r="J1311">
        <f t="shared" si="36"/>
        <v>-0.99900000000000055</v>
      </c>
      <c r="L1311">
        <f t="shared" si="37"/>
        <v>66.667225000000101</v>
      </c>
      <c r="M1311">
        <f t="shared" si="38"/>
        <v>86.359849000000125</v>
      </c>
      <c r="N1311">
        <f t="shared" si="39"/>
        <v>83.72250000000011</v>
      </c>
      <c r="O1311">
        <f t="shared" si="40"/>
        <v>0.99800100000000114</v>
      </c>
    </row>
    <row r="1312" spans="2:15" x14ac:dyDescent="0.2">
      <c r="B1312">
        <v>67</v>
      </c>
      <c r="C1312">
        <v>65</v>
      </c>
      <c r="D1312">
        <v>66</v>
      </c>
      <c r="E1312">
        <v>15</v>
      </c>
      <c r="G1312">
        <f t="shared" si="33"/>
        <v>-8.1650000000000063</v>
      </c>
      <c r="H1312">
        <f t="shared" si="34"/>
        <v>-9.2930000000000064</v>
      </c>
      <c r="I1312">
        <f t="shared" si="35"/>
        <v>-9.1500000000000057</v>
      </c>
      <c r="J1312">
        <f t="shared" si="36"/>
        <v>-0.99900000000000055</v>
      </c>
      <c r="L1312">
        <f t="shared" si="37"/>
        <v>66.667225000000101</v>
      </c>
      <c r="M1312">
        <f t="shared" si="38"/>
        <v>86.359849000000125</v>
      </c>
      <c r="N1312">
        <f t="shared" si="39"/>
        <v>83.72250000000011</v>
      </c>
      <c r="O1312">
        <f t="shared" si="40"/>
        <v>0.99800100000000114</v>
      </c>
    </row>
    <row r="1313" spans="2:15" x14ac:dyDescent="0.2">
      <c r="B1313">
        <v>67</v>
      </c>
      <c r="C1313">
        <v>65</v>
      </c>
      <c r="D1313">
        <v>66</v>
      </c>
      <c r="E1313">
        <v>15</v>
      </c>
      <c r="G1313">
        <f t="shared" si="33"/>
        <v>-8.1650000000000063</v>
      </c>
      <c r="H1313">
        <f t="shared" si="34"/>
        <v>-9.2930000000000064</v>
      </c>
      <c r="I1313">
        <f t="shared" si="35"/>
        <v>-9.1500000000000057</v>
      </c>
      <c r="J1313">
        <f t="shared" si="36"/>
        <v>-0.99900000000000055</v>
      </c>
      <c r="L1313">
        <f t="shared" si="37"/>
        <v>66.667225000000101</v>
      </c>
      <c r="M1313">
        <f t="shared" si="38"/>
        <v>86.359849000000125</v>
      </c>
      <c r="N1313">
        <f t="shared" si="39"/>
        <v>83.72250000000011</v>
      </c>
      <c r="O1313">
        <f t="shared" si="40"/>
        <v>0.99800100000000114</v>
      </c>
    </row>
    <row r="1314" spans="2:15" x14ac:dyDescent="0.2">
      <c r="B1314">
        <v>67</v>
      </c>
      <c r="C1314">
        <v>65</v>
      </c>
      <c r="D1314">
        <v>66</v>
      </c>
      <c r="E1314">
        <v>15</v>
      </c>
      <c r="G1314">
        <f t="shared" si="33"/>
        <v>-8.1650000000000063</v>
      </c>
      <c r="H1314">
        <f t="shared" si="34"/>
        <v>-9.2930000000000064</v>
      </c>
      <c r="I1314">
        <f t="shared" si="35"/>
        <v>-9.1500000000000057</v>
      </c>
      <c r="J1314">
        <f t="shared" si="36"/>
        <v>-0.99900000000000055</v>
      </c>
      <c r="L1314">
        <f t="shared" si="37"/>
        <v>66.667225000000101</v>
      </c>
      <c r="M1314">
        <f t="shared" si="38"/>
        <v>86.359849000000125</v>
      </c>
      <c r="N1314">
        <f t="shared" si="39"/>
        <v>83.72250000000011</v>
      </c>
      <c r="O1314">
        <f t="shared" si="40"/>
        <v>0.99800100000000114</v>
      </c>
    </row>
    <row r="1315" spans="2:15" x14ac:dyDescent="0.2">
      <c r="B1315">
        <v>67</v>
      </c>
      <c r="C1315">
        <v>65</v>
      </c>
      <c r="D1315">
        <v>66</v>
      </c>
      <c r="E1315">
        <v>15</v>
      </c>
      <c r="G1315">
        <f t="shared" si="33"/>
        <v>-8.1650000000000063</v>
      </c>
      <c r="H1315">
        <f t="shared" si="34"/>
        <v>-9.2930000000000064</v>
      </c>
      <c r="I1315">
        <f t="shared" si="35"/>
        <v>-9.1500000000000057</v>
      </c>
      <c r="J1315">
        <f t="shared" si="36"/>
        <v>-0.99900000000000055</v>
      </c>
      <c r="L1315">
        <f t="shared" si="37"/>
        <v>66.667225000000101</v>
      </c>
      <c r="M1315">
        <f t="shared" si="38"/>
        <v>86.359849000000125</v>
      </c>
      <c r="N1315">
        <f t="shared" si="39"/>
        <v>83.72250000000011</v>
      </c>
      <c r="O1315">
        <f t="shared" si="40"/>
        <v>0.99800100000000114</v>
      </c>
    </row>
    <row r="1316" spans="2:15" x14ac:dyDescent="0.2">
      <c r="B1316">
        <v>67</v>
      </c>
      <c r="C1316">
        <v>65</v>
      </c>
      <c r="D1316">
        <v>66</v>
      </c>
      <c r="E1316">
        <v>15</v>
      </c>
      <c r="G1316">
        <f t="shared" si="33"/>
        <v>-8.1650000000000063</v>
      </c>
      <c r="H1316">
        <f t="shared" si="34"/>
        <v>-9.2930000000000064</v>
      </c>
      <c r="I1316">
        <f t="shared" si="35"/>
        <v>-9.1500000000000057</v>
      </c>
      <c r="J1316">
        <f t="shared" si="36"/>
        <v>-0.99900000000000055</v>
      </c>
      <c r="L1316">
        <f t="shared" si="37"/>
        <v>66.667225000000101</v>
      </c>
      <c r="M1316">
        <f t="shared" si="38"/>
        <v>86.359849000000125</v>
      </c>
      <c r="N1316">
        <f t="shared" si="39"/>
        <v>83.72250000000011</v>
      </c>
      <c r="O1316">
        <f t="shared" si="40"/>
        <v>0.99800100000000114</v>
      </c>
    </row>
    <row r="1317" spans="2:15" x14ac:dyDescent="0.2">
      <c r="B1317">
        <v>67</v>
      </c>
      <c r="C1317">
        <v>65</v>
      </c>
      <c r="D1317">
        <v>66</v>
      </c>
      <c r="E1317">
        <v>15</v>
      </c>
      <c r="G1317">
        <f t="shared" si="33"/>
        <v>-8.1650000000000063</v>
      </c>
      <c r="H1317">
        <f t="shared" si="34"/>
        <v>-9.2930000000000064</v>
      </c>
      <c r="I1317">
        <f t="shared" si="35"/>
        <v>-9.1500000000000057</v>
      </c>
      <c r="J1317">
        <f t="shared" si="36"/>
        <v>-0.99900000000000055</v>
      </c>
      <c r="L1317">
        <f t="shared" si="37"/>
        <v>66.667225000000101</v>
      </c>
      <c r="M1317">
        <f t="shared" si="38"/>
        <v>86.359849000000125</v>
      </c>
      <c r="N1317">
        <f t="shared" si="39"/>
        <v>83.72250000000011</v>
      </c>
      <c r="O1317">
        <f t="shared" si="40"/>
        <v>0.99800100000000114</v>
      </c>
    </row>
    <row r="1318" spans="2:15" x14ac:dyDescent="0.2">
      <c r="B1318">
        <v>67</v>
      </c>
      <c r="C1318">
        <v>65</v>
      </c>
      <c r="D1318">
        <v>66</v>
      </c>
      <c r="E1318">
        <v>15</v>
      </c>
      <c r="G1318">
        <f t="shared" si="33"/>
        <v>-8.1650000000000063</v>
      </c>
      <c r="H1318">
        <f t="shared" si="34"/>
        <v>-9.2930000000000064</v>
      </c>
      <c r="I1318">
        <f t="shared" si="35"/>
        <v>-9.1500000000000057</v>
      </c>
      <c r="J1318">
        <f t="shared" si="36"/>
        <v>-0.99900000000000055</v>
      </c>
      <c r="L1318">
        <f t="shared" si="37"/>
        <v>66.667225000000101</v>
      </c>
      <c r="M1318">
        <f t="shared" si="38"/>
        <v>86.359849000000125</v>
      </c>
      <c r="N1318">
        <f t="shared" si="39"/>
        <v>83.72250000000011</v>
      </c>
      <c r="O1318">
        <f t="shared" si="40"/>
        <v>0.99800100000000114</v>
      </c>
    </row>
    <row r="1319" spans="2:15" x14ac:dyDescent="0.2">
      <c r="B1319">
        <v>67</v>
      </c>
      <c r="C1319">
        <v>66</v>
      </c>
      <c r="D1319">
        <v>66</v>
      </c>
      <c r="E1319">
        <v>15</v>
      </c>
      <c r="G1319">
        <f t="shared" si="33"/>
        <v>-8.1650000000000063</v>
      </c>
      <c r="H1319">
        <f t="shared" si="34"/>
        <v>-8.2930000000000064</v>
      </c>
      <c r="I1319">
        <f t="shared" si="35"/>
        <v>-9.1500000000000057</v>
      </c>
      <c r="J1319">
        <f t="shared" si="36"/>
        <v>-0.99900000000000055</v>
      </c>
      <c r="L1319">
        <f t="shared" si="37"/>
        <v>66.667225000000101</v>
      </c>
      <c r="M1319">
        <f t="shared" si="38"/>
        <v>68.773849000000112</v>
      </c>
      <c r="N1319">
        <f t="shared" si="39"/>
        <v>83.72250000000011</v>
      </c>
      <c r="O1319">
        <f t="shared" si="40"/>
        <v>0.99800100000000114</v>
      </c>
    </row>
    <row r="1320" spans="2:15" x14ac:dyDescent="0.2">
      <c r="B1320">
        <v>67</v>
      </c>
      <c r="C1320">
        <v>66</v>
      </c>
      <c r="D1320">
        <v>66</v>
      </c>
      <c r="E1320">
        <v>15</v>
      </c>
      <c r="G1320">
        <f t="shared" si="33"/>
        <v>-8.1650000000000063</v>
      </c>
      <c r="H1320">
        <f t="shared" si="34"/>
        <v>-8.2930000000000064</v>
      </c>
      <c r="I1320">
        <f t="shared" si="35"/>
        <v>-9.1500000000000057</v>
      </c>
      <c r="J1320">
        <f t="shared" si="36"/>
        <v>-0.99900000000000055</v>
      </c>
      <c r="L1320">
        <f t="shared" si="37"/>
        <v>66.667225000000101</v>
      </c>
      <c r="M1320">
        <f t="shared" si="38"/>
        <v>68.773849000000112</v>
      </c>
      <c r="N1320">
        <f t="shared" si="39"/>
        <v>83.72250000000011</v>
      </c>
      <c r="O1320">
        <f t="shared" si="40"/>
        <v>0.99800100000000114</v>
      </c>
    </row>
    <row r="1321" spans="2:15" x14ac:dyDescent="0.2">
      <c r="B1321">
        <v>67</v>
      </c>
      <c r="C1321">
        <v>66</v>
      </c>
      <c r="D1321">
        <v>66</v>
      </c>
      <c r="E1321">
        <v>15</v>
      </c>
      <c r="G1321">
        <f t="shared" si="33"/>
        <v>-8.1650000000000063</v>
      </c>
      <c r="H1321">
        <f t="shared" si="34"/>
        <v>-8.2930000000000064</v>
      </c>
      <c r="I1321">
        <f t="shared" si="35"/>
        <v>-9.1500000000000057</v>
      </c>
      <c r="J1321">
        <f t="shared" si="36"/>
        <v>-0.99900000000000055</v>
      </c>
      <c r="L1321">
        <f t="shared" si="37"/>
        <v>66.667225000000101</v>
      </c>
      <c r="M1321">
        <f t="shared" si="38"/>
        <v>68.773849000000112</v>
      </c>
      <c r="N1321">
        <f t="shared" si="39"/>
        <v>83.72250000000011</v>
      </c>
      <c r="O1321">
        <f t="shared" si="40"/>
        <v>0.99800100000000114</v>
      </c>
    </row>
    <row r="1322" spans="2:15" x14ac:dyDescent="0.2">
      <c r="B1322">
        <v>67</v>
      </c>
      <c r="C1322">
        <v>66</v>
      </c>
      <c r="D1322">
        <v>66</v>
      </c>
      <c r="E1322">
        <v>15</v>
      </c>
      <c r="G1322">
        <f t="shared" si="33"/>
        <v>-8.1650000000000063</v>
      </c>
      <c r="H1322">
        <f t="shared" si="34"/>
        <v>-8.2930000000000064</v>
      </c>
      <c r="I1322">
        <f t="shared" si="35"/>
        <v>-9.1500000000000057</v>
      </c>
      <c r="J1322">
        <f t="shared" si="36"/>
        <v>-0.99900000000000055</v>
      </c>
      <c r="L1322">
        <f t="shared" si="37"/>
        <v>66.667225000000101</v>
      </c>
      <c r="M1322">
        <f t="shared" si="38"/>
        <v>68.773849000000112</v>
      </c>
      <c r="N1322">
        <f t="shared" si="39"/>
        <v>83.72250000000011</v>
      </c>
      <c r="O1322">
        <f t="shared" si="40"/>
        <v>0.99800100000000114</v>
      </c>
    </row>
    <row r="1323" spans="2:15" x14ac:dyDescent="0.2">
      <c r="B1323">
        <v>67</v>
      </c>
      <c r="C1323">
        <v>66</v>
      </c>
      <c r="D1323">
        <v>66</v>
      </c>
      <c r="E1323">
        <v>15</v>
      </c>
      <c r="G1323">
        <f t="shared" si="33"/>
        <v>-8.1650000000000063</v>
      </c>
      <c r="H1323">
        <f t="shared" si="34"/>
        <v>-8.2930000000000064</v>
      </c>
      <c r="I1323">
        <f t="shared" si="35"/>
        <v>-9.1500000000000057</v>
      </c>
      <c r="J1323">
        <f t="shared" si="36"/>
        <v>-0.99900000000000055</v>
      </c>
      <c r="L1323">
        <f t="shared" si="37"/>
        <v>66.667225000000101</v>
      </c>
      <c r="M1323">
        <f t="shared" si="38"/>
        <v>68.773849000000112</v>
      </c>
      <c r="N1323">
        <f t="shared" si="39"/>
        <v>83.72250000000011</v>
      </c>
      <c r="O1323">
        <f t="shared" si="40"/>
        <v>0.99800100000000114</v>
      </c>
    </row>
    <row r="1324" spans="2:15" x14ac:dyDescent="0.2">
      <c r="B1324">
        <v>67</v>
      </c>
      <c r="C1324">
        <v>66</v>
      </c>
      <c r="D1324">
        <v>66</v>
      </c>
      <c r="E1324">
        <v>15</v>
      </c>
      <c r="G1324">
        <f t="shared" si="33"/>
        <v>-8.1650000000000063</v>
      </c>
      <c r="H1324">
        <f t="shared" si="34"/>
        <v>-8.2930000000000064</v>
      </c>
      <c r="I1324">
        <f t="shared" si="35"/>
        <v>-9.1500000000000057</v>
      </c>
      <c r="J1324">
        <f t="shared" si="36"/>
        <v>-0.99900000000000055</v>
      </c>
      <c r="L1324">
        <f t="shared" si="37"/>
        <v>66.667225000000101</v>
      </c>
      <c r="M1324">
        <f t="shared" si="38"/>
        <v>68.773849000000112</v>
      </c>
      <c r="N1324">
        <f t="shared" si="39"/>
        <v>83.72250000000011</v>
      </c>
      <c r="O1324">
        <f t="shared" si="40"/>
        <v>0.99800100000000114</v>
      </c>
    </row>
    <row r="1325" spans="2:15" x14ac:dyDescent="0.2">
      <c r="B1325">
        <v>67</v>
      </c>
      <c r="C1325">
        <v>66</v>
      </c>
      <c r="D1325">
        <v>66</v>
      </c>
      <c r="E1325">
        <v>15</v>
      </c>
      <c r="G1325">
        <f t="shared" si="33"/>
        <v>-8.1650000000000063</v>
      </c>
      <c r="H1325">
        <f t="shared" si="34"/>
        <v>-8.2930000000000064</v>
      </c>
      <c r="I1325">
        <f t="shared" si="35"/>
        <v>-9.1500000000000057</v>
      </c>
      <c r="J1325">
        <f t="shared" si="36"/>
        <v>-0.99900000000000055</v>
      </c>
      <c r="L1325">
        <f t="shared" si="37"/>
        <v>66.667225000000101</v>
      </c>
      <c r="M1325">
        <f t="shared" si="38"/>
        <v>68.773849000000112</v>
      </c>
      <c r="N1325">
        <f t="shared" si="39"/>
        <v>83.72250000000011</v>
      </c>
      <c r="O1325">
        <f t="shared" si="40"/>
        <v>0.99800100000000114</v>
      </c>
    </row>
    <row r="1326" spans="2:15" x14ac:dyDescent="0.2">
      <c r="B1326">
        <v>67</v>
      </c>
      <c r="C1326">
        <v>66</v>
      </c>
      <c r="D1326">
        <v>66</v>
      </c>
      <c r="E1326">
        <v>15</v>
      </c>
      <c r="G1326">
        <f t="shared" si="33"/>
        <v>-8.1650000000000063</v>
      </c>
      <c r="H1326">
        <f t="shared" si="34"/>
        <v>-8.2930000000000064</v>
      </c>
      <c r="I1326">
        <f t="shared" si="35"/>
        <v>-9.1500000000000057</v>
      </c>
      <c r="J1326">
        <f t="shared" si="36"/>
        <v>-0.99900000000000055</v>
      </c>
      <c r="L1326">
        <f t="shared" si="37"/>
        <v>66.667225000000101</v>
      </c>
      <c r="M1326">
        <f t="shared" si="38"/>
        <v>68.773849000000112</v>
      </c>
      <c r="N1326">
        <f t="shared" si="39"/>
        <v>83.72250000000011</v>
      </c>
      <c r="O1326">
        <f t="shared" si="40"/>
        <v>0.99800100000000114</v>
      </c>
    </row>
    <row r="1327" spans="2:15" x14ac:dyDescent="0.2">
      <c r="B1327">
        <v>67</v>
      </c>
      <c r="C1327">
        <v>66</v>
      </c>
      <c r="D1327">
        <v>66</v>
      </c>
      <c r="E1327">
        <v>15</v>
      </c>
      <c r="G1327">
        <f t="shared" ref="G1327:G1390" si="41">B1327-$K$5</f>
        <v>-8.1650000000000063</v>
      </c>
      <c r="H1327">
        <f t="shared" si="34"/>
        <v>-8.2930000000000064</v>
      </c>
      <c r="I1327">
        <f t="shared" si="35"/>
        <v>-9.1500000000000057</v>
      </c>
      <c r="J1327">
        <f t="shared" si="36"/>
        <v>-0.99900000000000055</v>
      </c>
      <c r="L1327">
        <f t="shared" si="37"/>
        <v>66.667225000000101</v>
      </c>
      <c r="M1327">
        <f t="shared" si="38"/>
        <v>68.773849000000112</v>
      </c>
      <c r="N1327">
        <f t="shared" si="39"/>
        <v>83.72250000000011</v>
      </c>
      <c r="O1327">
        <f t="shared" si="40"/>
        <v>0.99800100000000114</v>
      </c>
    </row>
    <row r="1328" spans="2:15" x14ac:dyDescent="0.2">
      <c r="B1328">
        <v>67</v>
      </c>
      <c r="C1328">
        <v>66</v>
      </c>
      <c r="D1328">
        <v>66</v>
      </c>
      <c r="E1328">
        <v>15</v>
      </c>
      <c r="G1328">
        <f t="shared" si="41"/>
        <v>-8.1650000000000063</v>
      </c>
      <c r="H1328">
        <f t="shared" ref="H1328:H1391" si="42">C1328-$K$6</f>
        <v>-8.2930000000000064</v>
      </c>
      <c r="I1328">
        <f t="shared" ref="I1328:I1391" si="43">D1328-$K$7</f>
        <v>-9.1500000000000057</v>
      </c>
      <c r="J1328">
        <f t="shared" ref="J1328:J1391" si="44">E1328-$K$8</f>
        <v>-0.99900000000000055</v>
      </c>
      <c r="L1328">
        <f t="shared" ref="L1328:L1391" si="45">POWER(G1328,2)</f>
        <v>66.667225000000101</v>
      </c>
      <c r="M1328">
        <f t="shared" ref="M1328:M1391" si="46">POWER(H1328,2)</f>
        <v>68.773849000000112</v>
      </c>
      <c r="N1328">
        <f t="shared" ref="N1328:N1391" si="47">POWER(I1328,2)</f>
        <v>83.72250000000011</v>
      </c>
      <c r="O1328">
        <f t="shared" ref="O1328:O1391" si="48">POWER(J1328,2)</f>
        <v>0.99800100000000114</v>
      </c>
    </row>
    <row r="1329" spans="2:15" x14ac:dyDescent="0.2">
      <c r="B1329">
        <v>67</v>
      </c>
      <c r="C1329">
        <v>66</v>
      </c>
      <c r="D1329">
        <v>66</v>
      </c>
      <c r="E1329">
        <v>15</v>
      </c>
      <c r="G1329">
        <f t="shared" si="41"/>
        <v>-8.1650000000000063</v>
      </c>
      <c r="H1329">
        <f t="shared" si="42"/>
        <v>-8.2930000000000064</v>
      </c>
      <c r="I1329">
        <f t="shared" si="43"/>
        <v>-9.1500000000000057</v>
      </c>
      <c r="J1329">
        <f t="shared" si="44"/>
        <v>-0.99900000000000055</v>
      </c>
      <c r="L1329">
        <f t="shared" si="45"/>
        <v>66.667225000000101</v>
      </c>
      <c r="M1329">
        <f t="shared" si="46"/>
        <v>68.773849000000112</v>
      </c>
      <c r="N1329">
        <f t="shared" si="47"/>
        <v>83.72250000000011</v>
      </c>
      <c r="O1329">
        <f t="shared" si="48"/>
        <v>0.99800100000000114</v>
      </c>
    </row>
    <row r="1330" spans="2:15" x14ac:dyDescent="0.2">
      <c r="B1330">
        <v>67</v>
      </c>
      <c r="C1330">
        <v>66</v>
      </c>
      <c r="D1330">
        <v>66</v>
      </c>
      <c r="E1330">
        <v>15</v>
      </c>
      <c r="G1330">
        <f t="shared" si="41"/>
        <v>-8.1650000000000063</v>
      </c>
      <c r="H1330">
        <f t="shared" si="42"/>
        <v>-8.2930000000000064</v>
      </c>
      <c r="I1330">
        <f t="shared" si="43"/>
        <v>-9.1500000000000057</v>
      </c>
      <c r="J1330">
        <f t="shared" si="44"/>
        <v>-0.99900000000000055</v>
      </c>
      <c r="L1330">
        <f t="shared" si="45"/>
        <v>66.667225000000101</v>
      </c>
      <c r="M1330">
        <f t="shared" si="46"/>
        <v>68.773849000000112</v>
      </c>
      <c r="N1330">
        <f t="shared" si="47"/>
        <v>83.72250000000011</v>
      </c>
      <c r="O1330">
        <f t="shared" si="48"/>
        <v>0.99800100000000114</v>
      </c>
    </row>
    <row r="1331" spans="2:15" x14ac:dyDescent="0.2">
      <c r="B1331">
        <v>68</v>
      </c>
      <c r="C1331">
        <v>66</v>
      </c>
      <c r="D1331">
        <v>66</v>
      </c>
      <c r="E1331">
        <v>15</v>
      </c>
      <c r="G1331">
        <f t="shared" si="41"/>
        <v>-7.1650000000000063</v>
      </c>
      <c r="H1331">
        <f t="shared" si="42"/>
        <v>-8.2930000000000064</v>
      </c>
      <c r="I1331">
        <f t="shared" si="43"/>
        <v>-9.1500000000000057</v>
      </c>
      <c r="J1331">
        <f t="shared" si="44"/>
        <v>-0.99900000000000055</v>
      </c>
      <c r="L1331">
        <f t="shared" si="45"/>
        <v>51.337225000000089</v>
      </c>
      <c r="M1331">
        <f t="shared" si="46"/>
        <v>68.773849000000112</v>
      </c>
      <c r="N1331">
        <f t="shared" si="47"/>
        <v>83.72250000000011</v>
      </c>
      <c r="O1331">
        <f t="shared" si="48"/>
        <v>0.99800100000000114</v>
      </c>
    </row>
    <row r="1332" spans="2:15" x14ac:dyDescent="0.2">
      <c r="B1332">
        <v>68</v>
      </c>
      <c r="C1332">
        <v>66</v>
      </c>
      <c r="D1332">
        <v>66</v>
      </c>
      <c r="E1332">
        <v>15</v>
      </c>
      <c r="G1332">
        <f t="shared" si="41"/>
        <v>-7.1650000000000063</v>
      </c>
      <c r="H1332">
        <f t="shared" si="42"/>
        <v>-8.2930000000000064</v>
      </c>
      <c r="I1332">
        <f t="shared" si="43"/>
        <v>-9.1500000000000057</v>
      </c>
      <c r="J1332">
        <f t="shared" si="44"/>
        <v>-0.99900000000000055</v>
      </c>
      <c r="L1332">
        <f t="shared" si="45"/>
        <v>51.337225000000089</v>
      </c>
      <c r="M1332">
        <f t="shared" si="46"/>
        <v>68.773849000000112</v>
      </c>
      <c r="N1332">
        <f t="shared" si="47"/>
        <v>83.72250000000011</v>
      </c>
      <c r="O1332">
        <f t="shared" si="48"/>
        <v>0.99800100000000114</v>
      </c>
    </row>
    <row r="1333" spans="2:15" x14ac:dyDescent="0.2">
      <c r="B1333">
        <v>68</v>
      </c>
      <c r="C1333">
        <v>66</v>
      </c>
      <c r="D1333">
        <v>66</v>
      </c>
      <c r="E1333">
        <v>15</v>
      </c>
      <c r="G1333">
        <f t="shared" si="41"/>
        <v>-7.1650000000000063</v>
      </c>
      <c r="H1333">
        <f t="shared" si="42"/>
        <v>-8.2930000000000064</v>
      </c>
      <c r="I1333">
        <f t="shared" si="43"/>
        <v>-9.1500000000000057</v>
      </c>
      <c r="J1333">
        <f t="shared" si="44"/>
        <v>-0.99900000000000055</v>
      </c>
      <c r="L1333">
        <f t="shared" si="45"/>
        <v>51.337225000000089</v>
      </c>
      <c r="M1333">
        <f t="shared" si="46"/>
        <v>68.773849000000112</v>
      </c>
      <c r="N1333">
        <f t="shared" si="47"/>
        <v>83.72250000000011</v>
      </c>
      <c r="O1333">
        <f t="shared" si="48"/>
        <v>0.99800100000000114</v>
      </c>
    </row>
    <row r="1334" spans="2:15" x14ac:dyDescent="0.2">
      <c r="B1334">
        <v>68</v>
      </c>
      <c r="C1334">
        <v>66</v>
      </c>
      <c r="D1334">
        <v>67</v>
      </c>
      <c r="E1334">
        <v>15</v>
      </c>
      <c r="G1334">
        <f t="shared" si="41"/>
        <v>-7.1650000000000063</v>
      </c>
      <c r="H1334">
        <f t="shared" si="42"/>
        <v>-8.2930000000000064</v>
      </c>
      <c r="I1334">
        <f t="shared" si="43"/>
        <v>-8.1500000000000057</v>
      </c>
      <c r="J1334">
        <f t="shared" si="44"/>
        <v>-0.99900000000000055</v>
      </c>
      <c r="L1334">
        <f t="shared" si="45"/>
        <v>51.337225000000089</v>
      </c>
      <c r="M1334">
        <f t="shared" si="46"/>
        <v>68.773849000000112</v>
      </c>
      <c r="N1334">
        <f t="shared" si="47"/>
        <v>66.422500000000099</v>
      </c>
      <c r="O1334">
        <f t="shared" si="48"/>
        <v>0.99800100000000114</v>
      </c>
    </row>
    <row r="1335" spans="2:15" x14ac:dyDescent="0.2">
      <c r="B1335">
        <v>68</v>
      </c>
      <c r="C1335">
        <v>66</v>
      </c>
      <c r="D1335">
        <v>67</v>
      </c>
      <c r="E1335">
        <v>15</v>
      </c>
      <c r="G1335">
        <f t="shared" si="41"/>
        <v>-7.1650000000000063</v>
      </c>
      <c r="H1335">
        <f t="shared" si="42"/>
        <v>-8.2930000000000064</v>
      </c>
      <c r="I1335">
        <f t="shared" si="43"/>
        <v>-8.1500000000000057</v>
      </c>
      <c r="J1335">
        <f t="shared" si="44"/>
        <v>-0.99900000000000055</v>
      </c>
      <c r="L1335">
        <f t="shared" si="45"/>
        <v>51.337225000000089</v>
      </c>
      <c r="M1335">
        <f t="shared" si="46"/>
        <v>68.773849000000112</v>
      </c>
      <c r="N1335">
        <f t="shared" si="47"/>
        <v>66.422500000000099</v>
      </c>
      <c r="O1335">
        <f t="shared" si="48"/>
        <v>0.99800100000000114</v>
      </c>
    </row>
    <row r="1336" spans="2:15" x14ac:dyDescent="0.2">
      <c r="B1336">
        <v>68</v>
      </c>
      <c r="C1336">
        <v>66</v>
      </c>
      <c r="D1336">
        <v>67</v>
      </c>
      <c r="E1336">
        <v>15</v>
      </c>
      <c r="G1336">
        <f t="shared" si="41"/>
        <v>-7.1650000000000063</v>
      </c>
      <c r="H1336">
        <f t="shared" si="42"/>
        <v>-8.2930000000000064</v>
      </c>
      <c r="I1336">
        <f t="shared" si="43"/>
        <v>-8.1500000000000057</v>
      </c>
      <c r="J1336">
        <f t="shared" si="44"/>
        <v>-0.99900000000000055</v>
      </c>
      <c r="L1336">
        <f t="shared" si="45"/>
        <v>51.337225000000089</v>
      </c>
      <c r="M1336">
        <f t="shared" si="46"/>
        <v>68.773849000000112</v>
      </c>
      <c r="N1336">
        <f t="shared" si="47"/>
        <v>66.422500000000099</v>
      </c>
      <c r="O1336">
        <f t="shared" si="48"/>
        <v>0.99800100000000114</v>
      </c>
    </row>
    <row r="1337" spans="2:15" x14ac:dyDescent="0.2">
      <c r="B1337">
        <v>68</v>
      </c>
      <c r="C1337">
        <v>66</v>
      </c>
      <c r="D1337">
        <v>67</v>
      </c>
      <c r="E1337">
        <v>15</v>
      </c>
      <c r="G1337">
        <f t="shared" si="41"/>
        <v>-7.1650000000000063</v>
      </c>
      <c r="H1337">
        <f t="shared" si="42"/>
        <v>-8.2930000000000064</v>
      </c>
      <c r="I1337">
        <f t="shared" si="43"/>
        <v>-8.1500000000000057</v>
      </c>
      <c r="J1337">
        <f t="shared" si="44"/>
        <v>-0.99900000000000055</v>
      </c>
      <c r="L1337">
        <f t="shared" si="45"/>
        <v>51.337225000000089</v>
      </c>
      <c r="M1337">
        <f t="shared" si="46"/>
        <v>68.773849000000112</v>
      </c>
      <c r="N1337">
        <f t="shared" si="47"/>
        <v>66.422500000000099</v>
      </c>
      <c r="O1337">
        <f t="shared" si="48"/>
        <v>0.99800100000000114</v>
      </c>
    </row>
    <row r="1338" spans="2:15" x14ac:dyDescent="0.2">
      <c r="B1338">
        <v>68</v>
      </c>
      <c r="C1338">
        <v>66</v>
      </c>
      <c r="D1338">
        <v>67</v>
      </c>
      <c r="E1338">
        <v>15</v>
      </c>
      <c r="G1338">
        <f t="shared" si="41"/>
        <v>-7.1650000000000063</v>
      </c>
      <c r="H1338">
        <f t="shared" si="42"/>
        <v>-8.2930000000000064</v>
      </c>
      <c r="I1338">
        <f t="shared" si="43"/>
        <v>-8.1500000000000057</v>
      </c>
      <c r="J1338">
        <f t="shared" si="44"/>
        <v>-0.99900000000000055</v>
      </c>
      <c r="L1338">
        <f t="shared" si="45"/>
        <v>51.337225000000089</v>
      </c>
      <c r="M1338">
        <f t="shared" si="46"/>
        <v>68.773849000000112</v>
      </c>
      <c r="N1338">
        <f t="shared" si="47"/>
        <v>66.422500000000099</v>
      </c>
      <c r="O1338">
        <f t="shared" si="48"/>
        <v>0.99800100000000114</v>
      </c>
    </row>
    <row r="1339" spans="2:15" x14ac:dyDescent="0.2">
      <c r="B1339">
        <v>68</v>
      </c>
      <c r="C1339">
        <v>66</v>
      </c>
      <c r="D1339">
        <v>67</v>
      </c>
      <c r="E1339">
        <v>15</v>
      </c>
      <c r="G1339">
        <f t="shared" si="41"/>
        <v>-7.1650000000000063</v>
      </c>
      <c r="H1339">
        <f t="shared" si="42"/>
        <v>-8.2930000000000064</v>
      </c>
      <c r="I1339">
        <f t="shared" si="43"/>
        <v>-8.1500000000000057</v>
      </c>
      <c r="J1339">
        <f t="shared" si="44"/>
        <v>-0.99900000000000055</v>
      </c>
      <c r="L1339">
        <f t="shared" si="45"/>
        <v>51.337225000000089</v>
      </c>
      <c r="M1339">
        <f t="shared" si="46"/>
        <v>68.773849000000112</v>
      </c>
      <c r="N1339">
        <f t="shared" si="47"/>
        <v>66.422500000000099</v>
      </c>
      <c r="O1339">
        <f t="shared" si="48"/>
        <v>0.99800100000000114</v>
      </c>
    </row>
    <row r="1340" spans="2:15" x14ac:dyDescent="0.2">
      <c r="B1340">
        <v>68</v>
      </c>
      <c r="C1340">
        <v>66</v>
      </c>
      <c r="D1340">
        <v>67</v>
      </c>
      <c r="E1340">
        <v>15</v>
      </c>
      <c r="G1340">
        <f t="shared" si="41"/>
        <v>-7.1650000000000063</v>
      </c>
      <c r="H1340">
        <f t="shared" si="42"/>
        <v>-8.2930000000000064</v>
      </c>
      <c r="I1340">
        <f t="shared" si="43"/>
        <v>-8.1500000000000057</v>
      </c>
      <c r="J1340">
        <f t="shared" si="44"/>
        <v>-0.99900000000000055</v>
      </c>
      <c r="L1340">
        <f t="shared" si="45"/>
        <v>51.337225000000089</v>
      </c>
      <c r="M1340">
        <f t="shared" si="46"/>
        <v>68.773849000000112</v>
      </c>
      <c r="N1340">
        <f t="shared" si="47"/>
        <v>66.422500000000099</v>
      </c>
      <c r="O1340">
        <f t="shared" si="48"/>
        <v>0.99800100000000114</v>
      </c>
    </row>
    <row r="1341" spans="2:15" x14ac:dyDescent="0.2">
      <c r="B1341">
        <v>68</v>
      </c>
      <c r="C1341">
        <v>66</v>
      </c>
      <c r="D1341">
        <v>67</v>
      </c>
      <c r="E1341">
        <v>16</v>
      </c>
      <c r="G1341">
        <f t="shared" si="41"/>
        <v>-7.1650000000000063</v>
      </c>
      <c r="H1341">
        <f t="shared" si="42"/>
        <v>-8.2930000000000064</v>
      </c>
      <c r="I1341">
        <f t="shared" si="43"/>
        <v>-8.1500000000000057</v>
      </c>
      <c r="J1341">
        <f t="shared" si="44"/>
        <v>9.9999999999944578E-4</v>
      </c>
      <c r="L1341">
        <f t="shared" si="45"/>
        <v>51.337225000000089</v>
      </c>
      <c r="M1341">
        <f t="shared" si="46"/>
        <v>68.773849000000112</v>
      </c>
      <c r="N1341">
        <f t="shared" si="47"/>
        <v>66.422500000000099</v>
      </c>
      <c r="O1341">
        <f t="shared" si="48"/>
        <v>9.9999999999889161E-7</v>
      </c>
    </row>
    <row r="1342" spans="2:15" x14ac:dyDescent="0.2">
      <c r="B1342">
        <v>68</v>
      </c>
      <c r="C1342">
        <v>66</v>
      </c>
      <c r="D1342">
        <v>67</v>
      </c>
      <c r="E1342">
        <v>16</v>
      </c>
      <c r="G1342">
        <f t="shared" si="41"/>
        <v>-7.1650000000000063</v>
      </c>
      <c r="H1342">
        <f t="shared" si="42"/>
        <v>-8.2930000000000064</v>
      </c>
      <c r="I1342">
        <f t="shared" si="43"/>
        <v>-8.1500000000000057</v>
      </c>
      <c r="J1342">
        <f t="shared" si="44"/>
        <v>9.9999999999944578E-4</v>
      </c>
      <c r="L1342">
        <f t="shared" si="45"/>
        <v>51.337225000000089</v>
      </c>
      <c r="M1342">
        <f t="shared" si="46"/>
        <v>68.773849000000112</v>
      </c>
      <c r="N1342">
        <f t="shared" si="47"/>
        <v>66.422500000000099</v>
      </c>
      <c r="O1342">
        <f t="shared" si="48"/>
        <v>9.9999999999889161E-7</v>
      </c>
    </row>
    <row r="1343" spans="2:15" x14ac:dyDescent="0.2">
      <c r="B1343">
        <v>68</v>
      </c>
      <c r="C1343">
        <v>66</v>
      </c>
      <c r="D1343">
        <v>67</v>
      </c>
      <c r="E1343">
        <v>16</v>
      </c>
      <c r="G1343">
        <f t="shared" si="41"/>
        <v>-7.1650000000000063</v>
      </c>
      <c r="H1343">
        <f t="shared" si="42"/>
        <v>-8.2930000000000064</v>
      </c>
      <c r="I1343">
        <f t="shared" si="43"/>
        <v>-8.1500000000000057</v>
      </c>
      <c r="J1343">
        <f t="shared" si="44"/>
        <v>9.9999999999944578E-4</v>
      </c>
      <c r="L1343">
        <f t="shared" si="45"/>
        <v>51.337225000000089</v>
      </c>
      <c r="M1343">
        <f t="shared" si="46"/>
        <v>68.773849000000112</v>
      </c>
      <c r="N1343">
        <f t="shared" si="47"/>
        <v>66.422500000000099</v>
      </c>
      <c r="O1343">
        <f t="shared" si="48"/>
        <v>9.9999999999889161E-7</v>
      </c>
    </row>
    <row r="1344" spans="2:15" x14ac:dyDescent="0.2">
      <c r="B1344">
        <v>68</v>
      </c>
      <c r="C1344">
        <v>66</v>
      </c>
      <c r="D1344">
        <v>67</v>
      </c>
      <c r="E1344">
        <v>16</v>
      </c>
      <c r="G1344">
        <f t="shared" si="41"/>
        <v>-7.1650000000000063</v>
      </c>
      <c r="H1344">
        <f t="shared" si="42"/>
        <v>-8.2930000000000064</v>
      </c>
      <c r="I1344">
        <f t="shared" si="43"/>
        <v>-8.1500000000000057</v>
      </c>
      <c r="J1344">
        <f t="shared" si="44"/>
        <v>9.9999999999944578E-4</v>
      </c>
      <c r="L1344">
        <f t="shared" si="45"/>
        <v>51.337225000000089</v>
      </c>
      <c r="M1344">
        <f t="shared" si="46"/>
        <v>68.773849000000112</v>
      </c>
      <c r="N1344">
        <f t="shared" si="47"/>
        <v>66.422500000000099</v>
      </c>
      <c r="O1344">
        <f t="shared" si="48"/>
        <v>9.9999999999889161E-7</v>
      </c>
    </row>
    <row r="1345" spans="2:15" x14ac:dyDescent="0.2">
      <c r="B1345">
        <v>68</v>
      </c>
      <c r="C1345">
        <v>66</v>
      </c>
      <c r="D1345">
        <v>67</v>
      </c>
      <c r="E1345">
        <v>16</v>
      </c>
      <c r="G1345">
        <f t="shared" si="41"/>
        <v>-7.1650000000000063</v>
      </c>
      <c r="H1345">
        <f t="shared" si="42"/>
        <v>-8.2930000000000064</v>
      </c>
      <c r="I1345">
        <f t="shared" si="43"/>
        <v>-8.1500000000000057</v>
      </c>
      <c r="J1345">
        <f t="shared" si="44"/>
        <v>9.9999999999944578E-4</v>
      </c>
      <c r="L1345">
        <f t="shared" si="45"/>
        <v>51.337225000000089</v>
      </c>
      <c r="M1345">
        <f t="shared" si="46"/>
        <v>68.773849000000112</v>
      </c>
      <c r="N1345">
        <f t="shared" si="47"/>
        <v>66.422500000000099</v>
      </c>
      <c r="O1345">
        <f t="shared" si="48"/>
        <v>9.9999999999889161E-7</v>
      </c>
    </row>
    <row r="1346" spans="2:15" x14ac:dyDescent="0.2">
      <c r="B1346">
        <v>68</v>
      </c>
      <c r="C1346">
        <v>66</v>
      </c>
      <c r="D1346">
        <v>67</v>
      </c>
      <c r="E1346">
        <v>16</v>
      </c>
      <c r="G1346">
        <f t="shared" si="41"/>
        <v>-7.1650000000000063</v>
      </c>
      <c r="H1346">
        <f t="shared" si="42"/>
        <v>-8.2930000000000064</v>
      </c>
      <c r="I1346">
        <f t="shared" si="43"/>
        <v>-8.1500000000000057</v>
      </c>
      <c r="J1346">
        <f t="shared" si="44"/>
        <v>9.9999999999944578E-4</v>
      </c>
      <c r="L1346">
        <f t="shared" si="45"/>
        <v>51.337225000000089</v>
      </c>
      <c r="M1346">
        <f t="shared" si="46"/>
        <v>68.773849000000112</v>
      </c>
      <c r="N1346">
        <f t="shared" si="47"/>
        <v>66.422500000000099</v>
      </c>
      <c r="O1346">
        <f t="shared" si="48"/>
        <v>9.9999999999889161E-7</v>
      </c>
    </row>
    <row r="1347" spans="2:15" x14ac:dyDescent="0.2">
      <c r="B1347">
        <v>68</v>
      </c>
      <c r="C1347">
        <v>66</v>
      </c>
      <c r="D1347">
        <v>67</v>
      </c>
      <c r="E1347">
        <v>16</v>
      </c>
      <c r="G1347">
        <f t="shared" si="41"/>
        <v>-7.1650000000000063</v>
      </c>
      <c r="H1347">
        <f t="shared" si="42"/>
        <v>-8.2930000000000064</v>
      </c>
      <c r="I1347">
        <f t="shared" si="43"/>
        <v>-8.1500000000000057</v>
      </c>
      <c r="J1347">
        <f t="shared" si="44"/>
        <v>9.9999999999944578E-4</v>
      </c>
      <c r="L1347">
        <f t="shared" si="45"/>
        <v>51.337225000000089</v>
      </c>
      <c r="M1347">
        <f t="shared" si="46"/>
        <v>68.773849000000112</v>
      </c>
      <c r="N1347">
        <f t="shared" si="47"/>
        <v>66.422500000000099</v>
      </c>
      <c r="O1347">
        <f t="shared" si="48"/>
        <v>9.9999999999889161E-7</v>
      </c>
    </row>
    <row r="1348" spans="2:15" x14ac:dyDescent="0.2">
      <c r="B1348">
        <v>68</v>
      </c>
      <c r="C1348">
        <v>66</v>
      </c>
      <c r="D1348">
        <v>67</v>
      </c>
      <c r="E1348">
        <v>16</v>
      </c>
      <c r="G1348">
        <f t="shared" si="41"/>
        <v>-7.1650000000000063</v>
      </c>
      <c r="H1348">
        <f t="shared" si="42"/>
        <v>-8.2930000000000064</v>
      </c>
      <c r="I1348">
        <f t="shared" si="43"/>
        <v>-8.1500000000000057</v>
      </c>
      <c r="J1348">
        <f t="shared" si="44"/>
        <v>9.9999999999944578E-4</v>
      </c>
      <c r="L1348">
        <f t="shared" si="45"/>
        <v>51.337225000000089</v>
      </c>
      <c r="M1348">
        <f t="shared" si="46"/>
        <v>68.773849000000112</v>
      </c>
      <c r="N1348">
        <f t="shared" si="47"/>
        <v>66.422500000000099</v>
      </c>
      <c r="O1348">
        <f t="shared" si="48"/>
        <v>9.9999999999889161E-7</v>
      </c>
    </row>
    <row r="1349" spans="2:15" x14ac:dyDescent="0.2">
      <c r="B1349">
        <v>68</v>
      </c>
      <c r="C1349">
        <v>66</v>
      </c>
      <c r="D1349">
        <v>67</v>
      </c>
      <c r="E1349">
        <v>16</v>
      </c>
      <c r="G1349">
        <f t="shared" si="41"/>
        <v>-7.1650000000000063</v>
      </c>
      <c r="H1349">
        <f t="shared" si="42"/>
        <v>-8.2930000000000064</v>
      </c>
      <c r="I1349">
        <f t="shared" si="43"/>
        <v>-8.1500000000000057</v>
      </c>
      <c r="J1349">
        <f t="shared" si="44"/>
        <v>9.9999999999944578E-4</v>
      </c>
      <c r="L1349">
        <f t="shared" si="45"/>
        <v>51.337225000000089</v>
      </c>
      <c r="M1349">
        <f t="shared" si="46"/>
        <v>68.773849000000112</v>
      </c>
      <c r="N1349">
        <f t="shared" si="47"/>
        <v>66.422500000000099</v>
      </c>
      <c r="O1349">
        <f t="shared" si="48"/>
        <v>9.9999999999889161E-7</v>
      </c>
    </row>
    <row r="1350" spans="2:15" x14ac:dyDescent="0.2">
      <c r="B1350">
        <v>68</v>
      </c>
      <c r="C1350">
        <v>67</v>
      </c>
      <c r="D1350">
        <v>67</v>
      </c>
      <c r="E1350">
        <v>16</v>
      </c>
      <c r="G1350">
        <f t="shared" si="41"/>
        <v>-7.1650000000000063</v>
      </c>
      <c r="H1350">
        <f t="shared" si="42"/>
        <v>-7.2930000000000064</v>
      </c>
      <c r="I1350">
        <f t="shared" si="43"/>
        <v>-8.1500000000000057</v>
      </c>
      <c r="J1350">
        <f t="shared" si="44"/>
        <v>9.9999999999944578E-4</v>
      </c>
      <c r="L1350">
        <f t="shared" si="45"/>
        <v>51.337225000000089</v>
      </c>
      <c r="M1350">
        <f t="shared" si="46"/>
        <v>53.187849000000092</v>
      </c>
      <c r="N1350">
        <f t="shared" si="47"/>
        <v>66.422500000000099</v>
      </c>
      <c r="O1350">
        <f t="shared" si="48"/>
        <v>9.9999999999889161E-7</v>
      </c>
    </row>
    <row r="1351" spans="2:15" x14ac:dyDescent="0.2">
      <c r="B1351">
        <v>68</v>
      </c>
      <c r="C1351">
        <v>67</v>
      </c>
      <c r="D1351">
        <v>67</v>
      </c>
      <c r="E1351">
        <v>16</v>
      </c>
      <c r="G1351">
        <f t="shared" si="41"/>
        <v>-7.1650000000000063</v>
      </c>
      <c r="H1351">
        <f t="shared" si="42"/>
        <v>-7.2930000000000064</v>
      </c>
      <c r="I1351">
        <f t="shared" si="43"/>
        <v>-8.1500000000000057</v>
      </c>
      <c r="J1351">
        <f t="shared" si="44"/>
        <v>9.9999999999944578E-4</v>
      </c>
      <c r="L1351">
        <f t="shared" si="45"/>
        <v>51.337225000000089</v>
      </c>
      <c r="M1351">
        <f t="shared" si="46"/>
        <v>53.187849000000092</v>
      </c>
      <c r="N1351">
        <f t="shared" si="47"/>
        <v>66.422500000000099</v>
      </c>
      <c r="O1351">
        <f t="shared" si="48"/>
        <v>9.9999999999889161E-7</v>
      </c>
    </row>
    <row r="1352" spans="2:15" x14ac:dyDescent="0.2">
      <c r="B1352">
        <v>68</v>
      </c>
      <c r="C1352">
        <v>67</v>
      </c>
      <c r="D1352">
        <v>68</v>
      </c>
      <c r="E1352">
        <v>16</v>
      </c>
      <c r="G1352">
        <f t="shared" si="41"/>
        <v>-7.1650000000000063</v>
      </c>
      <c r="H1352">
        <f t="shared" si="42"/>
        <v>-7.2930000000000064</v>
      </c>
      <c r="I1352">
        <f t="shared" si="43"/>
        <v>-7.1500000000000057</v>
      </c>
      <c r="J1352">
        <f t="shared" si="44"/>
        <v>9.9999999999944578E-4</v>
      </c>
      <c r="L1352">
        <f t="shared" si="45"/>
        <v>51.337225000000089</v>
      </c>
      <c r="M1352">
        <f t="shared" si="46"/>
        <v>53.187849000000092</v>
      </c>
      <c r="N1352">
        <f t="shared" si="47"/>
        <v>51.12250000000008</v>
      </c>
      <c r="O1352">
        <f t="shared" si="48"/>
        <v>9.9999999999889161E-7</v>
      </c>
    </row>
    <row r="1353" spans="2:15" x14ac:dyDescent="0.2">
      <c r="B1353">
        <v>68</v>
      </c>
      <c r="C1353">
        <v>67</v>
      </c>
      <c r="D1353">
        <v>68</v>
      </c>
      <c r="E1353">
        <v>16</v>
      </c>
      <c r="G1353">
        <f t="shared" si="41"/>
        <v>-7.1650000000000063</v>
      </c>
      <c r="H1353">
        <f t="shared" si="42"/>
        <v>-7.2930000000000064</v>
      </c>
      <c r="I1353">
        <f t="shared" si="43"/>
        <v>-7.1500000000000057</v>
      </c>
      <c r="J1353">
        <f t="shared" si="44"/>
        <v>9.9999999999944578E-4</v>
      </c>
      <c r="L1353">
        <f t="shared" si="45"/>
        <v>51.337225000000089</v>
      </c>
      <c r="M1353">
        <f t="shared" si="46"/>
        <v>53.187849000000092</v>
      </c>
      <c r="N1353">
        <f t="shared" si="47"/>
        <v>51.12250000000008</v>
      </c>
      <c r="O1353">
        <f t="shared" si="48"/>
        <v>9.9999999999889161E-7</v>
      </c>
    </row>
    <row r="1354" spans="2:15" x14ac:dyDescent="0.2">
      <c r="B1354">
        <v>69</v>
      </c>
      <c r="C1354">
        <v>67</v>
      </c>
      <c r="D1354">
        <v>68</v>
      </c>
      <c r="E1354">
        <v>16</v>
      </c>
      <c r="G1354">
        <f t="shared" si="41"/>
        <v>-6.1650000000000063</v>
      </c>
      <c r="H1354">
        <f t="shared" si="42"/>
        <v>-7.2930000000000064</v>
      </c>
      <c r="I1354">
        <f t="shared" si="43"/>
        <v>-7.1500000000000057</v>
      </c>
      <c r="J1354">
        <f t="shared" si="44"/>
        <v>9.9999999999944578E-4</v>
      </c>
      <c r="L1354">
        <f t="shared" si="45"/>
        <v>38.007225000000076</v>
      </c>
      <c r="M1354">
        <f t="shared" si="46"/>
        <v>53.187849000000092</v>
      </c>
      <c r="N1354">
        <f t="shared" si="47"/>
        <v>51.12250000000008</v>
      </c>
      <c r="O1354">
        <f t="shared" si="48"/>
        <v>9.9999999999889161E-7</v>
      </c>
    </row>
    <row r="1355" spans="2:15" x14ac:dyDescent="0.2">
      <c r="B1355">
        <v>69</v>
      </c>
      <c r="C1355">
        <v>67</v>
      </c>
      <c r="D1355">
        <v>68</v>
      </c>
      <c r="E1355">
        <v>16</v>
      </c>
      <c r="G1355">
        <f t="shared" si="41"/>
        <v>-6.1650000000000063</v>
      </c>
      <c r="H1355">
        <f t="shared" si="42"/>
        <v>-7.2930000000000064</v>
      </c>
      <c r="I1355">
        <f t="shared" si="43"/>
        <v>-7.1500000000000057</v>
      </c>
      <c r="J1355">
        <f t="shared" si="44"/>
        <v>9.9999999999944578E-4</v>
      </c>
      <c r="L1355">
        <f t="shared" si="45"/>
        <v>38.007225000000076</v>
      </c>
      <c r="M1355">
        <f t="shared" si="46"/>
        <v>53.187849000000092</v>
      </c>
      <c r="N1355">
        <f t="shared" si="47"/>
        <v>51.12250000000008</v>
      </c>
      <c r="O1355">
        <f t="shared" si="48"/>
        <v>9.9999999999889161E-7</v>
      </c>
    </row>
    <row r="1356" spans="2:15" x14ac:dyDescent="0.2">
      <c r="B1356">
        <v>69</v>
      </c>
      <c r="C1356">
        <v>67</v>
      </c>
      <c r="D1356">
        <v>68</v>
      </c>
      <c r="E1356">
        <v>16</v>
      </c>
      <c r="G1356">
        <f t="shared" si="41"/>
        <v>-6.1650000000000063</v>
      </c>
      <c r="H1356">
        <f t="shared" si="42"/>
        <v>-7.2930000000000064</v>
      </c>
      <c r="I1356">
        <f t="shared" si="43"/>
        <v>-7.1500000000000057</v>
      </c>
      <c r="J1356">
        <f t="shared" si="44"/>
        <v>9.9999999999944578E-4</v>
      </c>
      <c r="L1356">
        <f t="shared" si="45"/>
        <v>38.007225000000076</v>
      </c>
      <c r="M1356">
        <f t="shared" si="46"/>
        <v>53.187849000000092</v>
      </c>
      <c r="N1356">
        <f t="shared" si="47"/>
        <v>51.12250000000008</v>
      </c>
      <c r="O1356">
        <f t="shared" si="48"/>
        <v>9.9999999999889161E-7</v>
      </c>
    </row>
    <row r="1357" spans="2:15" x14ac:dyDescent="0.2">
      <c r="B1357">
        <v>69</v>
      </c>
      <c r="C1357">
        <v>67</v>
      </c>
      <c r="D1357">
        <v>68</v>
      </c>
      <c r="E1357">
        <v>16</v>
      </c>
      <c r="G1357">
        <f t="shared" si="41"/>
        <v>-6.1650000000000063</v>
      </c>
      <c r="H1357">
        <f t="shared" si="42"/>
        <v>-7.2930000000000064</v>
      </c>
      <c r="I1357">
        <f t="shared" si="43"/>
        <v>-7.1500000000000057</v>
      </c>
      <c r="J1357">
        <f t="shared" si="44"/>
        <v>9.9999999999944578E-4</v>
      </c>
      <c r="L1357">
        <f t="shared" si="45"/>
        <v>38.007225000000076</v>
      </c>
      <c r="M1357">
        <f t="shared" si="46"/>
        <v>53.187849000000092</v>
      </c>
      <c r="N1357">
        <f t="shared" si="47"/>
        <v>51.12250000000008</v>
      </c>
      <c r="O1357">
        <f t="shared" si="48"/>
        <v>9.9999999999889161E-7</v>
      </c>
    </row>
    <row r="1358" spans="2:15" x14ac:dyDescent="0.2">
      <c r="B1358">
        <v>69</v>
      </c>
      <c r="C1358">
        <v>67</v>
      </c>
      <c r="D1358">
        <v>68</v>
      </c>
      <c r="E1358">
        <v>16</v>
      </c>
      <c r="G1358">
        <f t="shared" si="41"/>
        <v>-6.1650000000000063</v>
      </c>
      <c r="H1358">
        <f t="shared" si="42"/>
        <v>-7.2930000000000064</v>
      </c>
      <c r="I1358">
        <f t="shared" si="43"/>
        <v>-7.1500000000000057</v>
      </c>
      <c r="J1358">
        <f t="shared" si="44"/>
        <v>9.9999999999944578E-4</v>
      </c>
      <c r="L1358">
        <f t="shared" si="45"/>
        <v>38.007225000000076</v>
      </c>
      <c r="M1358">
        <f t="shared" si="46"/>
        <v>53.187849000000092</v>
      </c>
      <c r="N1358">
        <f t="shared" si="47"/>
        <v>51.12250000000008</v>
      </c>
      <c r="O1358">
        <f t="shared" si="48"/>
        <v>9.9999999999889161E-7</v>
      </c>
    </row>
    <row r="1359" spans="2:15" x14ac:dyDescent="0.2">
      <c r="B1359">
        <v>69</v>
      </c>
      <c r="C1359">
        <v>67</v>
      </c>
      <c r="D1359">
        <v>68</v>
      </c>
      <c r="E1359">
        <v>16</v>
      </c>
      <c r="G1359">
        <f t="shared" si="41"/>
        <v>-6.1650000000000063</v>
      </c>
      <c r="H1359">
        <f t="shared" si="42"/>
        <v>-7.2930000000000064</v>
      </c>
      <c r="I1359">
        <f t="shared" si="43"/>
        <v>-7.1500000000000057</v>
      </c>
      <c r="J1359">
        <f t="shared" si="44"/>
        <v>9.9999999999944578E-4</v>
      </c>
      <c r="L1359">
        <f t="shared" si="45"/>
        <v>38.007225000000076</v>
      </c>
      <c r="M1359">
        <f t="shared" si="46"/>
        <v>53.187849000000092</v>
      </c>
      <c r="N1359">
        <f t="shared" si="47"/>
        <v>51.12250000000008</v>
      </c>
      <c r="O1359">
        <f t="shared" si="48"/>
        <v>9.9999999999889161E-7</v>
      </c>
    </row>
    <row r="1360" spans="2:15" x14ac:dyDescent="0.2">
      <c r="B1360">
        <v>69</v>
      </c>
      <c r="C1360">
        <v>67</v>
      </c>
      <c r="D1360">
        <v>68</v>
      </c>
      <c r="E1360">
        <v>16</v>
      </c>
      <c r="G1360">
        <f t="shared" si="41"/>
        <v>-6.1650000000000063</v>
      </c>
      <c r="H1360">
        <f t="shared" si="42"/>
        <v>-7.2930000000000064</v>
      </c>
      <c r="I1360">
        <f t="shared" si="43"/>
        <v>-7.1500000000000057</v>
      </c>
      <c r="J1360">
        <f t="shared" si="44"/>
        <v>9.9999999999944578E-4</v>
      </c>
      <c r="L1360">
        <f t="shared" si="45"/>
        <v>38.007225000000076</v>
      </c>
      <c r="M1360">
        <f t="shared" si="46"/>
        <v>53.187849000000092</v>
      </c>
      <c r="N1360">
        <f t="shared" si="47"/>
        <v>51.12250000000008</v>
      </c>
      <c r="O1360">
        <f t="shared" si="48"/>
        <v>9.9999999999889161E-7</v>
      </c>
    </row>
    <row r="1361" spans="2:15" x14ac:dyDescent="0.2">
      <c r="B1361">
        <v>69</v>
      </c>
      <c r="C1361">
        <v>67</v>
      </c>
      <c r="D1361">
        <v>68</v>
      </c>
      <c r="E1361">
        <v>16</v>
      </c>
      <c r="G1361">
        <f t="shared" si="41"/>
        <v>-6.1650000000000063</v>
      </c>
      <c r="H1361">
        <f t="shared" si="42"/>
        <v>-7.2930000000000064</v>
      </c>
      <c r="I1361">
        <f t="shared" si="43"/>
        <v>-7.1500000000000057</v>
      </c>
      <c r="J1361">
        <f t="shared" si="44"/>
        <v>9.9999999999944578E-4</v>
      </c>
      <c r="L1361">
        <f t="shared" si="45"/>
        <v>38.007225000000076</v>
      </c>
      <c r="M1361">
        <f t="shared" si="46"/>
        <v>53.187849000000092</v>
      </c>
      <c r="N1361">
        <f t="shared" si="47"/>
        <v>51.12250000000008</v>
      </c>
      <c r="O1361">
        <f t="shared" si="48"/>
        <v>9.9999999999889161E-7</v>
      </c>
    </row>
    <row r="1362" spans="2:15" x14ac:dyDescent="0.2">
      <c r="B1362">
        <v>69</v>
      </c>
      <c r="C1362">
        <v>67</v>
      </c>
      <c r="D1362">
        <v>68</v>
      </c>
      <c r="E1362">
        <v>16</v>
      </c>
      <c r="G1362">
        <f t="shared" si="41"/>
        <v>-6.1650000000000063</v>
      </c>
      <c r="H1362">
        <f t="shared" si="42"/>
        <v>-7.2930000000000064</v>
      </c>
      <c r="I1362">
        <f t="shared" si="43"/>
        <v>-7.1500000000000057</v>
      </c>
      <c r="J1362">
        <f t="shared" si="44"/>
        <v>9.9999999999944578E-4</v>
      </c>
      <c r="L1362">
        <f t="shared" si="45"/>
        <v>38.007225000000076</v>
      </c>
      <c r="M1362">
        <f t="shared" si="46"/>
        <v>53.187849000000092</v>
      </c>
      <c r="N1362">
        <f t="shared" si="47"/>
        <v>51.12250000000008</v>
      </c>
      <c r="O1362">
        <f t="shared" si="48"/>
        <v>9.9999999999889161E-7</v>
      </c>
    </row>
    <row r="1363" spans="2:15" x14ac:dyDescent="0.2">
      <c r="B1363">
        <v>69</v>
      </c>
      <c r="C1363">
        <v>67</v>
      </c>
      <c r="D1363">
        <v>68</v>
      </c>
      <c r="E1363">
        <v>16</v>
      </c>
      <c r="G1363">
        <f t="shared" si="41"/>
        <v>-6.1650000000000063</v>
      </c>
      <c r="H1363">
        <f t="shared" si="42"/>
        <v>-7.2930000000000064</v>
      </c>
      <c r="I1363">
        <f t="shared" si="43"/>
        <v>-7.1500000000000057</v>
      </c>
      <c r="J1363">
        <f t="shared" si="44"/>
        <v>9.9999999999944578E-4</v>
      </c>
      <c r="L1363">
        <f t="shared" si="45"/>
        <v>38.007225000000076</v>
      </c>
      <c r="M1363">
        <f t="shared" si="46"/>
        <v>53.187849000000092</v>
      </c>
      <c r="N1363">
        <f t="shared" si="47"/>
        <v>51.12250000000008</v>
      </c>
      <c r="O1363">
        <f t="shared" si="48"/>
        <v>9.9999999999889161E-7</v>
      </c>
    </row>
    <row r="1364" spans="2:15" x14ac:dyDescent="0.2">
      <c r="B1364">
        <v>69</v>
      </c>
      <c r="C1364">
        <v>67</v>
      </c>
      <c r="D1364">
        <v>68</v>
      </c>
      <c r="E1364">
        <v>16</v>
      </c>
      <c r="G1364">
        <f t="shared" si="41"/>
        <v>-6.1650000000000063</v>
      </c>
      <c r="H1364">
        <f t="shared" si="42"/>
        <v>-7.2930000000000064</v>
      </c>
      <c r="I1364">
        <f t="shared" si="43"/>
        <v>-7.1500000000000057</v>
      </c>
      <c r="J1364">
        <f t="shared" si="44"/>
        <v>9.9999999999944578E-4</v>
      </c>
      <c r="L1364">
        <f t="shared" si="45"/>
        <v>38.007225000000076</v>
      </c>
      <c r="M1364">
        <f t="shared" si="46"/>
        <v>53.187849000000092</v>
      </c>
      <c r="N1364">
        <f t="shared" si="47"/>
        <v>51.12250000000008</v>
      </c>
      <c r="O1364">
        <f t="shared" si="48"/>
        <v>9.9999999999889161E-7</v>
      </c>
    </row>
    <row r="1365" spans="2:15" x14ac:dyDescent="0.2">
      <c r="B1365">
        <v>69</v>
      </c>
      <c r="C1365">
        <v>67</v>
      </c>
      <c r="D1365">
        <v>68</v>
      </c>
      <c r="E1365">
        <v>16</v>
      </c>
      <c r="G1365">
        <f t="shared" si="41"/>
        <v>-6.1650000000000063</v>
      </c>
      <c r="H1365">
        <f t="shared" si="42"/>
        <v>-7.2930000000000064</v>
      </c>
      <c r="I1365">
        <f t="shared" si="43"/>
        <v>-7.1500000000000057</v>
      </c>
      <c r="J1365">
        <f t="shared" si="44"/>
        <v>9.9999999999944578E-4</v>
      </c>
      <c r="L1365">
        <f t="shared" si="45"/>
        <v>38.007225000000076</v>
      </c>
      <c r="M1365">
        <f t="shared" si="46"/>
        <v>53.187849000000092</v>
      </c>
      <c r="N1365">
        <f t="shared" si="47"/>
        <v>51.12250000000008</v>
      </c>
      <c r="O1365">
        <f t="shared" si="48"/>
        <v>9.9999999999889161E-7</v>
      </c>
    </row>
    <row r="1366" spans="2:15" x14ac:dyDescent="0.2">
      <c r="B1366">
        <v>69</v>
      </c>
      <c r="C1366">
        <v>67</v>
      </c>
      <c r="D1366">
        <v>68</v>
      </c>
      <c r="E1366">
        <v>16</v>
      </c>
      <c r="G1366">
        <f t="shared" si="41"/>
        <v>-6.1650000000000063</v>
      </c>
      <c r="H1366">
        <f t="shared" si="42"/>
        <v>-7.2930000000000064</v>
      </c>
      <c r="I1366">
        <f t="shared" si="43"/>
        <v>-7.1500000000000057</v>
      </c>
      <c r="J1366">
        <f t="shared" si="44"/>
        <v>9.9999999999944578E-4</v>
      </c>
      <c r="L1366">
        <f t="shared" si="45"/>
        <v>38.007225000000076</v>
      </c>
      <c r="M1366">
        <f t="shared" si="46"/>
        <v>53.187849000000092</v>
      </c>
      <c r="N1366">
        <f t="shared" si="47"/>
        <v>51.12250000000008</v>
      </c>
      <c r="O1366">
        <f t="shared" si="48"/>
        <v>9.9999999999889161E-7</v>
      </c>
    </row>
    <row r="1367" spans="2:15" x14ac:dyDescent="0.2">
      <c r="B1367">
        <v>69</v>
      </c>
      <c r="C1367">
        <v>68</v>
      </c>
      <c r="D1367">
        <v>68</v>
      </c>
      <c r="E1367">
        <v>16</v>
      </c>
      <c r="G1367">
        <f t="shared" si="41"/>
        <v>-6.1650000000000063</v>
      </c>
      <c r="H1367">
        <f t="shared" si="42"/>
        <v>-6.2930000000000064</v>
      </c>
      <c r="I1367">
        <f t="shared" si="43"/>
        <v>-7.1500000000000057</v>
      </c>
      <c r="J1367">
        <f t="shared" si="44"/>
        <v>9.9999999999944578E-4</v>
      </c>
      <c r="L1367">
        <f t="shared" si="45"/>
        <v>38.007225000000076</v>
      </c>
      <c r="M1367">
        <f t="shared" si="46"/>
        <v>39.60184900000008</v>
      </c>
      <c r="N1367">
        <f t="shared" si="47"/>
        <v>51.12250000000008</v>
      </c>
      <c r="O1367">
        <f t="shared" si="48"/>
        <v>9.9999999999889161E-7</v>
      </c>
    </row>
    <row r="1368" spans="2:15" x14ac:dyDescent="0.2">
      <c r="B1368">
        <v>69</v>
      </c>
      <c r="C1368">
        <v>68</v>
      </c>
      <c r="D1368">
        <v>68</v>
      </c>
      <c r="E1368">
        <v>16</v>
      </c>
      <c r="G1368">
        <f t="shared" si="41"/>
        <v>-6.1650000000000063</v>
      </c>
      <c r="H1368">
        <f t="shared" si="42"/>
        <v>-6.2930000000000064</v>
      </c>
      <c r="I1368">
        <f t="shared" si="43"/>
        <v>-7.1500000000000057</v>
      </c>
      <c r="J1368">
        <f t="shared" si="44"/>
        <v>9.9999999999944578E-4</v>
      </c>
      <c r="L1368">
        <f t="shared" si="45"/>
        <v>38.007225000000076</v>
      </c>
      <c r="M1368">
        <f t="shared" si="46"/>
        <v>39.60184900000008</v>
      </c>
      <c r="N1368">
        <f t="shared" si="47"/>
        <v>51.12250000000008</v>
      </c>
      <c r="O1368">
        <f t="shared" si="48"/>
        <v>9.9999999999889161E-7</v>
      </c>
    </row>
    <row r="1369" spans="2:15" x14ac:dyDescent="0.2">
      <c r="B1369">
        <v>69</v>
      </c>
      <c r="C1369">
        <v>68</v>
      </c>
      <c r="D1369">
        <v>68</v>
      </c>
      <c r="E1369">
        <v>16</v>
      </c>
      <c r="G1369">
        <f t="shared" si="41"/>
        <v>-6.1650000000000063</v>
      </c>
      <c r="H1369">
        <f t="shared" si="42"/>
        <v>-6.2930000000000064</v>
      </c>
      <c r="I1369">
        <f t="shared" si="43"/>
        <v>-7.1500000000000057</v>
      </c>
      <c r="J1369">
        <f t="shared" si="44"/>
        <v>9.9999999999944578E-4</v>
      </c>
      <c r="L1369">
        <f t="shared" si="45"/>
        <v>38.007225000000076</v>
      </c>
      <c r="M1369">
        <f t="shared" si="46"/>
        <v>39.60184900000008</v>
      </c>
      <c r="N1369">
        <f t="shared" si="47"/>
        <v>51.12250000000008</v>
      </c>
      <c r="O1369">
        <f t="shared" si="48"/>
        <v>9.9999999999889161E-7</v>
      </c>
    </row>
    <row r="1370" spans="2:15" x14ac:dyDescent="0.2">
      <c r="B1370">
        <v>69</v>
      </c>
      <c r="C1370">
        <v>68</v>
      </c>
      <c r="D1370">
        <v>68</v>
      </c>
      <c r="E1370">
        <v>16</v>
      </c>
      <c r="G1370">
        <f t="shared" si="41"/>
        <v>-6.1650000000000063</v>
      </c>
      <c r="H1370">
        <f t="shared" si="42"/>
        <v>-6.2930000000000064</v>
      </c>
      <c r="I1370">
        <f t="shared" si="43"/>
        <v>-7.1500000000000057</v>
      </c>
      <c r="J1370">
        <f t="shared" si="44"/>
        <v>9.9999999999944578E-4</v>
      </c>
      <c r="L1370">
        <f t="shared" si="45"/>
        <v>38.007225000000076</v>
      </c>
      <c r="M1370">
        <f t="shared" si="46"/>
        <v>39.60184900000008</v>
      </c>
      <c r="N1370">
        <f t="shared" si="47"/>
        <v>51.12250000000008</v>
      </c>
      <c r="O1370">
        <f t="shared" si="48"/>
        <v>9.9999999999889161E-7</v>
      </c>
    </row>
    <row r="1371" spans="2:15" x14ac:dyDescent="0.2">
      <c r="B1371">
        <v>69</v>
      </c>
      <c r="C1371">
        <v>68</v>
      </c>
      <c r="D1371">
        <v>68</v>
      </c>
      <c r="E1371">
        <v>16</v>
      </c>
      <c r="G1371">
        <f t="shared" si="41"/>
        <v>-6.1650000000000063</v>
      </c>
      <c r="H1371">
        <f t="shared" si="42"/>
        <v>-6.2930000000000064</v>
      </c>
      <c r="I1371">
        <f t="shared" si="43"/>
        <v>-7.1500000000000057</v>
      </c>
      <c r="J1371">
        <f t="shared" si="44"/>
        <v>9.9999999999944578E-4</v>
      </c>
      <c r="L1371">
        <f t="shared" si="45"/>
        <v>38.007225000000076</v>
      </c>
      <c r="M1371">
        <f t="shared" si="46"/>
        <v>39.60184900000008</v>
      </c>
      <c r="N1371">
        <f t="shared" si="47"/>
        <v>51.12250000000008</v>
      </c>
      <c r="O1371">
        <f t="shared" si="48"/>
        <v>9.9999999999889161E-7</v>
      </c>
    </row>
    <row r="1372" spans="2:15" x14ac:dyDescent="0.2">
      <c r="B1372">
        <v>69</v>
      </c>
      <c r="C1372">
        <v>68</v>
      </c>
      <c r="D1372">
        <v>69</v>
      </c>
      <c r="E1372">
        <v>16</v>
      </c>
      <c r="G1372">
        <f t="shared" si="41"/>
        <v>-6.1650000000000063</v>
      </c>
      <c r="H1372">
        <f t="shared" si="42"/>
        <v>-6.2930000000000064</v>
      </c>
      <c r="I1372">
        <f t="shared" si="43"/>
        <v>-6.1500000000000057</v>
      </c>
      <c r="J1372">
        <f t="shared" si="44"/>
        <v>9.9999999999944578E-4</v>
      </c>
      <c r="L1372">
        <f t="shared" si="45"/>
        <v>38.007225000000076</v>
      </c>
      <c r="M1372">
        <f t="shared" si="46"/>
        <v>39.60184900000008</v>
      </c>
      <c r="N1372">
        <f t="shared" si="47"/>
        <v>37.822500000000069</v>
      </c>
      <c r="O1372">
        <f t="shared" si="48"/>
        <v>9.9999999999889161E-7</v>
      </c>
    </row>
    <row r="1373" spans="2:15" x14ac:dyDescent="0.2">
      <c r="B1373">
        <v>69</v>
      </c>
      <c r="C1373">
        <v>68</v>
      </c>
      <c r="D1373">
        <v>69</v>
      </c>
      <c r="E1373">
        <v>16</v>
      </c>
      <c r="G1373">
        <f t="shared" si="41"/>
        <v>-6.1650000000000063</v>
      </c>
      <c r="H1373">
        <f t="shared" si="42"/>
        <v>-6.2930000000000064</v>
      </c>
      <c r="I1373">
        <f t="shared" si="43"/>
        <v>-6.1500000000000057</v>
      </c>
      <c r="J1373">
        <f t="shared" si="44"/>
        <v>9.9999999999944578E-4</v>
      </c>
      <c r="L1373">
        <f t="shared" si="45"/>
        <v>38.007225000000076</v>
      </c>
      <c r="M1373">
        <f t="shared" si="46"/>
        <v>39.60184900000008</v>
      </c>
      <c r="N1373">
        <f t="shared" si="47"/>
        <v>37.822500000000069</v>
      </c>
      <c r="O1373">
        <f t="shared" si="48"/>
        <v>9.9999999999889161E-7</v>
      </c>
    </row>
    <row r="1374" spans="2:15" x14ac:dyDescent="0.2">
      <c r="B1374">
        <v>69</v>
      </c>
      <c r="C1374">
        <v>68</v>
      </c>
      <c r="D1374">
        <v>69</v>
      </c>
      <c r="E1374">
        <v>16</v>
      </c>
      <c r="G1374">
        <f t="shared" si="41"/>
        <v>-6.1650000000000063</v>
      </c>
      <c r="H1374">
        <f t="shared" si="42"/>
        <v>-6.2930000000000064</v>
      </c>
      <c r="I1374">
        <f t="shared" si="43"/>
        <v>-6.1500000000000057</v>
      </c>
      <c r="J1374">
        <f t="shared" si="44"/>
        <v>9.9999999999944578E-4</v>
      </c>
      <c r="L1374">
        <f t="shared" si="45"/>
        <v>38.007225000000076</v>
      </c>
      <c r="M1374">
        <f t="shared" si="46"/>
        <v>39.60184900000008</v>
      </c>
      <c r="N1374">
        <f t="shared" si="47"/>
        <v>37.822500000000069</v>
      </c>
      <c r="O1374">
        <f t="shared" si="48"/>
        <v>9.9999999999889161E-7</v>
      </c>
    </row>
    <row r="1375" spans="2:15" x14ac:dyDescent="0.2">
      <c r="B1375">
        <v>69</v>
      </c>
      <c r="C1375">
        <v>68</v>
      </c>
      <c r="D1375">
        <v>69</v>
      </c>
      <c r="E1375">
        <v>16</v>
      </c>
      <c r="G1375">
        <f t="shared" si="41"/>
        <v>-6.1650000000000063</v>
      </c>
      <c r="H1375">
        <f t="shared" si="42"/>
        <v>-6.2930000000000064</v>
      </c>
      <c r="I1375">
        <f t="shared" si="43"/>
        <v>-6.1500000000000057</v>
      </c>
      <c r="J1375">
        <f t="shared" si="44"/>
        <v>9.9999999999944578E-4</v>
      </c>
      <c r="L1375">
        <f t="shared" si="45"/>
        <v>38.007225000000076</v>
      </c>
      <c r="M1375">
        <f t="shared" si="46"/>
        <v>39.60184900000008</v>
      </c>
      <c r="N1375">
        <f t="shared" si="47"/>
        <v>37.822500000000069</v>
      </c>
      <c r="O1375">
        <f t="shared" si="48"/>
        <v>9.9999999999889161E-7</v>
      </c>
    </row>
    <row r="1376" spans="2:15" x14ac:dyDescent="0.2">
      <c r="B1376">
        <v>69</v>
      </c>
      <c r="C1376">
        <v>68</v>
      </c>
      <c r="D1376">
        <v>69</v>
      </c>
      <c r="E1376">
        <v>16</v>
      </c>
      <c r="G1376">
        <f t="shared" si="41"/>
        <v>-6.1650000000000063</v>
      </c>
      <c r="H1376">
        <f t="shared" si="42"/>
        <v>-6.2930000000000064</v>
      </c>
      <c r="I1376">
        <f t="shared" si="43"/>
        <v>-6.1500000000000057</v>
      </c>
      <c r="J1376">
        <f t="shared" si="44"/>
        <v>9.9999999999944578E-4</v>
      </c>
      <c r="L1376">
        <f t="shared" si="45"/>
        <v>38.007225000000076</v>
      </c>
      <c r="M1376">
        <f t="shared" si="46"/>
        <v>39.60184900000008</v>
      </c>
      <c r="N1376">
        <f t="shared" si="47"/>
        <v>37.822500000000069</v>
      </c>
      <c r="O1376">
        <f t="shared" si="48"/>
        <v>9.9999999999889161E-7</v>
      </c>
    </row>
    <row r="1377" spans="2:15" x14ac:dyDescent="0.2">
      <c r="B1377">
        <v>69</v>
      </c>
      <c r="C1377">
        <v>68</v>
      </c>
      <c r="D1377">
        <v>69</v>
      </c>
      <c r="E1377">
        <v>16</v>
      </c>
      <c r="G1377">
        <f t="shared" si="41"/>
        <v>-6.1650000000000063</v>
      </c>
      <c r="H1377">
        <f t="shared" si="42"/>
        <v>-6.2930000000000064</v>
      </c>
      <c r="I1377">
        <f t="shared" si="43"/>
        <v>-6.1500000000000057</v>
      </c>
      <c r="J1377">
        <f t="shared" si="44"/>
        <v>9.9999999999944578E-4</v>
      </c>
      <c r="L1377">
        <f t="shared" si="45"/>
        <v>38.007225000000076</v>
      </c>
      <c r="M1377">
        <f t="shared" si="46"/>
        <v>39.60184900000008</v>
      </c>
      <c r="N1377">
        <f t="shared" si="47"/>
        <v>37.822500000000069</v>
      </c>
      <c r="O1377">
        <f t="shared" si="48"/>
        <v>9.9999999999889161E-7</v>
      </c>
    </row>
    <row r="1378" spans="2:15" x14ac:dyDescent="0.2">
      <c r="B1378">
        <v>70</v>
      </c>
      <c r="C1378">
        <v>68</v>
      </c>
      <c r="D1378">
        <v>69</v>
      </c>
      <c r="E1378">
        <v>16</v>
      </c>
      <c r="G1378">
        <f t="shared" si="41"/>
        <v>-5.1650000000000063</v>
      </c>
      <c r="H1378">
        <f t="shared" si="42"/>
        <v>-6.2930000000000064</v>
      </c>
      <c r="I1378">
        <f t="shared" si="43"/>
        <v>-6.1500000000000057</v>
      </c>
      <c r="J1378">
        <f t="shared" si="44"/>
        <v>9.9999999999944578E-4</v>
      </c>
      <c r="L1378">
        <f t="shared" si="45"/>
        <v>26.677225000000064</v>
      </c>
      <c r="M1378">
        <f t="shared" si="46"/>
        <v>39.60184900000008</v>
      </c>
      <c r="N1378">
        <f t="shared" si="47"/>
        <v>37.822500000000069</v>
      </c>
      <c r="O1378">
        <f t="shared" si="48"/>
        <v>9.9999999999889161E-7</v>
      </c>
    </row>
    <row r="1379" spans="2:15" x14ac:dyDescent="0.2">
      <c r="B1379">
        <v>70</v>
      </c>
      <c r="C1379">
        <v>68</v>
      </c>
      <c r="D1379">
        <v>69</v>
      </c>
      <c r="E1379">
        <v>16</v>
      </c>
      <c r="G1379">
        <f t="shared" si="41"/>
        <v>-5.1650000000000063</v>
      </c>
      <c r="H1379">
        <f t="shared" si="42"/>
        <v>-6.2930000000000064</v>
      </c>
      <c r="I1379">
        <f t="shared" si="43"/>
        <v>-6.1500000000000057</v>
      </c>
      <c r="J1379">
        <f t="shared" si="44"/>
        <v>9.9999999999944578E-4</v>
      </c>
      <c r="L1379">
        <f t="shared" si="45"/>
        <v>26.677225000000064</v>
      </c>
      <c r="M1379">
        <f t="shared" si="46"/>
        <v>39.60184900000008</v>
      </c>
      <c r="N1379">
        <f t="shared" si="47"/>
        <v>37.822500000000069</v>
      </c>
      <c r="O1379">
        <f t="shared" si="48"/>
        <v>9.9999999999889161E-7</v>
      </c>
    </row>
    <row r="1380" spans="2:15" x14ac:dyDescent="0.2">
      <c r="B1380">
        <v>70</v>
      </c>
      <c r="C1380">
        <v>68</v>
      </c>
      <c r="D1380">
        <v>69</v>
      </c>
      <c r="E1380">
        <v>16</v>
      </c>
      <c r="G1380">
        <f t="shared" si="41"/>
        <v>-5.1650000000000063</v>
      </c>
      <c r="H1380">
        <f t="shared" si="42"/>
        <v>-6.2930000000000064</v>
      </c>
      <c r="I1380">
        <f t="shared" si="43"/>
        <v>-6.1500000000000057</v>
      </c>
      <c r="J1380">
        <f t="shared" si="44"/>
        <v>9.9999999999944578E-4</v>
      </c>
      <c r="L1380">
        <f t="shared" si="45"/>
        <v>26.677225000000064</v>
      </c>
      <c r="M1380">
        <f t="shared" si="46"/>
        <v>39.60184900000008</v>
      </c>
      <c r="N1380">
        <f t="shared" si="47"/>
        <v>37.822500000000069</v>
      </c>
      <c r="O1380">
        <f t="shared" si="48"/>
        <v>9.9999999999889161E-7</v>
      </c>
    </row>
    <row r="1381" spans="2:15" x14ac:dyDescent="0.2">
      <c r="B1381">
        <v>70</v>
      </c>
      <c r="C1381">
        <v>68</v>
      </c>
      <c r="D1381">
        <v>69</v>
      </c>
      <c r="E1381">
        <v>16</v>
      </c>
      <c r="G1381">
        <f t="shared" si="41"/>
        <v>-5.1650000000000063</v>
      </c>
      <c r="H1381">
        <f t="shared" si="42"/>
        <v>-6.2930000000000064</v>
      </c>
      <c r="I1381">
        <f t="shared" si="43"/>
        <v>-6.1500000000000057</v>
      </c>
      <c r="J1381">
        <f t="shared" si="44"/>
        <v>9.9999999999944578E-4</v>
      </c>
      <c r="L1381">
        <f t="shared" si="45"/>
        <v>26.677225000000064</v>
      </c>
      <c r="M1381">
        <f t="shared" si="46"/>
        <v>39.60184900000008</v>
      </c>
      <c r="N1381">
        <f t="shared" si="47"/>
        <v>37.822500000000069</v>
      </c>
      <c r="O1381">
        <f t="shared" si="48"/>
        <v>9.9999999999889161E-7</v>
      </c>
    </row>
    <row r="1382" spans="2:15" x14ac:dyDescent="0.2">
      <c r="B1382">
        <v>70</v>
      </c>
      <c r="C1382">
        <v>68</v>
      </c>
      <c r="D1382">
        <v>69</v>
      </c>
      <c r="E1382">
        <v>16</v>
      </c>
      <c r="G1382">
        <f t="shared" si="41"/>
        <v>-5.1650000000000063</v>
      </c>
      <c r="H1382">
        <f t="shared" si="42"/>
        <v>-6.2930000000000064</v>
      </c>
      <c r="I1382">
        <f t="shared" si="43"/>
        <v>-6.1500000000000057</v>
      </c>
      <c r="J1382">
        <f t="shared" si="44"/>
        <v>9.9999999999944578E-4</v>
      </c>
      <c r="L1382">
        <f t="shared" si="45"/>
        <v>26.677225000000064</v>
      </c>
      <c r="M1382">
        <f t="shared" si="46"/>
        <v>39.60184900000008</v>
      </c>
      <c r="N1382">
        <f t="shared" si="47"/>
        <v>37.822500000000069</v>
      </c>
      <c r="O1382">
        <f t="shared" si="48"/>
        <v>9.9999999999889161E-7</v>
      </c>
    </row>
    <row r="1383" spans="2:15" x14ac:dyDescent="0.2">
      <c r="B1383">
        <v>70</v>
      </c>
      <c r="C1383">
        <v>68</v>
      </c>
      <c r="D1383">
        <v>69</v>
      </c>
      <c r="E1383">
        <v>16</v>
      </c>
      <c r="G1383">
        <f t="shared" si="41"/>
        <v>-5.1650000000000063</v>
      </c>
      <c r="H1383">
        <f t="shared" si="42"/>
        <v>-6.2930000000000064</v>
      </c>
      <c r="I1383">
        <f t="shared" si="43"/>
        <v>-6.1500000000000057</v>
      </c>
      <c r="J1383">
        <f t="shared" si="44"/>
        <v>9.9999999999944578E-4</v>
      </c>
      <c r="L1383">
        <f t="shared" si="45"/>
        <v>26.677225000000064</v>
      </c>
      <c r="M1383">
        <f t="shared" si="46"/>
        <v>39.60184900000008</v>
      </c>
      <c r="N1383">
        <f t="shared" si="47"/>
        <v>37.822500000000069</v>
      </c>
      <c r="O1383">
        <f t="shared" si="48"/>
        <v>9.9999999999889161E-7</v>
      </c>
    </row>
    <row r="1384" spans="2:15" x14ac:dyDescent="0.2">
      <c r="B1384">
        <v>70</v>
      </c>
      <c r="C1384">
        <v>68</v>
      </c>
      <c r="D1384">
        <v>69</v>
      </c>
      <c r="E1384">
        <v>16</v>
      </c>
      <c r="G1384">
        <f t="shared" si="41"/>
        <v>-5.1650000000000063</v>
      </c>
      <c r="H1384">
        <f t="shared" si="42"/>
        <v>-6.2930000000000064</v>
      </c>
      <c r="I1384">
        <f t="shared" si="43"/>
        <v>-6.1500000000000057</v>
      </c>
      <c r="J1384">
        <f t="shared" si="44"/>
        <v>9.9999999999944578E-4</v>
      </c>
      <c r="L1384">
        <f t="shared" si="45"/>
        <v>26.677225000000064</v>
      </c>
      <c r="M1384">
        <f t="shared" si="46"/>
        <v>39.60184900000008</v>
      </c>
      <c r="N1384">
        <f t="shared" si="47"/>
        <v>37.822500000000069</v>
      </c>
      <c r="O1384">
        <f t="shared" si="48"/>
        <v>9.9999999999889161E-7</v>
      </c>
    </row>
    <row r="1385" spans="2:15" x14ac:dyDescent="0.2">
      <c r="B1385">
        <v>70</v>
      </c>
      <c r="C1385">
        <v>68</v>
      </c>
      <c r="D1385">
        <v>69</v>
      </c>
      <c r="E1385">
        <v>16</v>
      </c>
      <c r="G1385">
        <f t="shared" si="41"/>
        <v>-5.1650000000000063</v>
      </c>
      <c r="H1385">
        <f t="shared" si="42"/>
        <v>-6.2930000000000064</v>
      </c>
      <c r="I1385">
        <f t="shared" si="43"/>
        <v>-6.1500000000000057</v>
      </c>
      <c r="J1385">
        <f t="shared" si="44"/>
        <v>9.9999999999944578E-4</v>
      </c>
      <c r="L1385">
        <f t="shared" si="45"/>
        <v>26.677225000000064</v>
      </c>
      <c r="M1385">
        <f t="shared" si="46"/>
        <v>39.60184900000008</v>
      </c>
      <c r="N1385">
        <f t="shared" si="47"/>
        <v>37.822500000000069</v>
      </c>
      <c r="O1385">
        <f t="shared" si="48"/>
        <v>9.9999999999889161E-7</v>
      </c>
    </row>
    <row r="1386" spans="2:15" x14ac:dyDescent="0.2">
      <c r="B1386">
        <v>70</v>
      </c>
      <c r="C1386">
        <v>68</v>
      </c>
      <c r="D1386">
        <v>69</v>
      </c>
      <c r="E1386">
        <v>16</v>
      </c>
      <c r="G1386">
        <f t="shared" si="41"/>
        <v>-5.1650000000000063</v>
      </c>
      <c r="H1386">
        <f t="shared" si="42"/>
        <v>-6.2930000000000064</v>
      </c>
      <c r="I1386">
        <f t="shared" si="43"/>
        <v>-6.1500000000000057</v>
      </c>
      <c r="J1386">
        <f t="shared" si="44"/>
        <v>9.9999999999944578E-4</v>
      </c>
      <c r="L1386">
        <f t="shared" si="45"/>
        <v>26.677225000000064</v>
      </c>
      <c r="M1386">
        <f t="shared" si="46"/>
        <v>39.60184900000008</v>
      </c>
      <c r="N1386">
        <f t="shared" si="47"/>
        <v>37.822500000000069</v>
      </c>
      <c r="O1386">
        <f t="shared" si="48"/>
        <v>9.9999999999889161E-7</v>
      </c>
    </row>
    <row r="1387" spans="2:15" x14ac:dyDescent="0.2">
      <c r="B1387">
        <v>70</v>
      </c>
      <c r="C1387">
        <v>68</v>
      </c>
      <c r="D1387">
        <v>69</v>
      </c>
      <c r="E1387">
        <v>16</v>
      </c>
      <c r="G1387">
        <f t="shared" si="41"/>
        <v>-5.1650000000000063</v>
      </c>
      <c r="H1387">
        <f t="shared" si="42"/>
        <v>-6.2930000000000064</v>
      </c>
      <c r="I1387">
        <f t="shared" si="43"/>
        <v>-6.1500000000000057</v>
      </c>
      <c r="J1387">
        <f t="shared" si="44"/>
        <v>9.9999999999944578E-4</v>
      </c>
      <c r="L1387">
        <f t="shared" si="45"/>
        <v>26.677225000000064</v>
      </c>
      <c r="M1387">
        <f t="shared" si="46"/>
        <v>39.60184900000008</v>
      </c>
      <c r="N1387">
        <f t="shared" si="47"/>
        <v>37.822500000000069</v>
      </c>
      <c r="O1387">
        <f t="shared" si="48"/>
        <v>9.9999999999889161E-7</v>
      </c>
    </row>
    <row r="1388" spans="2:15" x14ac:dyDescent="0.2">
      <c r="B1388">
        <v>70</v>
      </c>
      <c r="C1388">
        <v>68</v>
      </c>
      <c r="D1388">
        <v>69</v>
      </c>
      <c r="E1388">
        <v>16</v>
      </c>
      <c r="G1388">
        <f t="shared" si="41"/>
        <v>-5.1650000000000063</v>
      </c>
      <c r="H1388">
        <f t="shared" si="42"/>
        <v>-6.2930000000000064</v>
      </c>
      <c r="I1388">
        <f t="shared" si="43"/>
        <v>-6.1500000000000057</v>
      </c>
      <c r="J1388">
        <f t="shared" si="44"/>
        <v>9.9999999999944578E-4</v>
      </c>
      <c r="L1388">
        <f t="shared" si="45"/>
        <v>26.677225000000064</v>
      </c>
      <c r="M1388">
        <f t="shared" si="46"/>
        <v>39.60184900000008</v>
      </c>
      <c r="N1388">
        <f t="shared" si="47"/>
        <v>37.822500000000069</v>
      </c>
      <c r="O1388">
        <f t="shared" si="48"/>
        <v>9.9999999999889161E-7</v>
      </c>
    </row>
    <row r="1389" spans="2:15" x14ac:dyDescent="0.2">
      <c r="B1389">
        <v>70</v>
      </c>
      <c r="C1389">
        <v>68</v>
      </c>
      <c r="D1389">
        <v>69</v>
      </c>
      <c r="E1389">
        <v>16</v>
      </c>
      <c r="G1389">
        <f t="shared" si="41"/>
        <v>-5.1650000000000063</v>
      </c>
      <c r="H1389">
        <f t="shared" si="42"/>
        <v>-6.2930000000000064</v>
      </c>
      <c r="I1389">
        <f t="shared" si="43"/>
        <v>-6.1500000000000057</v>
      </c>
      <c r="J1389">
        <f t="shared" si="44"/>
        <v>9.9999999999944578E-4</v>
      </c>
      <c r="L1389">
        <f t="shared" si="45"/>
        <v>26.677225000000064</v>
      </c>
      <c r="M1389">
        <f t="shared" si="46"/>
        <v>39.60184900000008</v>
      </c>
      <c r="N1389">
        <f t="shared" si="47"/>
        <v>37.822500000000069</v>
      </c>
      <c r="O1389">
        <f t="shared" si="48"/>
        <v>9.9999999999889161E-7</v>
      </c>
    </row>
    <row r="1390" spans="2:15" x14ac:dyDescent="0.2">
      <c r="B1390">
        <v>70</v>
      </c>
      <c r="C1390">
        <v>68</v>
      </c>
      <c r="D1390">
        <v>69</v>
      </c>
      <c r="E1390">
        <v>16</v>
      </c>
      <c r="G1390">
        <f t="shared" si="41"/>
        <v>-5.1650000000000063</v>
      </c>
      <c r="H1390">
        <f t="shared" si="42"/>
        <v>-6.2930000000000064</v>
      </c>
      <c r="I1390">
        <f t="shared" si="43"/>
        <v>-6.1500000000000057</v>
      </c>
      <c r="J1390">
        <f t="shared" si="44"/>
        <v>9.9999999999944578E-4</v>
      </c>
      <c r="L1390">
        <f t="shared" si="45"/>
        <v>26.677225000000064</v>
      </c>
      <c r="M1390">
        <f t="shared" si="46"/>
        <v>39.60184900000008</v>
      </c>
      <c r="N1390">
        <f t="shared" si="47"/>
        <v>37.822500000000069</v>
      </c>
      <c r="O1390">
        <f t="shared" si="48"/>
        <v>9.9999999999889161E-7</v>
      </c>
    </row>
    <row r="1391" spans="2:15" x14ac:dyDescent="0.2">
      <c r="B1391">
        <v>70</v>
      </c>
      <c r="C1391">
        <v>68</v>
      </c>
      <c r="D1391">
        <v>69</v>
      </c>
      <c r="E1391">
        <v>16</v>
      </c>
      <c r="G1391">
        <f t="shared" ref="G1391:G1454" si="49">B1391-$K$5</f>
        <v>-5.1650000000000063</v>
      </c>
      <c r="H1391">
        <f t="shared" si="42"/>
        <v>-6.2930000000000064</v>
      </c>
      <c r="I1391">
        <f t="shared" si="43"/>
        <v>-6.1500000000000057</v>
      </c>
      <c r="J1391">
        <f t="shared" si="44"/>
        <v>9.9999999999944578E-4</v>
      </c>
      <c r="L1391">
        <f t="shared" si="45"/>
        <v>26.677225000000064</v>
      </c>
      <c r="M1391">
        <f t="shared" si="46"/>
        <v>39.60184900000008</v>
      </c>
      <c r="N1391">
        <f t="shared" si="47"/>
        <v>37.822500000000069</v>
      </c>
      <c r="O1391">
        <f t="shared" si="48"/>
        <v>9.9999999999889161E-7</v>
      </c>
    </row>
    <row r="1392" spans="2:15" x14ac:dyDescent="0.2">
      <c r="B1392">
        <v>70</v>
      </c>
      <c r="C1392">
        <v>69</v>
      </c>
      <c r="D1392">
        <v>69</v>
      </c>
      <c r="E1392">
        <v>16</v>
      </c>
      <c r="G1392">
        <f t="shared" si="49"/>
        <v>-5.1650000000000063</v>
      </c>
      <c r="H1392">
        <f t="shared" ref="H1392:H1455" si="50">C1392-$K$6</f>
        <v>-5.2930000000000064</v>
      </c>
      <c r="I1392">
        <f t="shared" ref="I1392:I1455" si="51">D1392-$K$7</f>
        <v>-6.1500000000000057</v>
      </c>
      <c r="J1392">
        <f t="shared" ref="J1392:J1455" si="52">E1392-$K$8</f>
        <v>9.9999999999944578E-4</v>
      </c>
      <c r="L1392">
        <f t="shared" ref="L1392:L1455" si="53">POWER(G1392,2)</f>
        <v>26.677225000000064</v>
      </c>
      <c r="M1392">
        <f t="shared" ref="M1392:M1455" si="54">POWER(H1392,2)</f>
        <v>28.015849000000067</v>
      </c>
      <c r="N1392">
        <f t="shared" ref="N1392:N1455" si="55">POWER(I1392,2)</f>
        <v>37.822500000000069</v>
      </c>
      <c r="O1392">
        <f t="shared" ref="O1392:O1455" si="56">POWER(J1392,2)</f>
        <v>9.9999999999889161E-7</v>
      </c>
    </row>
    <row r="1393" spans="2:15" x14ac:dyDescent="0.2">
      <c r="B1393">
        <v>70</v>
      </c>
      <c r="C1393">
        <v>69</v>
      </c>
      <c r="D1393">
        <v>69</v>
      </c>
      <c r="E1393">
        <v>16</v>
      </c>
      <c r="G1393">
        <f t="shared" si="49"/>
        <v>-5.1650000000000063</v>
      </c>
      <c r="H1393">
        <f t="shared" si="50"/>
        <v>-5.2930000000000064</v>
      </c>
      <c r="I1393">
        <f t="shared" si="51"/>
        <v>-6.1500000000000057</v>
      </c>
      <c r="J1393">
        <f t="shared" si="52"/>
        <v>9.9999999999944578E-4</v>
      </c>
      <c r="L1393">
        <f t="shared" si="53"/>
        <v>26.677225000000064</v>
      </c>
      <c r="M1393">
        <f t="shared" si="54"/>
        <v>28.015849000000067</v>
      </c>
      <c r="N1393">
        <f t="shared" si="55"/>
        <v>37.822500000000069</v>
      </c>
      <c r="O1393">
        <f t="shared" si="56"/>
        <v>9.9999999999889161E-7</v>
      </c>
    </row>
    <row r="1394" spans="2:15" x14ac:dyDescent="0.2">
      <c r="B1394">
        <v>70</v>
      </c>
      <c r="C1394">
        <v>69</v>
      </c>
      <c r="D1394">
        <v>70</v>
      </c>
      <c r="E1394">
        <v>16</v>
      </c>
      <c r="G1394">
        <f t="shared" si="49"/>
        <v>-5.1650000000000063</v>
      </c>
      <c r="H1394">
        <f t="shared" si="50"/>
        <v>-5.2930000000000064</v>
      </c>
      <c r="I1394">
        <f t="shared" si="51"/>
        <v>-5.1500000000000057</v>
      </c>
      <c r="J1394">
        <f t="shared" si="52"/>
        <v>9.9999999999944578E-4</v>
      </c>
      <c r="L1394">
        <f t="shared" si="53"/>
        <v>26.677225000000064</v>
      </c>
      <c r="M1394">
        <f t="shared" si="54"/>
        <v>28.015849000000067</v>
      </c>
      <c r="N1394">
        <f t="shared" si="55"/>
        <v>26.522500000000058</v>
      </c>
      <c r="O1394">
        <f t="shared" si="56"/>
        <v>9.9999999999889161E-7</v>
      </c>
    </row>
    <row r="1395" spans="2:15" x14ac:dyDescent="0.2">
      <c r="B1395">
        <v>70</v>
      </c>
      <c r="C1395">
        <v>69</v>
      </c>
      <c r="D1395">
        <v>70</v>
      </c>
      <c r="E1395">
        <v>16</v>
      </c>
      <c r="G1395">
        <f t="shared" si="49"/>
        <v>-5.1650000000000063</v>
      </c>
      <c r="H1395">
        <f t="shared" si="50"/>
        <v>-5.2930000000000064</v>
      </c>
      <c r="I1395">
        <f t="shared" si="51"/>
        <v>-5.1500000000000057</v>
      </c>
      <c r="J1395">
        <f t="shared" si="52"/>
        <v>9.9999999999944578E-4</v>
      </c>
      <c r="L1395">
        <f t="shared" si="53"/>
        <v>26.677225000000064</v>
      </c>
      <c r="M1395">
        <f t="shared" si="54"/>
        <v>28.015849000000067</v>
      </c>
      <c r="N1395">
        <f t="shared" si="55"/>
        <v>26.522500000000058</v>
      </c>
      <c r="O1395">
        <f t="shared" si="56"/>
        <v>9.9999999999889161E-7</v>
      </c>
    </row>
    <row r="1396" spans="2:15" x14ac:dyDescent="0.2">
      <c r="B1396">
        <v>70</v>
      </c>
      <c r="C1396">
        <v>69</v>
      </c>
      <c r="D1396">
        <v>70</v>
      </c>
      <c r="E1396">
        <v>16</v>
      </c>
      <c r="G1396">
        <f t="shared" si="49"/>
        <v>-5.1650000000000063</v>
      </c>
      <c r="H1396">
        <f t="shared" si="50"/>
        <v>-5.2930000000000064</v>
      </c>
      <c r="I1396">
        <f t="shared" si="51"/>
        <v>-5.1500000000000057</v>
      </c>
      <c r="J1396">
        <f t="shared" si="52"/>
        <v>9.9999999999944578E-4</v>
      </c>
      <c r="L1396">
        <f t="shared" si="53"/>
        <v>26.677225000000064</v>
      </c>
      <c r="M1396">
        <f t="shared" si="54"/>
        <v>28.015849000000067</v>
      </c>
      <c r="N1396">
        <f t="shared" si="55"/>
        <v>26.522500000000058</v>
      </c>
      <c r="O1396">
        <f t="shared" si="56"/>
        <v>9.9999999999889161E-7</v>
      </c>
    </row>
    <row r="1397" spans="2:15" x14ac:dyDescent="0.2">
      <c r="B1397">
        <v>70</v>
      </c>
      <c r="C1397">
        <v>69</v>
      </c>
      <c r="D1397">
        <v>70</v>
      </c>
      <c r="E1397">
        <v>16</v>
      </c>
      <c r="G1397">
        <f t="shared" si="49"/>
        <v>-5.1650000000000063</v>
      </c>
      <c r="H1397">
        <f t="shared" si="50"/>
        <v>-5.2930000000000064</v>
      </c>
      <c r="I1397">
        <f t="shared" si="51"/>
        <v>-5.1500000000000057</v>
      </c>
      <c r="J1397">
        <f t="shared" si="52"/>
        <v>9.9999999999944578E-4</v>
      </c>
      <c r="L1397">
        <f t="shared" si="53"/>
        <v>26.677225000000064</v>
      </c>
      <c r="M1397">
        <f t="shared" si="54"/>
        <v>28.015849000000067</v>
      </c>
      <c r="N1397">
        <f t="shared" si="55"/>
        <v>26.522500000000058</v>
      </c>
      <c r="O1397">
        <f t="shared" si="56"/>
        <v>9.9999999999889161E-7</v>
      </c>
    </row>
    <row r="1398" spans="2:15" x14ac:dyDescent="0.2">
      <c r="B1398">
        <v>70</v>
      </c>
      <c r="C1398">
        <v>69</v>
      </c>
      <c r="D1398">
        <v>70</v>
      </c>
      <c r="E1398">
        <v>16</v>
      </c>
      <c r="G1398">
        <f t="shared" si="49"/>
        <v>-5.1650000000000063</v>
      </c>
      <c r="H1398">
        <f t="shared" si="50"/>
        <v>-5.2930000000000064</v>
      </c>
      <c r="I1398">
        <f t="shared" si="51"/>
        <v>-5.1500000000000057</v>
      </c>
      <c r="J1398">
        <f t="shared" si="52"/>
        <v>9.9999999999944578E-4</v>
      </c>
      <c r="L1398">
        <f t="shared" si="53"/>
        <v>26.677225000000064</v>
      </c>
      <c r="M1398">
        <f t="shared" si="54"/>
        <v>28.015849000000067</v>
      </c>
      <c r="N1398">
        <f t="shared" si="55"/>
        <v>26.522500000000058</v>
      </c>
      <c r="O1398">
        <f t="shared" si="56"/>
        <v>9.9999999999889161E-7</v>
      </c>
    </row>
    <row r="1399" spans="2:15" x14ac:dyDescent="0.2">
      <c r="B1399">
        <v>70</v>
      </c>
      <c r="C1399">
        <v>69</v>
      </c>
      <c r="D1399">
        <v>70</v>
      </c>
      <c r="E1399">
        <v>16</v>
      </c>
      <c r="G1399">
        <f t="shared" si="49"/>
        <v>-5.1650000000000063</v>
      </c>
      <c r="H1399">
        <f t="shared" si="50"/>
        <v>-5.2930000000000064</v>
      </c>
      <c r="I1399">
        <f t="shared" si="51"/>
        <v>-5.1500000000000057</v>
      </c>
      <c r="J1399">
        <f t="shared" si="52"/>
        <v>9.9999999999944578E-4</v>
      </c>
      <c r="L1399">
        <f t="shared" si="53"/>
        <v>26.677225000000064</v>
      </c>
      <c r="M1399">
        <f t="shared" si="54"/>
        <v>28.015849000000067</v>
      </c>
      <c r="N1399">
        <f t="shared" si="55"/>
        <v>26.522500000000058</v>
      </c>
      <c r="O1399">
        <f t="shared" si="56"/>
        <v>9.9999999999889161E-7</v>
      </c>
    </row>
    <row r="1400" spans="2:15" x14ac:dyDescent="0.2">
      <c r="B1400">
        <v>70</v>
      </c>
      <c r="C1400">
        <v>69</v>
      </c>
      <c r="D1400">
        <v>70</v>
      </c>
      <c r="E1400">
        <v>16</v>
      </c>
      <c r="G1400">
        <f t="shared" si="49"/>
        <v>-5.1650000000000063</v>
      </c>
      <c r="H1400">
        <f t="shared" si="50"/>
        <v>-5.2930000000000064</v>
      </c>
      <c r="I1400">
        <f t="shared" si="51"/>
        <v>-5.1500000000000057</v>
      </c>
      <c r="J1400">
        <f t="shared" si="52"/>
        <v>9.9999999999944578E-4</v>
      </c>
      <c r="L1400">
        <f t="shared" si="53"/>
        <v>26.677225000000064</v>
      </c>
      <c r="M1400">
        <f t="shared" si="54"/>
        <v>28.015849000000067</v>
      </c>
      <c r="N1400">
        <f t="shared" si="55"/>
        <v>26.522500000000058</v>
      </c>
      <c r="O1400">
        <f t="shared" si="56"/>
        <v>9.9999999999889161E-7</v>
      </c>
    </row>
    <row r="1401" spans="2:15" x14ac:dyDescent="0.2">
      <c r="B1401">
        <v>70</v>
      </c>
      <c r="C1401">
        <v>69</v>
      </c>
      <c r="D1401">
        <v>70</v>
      </c>
      <c r="E1401">
        <v>16</v>
      </c>
      <c r="G1401">
        <f t="shared" si="49"/>
        <v>-5.1650000000000063</v>
      </c>
      <c r="H1401">
        <f t="shared" si="50"/>
        <v>-5.2930000000000064</v>
      </c>
      <c r="I1401">
        <f t="shared" si="51"/>
        <v>-5.1500000000000057</v>
      </c>
      <c r="J1401">
        <f t="shared" si="52"/>
        <v>9.9999999999944578E-4</v>
      </c>
      <c r="L1401">
        <f t="shared" si="53"/>
        <v>26.677225000000064</v>
      </c>
      <c r="M1401">
        <f t="shared" si="54"/>
        <v>28.015849000000067</v>
      </c>
      <c r="N1401">
        <f t="shared" si="55"/>
        <v>26.522500000000058</v>
      </c>
      <c r="O1401">
        <f t="shared" si="56"/>
        <v>9.9999999999889161E-7</v>
      </c>
    </row>
    <row r="1402" spans="2:15" x14ac:dyDescent="0.2">
      <c r="B1402">
        <v>70</v>
      </c>
      <c r="C1402">
        <v>69</v>
      </c>
      <c r="D1402">
        <v>70</v>
      </c>
      <c r="E1402">
        <v>16</v>
      </c>
      <c r="G1402">
        <f t="shared" si="49"/>
        <v>-5.1650000000000063</v>
      </c>
      <c r="H1402">
        <f t="shared" si="50"/>
        <v>-5.2930000000000064</v>
      </c>
      <c r="I1402">
        <f t="shared" si="51"/>
        <v>-5.1500000000000057</v>
      </c>
      <c r="J1402">
        <f t="shared" si="52"/>
        <v>9.9999999999944578E-4</v>
      </c>
      <c r="L1402">
        <f t="shared" si="53"/>
        <v>26.677225000000064</v>
      </c>
      <c r="M1402">
        <f t="shared" si="54"/>
        <v>28.015849000000067</v>
      </c>
      <c r="N1402">
        <f t="shared" si="55"/>
        <v>26.522500000000058</v>
      </c>
      <c r="O1402">
        <f t="shared" si="56"/>
        <v>9.9999999999889161E-7</v>
      </c>
    </row>
    <row r="1403" spans="2:15" x14ac:dyDescent="0.2">
      <c r="B1403">
        <v>70</v>
      </c>
      <c r="C1403">
        <v>69</v>
      </c>
      <c r="D1403">
        <v>70</v>
      </c>
      <c r="E1403">
        <v>16</v>
      </c>
      <c r="G1403">
        <f t="shared" si="49"/>
        <v>-5.1650000000000063</v>
      </c>
      <c r="H1403">
        <f t="shared" si="50"/>
        <v>-5.2930000000000064</v>
      </c>
      <c r="I1403">
        <f t="shared" si="51"/>
        <v>-5.1500000000000057</v>
      </c>
      <c r="J1403">
        <f t="shared" si="52"/>
        <v>9.9999999999944578E-4</v>
      </c>
      <c r="L1403">
        <f t="shared" si="53"/>
        <v>26.677225000000064</v>
      </c>
      <c r="M1403">
        <f t="shared" si="54"/>
        <v>28.015849000000067</v>
      </c>
      <c r="N1403">
        <f t="shared" si="55"/>
        <v>26.522500000000058</v>
      </c>
      <c r="O1403">
        <f t="shared" si="56"/>
        <v>9.9999999999889161E-7</v>
      </c>
    </row>
    <row r="1404" spans="2:15" x14ac:dyDescent="0.2">
      <c r="B1404">
        <v>70</v>
      </c>
      <c r="C1404">
        <v>69</v>
      </c>
      <c r="D1404">
        <v>70</v>
      </c>
      <c r="E1404">
        <v>16</v>
      </c>
      <c r="G1404">
        <f t="shared" si="49"/>
        <v>-5.1650000000000063</v>
      </c>
      <c r="H1404">
        <f t="shared" si="50"/>
        <v>-5.2930000000000064</v>
      </c>
      <c r="I1404">
        <f t="shared" si="51"/>
        <v>-5.1500000000000057</v>
      </c>
      <c r="J1404">
        <f t="shared" si="52"/>
        <v>9.9999999999944578E-4</v>
      </c>
      <c r="L1404">
        <f t="shared" si="53"/>
        <v>26.677225000000064</v>
      </c>
      <c r="M1404">
        <f t="shared" si="54"/>
        <v>28.015849000000067</v>
      </c>
      <c r="N1404">
        <f t="shared" si="55"/>
        <v>26.522500000000058</v>
      </c>
      <c r="O1404">
        <f t="shared" si="56"/>
        <v>9.9999999999889161E-7</v>
      </c>
    </row>
    <row r="1405" spans="2:15" x14ac:dyDescent="0.2">
      <c r="B1405">
        <v>70</v>
      </c>
      <c r="C1405">
        <v>69</v>
      </c>
      <c r="D1405">
        <v>70</v>
      </c>
      <c r="E1405">
        <v>16</v>
      </c>
      <c r="G1405">
        <f t="shared" si="49"/>
        <v>-5.1650000000000063</v>
      </c>
      <c r="H1405">
        <f t="shared" si="50"/>
        <v>-5.2930000000000064</v>
      </c>
      <c r="I1405">
        <f t="shared" si="51"/>
        <v>-5.1500000000000057</v>
      </c>
      <c r="J1405">
        <f t="shared" si="52"/>
        <v>9.9999999999944578E-4</v>
      </c>
      <c r="L1405">
        <f t="shared" si="53"/>
        <v>26.677225000000064</v>
      </c>
      <c r="M1405">
        <f t="shared" si="54"/>
        <v>28.015849000000067</v>
      </c>
      <c r="N1405">
        <f t="shared" si="55"/>
        <v>26.522500000000058</v>
      </c>
      <c r="O1405">
        <f t="shared" si="56"/>
        <v>9.9999999999889161E-7</v>
      </c>
    </row>
    <row r="1406" spans="2:15" x14ac:dyDescent="0.2">
      <c r="B1406">
        <v>70</v>
      </c>
      <c r="C1406">
        <v>69</v>
      </c>
      <c r="D1406">
        <v>70</v>
      </c>
      <c r="E1406">
        <v>16</v>
      </c>
      <c r="G1406">
        <f t="shared" si="49"/>
        <v>-5.1650000000000063</v>
      </c>
      <c r="H1406">
        <f t="shared" si="50"/>
        <v>-5.2930000000000064</v>
      </c>
      <c r="I1406">
        <f t="shared" si="51"/>
        <v>-5.1500000000000057</v>
      </c>
      <c r="J1406">
        <f t="shared" si="52"/>
        <v>9.9999999999944578E-4</v>
      </c>
      <c r="L1406">
        <f t="shared" si="53"/>
        <v>26.677225000000064</v>
      </c>
      <c r="M1406">
        <f t="shared" si="54"/>
        <v>28.015849000000067</v>
      </c>
      <c r="N1406">
        <f t="shared" si="55"/>
        <v>26.522500000000058</v>
      </c>
      <c r="O1406">
        <f t="shared" si="56"/>
        <v>9.9999999999889161E-7</v>
      </c>
    </row>
    <row r="1407" spans="2:15" x14ac:dyDescent="0.2">
      <c r="B1407">
        <v>70</v>
      </c>
      <c r="C1407">
        <v>69</v>
      </c>
      <c r="D1407">
        <v>70</v>
      </c>
      <c r="E1407">
        <v>16</v>
      </c>
      <c r="G1407">
        <f t="shared" si="49"/>
        <v>-5.1650000000000063</v>
      </c>
      <c r="H1407">
        <f t="shared" si="50"/>
        <v>-5.2930000000000064</v>
      </c>
      <c r="I1407">
        <f t="shared" si="51"/>
        <v>-5.1500000000000057</v>
      </c>
      <c r="J1407">
        <f t="shared" si="52"/>
        <v>9.9999999999944578E-4</v>
      </c>
      <c r="L1407">
        <f t="shared" si="53"/>
        <v>26.677225000000064</v>
      </c>
      <c r="M1407">
        <f t="shared" si="54"/>
        <v>28.015849000000067</v>
      </c>
      <c r="N1407">
        <f t="shared" si="55"/>
        <v>26.522500000000058</v>
      </c>
      <c r="O1407">
        <f t="shared" si="56"/>
        <v>9.9999999999889161E-7</v>
      </c>
    </row>
    <row r="1408" spans="2:15" x14ac:dyDescent="0.2">
      <c r="B1408">
        <v>70</v>
      </c>
      <c r="C1408">
        <v>69</v>
      </c>
      <c r="D1408">
        <v>70</v>
      </c>
      <c r="E1408">
        <v>16</v>
      </c>
      <c r="G1408">
        <f t="shared" si="49"/>
        <v>-5.1650000000000063</v>
      </c>
      <c r="H1408">
        <f t="shared" si="50"/>
        <v>-5.2930000000000064</v>
      </c>
      <c r="I1408">
        <f t="shared" si="51"/>
        <v>-5.1500000000000057</v>
      </c>
      <c r="J1408">
        <f t="shared" si="52"/>
        <v>9.9999999999944578E-4</v>
      </c>
      <c r="L1408">
        <f t="shared" si="53"/>
        <v>26.677225000000064</v>
      </c>
      <c r="M1408">
        <f t="shared" si="54"/>
        <v>28.015849000000067</v>
      </c>
      <c r="N1408">
        <f t="shared" si="55"/>
        <v>26.522500000000058</v>
      </c>
      <c r="O1408">
        <f t="shared" si="56"/>
        <v>9.9999999999889161E-7</v>
      </c>
    </row>
    <row r="1409" spans="2:15" x14ac:dyDescent="0.2">
      <c r="B1409">
        <v>70</v>
      </c>
      <c r="C1409">
        <v>69</v>
      </c>
      <c r="D1409">
        <v>70</v>
      </c>
      <c r="E1409">
        <v>16</v>
      </c>
      <c r="G1409">
        <f t="shared" si="49"/>
        <v>-5.1650000000000063</v>
      </c>
      <c r="H1409">
        <f t="shared" si="50"/>
        <v>-5.2930000000000064</v>
      </c>
      <c r="I1409">
        <f t="shared" si="51"/>
        <v>-5.1500000000000057</v>
      </c>
      <c r="J1409">
        <f t="shared" si="52"/>
        <v>9.9999999999944578E-4</v>
      </c>
      <c r="L1409">
        <f t="shared" si="53"/>
        <v>26.677225000000064</v>
      </c>
      <c r="M1409">
        <f t="shared" si="54"/>
        <v>28.015849000000067</v>
      </c>
      <c r="N1409">
        <f t="shared" si="55"/>
        <v>26.522500000000058</v>
      </c>
      <c r="O1409">
        <f t="shared" si="56"/>
        <v>9.9999999999889161E-7</v>
      </c>
    </row>
    <row r="1410" spans="2:15" x14ac:dyDescent="0.2">
      <c r="B1410">
        <v>70</v>
      </c>
      <c r="C1410">
        <v>69</v>
      </c>
      <c r="D1410">
        <v>70</v>
      </c>
      <c r="E1410">
        <v>16</v>
      </c>
      <c r="G1410">
        <f t="shared" si="49"/>
        <v>-5.1650000000000063</v>
      </c>
      <c r="H1410">
        <f t="shared" si="50"/>
        <v>-5.2930000000000064</v>
      </c>
      <c r="I1410">
        <f t="shared" si="51"/>
        <v>-5.1500000000000057</v>
      </c>
      <c r="J1410">
        <f t="shared" si="52"/>
        <v>9.9999999999944578E-4</v>
      </c>
      <c r="L1410">
        <f t="shared" si="53"/>
        <v>26.677225000000064</v>
      </c>
      <c r="M1410">
        <f t="shared" si="54"/>
        <v>28.015849000000067</v>
      </c>
      <c r="N1410">
        <f t="shared" si="55"/>
        <v>26.522500000000058</v>
      </c>
      <c r="O1410">
        <f t="shared" si="56"/>
        <v>9.9999999999889161E-7</v>
      </c>
    </row>
    <row r="1411" spans="2:15" x14ac:dyDescent="0.2">
      <c r="B1411">
        <v>70</v>
      </c>
      <c r="C1411">
        <v>69</v>
      </c>
      <c r="D1411">
        <v>70</v>
      </c>
      <c r="E1411">
        <v>16</v>
      </c>
      <c r="G1411">
        <f t="shared" si="49"/>
        <v>-5.1650000000000063</v>
      </c>
      <c r="H1411">
        <f t="shared" si="50"/>
        <v>-5.2930000000000064</v>
      </c>
      <c r="I1411">
        <f t="shared" si="51"/>
        <v>-5.1500000000000057</v>
      </c>
      <c r="J1411">
        <f t="shared" si="52"/>
        <v>9.9999999999944578E-4</v>
      </c>
      <c r="L1411">
        <f t="shared" si="53"/>
        <v>26.677225000000064</v>
      </c>
      <c r="M1411">
        <f t="shared" si="54"/>
        <v>28.015849000000067</v>
      </c>
      <c r="N1411">
        <f t="shared" si="55"/>
        <v>26.522500000000058</v>
      </c>
      <c r="O1411">
        <f t="shared" si="56"/>
        <v>9.9999999999889161E-7</v>
      </c>
    </row>
    <row r="1412" spans="2:15" x14ac:dyDescent="0.2">
      <c r="B1412">
        <v>71</v>
      </c>
      <c r="C1412">
        <v>69</v>
      </c>
      <c r="D1412">
        <v>70</v>
      </c>
      <c r="E1412">
        <v>16</v>
      </c>
      <c r="G1412">
        <f t="shared" si="49"/>
        <v>-4.1650000000000063</v>
      </c>
      <c r="H1412">
        <f t="shared" si="50"/>
        <v>-5.2930000000000064</v>
      </c>
      <c r="I1412">
        <f t="shared" si="51"/>
        <v>-5.1500000000000057</v>
      </c>
      <c r="J1412">
        <f t="shared" si="52"/>
        <v>9.9999999999944578E-4</v>
      </c>
      <c r="L1412">
        <f t="shared" si="53"/>
        <v>17.347225000000051</v>
      </c>
      <c r="M1412">
        <f t="shared" si="54"/>
        <v>28.015849000000067</v>
      </c>
      <c r="N1412">
        <f t="shared" si="55"/>
        <v>26.522500000000058</v>
      </c>
      <c r="O1412">
        <f t="shared" si="56"/>
        <v>9.9999999999889161E-7</v>
      </c>
    </row>
    <row r="1413" spans="2:15" x14ac:dyDescent="0.2">
      <c r="B1413">
        <v>71</v>
      </c>
      <c r="C1413">
        <v>70</v>
      </c>
      <c r="D1413">
        <v>70</v>
      </c>
      <c r="E1413">
        <v>16</v>
      </c>
      <c r="G1413">
        <f t="shared" si="49"/>
        <v>-4.1650000000000063</v>
      </c>
      <c r="H1413">
        <f t="shared" si="50"/>
        <v>-4.2930000000000064</v>
      </c>
      <c r="I1413">
        <f t="shared" si="51"/>
        <v>-5.1500000000000057</v>
      </c>
      <c r="J1413">
        <f t="shared" si="52"/>
        <v>9.9999999999944578E-4</v>
      </c>
      <c r="L1413">
        <f t="shared" si="53"/>
        <v>17.347225000000051</v>
      </c>
      <c r="M1413">
        <f t="shared" si="54"/>
        <v>18.429849000000054</v>
      </c>
      <c r="N1413">
        <f t="shared" si="55"/>
        <v>26.522500000000058</v>
      </c>
      <c r="O1413">
        <f t="shared" si="56"/>
        <v>9.9999999999889161E-7</v>
      </c>
    </row>
    <row r="1414" spans="2:15" x14ac:dyDescent="0.2">
      <c r="B1414">
        <v>71</v>
      </c>
      <c r="C1414">
        <v>70</v>
      </c>
      <c r="D1414">
        <v>70</v>
      </c>
      <c r="E1414">
        <v>16</v>
      </c>
      <c r="G1414">
        <f t="shared" si="49"/>
        <v>-4.1650000000000063</v>
      </c>
      <c r="H1414">
        <f t="shared" si="50"/>
        <v>-4.2930000000000064</v>
      </c>
      <c r="I1414">
        <f t="shared" si="51"/>
        <v>-5.1500000000000057</v>
      </c>
      <c r="J1414">
        <f t="shared" si="52"/>
        <v>9.9999999999944578E-4</v>
      </c>
      <c r="L1414">
        <f t="shared" si="53"/>
        <v>17.347225000000051</v>
      </c>
      <c r="M1414">
        <f t="shared" si="54"/>
        <v>18.429849000000054</v>
      </c>
      <c r="N1414">
        <f t="shared" si="55"/>
        <v>26.522500000000058</v>
      </c>
      <c r="O1414">
        <f t="shared" si="56"/>
        <v>9.9999999999889161E-7</v>
      </c>
    </row>
    <row r="1415" spans="2:15" x14ac:dyDescent="0.2">
      <c r="B1415">
        <v>71</v>
      </c>
      <c r="C1415">
        <v>70</v>
      </c>
      <c r="D1415">
        <v>70</v>
      </c>
      <c r="E1415">
        <v>16</v>
      </c>
      <c r="G1415">
        <f t="shared" si="49"/>
        <v>-4.1650000000000063</v>
      </c>
      <c r="H1415">
        <f t="shared" si="50"/>
        <v>-4.2930000000000064</v>
      </c>
      <c r="I1415">
        <f t="shared" si="51"/>
        <v>-5.1500000000000057</v>
      </c>
      <c r="J1415">
        <f t="shared" si="52"/>
        <v>9.9999999999944578E-4</v>
      </c>
      <c r="L1415">
        <f t="shared" si="53"/>
        <v>17.347225000000051</v>
      </c>
      <c r="M1415">
        <f t="shared" si="54"/>
        <v>18.429849000000054</v>
      </c>
      <c r="N1415">
        <f t="shared" si="55"/>
        <v>26.522500000000058</v>
      </c>
      <c r="O1415">
        <f t="shared" si="56"/>
        <v>9.9999999999889161E-7</v>
      </c>
    </row>
    <row r="1416" spans="2:15" x14ac:dyDescent="0.2">
      <c r="B1416">
        <v>71</v>
      </c>
      <c r="C1416">
        <v>70</v>
      </c>
      <c r="D1416">
        <v>70</v>
      </c>
      <c r="E1416">
        <v>16</v>
      </c>
      <c r="G1416">
        <f t="shared" si="49"/>
        <v>-4.1650000000000063</v>
      </c>
      <c r="H1416">
        <f t="shared" si="50"/>
        <v>-4.2930000000000064</v>
      </c>
      <c r="I1416">
        <f t="shared" si="51"/>
        <v>-5.1500000000000057</v>
      </c>
      <c r="J1416">
        <f t="shared" si="52"/>
        <v>9.9999999999944578E-4</v>
      </c>
      <c r="L1416">
        <f t="shared" si="53"/>
        <v>17.347225000000051</v>
      </c>
      <c r="M1416">
        <f t="shared" si="54"/>
        <v>18.429849000000054</v>
      </c>
      <c r="N1416">
        <f t="shared" si="55"/>
        <v>26.522500000000058</v>
      </c>
      <c r="O1416">
        <f t="shared" si="56"/>
        <v>9.9999999999889161E-7</v>
      </c>
    </row>
    <row r="1417" spans="2:15" x14ac:dyDescent="0.2">
      <c r="B1417">
        <v>71</v>
      </c>
      <c r="C1417">
        <v>70</v>
      </c>
      <c r="D1417">
        <v>71</v>
      </c>
      <c r="E1417">
        <v>16</v>
      </c>
      <c r="G1417">
        <f t="shared" si="49"/>
        <v>-4.1650000000000063</v>
      </c>
      <c r="H1417">
        <f t="shared" si="50"/>
        <v>-4.2930000000000064</v>
      </c>
      <c r="I1417">
        <f t="shared" si="51"/>
        <v>-4.1500000000000057</v>
      </c>
      <c r="J1417">
        <f t="shared" si="52"/>
        <v>9.9999999999944578E-4</v>
      </c>
      <c r="L1417">
        <f t="shared" si="53"/>
        <v>17.347225000000051</v>
      </c>
      <c r="M1417">
        <f t="shared" si="54"/>
        <v>18.429849000000054</v>
      </c>
      <c r="N1417">
        <f t="shared" si="55"/>
        <v>17.222500000000046</v>
      </c>
      <c r="O1417">
        <f t="shared" si="56"/>
        <v>9.9999999999889161E-7</v>
      </c>
    </row>
    <row r="1418" spans="2:15" x14ac:dyDescent="0.2">
      <c r="B1418">
        <v>71</v>
      </c>
      <c r="C1418">
        <v>70</v>
      </c>
      <c r="D1418">
        <v>71</v>
      </c>
      <c r="E1418">
        <v>16</v>
      </c>
      <c r="G1418">
        <f t="shared" si="49"/>
        <v>-4.1650000000000063</v>
      </c>
      <c r="H1418">
        <f t="shared" si="50"/>
        <v>-4.2930000000000064</v>
      </c>
      <c r="I1418">
        <f t="shared" si="51"/>
        <v>-4.1500000000000057</v>
      </c>
      <c r="J1418">
        <f t="shared" si="52"/>
        <v>9.9999999999944578E-4</v>
      </c>
      <c r="L1418">
        <f t="shared" si="53"/>
        <v>17.347225000000051</v>
      </c>
      <c r="M1418">
        <f t="shared" si="54"/>
        <v>18.429849000000054</v>
      </c>
      <c r="N1418">
        <f t="shared" si="55"/>
        <v>17.222500000000046</v>
      </c>
      <c r="O1418">
        <f t="shared" si="56"/>
        <v>9.9999999999889161E-7</v>
      </c>
    </row>
    <row r="1419" spans="2:15" x14ac:dyDescent="0.2">
      <c r="B1419">
        <v>71</v>
      </c>
      <c r="C1419">
        <v>70</v>
      </c>
      <c r="D1419">
        <v>71</v>
      </c>
      <c r="E1419">
        <v>16</v>
      </c>
      <c r="G1419">
        <f t="shared" si="49"/>
        <v>-4.1650000000000063</v>
      </c>
      <c r="H1419">
        <f t="shared" si="50"/>
        <v>-4.2930000000000064</v>
      </c>
      <c r="I1419">
        <f t="shared" si="51"/>
        <v>-4.1500000000000057</v>
      </c>
      <c r="J1419">
        <f t="shared" si="52"/>
        <v>9.9999999999944578E-4</v>
      </c>
      <c r="L1419">
        <f t="shared" si="53"/>
        <v>17.347225000000051</v>
      </c>
      <c r="M1419">
        <f t="shared" si="54"/>
        <v>18.429849000000054</v>
      </c>
      <c r="N1419">
        <f t="shared" si="55"/>
        <v>17.222500000000046</v>
      </c>
      <c r="O1419">
        <f t="shared" si="56"/>
        <v>9.9999999999889161E-7</v>
      </c>
    </row>
    <row r="1420" spans="2:15" x14ac:dyDescent="0.2">
      <c r="B1420">
        <v>71</v>
      </c>
      <c r="C1420">
        <v>70</v>
      </c>
      <c r="D1420">
        <v>71</v>
      </c>
      <c r="E1420">
        <v>16</v>
      </c>
      <c r="G1420">
        <f t="shared" si="49"/>
        <v>-4.1650000000000063</v>
      </c>
      <c r="H1420">
        <f t="shared" si="50"/>
        <v>-4.2930000000000064</v>
      </c>
      <c r="I1420">
        <f t="shared" si="51"/>
        <v>-4.1500000000000057</v>
      </c>
      <c r="J1420">
        <f t="shared" si="52"/>
        <v>9.9999999999944578E-4</v>
      </c>
      <c r="L1420">
        <f t="shared" si="53"/>
        <v>17.347225000000051</v>
      </c>
      <c r="M1420">
        <f t="shared" si="54"/>
        <v>18.429849000000054</v>
      </c>
      <c r="N1420">
        <f t="shared" si="55"/>
        <v>17.222500000000046</v>
      </c>
      <c r="O1420">
        <f t="shared" si="56"/>
        <v>9.9999999999889161E-7</v>
      </c>
    </row>
    <row r="1421" spans="2:15" x14ac:dyDescent="0.2">
      <c r="B1421">
        <v>71</v>
      </c>
      <c r="C1421">
        <v>70</v>
      </c>
      <c r="D1421">
        <v>71</v>
      </c>
      <c r="E1421">
        <v>16</v>
      </c>
      <c r="G1421">
        <f t="shared" si="49"/>
        <v>-4.1650000000000063</v>
      </c>
      <c r="H1421">
        <f t="shared" si="50"/>
        <v>-4.2930000000000064</v>
      </c>
      <c r="I1421">
        <f t="shared" si="51"/>
        <v>-4.1500000000000057</v>
      </c>
      <c r="J1421">
        <f t="shared" si="52"/>
        <v>9.9999999999944578E-4</v>
      </c>
      <c r="L1421">
        <f t="shared" si="53"/>
        <v>17.347225000000051</v>
      </c>
      <c r="M1421">
        <f t="shared" si="54"/>
        <v>18.429849000000054</v>
      </c>
      <c r="N1421">
        <f t="shared" si="55"/>
        <v>17.222500000000046</v>
      </c>
      <c r="O1421">
        <f t="shared" si="56"/>
        <v>9.9999999999889161E-7</v>
      </c>
    </row>
    <row r="1422" spans="2:15" x14ac:dyDescent="0.2">
      <c r="B1422">
        <v>71</v>
      </c>
      <c r="C1422">
        <v>70</v>
      </c>
      <c r="D1422">
        <v>71</v>
      </c>
      <c r="E1422">
        <v>16</v>
      </c>
      <c r="G1422">
        <f t="shared" si="49"/>
        <v>-4.1650000000000063</v>
      </c>
      <c r="H1422">
        <f t="shared" si="50"/>
        <v>-4.2930000000000064</v>
      </c>
      <c r="I1422">
        <f t="shared" si="51"/>
        <v>-4.1500000000000057</v>
      </c>
      <c r="J1422">
        <f t="shared" si="52"/>
        <v>9.9999999999944578E-4</v>
      </c>
      <c r="L1422">
        <f t="shared" si="53"/>
        <v>17.347225000000051</v>
      </c>
      <c r="M1422">
        <f t="shared" si="54"/>
        <v>18.429849000000054</v>
      </c>
      <c r="N1422">
        <f t="shared" si="55"/>
        <v>17.222500000000046</v>
      </c>
      <c r="O1422">
        <f t="shared" si="56"/>
        <v>9.9999999999889161E-7</v>
      </c>
    </row>
    <row r="1423" spans="2:15" x14ac:dyDescent="0.2">
      <c r="B1423">
        <v>71</v>
      </c>
      <c r="C1423">
        <v>70</v>
      </c>
      <c r="D1423">
        <v>71</v>
      </c>
      <c r="E1423">
        <v>16</v>
      </c>
      <c r="G1423">
        <f t="shared" si="49"/>
        <v>-4.1650000000000063</v>
      </c>
      <c r="H1423">
        <f t="shared" si="50"/>
        <v>-4.2930000000000064</v>
      </c>
      <c r="I1423">
        <f t="shared" si="51"/>
        <v>-4.1500000000000057</v>
      </c>
      <c r="J1423">
        <f t="shared" si="52"/>
        <v>9.9999999999944578E-4</v>
      </c>
      <c r="L1423">
        <f t="shared" si="53"/>
        <v>17.347225000000051</v>
      </c>
      <c r="M1423">
        <f t="shared" si="54"/>
        <v>18.429849000000054</v>
      </c>
      <c r="N1423">
        <f t="shared" si="55"/>
        <v>17.222500000000046</v>
      </c>
      <c r="O1423">
        <f t="shared" si="56"/>
        <v>9.9999999999889161E-7</v>
      </c>
    </row>
    <row r="1424" spans="2:15" x14ac:dyDescent="0.2">
      <c r="B1424">
        <v>71</v>
      </c>
      <c r="C1424">
        <v>70</v>
      </c>
      <c r="D1424">
        <v>71</v>
      </c>
      <c r="E1424">
        <v>16</v>
      </c>
      <c r="G1424">
        <f t="shared" si="49"/>
        <v>-4.1650000000000063</v>
      </c>
      <c r="H1424">
        <f t="shared" si="50"/>
        <v>-4.2930000000000064</v>
      </c>
      <c r="I1424">
        <f t="shared" si="51"/>
        <v>-4.1500000000000057</v>
      </c>
      <c r="J1424">
        <f t="shared" si="52"/>
        <v>9.9999999999944578E-4</v>
      </c>
      <c r="L1424">
        <f t="shared" si="53"/>
        <v>17.347225000000051</v>
      </c>
      <c r="M1424">
        <f t="shared" si="54"/>
        <v>18.429849000000054</v>
      </c>
      <c r="N1424">
        <f t="shared" si="55"/>
        <v>17.222500000000046</v>
      </c>
      <c r="O1424">
        <f t="shared" si="56"/>
        <v>9.9999999999889161E-7</v>
      </c>
    </row>
    <row r="1425" spans="2:15" x14ac:dyDescent="0.2">
      <c r="B1425">
        <v>71</v>
      </c>
      <c r="C1425">
        <v>70</v>
      </c>
      <c r="D1425">
        <v>71</v>
      </c>
      <c r="E1425">
        <v>16</v>
      </c>
      <c r="G1425">
        <f t="shared" si="49"/>
        <v>-4.1650000000000063</v>
      </c>
      <c r="H1425">
        <f t="shared" si="50"/>
        <v>-4.2930000000000064</v>
      </c>
      <c r="I1425">
        <f t="shared" si="51"/>
        <v>-4.1500000000000057</v>
      </c>
      <c r="J1425">
        <f t="shared" si="52"/>
        <v>9.9999999999944578E-4</v>
      </c>
      <c r="L1425">
        <f t="shared" si="53"/>
        <v>17.347225000000051</v>
      </c>
      <c r="M1425">
        <f t="shared" si="54"/>
        <v>18.429849000000054</v>
      </c>
      <c r="N1425">
        <f t="shared" si="55"/>
        <v>17.222500000000046</v>
      </c>
      <c r="O1425">
        <f t="shared" si="56"/>
        <v>9.9999999999889161E-7</v>
      </c>
    </row>
    <row r="1426" spans="2:15" x14ac:dyDescent="0.2">
      <c r="B1426">
        <v>71</v>
      </c>
      <c r="C1426">
        <v>70</v>
      </c>
      <c r="D1426">
        <v>71</v>
      </c>
      <c r="E1426">
        <v>16</v>
      </c>
      <c r="G1426">
        <f t="shared" si="49"/>
        <v>-4.1650000000000063</v>
      </c>
      <c r="H1426">
        <f t="shared" si="50"/>
        <v>-4.2930000000000064</v>
      </c>
      <c r="I1426">
        <f t="shared" si="51"/>
        <v>-4.1500000000000057</v>
      </c>
      <c r="J1426">
        <f t="shared" si="52"/>
        <v>9.9999999999944578E-4</v>
      </c>
      <c r="L1426">
        <f t="shared" si="53"/>
        <v>17.347225000000051</v>
      </c>
      <c r="M1426">
        <f t="shared" si="54"/>
        <v>18.429849000000054</v>
      </c>
      <c r="N1426">
        <f t="shared" si="55"/>
        <v>17.222500000000046</v>
      </c>
      <c r="O1426">
        <f t="shared" si="56"/>
        <v>9.9999999999889161E-7</v>
      </c>
    </row>
    <row r="1427" spans="2:15" x14ac:dyDescent="0.2">
      <c r="B1427">
        <v>71</v>
      </c>
      <c r="C1427">
        <v>70</v>
      </c>
      <c r="D1427">
        <v>71</v>
      </c>
      <c r="E1427">
        <v>16</v>
      </c>
      <c r="G1427">
        <f t="shared" si="49"/>
        <v>-4.1650000000000063</v>
      </c>
      <c r="H1427">
        <f t="shared" si="50"/>
        <v>-4.2930000000000064</v>
      </c>
      <c r="I1427">
        <f t="shared" si="51"/>
        <v>-4.1500000000000057</v>
      </c>
      <c r="J1427">
        <f t="shared" si="52"/>
        <v>9.9999999999944578E-4</v>
      </c>
      <c r="L1427">
        <f t="shared" si="53"/>
        <v>17.347225000000051</v>
      </c>
      <c r="M1427">
        <f t="shared" si="54"/>
        <v>18.429849000000054</v>
      </c>
      <c r="N1427">
        <f t="shared" si="55"/>
        <v>17.222500000000046</v>
      </c>
      <c r="O1427">
        <f t="shared" si="56"/>
        <v>9.9999999999889161E-7</v>
      </c>
    </row>
    <row r="1428" spans="2:15" x14ac:dyDescent="0.2">
      <c r="B1428">
        <v>71</v>
      </c>
      <c r="C1428">
        <v>70</v>
      </c>
      <c r="D1428">
        <v>71</v>
      </c>
      <c r="E1428">
        <v>16</v>
      </c>
      <c r="G1428">
        <f t="shared" si="49"/>
        <v>-4.1650000000000063</v>
      </c>
      <c r="H1428">
        <f t="shared" si="50"/>
        <v>-4.2930000000000064</v>
      </c>
      <c r="I1428">
        <f t="shared" si="51"/>
        <v>-4.1500000000000057</v>
      </c>
      <c r="J1428">
        <f t="shared" si="52"/>
        <v>9.9999999999944578E-4</v>
      </c>
      <c r="L1428">
        <f t="shared" si="53"/>
        <v>17.347225000000051</v>
      </c>
      <c r="M1428">
        <f t="shared" si="54"/>
        <v>18.429849000000054</v>
      </c>
      <c r="N1428">
        <f t="shared" si="55"/>
        <v>17.222500000000046</v>
      </c>
      <c r="O1428">
        <f t="shared" si="56"/>
        <v>9.9999999999889161E-7</v>
      </c>
    </row>
    <row r="1429" spans="2:15" x14ac:dyDescent="0.2">
      <c r="B1429">
        <v>71</v>
      </c>
      <c r="C1429">
        <v>70</v>
      </c>
      <c r="D1429">
        <v>71</v>
      </c>
      <c r="E1429">
        <v>16</v>
      </c>
      <c r="G1429">
        <f t="shared" si="49"/>
        <v>-4.1650000000000063</v>
      </c>
      <c r="H1429">
        <f t="shared" si="50"/>
        <v>-4.2930000000000064</v>
      </c>
      <c r="I1429">
        <f t="shared" si="51"/>
        <v>-4.1500000000000057</v>
      </c>
      <c r="J1429">
        <f t="shared" si="52"/>
        <v>9.9999999999944578E-4</v>
      </c>
      <c r="L1429">
        <f t="shared" si="53"/>
        <v>17.347225000000051</v>
      </c>
      <c r="M1429">
        <f t="shared" si="54"/>
        <v>18.429849000000054</v>
      </c>
      <c r="N1429">
        <f t="shared" si="55"/>
        <v>17.222500000000046</v>
      </c>
      <c r="O1429">
        <f t="shared" si="56"/>
        <v>9.9999999999889161E-7</v>
      </c>
    </row>
    <row r="1430" spans="2:15" x14ac:dyDescent="0.2">
      <c r="B1430">
        <v>71</v>
      </c>
      <c r="C1430">
        <v>70</v>
      </c>
      <c r="D1430">
        <v>71</v>
      </c>
      <c r="E1430">
        <v>16</v>
      </c>
      <c r="G1430">
        <f t="shared" si="49"/>
        <v>-4.1650000000000063</v>
      </c>
      <c r="H1430">
        <f t="shared" si="50"/>
        <v>-4.2930000000000064</v>
      </c>
      <c r="I1430">
        <f t="shared" si="51"/>
        <v>-4.1500000000000057</v>
      </c>
      <c r="J1430">
        <f t="shared" si="52"/>
        <v>9.9999999999944578E-4</v>
      </c>
      <c r="L1430">
        <f t="shared" si="53"/>
        <v>17.347225000000051</v>
      </c>
      <c r="M1430">
        <f t="shared" si="54"/>
        <v>18.429849000000054</v>
      </c>
      <c r="N1430">
        <f t="shared" si="55"/>
        <v>17.222500000000046</v>
      </c>
      <c r="O1430">
        <f t="shared" si="56"/>
        <v>9.9999999999889161E-7</v>
      </c>
    </row>
    <row r="1431" spans="2:15" x14ac:dyDescent="0.2">
      <c r="B1431">
        <v>71</v>
      </c>
      <c r="C1431">
        <v>71</v>
      </c>
      <c r="D1431">
        <v>71</v>
      </c>
      <c r="E1431">
        <v>16</v>
      </c>
      <c r="G1431">
        <f t="shared" si="49"/>
        <v>-4.1650000000000063</v>
      </c>
      <c r="H1431">
        <f t="shared" si="50"/>
        <v>-3.2930000000000064</v>
      </c>
      <c r="I1431">
        <f t="shared" si="51"/>
        <v>-4.1500000000000057</v>
      </c>
      <c r="J1431">
        <f t="shared" si="52"/>
        <v>9.9999999999944578E-4</v>
      </c>
      <c r="L1431">
        <f t="shared" si="53"/>
        <v>17.347225000000051</v>
      </c>
      <c r="M1431">
        <f t="shared" si="54"/>
        <v>10.843849000000041</v>
      </c>
      <c r="N1431">
        <f t="shared" si="55"/>
        <v>17.222500000000046</v>
      </c>
      <c r="O1431">
        <f t="shared" si="56"/>
        <v>9.9999999999889161E-7</v>
      </c>
    </row>
    <row r="1432" spans="2:15" x14ac:dyDescent="0.2">
      <c r="B1432">
        <v>71</v>
      </c>
      <c r="C1432">
        <v>71</v>
      </c>
      <c r="D1432">
        <v>71</v>
      </c>
      <c r="E1432">
        <v>16</v>
      </c>
      <c r="G1432">
        <f t="shared" si="49"/>
        <v>-4.1650000000000063</v>
      </c>
      <c r="H1432">
        <f t="shared" si="50"/>
        <v>-3.2930000000000064</v>
      </c>
      <c r="I1432">
        <f t="shared" si="51"/>
        <v>-4.1500000000000057</v>
      </c>
      <c r="J1432">
        <f t="shared" si="52"/>
        <v>9.9999999999944578E-4</v>
      </c>
      <c r="L1432">
        <f t="shared" si="53"/>
        <v>17.347225000000051</v>
      </c>
      <c r="M1432">
        <f t="shared" si="54"/>
        <v>10.843849000000041</v>
      </c>
      <c r="N1432">
        <f t="shared" si="55"/>
        <v>17.222500000000046</v>
      </c>
      <c r="O1432">
        <f t="shared" si="56"/>
        <v>9.9999999999889161E-7</v>
      </c>
    </row>
    <row r="1433" spans="2:15" x14ac:dyDescent="0.2">
      <c r="B1433">
        <v>71</v>
      </c>
      <c r="C1433">
        <v>71</v>
      </c>
      <c r="D1433">
        <v>71</v>
      </c>
      <c r="E1433">
        <v>16</v>
      </c>
      <c r="G1433">
        <f t="shared" si="49"/>
        <v>-4.1650000000000063</v>
      </c>
      <c r="H1433">
        <f t="shared" si="50"/>
        <v>-3.2930000000000064</v>
      </c>
      <c r="I1433">
        <f t="shared" si="51"/>
        <v>-4.1500000000000057</v>
      </c>
      <c r="J1433">
        <f t="shared" si="52"/>
        <v>9.9999999999944578E-4</v>
      </c>
      <c r="L1433">
        <f t="shared" si="53"/>
        <v>17.347225000000051</v>
      </c>
      <c r="M1433">
        <f t="shared" si="54"/>
        <v>10.843849000000041</v>
      </c>
      <c r="N1433">
        <f t="shared" si="55"/>
        <v>17.222500000000046</v>
      </c>
      <c r="O1433">
        <f t="shared" si="56"/>
        <v>9.9999999999889161E-7</v>
      </c>
    </row>
    <row r="1434" spans="2:15" x14ac:dyDescent="0.2">
      <c r="B1434">
        <v>71</v>
      </c>
      <c r="C1434">
        <v>71</v>
      </c>
      <c r="D1434">
        <v>71</v>
      </c>
      <c r="E1434">
        <v>16</v>
      </c>
      <c r="G1434">
        <f t="shared" si="49"/>
        <v>-4.1650000000000063</v>
      </c>
      <c r="H1434">
        <f t="shared" si="50"/>
        <v>-3.2930000000000064</v>
      </c>
      <c r="I1434">
        <f t="shared" si="51"/>
        <v>-4.1500000000000057</v>
      </c>
      <c r="J1434">
        <f t="shared" si="52"/>
        <v>9.9999999999944578E-4</v>
      </c>
      <c r="L1434">
        <f t="shared" si="53"/>
        <v>17.347225000000051</v>
      </c>
      <c r="M1434">
        <f t="shared" si="54"/>
        <v>10.843849000000041</v>
      </c>
      <c r="N1434">
        <f t="shared" si="55"/>
        <v>17.222500000000046</v>
      </c>
      <c r="O1434">
        <f t="shared" si="56"/>
        <v>9.9999999999889161E-7</v>
      </c>
    </row>
    <row r="1435" spans="2:15" x14ac:dyDescent="0.2">
      <c r="B1435">
        <v>71</v>
      </c>
      <c r="C1435">
        <v>71</v>
      </c>
      <c r="D1435">
        <v>71</v>
      </c>
      <c r="E1435">
        <v>16</v>
      </c>
      <c r="G1435">
        <f t="shared" si="49"/>
        <v>-4.1650000000000063</v>
      </c>
      <c r="H1435">
        <f t="shared" si="50"/>
        <v>-3.2930000000000064</v>
      </c>
      <c r="I1435">
        <f t="shared" si="51"/>
        <v>-4.1500000000000057</v>
      </c>
      <c r="J1435">
        <f t="shared" si="52"/>
        <v>9.9999999999944578E-4</v>
      </c>
      <c r="L1435">
        <f t="shared" si="53"/>
        <v>17.347225000000051</v>
      </c>
      <c r="M1435">
        <f t="shared" si="54"/>
        <v>10.843849000000041</v>
      </c>
      <c r="N1435">
        <f t="shared" si="55"/>
        <v>17.222500000000046</v>
      </c>
      <c r="O1435">
        <f t="shared" si="56"/>
        <v>9.9999999999889161E-7</v>
      </c>
    </row>
    <row r="1436" spans="2:15" x14ac:dyDescent="0.2">
      <c r="B1436">
        <v>71</v>
      </c>
      <c r="C1436">
        <v>71</v>
      </c>
      <c r="D1436">
        <v>71</v>
      </c>
      <c r="E1436">
        <v>16</v>
      </c>
      <c r="G1436">
        <f t="shared" si="49"/>
        <v>-4.1650000000000063</v>
      </c>
      <c r="H1436">
        <f t="shared" si="50"/>
        <v>-3.2930000000000064</v>
      </c>
      <c r="I1436">
        <f t="shared" si="51"/>
        <v>-4.1500000000000057</v>
      </c>
      <c r="J1436">
        <f t="shared" si="52"/>
        <v>9.9999999999944578E-4</v>
      </c>
      <c r="L1436">
        <f t="shared" si="53"/>
        <v>17.347225000000051</v>
      </c>
      <c r="M1436">
        <f t="shared" si="54"/>
        <v>10.843849000000041</v>
      </c>
      <c r="N1436">
        <f t="shared" si="55"/>
        <v>17.222500000000046</v>
      </c>
      <c r="O1436">
        <f t="shared" si="56"/>
        <v>9.9999999999889161E-7</v>
      </c>
    </row>
    <row r="1437" spans="2:15" x14ac:dyDescent="0.2">
      <c r="B1437">
        <v>72</v>
      </c>
      <c r="C1437">
        <v>71</v>
      </c>
      <c r="D1437">
        <v>71</v>
      </c>
      <c r="E1437">
        <v>16</v>
      </c>
      <c r="G1437">
        <f t="shared" si="49"/>
        <v>-3.1650000000000063</v>
      </c>
      <c r="H1437">
        <f t="shared" si="50"/>
        <v>-3.2930000000000064</v>
      </c>
      <c r="I1437">
        <f t="shared" si="51"/>
        <v>-4.1500000000000057</v>
      </c>
      <c r="J1437">
        <f t="shared" si="52"/>
        <v>9.9999999999944578E-4</v>
      </c>
      <c r="L1437">
        <f t="shared" si="53"/>
        <v>10.017225000000039</v>
      </c>
      <c r="M1437">
        <f t="shared" si="54"/>
        <v>10.843849000000041</v>
      </c>
      <c r="N1437">
        <f t="shared" si="55"/>
        <v>17.222500000000046</v>
      </c>
      <c r="O1437">
        <f t="shared" si="56"/>
        <v>9.9999999999889161E-7</v>
      </c>
    </row>
    <row r="1438" spans="2:15" x14ac:dyDescent="0.2">
      <c r="B1438">
        <v>72</v>
      </c>
      <c r="C1438">
        <v>71</v>
      </c>
      <c r="D1438">
        <v>71</v>
      </c>
      <c r="E1438">
        <v>16</v>
      </c>
      <c r="G1438">
        <f t="shared" si="49"/>
        <v>-3.1650000000000063</v>
      </c>
      <c r="H1438">
        <f t="shared" si="50"/>
        <v>-3.2930000000000064</v>
      </c>
      <c r="I1438">
        <f t="shared" si="51"/>
        <v>-4.1500000000000057</v>
      </c>
      <c r="J1438">
        <f t="shared" si="52"/>
        <v>9.9999999999944578E-4</v>
      </c>
      <c r="L1438">
        <f t="shared" si="53"/>
        <v>10.017225000000039</v>
      </c>
      <c r="M1438">
        <f t="shared" si="54"/>
        <v>10.843849000000041</v>
      </c>
      <c r="N1438">
        <f t="shared" si="55"/>
        <v>17.222500000000046</v>
      </c>
      <c r="O1438">
        <f t="shared" si="56"/>
        <v>9.9999999999889161E-7</v>
      </c>
    </row>
    <row r="1439" spans="2:15" x14ac:dyDescent="0.2">
      <c r="B1439">
        <v>72</v>
      </c>
      <c r="C1439">
        <v>71</v>
      </c>
      <c r="D1439">
        <v>71</v>
      </c>
      <c r="E1439">
        <v>16</v>
      </c>
      <c r="G1439">
        <f t="shared" si="49"/>
        <v>-3.1650000000000063</v>
      </c>
      <c r="H1439">
        <f t="shared" si="50"/>
        <v>-3.2930000000000064</v>
      </c>
      <c r="I1439">
        <f t="shared" si="51"/>
        <v>-4.1500000000000057</v>
      </c>
      <c r="J1439">
        <f t="shared" si="52"/>
        <v>9.9999999999944578E-4</v>
      </c>
      <c r="L1439">
        <f t="shared" si="53"/>
        <v>10.017225000000039</v>
      </c>
      <c r="M1439">
        <f t="shared" si="54"/>
        <v>10.843849000000041</v>
      </c>
      <c r="N1439">
        <f t="shared" si="55"/>
        <v>17.222500000000046</v>
      </c>
      <c r="O1439">
        <f t="shared" si="56"/>
        <v>9.9999999999889161E-7</v>
      </c>
    </row>
    <row r="1440" spans="2:15" x14ac:dyDescent="0.2">
      <c r="B1440">
        <v>72</v>
      </c>
      <c r="C1440">
        <v>71</v>
      </c>
      <c r="D1440">
        <v>72</v>
      </c>
      <c r="E1440">
        <v>16</v>
      </c>
      <c r="G1440">
        <f t="shared" si="49"/>
        <v>-3.1650000000000063</v>
      </c>
      <c r="H1440">
        <f t="shared" si="50"/>
        <v>-3.2930000000000064</v>
      </c>
      <c r="I1440">
        <f t="shared" si="51"/>
        <v>-3.1500000000000057</v>
      </c>
      <c r="J1440">
        <f t="shared" si="52"/>
        <v>9.9999999999944578E-4</v>
      </c>
      <c r="L1440">
        <f t="shared" si="53"/>
        <v>10.017225000000039</v>
      </c>
      <c r="M1440">
        <f t="shared" si="54"/>
        <v>10.843849000000041</v>
      </c>
      <c r="N1440">
        <f t="shared" si="55"/>
        <v>9.922500000000035</v>
      </c>
      <c r="O1440">
        <f t="shared" si="56"/>
        <v>9.9999999999889161E-7</v>
      </c>
    </row>
    <row r="1441" spans="2:15" x14ac:dyDescent="0.2">
      <c r="B1441">
        <v>72</v>
      </c>
      <c r="C1441">
        <v>71</v>
      </c>
      <c r="D1441">
        <v>72</v>
      </c>
      <c r="E1441">
        <v>16</v>
      </c>
      <c r="G1441">
        <f t="shared" si="49"/>
        <v>-3.1650000000000063</v>
      </c>
      <c r="H1441">
        <f t="shared" si="50"/>
        <v>-3.2930000000000064</v>
      </c>
      <c r="I1441">
        <f t="shared" si="51"/>
        <v>-3.1500000000000057</v>
      </c>
      <c r="J1441">
        <f t="shared" si="52"/>
        <v>9.9999999999944578E-4</v>
      </c>
      <c r="L1441">
        <f t="shared" si="53"/>
        <v>10.017225000000039</v>
      </c>
      <c r="M1441">
        <f t="shared" si="54"/>
        <v>10.843849000000041</v>
      </c>
      <c r="N1441">
        <f t="shared" si="55"/>
        <v>9.922500000000035</v>
      </c>
      <c r="O1441">
        <f t="shared" si="56"/>
        <v>9.9999999999889161E-7</v>
      </c>
    </row>
    <row r="1442" spans="2:15" x14ac:dyDescent="0.2">
      <c r="B1442">
        <v>72</v>
      </c>
      <c r="C1442">
        <v>71</v>
      </c>
      <c r="D1442">
        <v>72</v>
      </c>
      <c r="E1442">
        <v>16</v>
      </c>
      <c r="G1442">
        <f t="shared" si="49"/>
        <v>-3.1650000000000063</v>
      </c>
      <c r="H1442">
        <f t="shared" si="50"/>
        <v>-3.2930000000000064</v>
      </c>
      <c r="I1442">
        <f t="shared" si="51"/>
        <v>-3.1500000000000057</v>
      </c>
      <c r="J1442">
        <f t="shared" si="52"/>
        <v>9.9999999999944578E-4</v>
      </c>
      <c r="L1442">
        <f t="shared" si="53"/>
        <v>10.017225000000039</v>
      </c>
      <c r="M1442">
        <f t="shared" si="54"/>
        <v>10.843849000000041</v>
      </c>
      <c r="N1442">
        <f t="shared" si="55"/>
        <v>9.922500000000035</v>
      </c>
      <c r="O1442">
        <f t="shared" si="56"/>
        <v>9.9999999999889161E-7</v>
      </c>
    </row>
    <row r="1443" spans="2:15" x14ac:dyDescent="0.2">
      <c r="B1443">
        <v>72</v>
      </c>
      <c r="C1443">
        <v>71</v>
      </c>
      <c r="D1443">
        <v>72</v>
      </c>
      <c r="E1443">
        <v>16</v>
      </c>
      <c r="G1443">
        <f t="shared" si="49"/>
        <v>-3.1650000000000063</v>
      </c>
      <c r="H1443">
        <f t="shared" si="50"/>
        <v>-3.2930000000000064</v>
      </c>
      <c r="I1443">
        <f t="shared" si="51"/>
        <v>-3.1500000000000057</v>
      </c>
      <c r="J1443">
        <f t="shared" si="52"/>
        <v>9.9999999999944578E-4</v>
      </c>
      <c r="L1443">
        <f t="shared" si="53"/>
        <v>10.017225000000039</v>
      </c>
      <c r="M1443">
        <f t="shared" si="54"/>
        <v>10.843849000000041</v>
      </c>
      <c r="N1443">
        <f t="shared" si="55"/>
        <v>9.922500000000035</v>
      </c>
      <c r="O1443">
        <f t="shared" si="56"/>
        <v>9.9999999999889161E-7</v>
      </c>
    </row>
    <row r="1444" spans="2:15" x14ac:dyDescent="0.2">
      <c r="B1444">
        <v>72</v>
      </c>
      <c r="C1444">
        <v>71</v>
      </c>
      <c r="D1444">
        <v>72</v>
      </c>
      <c r="E1444">
        <v>16</v>
      </c>
      <c r="G1444">
        <f t="shared" si="49"/>
        <v>-3.1650000000000063</v>
      </c>
      <c r="H1444">
        <f t="shared" si="50"/>
        <v>-3.2930000000000064</v>
      </c>
      <c r="I1444">
        <f t="shared" si="51"/>
        <v>-3.1500000000000057</v>
      </c>
      <c r="J1444">
        <f t="shared" si="52"/>
        <v>9.9999999999944578E-4</v>
      </c>
      <c r="L1444">
        <f t="shared" si="53"/>
        <v>10.017225000000039</v>
      </c>
      <c r="M1444">
        <f t="shared" si="54"/>
        <v>10.843849000000041</v>
      </c>
      <c r="N1444">
        <f t="shared" si="55"/>
        <v>9.922500000000035</v>
      </c>
      <c r="O1444">
        <f t="shared" si="56"/>
        <v>9.9999999999889161E-7</v>
      </c>
    </row>
    <row r="1445" spans="2:15" x14ac:dyDescent="0.2">
      <c r="B1445">
        <v>72</v>
      </c>
      <c r="C1445">
        <v>71</v>
      </c>
      <c r="D1445">
        <v>72</v>
      </c>
      <c r="E1445">
        <v>16</v>
      </c>
      <c r="G1445">
        <f t="shared" si="49"/>
        <v>-3.1650000000000063</v>
      </c>
      <c r="H1445">
        <f t="shared" si="50"/>
        <v>-3.2930000000000064</v>
      </c>
      <c r="I1445">
        <f t="shared" si="51"/>
        <v>-3.1500000000000057</v>
      </c>
      <c r="J1445">
        <f t="shared" si="52"/>
        <v>9.9999999999944578E-4</v>
      </c>
      <c r="L1445">
        <f t="shared" si="53"/>
        <v>10.017225000000039</v>
      </c>
      <c r="M1445">
        <f t="shared" si="54"/>
        <v>10.843849000000041</v>
      </c>
      <c r="N1445">
        <f t="shared" si="55"/>
        <v>9.922500000000035</v>
      </c>
      <c r="O1445">
        <f t="shared" si="56"/>
        <v>9.9999999999889161E-7</v>
      </c>
    </row>
    <row r="1446" spans="2:15" x14ac:dyDescent="0.2">
      <c r="B1446">
        <v>72</v>
      </c>
      <c r="C1446">
        <v>71</v>
      </c>
      <c r="D1446">
        <v>72</v>
      </c>
      <c r="E1446">
        <v>16</v>
      </c>
      <c r="G1446">
        <f t="shared" si="49"/>
        <v>-3.1650000000000063</v>
      </c>
      <c r="H1446">
        <f t="shared" si="50"/>
        <v>-3.2930000000000064</v>
      </c>
      <c r="I1446">
        <f t="shared" si="51"/>
        <v>-3.1500000000000057</v>
      </c>
      <c r="J1446">
        <f t="shared" si="52"/>
        <v>9.9999999999944578E-4</v>
      </c>
      <c r="L1446">
        <f t="shared" si="53"/>
        <v>10.017225000000039</v>
      </c>
      <c r="M1446">
        <f t="shared" si="54"/>
        <v>10.843849000000041</v>
      </c>
      <c r="N1446">
        <f t="shared" si="55"/>
        <v>9.922500000000035</v>
      </c>
      <c r="O1446">
        <f t="shared" si="56"/>
        <v>9.9999999999889161E-7</v>
      </c>
    </row>
    <row r="1447" spans="2:15" x14ac:dyDescent="0.2">
      <c r="B1447">
        <v>72</v>
      </c>
      <c r="C1447">
        <v>71</v>
      </c>
      <c r="D1447">
        <v>72</v>
      </c>
      <c r="E1447">
        <v>16</v>
      </c>
      <c r="G1447">
        <f t="shared" si="49"/>
        <v>-3.1650000000000063</v>
      </c>
      <c r="H1447">
        <f t="shared" si="50"/>
        <v>-3.2930000000000064</v>
      </c>
      <c r="I1447">
        <f t="shared" si="51"/>
        <v>-3.1500000000000057</v>
      </c>
      <c r="J1447">
        <f t="shared" si="52"/>
        <v>9.9999999999944578E-4</v>
      </c>
      <c r="L1447">
        <f t="shared" si="53"/>
        <v>10.017225000000039</v>
      </c>
      <c r="M1447">
        <f t="shared" si="54"/>
        <v>10.843849000000041</v>
      </c>
      <c r="N1447">
        <f t="shared" si="55"/>
        <v>9.922500000000035</v>
      </c>
      <c r="O1447">
        <f t="shared" si="56"/>
        <v>9.9999999999889161E-7</v>
      </c>
    </row>
    <row r="1448" spans="2:15" x14ac:dyDescent="0.2">
      <c r="B1448">
        <v>72</v>
      </c>
      <c r="C1448">
        <v>71</v>
      </c>
      <c r="D1448">
        <v>72</v>
      </c>
      <c r="E1448">
        <v>16</v>
      </c>
      <c r="G1448">
        <f t="shared" si="49"/>
        <v>-3.1650000000000063</v>
      </c>
      <c r="H1448">
        <f t="shared" si="50"/>
        <v>-3.2930000000000064</v>
      </c>
      <c r="I1448">
        <f t="shared" si="51"/>
        <v>-3.1500000000000057</v>
      </c>
      <c r="J1448">
        <f t="shared" si="52"/>
        <v>9.9999999999944578E-4</v>
      </c>
      <c r="L1448">
        <f t="shared" si="53"/>
        <v>10.017225000000039</v>
      </c>
      <c r="M1448">
        <f t="shared" si="54"/>
        <v>10.843849000000041</v>
      </c>
      <c r="N1448">
        <f t="shared" si="55"/>
        <v>9.922500000000035</v>
      </c>
      <c r="O1448">
        <f t="shared" si="56"/>
        <v>9.9999999999889161E-7</v>
      </c>
    </row>
    <row r="1449" spans="2:15" x14ac:dyDescent="0.2">
      <c r="B1449">
        <v>72</v>
      </c>
      <c r="C1449">
        <v>71</v>
      </c>
      <c r="D1449">
        <v>72</v>
      </c>
      <c r="E1449">
        <v>16</v>
      </c>
      <c r="G1449">
        <f t="shared" si="49"/>
        <v>-3.1650000000000063</v>
      </c>
      <c r="H1449">
        <f t="shared" si="50"/>
        <v>-3.2930000000000064</v>
      </c>
      <c r="I1449">
        <f t="shared" si="51"/>
        <v>-3.1500000000000057</v>
      </c>
      <c r="J1449">
        <f t="shared" si="52"/>
        <v>9.9999999999944578E-4</v>
      </c>
      <c r="L1449">
        <f t="shared" si="53"/>
        <v>10.017225000000039</v>
      </c>
      <c r="M1449">
        <f t="shared" si="54"/>
        <v>10.843849000000041</v>
      </c>
      <c r="N1449">
        <f t="shared" si="55"/>
        <v>9.922500000000035</v>
      </c>
      <c r="O1449">
        <f t="shared" si="56"/>
        <v>9.9999999999889161E-7</v>
      </c>
    </row>
    <row r="1450" spans="2:15" x14ac:dyDescent="0.2">
      <c r="B1450">
        <v>72</v>
      </c>
      <c r="C1450">
        <v>71</v>
      </c>
      <c r="D1450">
        <v>72</v>
      </c>
      <c r="E1450">
        <v>16</v>
      </c>
      <c r="G1450">
        <f t="shared" si="49"/>
        <v>-3.1650000000000063</v>
      </c>
      <c r="H1450">
        <f t="shared" si="50"/>
        <v>-3.2930000000000064</v>
      </c>
      <c r="I1450">
        <f t="shared" si="51"/>
        <v>-3.1500000000000057</v>
      </c>
      <c r="J1450">
        <f t="shared" si="52"/>
        <v>9.9999999999944578E-4</v>
      </c>
      <c r="L1450">
        <f t="shared" si="53"/>
        <v>10.017225000000039</v>
      </c>
      <c r="M1450">
        <f t="shared" si="54"/>
        <v>10.843849000000041</v>
      </c>
      <c r="N1450">
        <f t="shared" si="55"/>
        <v>9.922500000000035</v>
      </c>
      <c r="O1450">
        <f t="shared" si="56"/>
        <v>9.9999999999889161E-7</v>
      </c>
    </row>
    <row r="1451" spans="2:15" x14ac:dyDescent="0.2">
      <c r="B1451">
        <v>72</v>
      </c>
      <c r="C1451">
        <v>71</v>
      </c>
      <c r="D1451">
        <v>72</v>
      </c>
      <c r="E1451">
        <v>16</v>
      </c>
      <c r="G1451">
        <f t="shared" si="49"/>
        <v>-3.1650000000000063</v>
      </c>
      <c r="H1451">
        <f t="shared" si="50"/>
        <v>-3.2930000000000064</v>
      </c>
      <c r="I1451">
        <f t="shared" si="51"/>
        <v>-3.1500000000000057</v>
      </c>
      <c r="J1451">
        <f t="shared" si="52"/>
        <v>9.9999999999944578E-4</v>
      </c>
      <c r="L1451">
        <f t="shared" si="53"/>
        <v>10.017225000000039</v>
      </c>
      <c r="M1451">
        <f t="shared" si="54"/>
        <v>10.843849000000041</v>
      </c>
      <c r="N1451">
        <f t="shared" si="55"/>
        <v>9.922500000000035</v>
      </c>
      <c r="O1451">
        <f t="shared" si="56"/>
        <v>9.9999999999889161E-7</v>
      </c>
    </row>
    <row r="1452" spans="2:15" x14ac:dyDescent="0.2">
      <c r="B1452">
        <v>72</v>
      </c>
      <c r="C1452">
        <v>71</v>
      </c>
      <c r="D1452">
        <v>72</v>
      </c>
      <c r="E1452">
        <v>16</v>
      </c>
      <c r="G1452">
        <f t="shared" si="49"/>
        <v>-3.1650000000000063</v>
      </c>
      <c r="H1452">
        <f t="shared" si="50"/>
        <v>-3.2930000000000064</v>
      </c>
      <c r="I1452">
        <f t="shared" si="51"/>
        <v>-3.1500000000000057</v>
      </c>
      <c r="J1452">
        <f t="shared" si="52"/>
        <v>9.9999999999944578E-4</v>
      </c>
      <c r="L1452">
        <f t="shared" si="53"/>
        <v>10.017225000000039</v>
      </c>
      <c r="M1452">
        <f t="shared" si="54"/>
        <v>10.843849000000041</v>
      </c>
      <c r="N1452">
        <f t="shared" si="55"/>
        <v>9.922500000000035</v>
      </c>
      <c r="O1452">
        <f t="shared" si="56"/>
        <v>9.9999999999889161E-7</v>
      </c>
    </row>
    <row r="1453" spans="2:15" x14ac:dyDescent="0.2">
      <c r="B1453">
        <v>72</v>
      </c>
      <c r="C1453">
        <v>71</v>
      </c>
      <c r="D1453">
        <v>72</v>
      </c>
      <c r="E1453">
        <v>16</v>
      </c>
      <c r="G1453">
        <f t="shared" si="49"/>
        <v>-3.1650000000000063</v>
      </c>
      <c r="H1453">
        <f t="shared" si="50"/>
        <v>-3.2930000000000064</v>
      </c>
      <c r="I1453">
        <f t="shared" si="51"/>
        <v>-3.1500000000000057</v>
      </c>
      <c r="J1453">
        <f t="shared" si="52"/>
        <v>9.9999999999944578E-4</v>
      </c>
      <c r="L1453">
        <f t="shared" si="53"/>
        <v>10.017225000000039</v>
      </c>
      <c r="M1453">
        <f t="shared" si="54"/>
        <v>10.843849000000041</v>
      </c>
      <c r="N1453">
        <f t="shared" si="55"/>
        <v>9.922500000000035</v>
      </c>
      <c r="O1453">
        <f t="shared" si="56"/>
        <v>9.9999999999889161E-7</v>
      </c>
    </row>
    <row r="1454" spans="2:15" x14ac:dyDescent="0.2">
      <c r="B1454">
        <v>73</v>
      </c>
      <c r="C1454">
        <v>72</v>
      </c>
      <c r="D1454">
        <v>72</v>
      </c>
      <c r="E1454">
        <v>16</v>
      </c>
      <c r="G1454">
        <f t="shared" si="49"/>
        <v>-2.1650000000000063</v>
      </c>
      <c r="H1454">
        <f t="shared" si="50"/>
        <v>-2.2930000000000064</v>
      </c>
      <c r="I1454">
        <f t="shared" si="51"/>
        <v>-3.1500000000000057</v>
      </c>
      <c r="J1454">
        <f t="shared" si="52"/>
        <v>9.9999999999944578E-4</v>
      </c>
      <c r="L1454">
        <f t="shared" si="53"/>
        <v>4.6872250000000273</v>
      </c>
      <c r="M1454">
        <f t="shared" si="54"/>
        <v>5.2578490000000295</v>
      </c>
      <c r="N1454">
        <f t="shared" si="55"/>
        <v>9.922500000000035</v>
      </c>
      <c r="O1454">
        <f t="shared" si="56"/>
        <v>9.9999999999889161E-7</v>
      </c>
    </row>
    <row r="1455" spans="2:15" x14ac:dyDescent="0.2">
      <c r="B1455">
        <v>73</v>
      </c>
      <c r="C1455">
        <v>72</v>
      </c>
      <c r="D1455">
        <v>72</v>
      </c>
      <c r="E1455">
        <v>16</v>
      </c>
      <c r="G1455">
        <f t="shared" ref="G1455:G1518" si="57">B1455-$K$5</f>
        <v>-2.1650000000000063</v>
      </c>
      <c r="H1455">
        <f t="shared" si="50"/>
        <v>-2.2930000000000064</v>
      </c>
      <c r="I1455">
        <f t="shared" si="51"/>
        <v>-3.1500000000000057</v>
      </c>
      <c r="J1455">
        <f t="shared" si="52"/>
        <v>9.9999999999944578E-4</v>
      </c>
      <c r="L1455">
        <f t="shared" si="53"/>
        <v>4.6872250000000273</v>
      </c>
      <c r="M1455">
        <f t="shared" si="54"/>
        <v>5.2578490000000295</v>
      </c>
      <c r="N1455">
        <f t="shared" si="55"/>
        <v>9.922500000000035</v>
      </c>
      <c r="O1455">
        <f t="shared" si="56"/>
        <v>9.9999999999889161E-7</v>
      </c>
    </row>
    <row r="1456" spans="2:15" x14ac:dyDescent="0.2">
      <c r="B1456">
        <v>73</v>
      </c>
      <c r="C1456">
        <v>72</v>
      </c>
      <c r="D1456">
        <v>72</v>
      </c>
      <c r="E1456">
        <v>16</v>
      </c>
      <c r="G1456">
        <f t="shared" si="57"/>
        <v>-2.1650000000000063</v>
      </c>
      <c r="H1456">
        <f t="shared" ref="H1456:H1519" si="58">C1456-$K$6</f>
        <v>-2.2930000000000064</v>
      </c>
      <c r="I1456">
        <f t="shared" ref="I1456:I1519" si="59">D1456-$K$7</f>
        <v>-3.1500000000000057</v>
      </c>
      <c r="J1456">
        <f t="shared" ref="J1456:J1519" si="60">E1456-$K$8</f>
        <v>9.9999999999944578E-4</v>
      </c>
      <c r="L1456">
        <f t="shared" ref="L1456:L1519" si="61">POWER(G1456,2)</f>
        <v>4.6872250000000273</v>
      </c>
      <c r="M1456">
        <f t="shared" ref="M1456:M1519" si="62">POWER(H1456,2)</f>
        <v>5.2578490000000295</v>
      </c>
      <c r="N1456">
        <f t="shared" ref="N1456:N1519" si="63">POWER(I1456,2)</f>
        <v>9.922500000000035</v>
      </c>
      <c r="O1456">
        <f t="shared" ref="O1456:O1519" si="64">POWER(J1456,2)</f>
        <v>9.9999999999889161E-7</v>
      </c>
    </row>
    <row r="1457" spans="2:15" x14ac:dyDescent="0.2">
      <c r="B1457">
        <v>73</v>
      </c>
      <c r="C1457">
        <v>72</v>
      </c>
      <c r="D1457">
        <v>72</v>
      </c>
      <c r="E1457">
        <v>16</v>
      </c>
      <c r="G1457">
        <f t="shared" si="57"/>
        <v>-2.1650000000000063</v>
      </c>
      <c r="H1457">
        <f t="shared" si="58"/>
        <v>-2.2930000000000064</v>
      </c>
      <c r="I1457">
        <f t="shared" si="59"/>
        <v>-3.1500000000000057</v>
      </c>
      <c r="J1457">
        <f t="shared" si="60"/>
        <v>9.9999999999944578E-4</v>
      </c>
      <c r="L1457">
        <f t="shared" si="61"/>
        <v>4.6872250000000273</v>
      </c>
      <c r="M1457">
        <f t="shared" si="62"/>
        <v>5.2578490000000295</v>
      </c>
      <c r="N1457">
        <f t="shared" si="63"/>
        <v>9.922500000000035</v>
      </c>
      <c r="O1457">
        <f t="shared" si="64"/>
        <v>9.9999999999889161E-7</v>
      </c>
    </row>
    <row r="1458" spans="2:15" x14ac:dyDescent="0.2">
      <c r="B1458">
        <v>73</v>
      </c>
      <c r="C1458">
        <v>72</v>
      </c>
      <c r="D1458">
        <v>72</v>
      </c>
      <c r="E1458">
        <v>16</v>
      </c>
      <c r="G1458">
        <f t="shared" si="57"/>
        <v>-2.1650000000000063</v>
      </c>
      <c r="H1458">
        <f t="shared" si="58"/>
        <v>-2.2930000000000064</v>
      </c>
      <c r="I1458">
        <f t="shared" si="59"/>
        <v>-3.1500000000000057</v>
      </c>
      <c r="J1458">
        <f t="shared" si="60"/>
        <v>9.9999999999944578E-4</v>
      </c>
      <c r="L1458">
        <f t="shared" si="61"/>
        <v>4.6872250000000273</v>
      </c>
      <c r="M1458">
        <f t="shared" si="62"/>
        <v>5.2578490000000295</v>
      </c>
      <c r="N1458">
        <f t="shared" si="63"/>
        <v>9.922500000000035</v>
      </c>
      <c r="O1458">
        <f t="shared" si="64"/>
        <v>9.9999999999889161E-7</v>
      </c>
    </row>
    <row r="1459" spans="2:15" x14ac:dyDescent="0.2">
      <c r="B1459">
        <v>73</v>
      </c>
      <c r="C1459">
        <v>72</v>
      </c>
      <c r="D1459">
        <v>72</v>
      </c>
      <c r="E1459">
        <v>16</v>
      </c>
      <c r="G1459">
        <f t="shared" si="57"/>
        <v>-2.1650000000000063</v>
      </c>
      <c r="H1459">
        <f t="shared" si="58"/>
        <v>-2.2930000000000064</v>
      </c>
      <c r="I1459">
        <f t="shared" si="59"/>
        <v>-3.1500000000000057</v>
      </c>
      <c r="J1459">
        <f t="shared" si="60"/>
        <v>9.9999999999944578E-4</v>
      </c>
      <c r="L1459">
        <f t="shared" si="61"/>
        <v>4.6872250000000273</v>
      </c>
      <c r="M1459">
        <f t="shared" si="62"/>
        <v>5.2578490000000295</v>
      </c>
      <c r="N1459">
        <f t="shared" si="63"/>
        <v>9.922500000000035</v>
      </c>
      <c r="O1459">
        <f t="shared" si="64"/>
        <v>9.9999999999889161E-7</v>
      </c>
    </row>
    <row r="1460" spans="2:15" x14ac:dyDescent="0.2">
      <c r="B1460">
        <v>73</v>
      </c>
      <c r="C1460">
        <v>72</v>
      </c>
      <c r="D1460">
        <v>72</v>
      </c>
      <c r="E1460">
        <v>16</v>
      </c>
      <c r="G1460">
        <f t="shared" si="57"/>
        <v>-2.1650000000000063</v>
      </c>
      <c r="H1460">
        <f t="shared" si="58"/>
        <v>-2.2930000000000064</v>
      </c>
      <c r="I1460">
        <f t="shared" si="59"/>
        <v>-3.1500000000000057</v>
      </c>
      <c r="J1460">
        <f t="shared" si="60"/>
        <v>9.9999999999944578E-4</v>
      </c>
      <c r="L1460">
        <f t="shared" si="61"/>
        <v>4.6872250000000273</v>
      </c>
      <c r="M1460">
        <f t="shared" si="62"/>
        <v>5.2578490000000295</v>
      </c>
      <c r="N1460">
        <f t="shared" si="63"/>
        <v>9.922500000000035</v>
      </c>
      <c r="O1460">
        <f t="shared" si="64"/>
        <v>9.9999999999889161E-7</v>
      </c>
    </row>
    <row r="1461" spans="2:15" x14ac:dyDescent="0.2">
      <c r="B1461">
        <v>73</v>
      </c>
      <c r="C1461">
        <v>72</v>
      </c>
      <c r="D1461">
        <v>72</v>
      </c>
      <c r="E1461">
        <v>16</v>
      </c>
      <c r="G1461">
        <f t="shared" si="57"/>
        <v>-2.1650000000000063</v>
      </c>
      <c r="H1461">
        <f t="shared" si="58"/>
        <v>-2.2930000000000064</v>
      </c>
      <c r="I1461">
        <f t="shared" si="59"/>
        <v>-3.1500000000000057</v>
      </c>
      <c r="J1461">
        <f t="shared" si="60"/>
        <v>9.9999999999944578E-4</v>
      </c>
      <c r="L1461">
        <f t="shared" si="61"/>
        <v>4.6872250000000273</v>
      </c>
      <c r="M1461">
        <f t="shared" si="62"/>
        <v>5.2578490000000295</v>
      </c>
      <c r="N1461">
        <f t="shared" si="63"/>
        <v>9.922500000000035</v>
      </c>
      <c r="O1461">
        <f t="shared" si="64"/>
        <v>9.9999999999889161E-7</v>
      </c>
    </row>
    <row r="1462" spans="2:15" x14ac:dyDescent="0.2">
      <c r="B1462">
        <v>73</v>
      </c>
      <c r="C1462">
        <v>72</v>
      </c>
      <c r="D1462">
        <v>73</v>
      </c>
      <c r="E1462">
        <v>16</v>
      </c>
      <c r="G1462">
        <f t="shared" si="57"/>
        <v>-2.1650000000000063</v>
      </c>
      <c r="H1462">
        <f t="shared" si="58"/>
        <v>-2.2930000000000064</v>
      </c>
      <c r="I1462">
        <f t="shared" si="59"/>
        <v>-2.1500000000000057</v>
      </c>
      <c r="J1462">
        <f t="shared" si="60"/>
        <v>9.9999999999944578E-4</v>
      </c>
      <c r="L1462">
        <f t="shared" si="61"/>
        <v>4.6872250000000273</v>
      </c>
      <c r="M1462">
        <f t="shared" si="62"/>
        <v>5.2578490000000295</v>
      </c>
      <c r="N1462">
        <f t="shared" si="63"/>
        <v>4.6225000000000245</v>
      </c>
      <c r="O1462">
        <f t="shared" si="64"/>
        <v>9.9999999999889161E-7</v>
      </c>
    </row>
    <row r="1463" spans="2:15" x14ac:dyDescent="0.2">
      <c r="B1463">
        <v>73</v>
      </c>
      <c r="C1463">
        <v>72</v>
      </c>
      <c r="D1463">
        <v>73</v>
      </c>
      <c r="E1463">
        <v>16</v>
      </c>
      <c r="G1463">
        <f t="shared" si="57"/>
        <v>-2.1650000000000063</v>
      </c>
      <c r="H1463">
        <f t="shared" si="58"/>
        <v>-2.2930000000000064</v>
      </c>
      <c r="I1463">
        <f t="shared" si="59"/>
        <v>-2.1500000000000057</v>
      </c>
      <c r="J1463">
        <f t="shared" si="60"/>
        <v>9.9999999999944578E-4</v>
      </c>
      <c r="L1463">
        <f t="shared" si="61"/>
        <v>4.6872250000000273</v>
      </c>
      <c r="M1463">
        <f t="shared" si="62"/>
        <v>5.2578490000000295</v>
      </c>
      <c r="N1463">
        <f t="shared" si="63"/>
        <v>4.6225000000000245</v>
      </c>
      <c r="O1463">
        <f t="shared" si="64"/>
        <v>9.9999999999889161E-7</v>
      </c>
    </row>
    <row r="1464" spans="2:15" x14ac:dyDescent="0.2">
      <c r="B1464">
        <v>73</v>
      </c>
      <c r="C1464">
        <v>72</v>
      </c>
      <c r="D1464">
        <v>73</v>
      </c>
      <c r="E1464">
        <v>16</v>
      </c>
      <c r="G1464">
        <f t="shared" si="57"/>
        <v>-2.1650000000000063</v>
      </c>
      <c r="H1464">
        <f t="shared" si="58"/>
        <v>-2.2930000000000064</v>
      </c>
      <c r="I1464">
        <f t="shared" si="59"/>
        <v>-2.1500000000000057</v>
      </c>
      <c r="J1464">
        <f t="shared" si="60"/>
        <v>9.9999999999944578E-4</v>
      </c>
      <c r="L1464">
        <f t="shared" si="61"/>
        <v>4.6872250000000273</v>
      </c>
      <c r="M1464">
        <f t="shared" si="62"/>
        <v>5.2578490000000295</v>
      </c>
      <c r="N1464">
        <f t="shared" si="63"/>
        <v>4.6225000000000245</v>
      </c>
      <c r="O1464">
        <f t="shared" si="64"/>
        <v>9.9999999999889161E-7</v>
      </c>
    </row>
    <row r="1465" spans="2:15" x14ac:dyDescent="0.2">
      <c r="B1465">
        <v>73</v>
      </c>
      <c r="C1465">
        <v>72</v>
      </c>
      <c r="D1465">
        <v>73</v>
      </c>
      <c r="E1465">
        <v>16</v>
      </c>
      <c r="G1465">
        <f t="shared" si="57"/>
        <v>-2.1650000000000063</v>
      </c>
      <c r="H1465">
        <f t="shared" si="58"/>
        <v>-2.2930000000000064</v>
      </c>
      <c r="I1465">
        <f t="shared" si="59"/>
        <v>-2.1500000000000057</v>
      </c>
      <c r="J1465">
        <f t="shared" si="60"/>
        <v>9.9999999999944578E-4</v>
      </c>
      <c r="L1465">
        <f t="shared" si="61"/>
        <v>4.6872250000000273</v>
      </c>
      <c r="M1465">
        <f t="shared" si="62"/>
        <v>5.2578490000000295</v>
      </c>
      <c r="N1465">
        <f t="shared" si="63"/>
        <v>4.6225000000000245</v>
      </c>
      <c r="O1465">
        <f t="shared" si="64"/>
        <v>9.9999999999889161E-7</v>
      </c>
    </row>
    <row r="1466" spans="2:15" x14ac:dyDescent="0.2">
      <c r="B1466">
        <v>73</v>
      </c>
      <c r="C1466">
        <v>72</v>
      </c>
      <c r="D1466">
        <v>73</v>
      </c>
      <c r="E1466">
        <v>16</v>
      </c>
      <c r="G1466">
        <f t="shared" si="57"/>
        <v>-2.1650000000000063</v>
      </c>
      <c r="H1466">
        <f t="shared" si="58"/>
        <v>-2.2930000000000064</v>
      </c>
      <c r="I1466">
        <f t="shared" si="59"/>
        <v>-2.1500000000000057</v>
      </c>
      <c r="J1466">
        <f t="shared" si="60"/>
        <v>9.9999999999944578E-4</v>
      </c>
      <c r="L1466">
        <f t="shared" si="61"/>
        <v>4.6872250000000273</v>
      </c>
      <c r="M1466">
        <f t="shared" si="62"/>
        <v>5.2578490000000295</v>
      </c>
      <c r="N1466">
        <f t="shared" si="63"/>
        <v>4.6225000000000245</v>
      </c>
      <c r="O1466">
        <f t="shared" si="64"/>
        <v>9.9999999999889161E-7</v>
      </c>
    </row>
    <row r="1467" spans="2:15" x14ac:dyDescent="0.2">
      <c r="B1467">
        <v>73</v>
      </c>
      <c r="C1467">
        <v>72</v>
      </c>
      <c r="D1467">
        <v>73</v>
      </c>
      <c r="E1467">
        <v>16</v>
      </c>
      <c r="G1467">
        <f t="shared" si="57"/>
        <v>-2.1650000000000063</v>
      </c>
      <c r="H1467">
        <f t="shared" si="58"/>
        <v>-2.2930000000000064</v>
      </c>
      <c r="I1467">
        <f t="shared" si="59"/>
        <v>-2.1500000000000057</v>
      </c>
      <c r="J1467">
        <f t="shared" si="60"/>
        <v>9.9999999999944578E-4</v>
      </c>
      <c r="L1467">
        <f t="shared" si="61"/>
        <v>4.6872250000000273</v>
      </c>
      <c r="M1467">
        <f t="shared" si="62"/>
        <v>5.2578490000000295</v>
      </c>
      <c r="N1467">
        <f t="shared" si="63"/>
        <v>4.6225000000000245</v>
      </c>
      <c r="O1467">
        <f t="shared" si="64"/>
        <v>9.9999999999889161E-7</v>
      </c>
    </row>
    <row r="1468" spans="2:15" x14ac:dyDescent="0.2">
      <c r="B1468">
        <v>73</v>
      </c>
      <c r="C1468">
        <v>72</v>
      </c>
      <c r="D1468">
        <v>73</v>
      </c>
      <c r="E1468">
        <v>16</v>
      </c>
      <c r="G1468">
        <f t="shared" si="57"/>
        <v>-2.1650000000000063</v>
      </c>
      <c r="H1468">
        <f t="shared" si="58"/>
        <v>-2.2930000000000064</v>
      </c>
      <c r="I1468">
        <f t="shared" si="59"/>
        <v>-2.1500000000000057</v>
      </c>
      <c r="J1468">
        <f t="shared" si="60"/>
        <v>9.9999999999944578E-4</v>
      </c>
      <c r="L1468">
        <f t="shared" si="61"/>
        <v>4.6872250000000273</v>
      </c>
      <c r="M1468">
        <f t="shared" si="62"/>
        <v>5.2578490000000295</v>
      </c>
      <c r="N1468">
        <f t="shared" si="63"/>
        <v>4.6225000000000245</v>
      </c>
      <c r="O1468">
        <f t="shared" si="64"/>
        <v>9.9999999999889161E-7</v>
      </c>
    </row>
    <row r="1469" spans="2:15" x14ac:dyDescent="0.2">
      <c r="B1469">
        <v>73</v>
      </c>
      <c r="C1469">
        <v>72</v>
      </c>
      <c r="D1469">
        <v>73</v>
      </c>
      <c r="E1469">
        <v>16</v>
      </c>
      <c r="G1469">
        <f t="shared" si="57"/>
        <v>-2.1650000000000063</v>
      </c>
      <c r="H1469">
        <f t="shared" si="58"/>
        <v>-2.2930000000000064</v>
      </c>
      <c r="I1469">
        <f t="shared" si="59"/>
        <v>-2.1500000000000057</v>
      </c>
      <c r="J1469">
        <f t="shared" si="60"/>
        <v>9.9999999999944578E-4</v>
      </c>
      <c r="L1469">
        <f t="shared" si="61"/>
        <v>4.6872250000000273</v>
      </c>
      <c r="M1469">
        <f t="shared" si="62"/>
        <v>5.2578490000000295</v>
      </c>
      <c r="N1469">
        <f t="shared" si="63"/>
        <v>4.6225000000000245</v>
      </c>
      <c r="O1469">
        <f t="shared" si="64"/>
        <v>9.9999999999889161E-7</v>
      </c>
    </row>
    <row r="1470" spans="2:15" x14ac:dyDescent="0.2">
      <c r="B1470">
        <v>73</v>
      </c>
      <c r="C1470">
        <v>72</v>
      </c>
      <c r="D1470">
        <v>73</v>
      </c>
      <c r="E1470">
        <v>16</v>
      </c>
      <c r="G1470">
        <f t="shared" si="57"/>
        <v>-2.1650000000000063</v>
      </c>
      <c r="H1470">
        <f t="shared" si="58"/>
        <v>-2.2930000000000064</v>
      </c>
      <c r="I1470">
        <f t="shared" si="59"/>
        <v>-2.1500000000000057</v>
      </c>
      <c r="J1470">
        <f t="shared" si="60"/>
        <v>9.9999999999944578E-4</v>
      </c>
      <c r="L1470">
        <f t="shared" si="61"/>
        <v>4.6872250000000273</v>
      </c>
      <c r="M1470">
        <f t="shared" si="62"/>
        <v>5.2578490000000295</v>
      </c>
      <c r="N1470">
        <f t="shared" si="63"/>
        <v>4.6225000000000245</v>
      </c>
      <c r="O1470">
        <f t="shared" si="64"/>
        <v>9.9999999999889161E-7</v>
      </c>
    </row>
    <row r="1471" spans="2:15" x14ac:dyDescent="0.2">
      <c r="B1471">
        <v>73</v>
      </c>
      <c r="C1471">
        <v>72</v>
      </c>
      <c r="D1471">
        <v>73</v>
      </c>
      <c r="E1471">
        <v>16</v>
      </c>
      <c r="G1471">
        <f t="shared" si="57"/>
        <v>-2.1650000000000063</v>
      </c>
      <c r="H1471">
        <f t="shared" si="58"/>
        <v>-2.2930000000000064</v>
      </c>
      <c r="I1471">
        <f t="shared" si="59"/>
        <v>-2.1500000000000057</v>
      </c>
      <c r="J1471">
        <f t="shared" si="60"/>
        <v>9.9999999999944578E-4</v>
      </c>
      <c r="L1471">
        <f t="shared" si="61"/>
        <v>4.6872250000000273</v>
      </c>
      <c r="M1471">
        <f t="shared" si="62"/>
        <v>5.2578490000000295</v>
      </c>
      <c r="N1471">
        <f t="shared" si="63"/>
        <v>4.6225000000000245</v>
      </c>
      <c r="O1471">
        <f t="shared" si="64"/>
        <v>9.9999999999889161E-7</v>
      </c>
    </row>
    <row r="1472" spans="2:15" x14ac:dyDescent="0.2">
      <c r="B1472">
        <v>73</v>
      </c>
      <c r="C1472">
        <v>72</v>
      </c>
      <c r="D1472">
        <v>73</v>
      </c>
      <c r="E1472">
        <v>16</v>
      </c>
      <c r="G1472">
        <f t="shared" si="57"/>
        <v>-2.1650000000000063</v>
      </c>
      <c r="H1472">
        <f t="shared" si="58"/>
        <v>-2.2930000000000064</v>
      </c>
      <c r="I1472">
        <f t="shared" si="59"/>
        <v>-2.1500000000000057</v>
      </c>
      <c r="J1472">
        <f t="shared" si="60"/>
        <v>9.9999999999944578E-4</v>
      </c>
      <c r="L1472">
        <f t="shared" si="61"/>
        <v>4.6872250000000273</v>
      </c>
      <c r="M1472">
        <f t="shared" si="62"/>
        <v>5.2578490000000295</v>
      </c>
      <c r="N1472">
        <f t="shared" si="63"/>
        <v>4.6225000000000245</v>
      </c>
      <c r="O1472">
        <f t="shared" si="64"/>
        <v>9.9999999999889161E-7</v>
      </c>
    </row>
    <row r="1473" spans="2:15" x14ac:dyDescent="0.2">
      <c r="B1473">
        <v>73</v>
      </c>
      <c r="C1473">
        <v>72</v>
      </c>
      <c r="D1473">
        <v>73</v>
      </c>
      <c r="E1473">
        <v>16</v>
      </c>
      <c r="G1473">
        <f t="shared" si="57"/>
        <v>-2.1650000000000063</v>
      </c>
      <c r="H1473">
        <f t="shared" si="58"/>
        <v>-2.2930000000000064</v>
      </c>
      <c r="I1473">
        <f t="shared" si="59"/>
        <v>-2.1500000000000057</v>
      </c>
      <c r="J1473">
        <f t="shared" si="60"/>
        <v>9.9999999999944578E-4</v>
      </c>
      <c r="L1473">
        <f t="shared" si="61"/>
        <v>4.6872250000000273</v>
      </c>
      <c r="M1473">
        <f t="shared" si="62"/>
        <v>5.2578490000000295</v>
      </c>
      <c r="N1473">
        <f t="shared" si="63"/>
        <v>4.6225000000000245</v>
      </c>
      <c r="O1473">
        <f t="shared" si="64"/>
        <v>9.9999999999889161E-7</v>
      </c>
    </row>
    <row r="1474" spans="2:15" x14ac:dyDescent="0.2">
      <c r="B1474">
        <v>73</v>
      </c>
      <c r="C1474">
        <v>72</v>
      </c>
      <c r="D1474">
        <v>73</v>
      </c>
      <c r="E1474">
        <v>16</v>
      </c>
      <c r="G1474">
        <f t="shared" si="57"/>
        <v>-2.1650000000000063</v>
      </c>
      <c r="H1474">
        <f t="shared" si="58"/>
        <v>-2.2930000000000064</v>
      </c>
      <c r="I1474">
        <f t="shared" si="59"/>
        <v>-2.1500000000000057</v>
      </c>
      <c r="J1474">
        <f t="shared" si="60"/>
        <v>9.9999999999944578E-4</v>
      </c>
      <c r="L1474">
        <f t="shared" si="61"/>
        <v>4.6872250000000273</v>
      </c>
      <c r="M1474">
        <f t="shared" si="62"/>
        <v>5.2578490000000295</v>
      </c>
      <c r="N1474">
        <f t="shared" si="63"/>
        <v>4.6225000000000245</v>
      </c>
      <c r="O1474">
        <f t="shared" si="64"/>
        <v>9.9999999999889161E-7</v>
      </c>
    </row>
    <row r="1475" spans="2:15" x14ac:dyDescent="0.2">
      <c r="B1475">
        <v>73</v>
      </c>
      <c r="C1475">
        <v>73</v>
      </c>
      <c r="D1475">
        <v>73</v>
      </c>
      <c r="E1475">
        <v>16</v>
      </c>
      <c r="G1475">
        <f t="shared" si="57"/>
        <v>-2.1650000000000063</v>
      </c>
      <c r="H1475">
        <f t="shared" si="58"/>
        <v>-1.2930000000000064</v>
      </c>
      <c r="I1475">
        <f t="shared" si="59"/>
        <v>-2.1500000000000057</v>
      </c>
      <c r="J1475">
        <f t="shared" si="60"/>
        <v>9.9999999999944578E-4</v>
      </c>
      <c r="L1475">
        <f t="shared" si="61"/>
        <v>4.6872250000000273</v>
      </c>
      <c r="M1475">
        <f t="shared" si="62"/>
        <v>1.6718490000000166</v>
      </c>
      <c r="N1475">
        <f t="shared" si="63"/>
        <v>4.6225000000000245</v>
      </c>
      <c r="O1475">
        <f t="shared" si="64"/>
        <v>9.9999999999889161E-7</v>
      </c>
    </row>
    <row r="1476" spans="2:15" x14ac:dyDescent="0.2">
      <c r="B1476">
        <v>73</v>
      </c>
      <c r="C1476">
        <v>73</v>
      </c>
      <c r="D1476">
        <v>73</v>
      </c>
      <c r="E1476">
        <v>16</v>
      </c>
      <c r="G1476">
        <f t="shared" si="57"/>
        <v>-2.1650000000000063</v>
      </c>
      <c r="H1476">
        <f t="shared" si="58"/>
        <v>-1.2930000000000064</v>
      </c>
      <c r="I1476">
        <f t="shared" si="59"/>
        <v>-2.1500000000000057</v>
      </c>
      <c r="J1476">
        <f t="shared" si="60"/>
        <v>9.9999999999944578E-4</v>
      </c>
      <c r="L1476">
        <f t="shared" si="61"/>
        <v>4.6872250000000273</v>
      </c>
      <c r="M1476">
        <f t="shared" si="62"/>
        <v>1.6718490000000166</v>
      </c>
      <c r="N1476">
        <f t="shared" si="63"/>
        <v>4.6225000000000245</v>
      </c>
      <c r="O1476">
        <f t="shared" si="64"/>
        <v>9.9999999999889161E-7</v>
      </c>
    </row>
    <row r="1477" spans="2:15" x14ac:dyDescent="0.2">
      <c r="B1477">
        <v>73</v>
      </c>
      <c r="C1477">
        <v>73</v>
      </c>
      <c r="D1477">
        <v>73</v>
      </c>
      <c r="E1477">
        <v>16</v>
      </c>
      <c r="G1477">
        <f t="shared" si="57"/>
        <v>-2.1650000000000063</v>
      </c>
      <c r="H1477">
        <f t="shared" si="58"/>
        <v>-1.2930000000000064</v>
      </c>
      <c r="I1477">
        <f t="shared" si="59"/>
        <v>-2.1500000000000057</v>
      </c>
      <c r="J1477">
        <f t="shared" si="60"/>
        <v>9.9999999999944578E-4</v>
      </c>
      <c r="L1477">
        <f t="shared" si="61"/>
        <v>4.6872250000000273</v>
      </c>
      <c r="M1477">
        <f t="shared" si="62"/>
        <v>1.6718490000000166</v>
      </c>
      <c r="N1477">
        <f t="shared" si="63"/>
        <v>4.6225000000000245</v>
      </c>
      <c r="O1477">
        <f t="shared" si="64"/>
        <v>9.9999999999889161E-7</v>
      </c>
    </row>
    <row r="1478" spans="2:15" x14ac:dyDescent="0.2">
      <c r="B1478">
        <v>74</v>
      </c>
      <c r="C1478">
        <v>73</v>
      </c>
      <c r="D1478">
        <v>73</v>
      </c>
      <c r="E1478">
        <v>16</v>
      </c>
      <c r="G1478">
        <f t="shared" si="57"/>
        <v>-1.1650000000000063</v>
      </c>
      <c r="H1478">
        <f t="shared" si="58"/>
        <v>-1.2930000000000064</v>
      </c>
      <c r="I1478">
        <f t="shared" si="59"/>
        <v>-2.1500000000000057</v>
      </c>
      <c r="J1478">
        <f t="shared" si="60"/>
        <v>9.9999999999944578E-4</v>
      </c>
      <c r="L1478">
        <f t="shared" si="61"/>
        <v>1.3572250000000146</v>
      </c>
      <c r="M1478">
        <f t="shared" si="62"/>
        <v>1.6718490000000166</v>
      </c>
      <c r="N1478">
        <f t="shared" si="63"/>
        <v>4.6225000000000245</v>
      </c>
      <c r="O1478">
        <f t="shared" si="64"/>
        <v>9.9999999999889161E-7</v>
      </c>
    </row>
    <row r="1479" spans="2:15" x14ac:dyDescent="0.2">
      <c r="B1479">
        <v>74</v>
      </c>
      <c r="C1479">
        <v>73</v>
      </c>
      <c r="D1479">
        <v>73</v>
      </c>
      <c r="E1479">
        <v>16</v>
      </c>
      <c r="G1479">
        <f t="shared" si="57"/>
        <v>-1.1650000000000063</v>
      </c>
      <c r="H1479">
        <f t="shared" si="58"/>
        <v>-1.2930000000000064</v>
      </c>
      <c r="I1479">
        <f t="shared" si="59"/>
        <v>-2.1500000000000057</v>
      </c>
      <c r="J1479">
        <f t="shared" si="60"/>
        <v>9.9999999999944578E-4</v>
      </c>
      <c r="L1479">
        <f t="shared" si="61"/>
        <v>1.3572250000000146</v>
      </c>
      <c r="M1479">
        <f t="shared" si="62"/>
        <v>1.6718490000000166</v>
      </c>
      <c r="N1479">
        <f t="shared" si="63"/>
        <v>4.6225000000000245</v>
      </c>
      <c r="O1479">
        <f t="shared" si="64"/>
        <v>9.9999999999889161E-7</v>
      </c>
    </row>
    <row r="1480" spans="2:15" x14ac:dyDescent="0.2">
      <c r="B1480">
        <v>74</v>
      </c>
      <c r="C1480">
        <v>73</v>
      </c>
      <c r="D1480">
        <v>74</v>
      </c>
      <c r="E1480">
        <v>16</v>
      </c>
      <c r="G1480">
        <f t="shared" si="57"/>
        <v>-1.1650000000000063</v>
      </c>
      <c r="H1480">
        <f t="shared" si="58"/>
        <v>-1.2930000000000064</v>
      </c>
      <c r="I1480">
        <f t="shared" si="59"/>
        <v>-1.1500000000000057</v>
      </c>
      <c r="J1480">
        <f t="shared" si="60"/>
        <v>9.9999999999944578E-4</v>
      </c>
      <c r="L1480">
        <f t="shared" si="61"/>
        <v>1.3572250000000146</v>
      </c>
      <c r="M1480">
        <f t="shared" si="62"/>
        <v>1.6718490000000166</v>
      </c>
      <c r="N1480">
        <f t="shared" si="63"/>
        <v>1.3225000000000131</v>
      </c>
      <c r="O1480">
        <f t="shared" si="64"/>
        <v>9.9999999999889161E-7</v>
      </c>
    </row>
    <row r="1481" spans="2:15" x14ac:dyDescent="0.2">
      <c r="B1481">
        <v>74</v>
      </c>
      <c r="C1481">
        <v>73</v>
      </c>
      <c r="D1481">
        <v>74</v>
      </c>
      <c r="E1481">
        <v>16</v>
      </c>
      <c r="G1481">
        <f t="shared" si="57"/>
        <v>-1.1650000000000063</v>
      </c>
      <c r="H1481">
        <f t="shared" si="58"/>
        <v>-1.2930000000000064</v>
      </c>
      <c r="I1481">
        <f t="shared" si="59"/>
        <v>-1.1500000000000057</v>
      </c>
      <c r="J1481">
        <f t="shared" si="60"/>
        <v>9.9999999999944578E-4</v>
      </c>
      <c r="L1481">
        <f t="shared" si="61"/>
        <v>1.3572250000000146</v>
      </c>
      <c r="M1481">
        <f t="shared" si="62"/>
        <v>1.6718490000000166</v>
      </c>
      <c r="N1481">
        <f t="shared" si="63"/>
        <v>1.3225000000000131</v>
      </c>
      <c r="O1481">
        <f t="shared" si="64"/>
        <v>9.9999999999889161E-7</v>
      </c>
    </row>
    <row r="1482" spans="2:15" x14ac:dyDescent="0.2">
      <c r="B1482">
        <v>74</v>
      </c>
      <c r="C1482">
        <v>73</v>
      </c>
      <c r="D1482">
        <v>74</v>
      </c>
      <c r="E1482">
        <v>16</v>
      </c>
      <c r="G1482">
        <f t="shared" si="57"/>
        <v>-1.1650000000000063</v>
      </c>
      <c r="H1482">
        <f t="shared" si="58"/>
        <v>-1.2930000000000064</v>
      </c>
      <c r="I1482">
        <f t="shared" si="59"/>
        <v>-1.1500000000000057</v>
      </c>
      <c r="J1482">
        <f t="shared" si="60"/>
        <v>9.9999999999944578E-4</v>
      </c>
      <c r="L1482">
        <f t="shared" si="61"/>
        <v>1.3572250000000146</v>
      </c>
      <c r="M1482">
        <f t="shared" si="62"/>
        <v>1.6718490000000166</v>
      </c>
      <c r="N1482">
        <f t="shared" si="63"/>
        <v>1.3225000000000131</v>
      </c>
      <c r="O1482">
        <f t="shared" si="64"/>
        <v>9.9999999999889161E-7</v>
      </c>
    </row>
    <row r="1483" spans="2:15" x14ac:dyDescent="0.2">
      <c r="B1483">
        <v>74</v>
      </c>
      <c r="C1483">
        <v>73</v>
      </c>
      <c r="D1483">
        <v>74</v>
      </c>
      <c r="E1483">
        <v>16</v>
      </c>
      <c r="G1483">
        <f t="shared" si="57"/>
        <v>-1.1650000000000063</v>
      </c>
      <c r="H1483">
        <f t="shared" si="58"/>
        <v>-1.2930000000000064</v>
      </c>
      <c r="I1483">
        <f t="shared" si="59"/>
        <v>-1.1500000000000057</v>
      </c>
      <c r="J1483">
        <f t="shared" si="60"/>
        <v>9.9999999999944578E-4</v>
      </c>
      <c r="L1483">
        <f t="shared" si="61"/>
        <v>1.3572250000000146</v>
      </c>
      <c r="M1483">
        <f t="shared" si="62"/>
        <v>1.6718490000000166</v>
      </c>
      <c r="N1483">
        <f t="shared" si="63"/>
        <v>1.3225000000000131</v>
      </c>
      <c r="O1483">
        <f t="shared" si="64"/>
        <v>9.9999999999889161E-7</v>
      </c>
    </row>
    <row r="1484" spans="2:15" x14ac:dyDescent="0.2">
      <c r="B1484">
        <v>74</v>
      </c>
      <c r="C1484">
        <v>73</v>
      </c>
      <c r="D1484">
        <v>74</v>
      </c>
      <c r="E1484">
        <v>16</v>
      </c>
      <c r="G1484">
        <f t="shared" si="57"/>
        <v>-1.1650000000000063</v>
      </c>
      <c r="H1484">
        <f t="shared" si="58"/>
        <v>-1.2930000000000064</v>
      </c>
      <c r="I1484">
        <f t="shared" si="59"/>
        <v>-1.1500000000000057</v>
      </c>
      <c r="J1484">
        <f t="shared" si="60"/>
        <v>9.9999999999944578E-4</v>
      </c>
      <c r="L1484">
        <f t="shared" si="61"/>
        <v>1.3572250000000146</v>
      </c>
      <c r="M1484">
        <f t="shared" si="62"/>
        <v>1.6718490000000166</v>
      </c>
      <c r="N1484">
        <f t="shared" si="63"/>
        <v>1.3225000000000131</v>
      </c>
      <c r="O1484">
        <f t="shared" si="64"/>
        <v>9.9999999999889161E-7</v>
      </c>
    </row>
    <row r="1485" spans="2:15" x14ac:dyDescent="0.2">
      <c r="B1485">
        <v>74</v>
      </c>
      <c r="C1485">
        <v>73</v>
      </c>
      <c r="D1485">
        <v>74</v>
      </c>
      <c r="E1485">
        <v>16</v>
      </c>
      <c r="G1485">
        <f t="shared" si="57"/>
        <v>-1.1650000000000063</v>
      </c>
      <c r="H1485">
        <f t="shared" si="58"/>
        <v>-1.2930000000000064</v>
      </c>
      <c r="I1485">
        <f t="shared" si="59"/>
        <v>-1.1500000000000057</v>
      </c>
      <c r="J1485">
        <f t="shared" si="60"/>
        <v>9.9999999999944578E-4</v>
      </c>
      <c r="L1485">
        <f t="shared" si="61"/>
        <v>1.3572250000000146</v>
      </c>
      <c r="M1485">
        <f t="shared" si="62"/>
        <v>1.6718490000000166</v>
      </c>
      <c r="N1485">
        <f t="shared" si="63"/>
        <v>1.3225000000000131</v>
      </c>
      <c r="O1485">
        <f t="shared" si="64"/>
        <v>9.9999999999889161E-7</v>
      </c>
    </row>
    <row r="1486" spans="2:15" x14ac:dyDescent="0.2">
      <c r="B1486">
        <v>74</v>
      </c>
      <c r="C1486">
        <v>73</v>
      </c>
      <c r="D1486">
        <v>74</v>
      </c>
      <c r="E1486">
        <v>16</v>
      </c>
      <c r="G1486">
        <f t="shared" si="57"/>
        <v>-1.1650000000000063</v>
      </c>
      <c r="H1486">
        <f t="shared" si="58"/>
        <v>-1.2930000000000064</v>
      </c>
      <c r="I1486">
        <f t="shared" si="59"/>
        <v>-1.1500000000000057</v>
      </c>
      <c r="J1486">
        <f t="shared" si="60"/>
        <v>9.9999999999944578E-4</v>
      </c>
      <c r="L1486">
        <f t="shared" si="61"/>
        <v>1.3572250000000146</v>
      </c>
      <c r="M1486">
        <f t="shared" si="62"/>
        <v>1.6718490000000166</v>
      </c>
      <c r="N1486">
        <f t="shared" si="63"/>
        <v>1.3225000000000131</v>
      </c>
      <c r="O1486">
        <f t="shared" si="64"/>
        <v>9.9999999999889161E-7</v>
      </c>
    </row>
    <row r="1487" spans="2:15" x14ac:dyDescent="0.2">
      <c r="B1487">
        <v>74</v>
      </c>
      <c r="C1487">
        <v>73</v>
      </c>
      <c r="D1487">
        <v>74</v>
      </c>
      <c r="E1487">
        <v>16</v>
      </c>
      <c r="G1487">
        <f t="shared" si="57"/>
        <v>-1.1650000000000063</v>
      </c>
      <c r="H1487">
        <f t="shared" si="58"/>
        <v>-1.2930000000000064</v>
      </c>
      <c r="I1487">
        <f t="shared" si="59"/>
        <v>-1.1500000000000057</v>
      </c>
      <c r="J1487">
        <f t="shared" si="60"/>
        <v>9.9999999999944578E-4</v>
      </c>
      <c r="L1487">
        <f t="shared" si="61"/>
        <v>1.3572250000000146</v>
      </c>
      <c r="M1487">
        <f t="shared" si="62"/>
        <v>1.6718490000000166</v>
      </c>
      <c r="N1487">
        <f t="shared" si="63"/>
        <v>1.3225000000000131</v>
      </c>
      <c r="O1487">
        <f t="shared" si="64"/>
        <v>9.9999999999889161E-7</v>
      </c>
    </row>
    <row r="1488" spans="2:15" x14ac:dyDescent="0.2">
      <c r="B1488">
        <v>74</v>
      </c>
      <c r="C1488">
        <v>73</v>
      </c>
      <c r="D1488">
        <v>74</v>
      </c>
      <c r="E1488">
        <v>16</v>
      </c>
      <c r="G1488">
        <f t="shared" si="57"/>
        <v>-1.1650000000000063</v>
      </c>
      <c r="H1488">
        <f t="shared" si="58"/>
        <v>-1.2930000000000064</v>
      </c>
      <c r="I1488">
        <f t="shared" si="59"/>
        <v>-1.1500000000000057</v>
      </c>
      <c r="J1488">
        <f t="shared" si="60"/>
        <v>9.9999999999944578E-4</v>
      </c>
      <c r="L1488">
        <f t="shared" si="61"/>
        <v>1.3572250000000146</v>
      </c>
      <c r="M1488">
        <f t="shared" si="62"/>
        <v>1.6718490000000166</v>
      </c>
      <c r="N1488">
        <f t="shared" si="63"/>
        <v>1.3225000000000131</v>
      </c>
      <c r="O1488">
        <f t="shared" si="64"/>
        <v>9.9999999999889161E-7</v>
      </c>
    </row>
    <row r="1489" spans="2:15" x14ac:dyDescent="0.2">
      <c r="B1489">
        <v>74</v>
      </c>
      <c r="C1489">
        <v>73</v>
      </c>
      <c r="D1489">
        <v>74</v>
      </c>
      <c r="E1489">
        <v>16</v>
      </c>
      <c r="G1489">
        <f t="shared" si="57"/>
        <v>-1.1650000000000063</v>
      </c>
      <c r="H1489">
        <f t="shared" si="58"/>
        <v>-1.2930000000000064</v>
      </c>
      <c r="I1489">
        <f t="shared" si="59"/>
        <v>-1.1500000000000057</v>
      </c>
      <c r="J1489">
        <f t="shared" si="60"/>
        <v>9.9999999999944578E-4</v>
      </c>
      <c r="L1489">
        <f t="shared" si="61"/>
        <v>1.3572250000000146</v>
      </c>
      <c r="M1489">
        <f t="shared" si="62"/>
        <v>1.6718490000000166</v>
      </c>
      <c r="N1489">
        <f t="shared" si="63"/>
        <v>1.3225000000000131</v>
      </c>
      <c r="O1489">
        <f t="shared" si="64"/>
        <v>9.9999999999889161E-7</v>
      </c>
    </row>
    <row r="1490" spans="2:15" x14ac:dyDescent="0.2">
      <c r="B1490">
        <v>74</v>
      </c>
      <c r="C1490">
        <v>73</v>
      </c>
      <c r="D1490">
        <v>74</v>
      </c>
      <c r="E1490">
        <v>16</v>
      </c>
      <c r="G1490">
        <f t="shared" si="57"/>
        <v>-1.1650000000000063</v>
      </c>
      <c r="H1490">
        <f t="shared" si="58"/>
        <v>-1.2930000000000064</v>
      </c>
      <c r="I1490">
        <f t="shared" si="59"/>
        <v>-1.1500000000000057</v>
      </c>
      <c r="J1490">
        <f t="shared" si="60"/>
        <v>9.9999999999944578E-4</v>
      </c>
      <c r="L1490">
        <f t="shared" si="61"/>
        <v>1.3572250000000146</v>
      </c>
      <c r="M1490">
        <f t="shared" si="62"/>
        <v>1.6718490000000166</v>
      </c>
      <c r="N1490">
        <f t="shared" si="63"/>
        <v>1.3225000000000131</v>
      </c>
      <c r="O1490">
        <f t="shared" si="64"/>
        <v>9.9999999999889161E-7</v>
      </c>
    </row>
    <row r="1491" spans="2:15" x14ac:dyDescent="0.2">
      <c r="B1491">
        <v>74</v>
      </c>
      <c r="C1491">
        <v>73</v>
      </c>
      <c r="D1491">
        <v>74</v>
      </c>
      <c r="E1491">
        <v>16</v>
      </c>
      <c r="G1491">
        <f t="shared" si="57"/>
        <v>-1.1650000000000063</v>
      </c>
      <c r="H1491">
        <f t="shared" si="58"/>
        <v>-1.2930000000000064</v>
      </c>
      <c r="I1491">
        <f t="shared" si="59"/>
        <v>-1.1500000000000057</v>
      </c>
      <c r="J1491">
        <f t="shared" si="60"/>
        <v>9.9999999999944578E-4</v>
      </c>
      <c r="L1491">
        <f t="shared" si="61"/>
        <v>1.3572250000000146</v>
      </c>
      <c r="M1491">
        <f t="shared" si="62"/>
        <v>1.6718490000000166</v>
      </c>
      <c r="N1491">
        <f t="shared" si="63"/>
        <v>1.3225000000000131</v>
      </c>
      <c r="O1491">
        <f t="shared" si="64"/>
        <v>9.9999999999889161E-7</v>
      </c>
    </row>
    <row r="1492" spans="2:15" x14ac:dyDescent="0.2">
      <c r="B1492">
        <v>74</v>
      </c>
      <c r="C1492">
        <v>73</v>
      </c>
      <c r="D1492">
        <v>74</v>
      </c>
      <c r="E1492">
        <v>16</v>
      </c>
      <c r="G1492">
        <f t="shared" si="57"/>
        <v>-1.1650000000000063</v>
      </c>
      <c r="H1492">
        <f t="shared" si="58"/>
        <v>-1.2930000000000064</v>
      </c>
      <c r="I1492">
        <f t="shared" si="59"/>
        <v>-1.1500000000000057</v>
      </c>
      <c r="J1492">
        <f t="shared" si="60"/>
        <v>9.9999999999944578E-4</v>
      </c>
      <c r="L1492">
        <f t="shared" si="61"/>
        <v>1.3572250000000146</v>
      </c>
      <c r="M1492">
        <f t="shared" si="62"/>
        <v>1.6718490000000166</v>
      </c>
      <c r="N1492">
        <f t="shared" si="63"/>
        <v>1.3225000000000131</v>
      </c>
      <c r="O1492">
        <f t="shared" si="64"/>
        <v>9.9999999999889161E-7</v>
      </c>
    </row>
    <row r="1493" spans="2:15" x14ac:dyDescent="0.2">
      <c r="B1493">
        <v>74</v>
      </c>
      <c r="C1493">
        <v>74</v>
      </c>
      <c r="D1493">
        <v>74</v>
      </c>
      <c r="E1493">
        <v>16</v>
      </c>
      <c r="G1493">
        <f t="shared" si="57"/>
        <v>-1.1650000000000063</v>
      </c>
      <c r="H1493">
        <f t="shared" si="58"/>
        <v>-0.29300000000000637</v>
      </c>
      <c r="I1493">
        <f t="shared" si="59"/>
        <v>-1.1500000000000057</v>
      </c>
      <c r="J1493">
        <f t="shared" si="60"/>
        <v>9.9999999999944578E-4</v>
      </c>
      <c r="L1493">
        <f t="shared" si="61"/>
        <v>1.3572250000000146</v>
      </c>
      <c r="M1493">
        <f t="shared" si="62"/>
        <v>8.5849000000003728E-2</v>
      </c>
      <c r="N1493">
        <f t="shared" si="63"/>
        <v>1.3225000000000131</v>
      </c>
      <c r="O1493">
        <f t="shared" si="64"/>
        <v>9.9999999999889161E-7</v>
      </c>
    </row>
    <row r="1494" spans="2:15" x14ac:dyDescent="0.2">
      <c r="B1494">
        <v>74</v>
      </c>
      <c r="C1494">
        <v>74</v>
      </c>
      <c r="D1494">
        <v>74</v>
      </c>
      <c r="E1494">
        <v>16</v>
      </c>
      <c r="G1494">
        <f t="shared" si="57"/>
        <v>-1.1650000000000063</v>
      </c>
      <c r="H1494">
        <f t="shared" si="58"/>
        <v>-0.29300000000000637</v>
      </c>
      <c r="I1494">
        <f t="shared" si="59"/>
        <v>-1.1500000000000057</v>
      </c>
      <c r="J1494">
        <f t="shared" si="60"/>
        <v>9.9999999999944578E-4</v>
      </c>
      <c r="L1494">
        <f t="shared" si="61"/>
        <v>1.3572250000000146</v>
      </c>
      <c r="M1494">
        <f t="shared" si="62"/>
        <v>8.5849000000003728E-2</v>
      </c>
      <c r="N1494">
        <f t="shared" si="63"/>
        <v>1.3225000000000131</v>
      </c>
      <c r="O1494">
        <f t="shared" si="64"/>
        <v>9.9999999999889161E-7</v>
      </c>
    </row>
    <row r="1495" spans="2:15" x14ac:dyDescent="0.2">
      <c r="B1495">
        <v>74</v>
      </c>
      <c r="C1495">
        <v>74</v>
      </c>
      <c r="D1495">
        <v>74</v>
      </c>
      <c r="E1495">
        <v>16</v>
      </c>
      <c r="G1495">
        <f t="shared" si="57"/>
        <v>-1.1650000000000063</v>
      </c>
      <c r="H1495">
        <f t="shared" si="58"/>
        <v>-0.29300000000000637</v>
      </c>
      <c r="I1495">
        <f t="shared" si="59"/>
        <v>-1.1500000000000057</v>
      </c>
      <c r="J1495">
        <f t="shared" si="60"/>
        <v>9.9999999999944578E-4</v>
      </c>
      <c r="L1495">
        <f t="shared" si="61"/>
        <v>1.3572250000000146</v>
      </c>
      <c r="M1495">
        <f t="shared" si="62"/>
        <v>8.5849000000003728E-2</v>
      </c>
      <c r="N1495">
        <f t="shared" si="63"/>
        <v>1.3225000000000131</v>
      </c>
      <c r="O1495">
        <f t="shared" si="64"/>
        <v>9.9999999999889161E-7</v>
      </c>
    </row>
    <row r="1496" spans="2:15" x14ac:dyDescent="0.2">
      <c r="B1496">
        <v>74</v>
      </c>
      <c r="C1496">
        <v>74</v>
      </c>
      <c r="D1496">
        <v>74</v>
      </c>
      <c r="E1496">
        <v>16</v>
      </c>
      <c r="G1496">
        <f t="shared" si="57"/>
        <v>-1.1650000000000063</v>
      </c>
      <c r="H1496">
        <f t="shared" si="58"/>
        <v>-0.29300000000000637</v>
      </c>
      <c r="I1496">
        <f t="shared" si="59"/>
        <v>-1.1500000000000057</v>
      </c>
      <c r="J1496">
        <f t="shared" si="60"/>
        <v>9.9999999999944578E-4</v>
      </c>
      <c r="L1496">
        <f t="shared" si="61"/>
        <v>1.3572250000000146</v>
      </c>
      <c r="M1496">
        <f t="shared" si="62"/>
        <v>8.5849000000003728E-2</v>
      </c>
      <c r="N1496">
        <f t="shared" si="63"/>
        <v>1.3225000000000131</v>
      </c>
      <c r="O1496">
        <f t="shared" si="64"/>
        <v>9.9999999999889161E-7</v>
      </c>
    </row>
    <row r="1497" spans="2:15" x14ac:dyDescent="0.2">
      <c r="B1497">
        <v>75</v>
      </c>
      <c r="C1497">
        <v>74</v>
      </c>
      <c r="D1497">
        <v>74</v>
      </c>
      <c r="E1497">
        <v>16</v>
      </c>
      <c r="G1497">
        <f t="shared" si="57"/>
        <v>-0.16500000000000625</v>
      </c>
      <c r="H1497">
        <f t="shared" si="58"/>
        <v>-0.29300000000000637</v>
      </c>
      <c r="I1497">
        <f t="shared" si="59"/>
        <v>-1.1500000000000057</v>
      </c>
      <c r="J1497">
        <f t="shared" si="60"/>
        <v>9.9999999999944578E-4</v>
      </c>
      <c r="L1497">
        <f t="shared" si="61"/>
        <v>2.7225000000002064E-2</v>
      </c>
      <c r="M1497">
        <f t="shared" si="62"/>
        <v>8.5849000000003728E-2</v>
      </c>
      <c r="N1497">
        <f t="shared" si="63"/>
        <v>1.3225000000000131</v>
      </c>
      <c r="O1497">
        <f t="shared" si="64"/>
        <v>9.9999999999889161E-7</v>
      </c>
    </row>
    <row r="1498" spans="2:15" x14ac:dyDescent="0.2">
      <c r="B1498">
        <v>75</v>
      </c>
      <c r="C1498">
        <v>74</v>
      </c>
      <c r="D1498">
        <v>74</v>
      </c>
      <c r="E1498">
        <v>16</v>
      </c>
      <c r="G1498">
        <f t="shared" si="57"/>
        <v>-0.16500000000000625</v>
      </c>
      <c r="H1498">
        <f t="shared" si="58"/>
        <v>-0.29300000000000637</v>
      </c>
      <c r="I1498">
        <f t="shared" si="59"/>
        <v>-1.1500000000000057</v>
      </c>
      <c r="J1498">
        <f t="shared" si="60"/>
        <v>9.9999999999944578E-4</v>
      </c>
      <c r="L1498">
        <f t="shared" si="61"/>
        <v>2.7225000000002064E-2</v>
      </c>
      <c r="M1498">
        <f t="shared" si="62"/>
        <v>8.5849000000003728E-2</v>
      </c>
      <c r="N1498">
        <f t="shared" si="63"/>
        <v>1.3225000000000131</v>
      </c>
      <c r="O1498">
        <f t="shared" si="64"/>
        <v>9.9999999999889161E-7</v>
      </c>
    </row>
    <row r="1499" spans="2:15" x14ac:dyDescent="0.2">
      <c r="B1499">
        <v>75</v>
      </c>
      <c r="C1499">
        <v>74</v>
      </c>
      <c r="D1499">
        <v>74</v>
      </c>
      <c r="E1499">
        <v>16</v>
      </c>
      <c r="G1499">
        <f t="shared" si="57"/>
        <v>-0.16500000000000625</v>
      </c>
      <c r="H1499">
        <f t="shared" si="58"/>
        <v>-0.29300000000000637</v>
      </c>
      <c r="I1499">
        <f t="shared" si="59"/>
        <v>-1.1500000000000057</v>
      </c>
      <c r="J1499">
        <f t="shared" si="60"/>
        <v>9.9999999999944578E-4</v>
      </c>
      <c r="L1499">
        <f t="shared" si="61"/>
        <v>2.7225000000002064E-2</v>
      </c>
      <c r="M1499">
        <f t="shared" si="62"/>
        <v>8.5849000000003728E-2</v>
      </c>
      <c r="N1499">
        <f t="shared" si="63"/>
        <v>1.3225000000000131</v>
      </c>
      <c r="O1499">
        <f t="shared" si="64"/>
        <v>9.9999999999889161E-7</v>
      </c>
    </row>
    <row r="1500" spans="2:15" x14ac:dyDescent="0.2">
      <c r="B1500">
        <v>75</v>
      </c>
      <c r="C1500">
        <v>74</v>
      </c>
      <c r="D1500">
        <v>75</v>
      </c>
      <c r="E1500">
        <v>16</v>
      </c>
      <c r="G1500">
        <f t="shared" si="57"/>
        <v>-0.16500000000000625</v>
      </c>
      <c r="H1500">
        <f t="shared" si="58"/>
        <v>-0.29300000000000637</v>
      </c>
      <c r="I1500">
        <f t="shared" si="59"/>
        <v>-0.15000000000000568</v>
      </c>
      <c r="J1500">
        <f t="shared" si="60"/>
        <v>9.9999999999944578E-4</v>
      </c>
      <c r="L1500">
        <f t="shared" si="61"/>
        <v>2.7225000000002064E-2</v>
      </c>
      <c r="M1500">
        <f t="shared" si="62"/>
        <v>8.5849000000003728E-2</v>
      </c>
      <c r="N1500">
        <f t="shared" si="63"/>
        <v>2.2500000000001706E-2</v>
      </c>
      <c r="O1500">
        <f t="shared" si="64"/>
        <v>9.9999999999889161E-7</v>
      </c>
    </row>
    <row r="1501" spans="2:15" x14ac:dyDescent="0.2">
      <c r="B1501">
        <v>75</v>
      </c>
      <c r="C1501">
        <v>74</v>
      </c>
      <c r="D1501">
        <v>75</v>
      </c>
      <c r="E1501">
        <v>16</v>
      </c>
      <c r="G1501">
        <f t="shared" si="57"/>
        <v>-0.16500000000000625</v>
      </c>
      <c r="H1501">
        <f t="shared" si="58"/>
        <v>-0.29300000000000637</v>
      </c>
      <c r="I1501">
        <f t="shared" si="59"/>
        <v>-0.15000000000000568</v>
      </c>
      <c r="J1501">
        <f t="shared" si="60"/>
        <v>9.9999999999944578E-4</v>
      </c>
      <c r="L1501">
        <f t="shared" si="61"/>
        <v>2.7225000000002064E-2</v>
      </c>
      <c r="M1501">
        <f t="shared" si="62"/>
        <v>8.5849000000003728E-2</v>
      </c>
      <c r="N1501">
        <f t="shared" si="63"/>
        <v>2.2500000000001706E-2</v>
      </c>
      <c r="O1501">
        <f t="shared" si="64"/>
        <v>9.9999999999889161E-7</v>
      </c>
    </row>
    <row r="1502" spans="2:15" x14ac:dyDescent="0.2">
      <c r="B1502">
        <v>75</v>
      </c>
      <c r="C1502">
        <v>74</v>
      </c>
      <c r="D1502">
        <v>75</v>
      </c>
      <c r="E1502">
        <v>16</v>
      </c>
      <c r="G1502">
        <f t="shared" si="57"/>
        <v>-0.16500000000000625</v>
      </c>
      <c r="H1502">
        <f t="shared" si="58"/>
        <v>-0.29300000000000637</v>
      </c>
      <c r="I1502">
        <f t="shared" si="59"/>
        <v>-0.15000000000000568</v>
      </c>
      <c r="J1502">
        <f t="shared" si="60"/>
        <v>9.9999999999944578E-4</v>
      </c>
      <c r="L1502">
        <f t="shared" si="61"/>
        <v>2.7225000000002064E-2</v>
      </c>
      <c r="M1502">
        <f t="shared" si="62"/>
        <v>8.5849000000003728E-2</v>
      </c>
      <c r="N1502">
        <f t="shared" si="63"/>
        <v>2.2500000000001706E-2</v>
      </c>
      <c r="O1502">
        <f t="shared" si="64"/>
        <v>9.9999999999889161E-7</v>
      </c>
    </row>
    <row r="1503" spans="2:15" x14ac:dyDescent="0.2">
      <c r="B1503">
        <v>75</v>
      </c>
      <c r="C1503">
        <v>74</v>
      </c>
      <c r="D1503">
        <v>75</v>
      </c>
      <c r="E1503">
        <v>16</v>
      </c>
      <c r="G1503">
        <f t="shared" si="57"/>
        <v>-0.16500000000000625</v>
      </c>
      <c r="H1503">
        <f t="shared" si="58"/>
        <v>-0.29300000000000637</v>
      </c>
      <c r="I1503">
        <f t="shared" si="59"/>
        <v>-0.15000000000000568</v>
      </c>
      <c r="J1503">
        <f t="shared" si="60"/>
        <v>9.9999999999944578E-4</v>
      </c>
      <c r="L1503">
        <f t="shared" si="61"/>
        <v>2.7225000000002064E-2</v>
      </c>
      <c r="M1503">
        <f t="shared" si="62"/>
        <v>8.5849000000003728E-2</v>
      </c>
      <c r="N1503">
        <f t="shared" si="63"/>
        <v>2.2500000000001706E-2</v>
      </c>
      <c r="O1503">
        <f t="shared" si="64"/>
        <v>9.9999999999889161E-7</v>
      </c>
    </row>
    <row r="1504" spans="2:15" x14ac:dyDescent="0.2">
      <c r="B1504">
        <v>75</v>
      </c>
      <c r="C1504">
        <v>74</v>
      </c>
      <c r="D1504">
        <v>75</v>
      </c>
      <c r="E1504">
        <v>16</v>
      </c>
      <c r="G1504">
        <f t="shared" si="57"/>
        <v>-0.16500000000000625</v>
      </c>
      <c r="H1504">
        <f t="shared" si="58"/>
        <v>-0.29300000000000637</v>
      </c>
      <c r="I1504">
        <f t="shared" si="59"/>
        <v>-0.15000000000000568</v>
      </c>
      <c r="J1504">
        <f t="shared" si="60"/>
        <v>9.9999999999944578E-4</v>
      </c>
      <c r="L1504">
        <f t="shared" si="61"/>
        <v>2.7225000000002064E-2</v>
      </c>
      <c r="M1504">
        <f t="shared" si="62"/>
        <v>8.5849000000003728E-2</v>
      </c>
      <c r="N1504">
        <f t="shared" si="63"/>
        <v>2.2500000000001706E-2</v>
      </c>
      <c r="O1504">
        <f t="shared" si="64"/>
        <v>9.9999999999889161E-7</v>
      </c>
    </row>
    <row r="1505" spans="2:15" x14ac:dyDescent="0.2">
      <c r="B1505">
        <v>75</v>
      </c>
      <c r="C1505">
        <v>74</v>
      </c>
      <c r="D1505">
        <v>75</v>
      </c>
      <c r="E1505">
        <v>16</v>
      </c>
      <c r="G1505">
        <f t="shared" si="57"/>
        <v>-0.16500000000000625</v>
      </c>
      <c r="H1505">
        <f t="shared" si="58"/>
        <v>-0.29300000000000637</v>
      </c>
      <c r="I1505">
        <f t="shared" si="59"/>
        <v>-0.15000000000000568</v>
      </c>
      <c r="J1505">
        <f t="shared" si="60"/>
        <v>9.9999999999944578E-4</v>
      </c>
      <c r="L1505">
        <f t="shared" si="61"/>
        <v>2.7225000000002064E-2</v>
      </c>
      <c r="M1505">
        <f t="shared" si="62"/>
        <v>8.5849000000003728E-2</v>
      </c>
      <c r="N1505">
        <f t="shared" si="63"/>
        <v>2.2500000000001706E-2</v>
      </c>
      <c r="O1505">
        <f t="shared" si="64"/>
        <v>9.9999999999889161E-7</v>
      </c>
    </row>
    <row r="1506" spans="2:15" x14ac:dyDescent="0.2">
      <c r="B1506">
        <v>75</v>
      </c>
      <c r="C1506">
        <v>74</v>
      </c>
      <c r="D1506">
        <v>75</v>
      </c>
      <c r="E1506">
        <v>16</v>
      </c>
      <c r="G1506">
        <f t="shared" si="57"/>
        <v>-0.16500000000000625</v>
      </c>
      <c r="H1506">
        <f t="shared" si="58"/>
        <v>-0.29300000000000637</v>
      </c>
      <c r="I1506">
        <f t="shared" si="59"/>
        <v>-0.15000000000000568</v>
      </c>
      <c r="J1506">
        <f t="shared" si="60"/>
        <v>9.9999999999944578E-4</v>
      </c>
      <c r="L1506">
        <f t="shared" si="61"/>
        <v>2.7225000000002064E-2</v>
      </c>
      <c r="M1506">
        <f t="shared" si="62"/>
        <v>8.5849000000003728E-2</v>
      </c>
      <c r="N1506">
        <f t="shared" si="63"/>
        <v>2.2500000000001706E-2</v>
      </c>
      <c r="O1506">
        <f t="shared" si="64"/>
        <v>9.9999999999889161E-7</v>
      </c>
    </row>
    <row r="1507" spans="2:15" x14ac:dyDescent="0.2">
      <c r="B1507">
        <v>75</v>
      </c>
      <c r="C1507">
        <v>74</v>
      </c>
      <c r="D1507">
        <v>75</v>
      </c>
      <c r="E1507">
        <v>16</v>
      </c>
      <c r="G1507">
        <f t="shared" si="57"/>
        <v>-0.16500000000000625</v>
      </c>
      <c r="H1507">
        <f t="shared" si="58"/>
        <v>-0.29300000000000637</v>
      </c>
      <c r="I1507">
        <f t="shared" si="59"/>
        <v>-0.15000000000000568</v>
      </c>
      <c r="J1507">
        <f t="shared" si="60"/>
        <v>9.9999999999944578E-4</v>
      </c>
      <c r="L1507">
        <f t="shared" si="61"/>
        <v>2.7225000000002064E-2</v>
      </c>
      <c r="M1507">
        <f t="shared" si="62"/>
        <v>8.5849000000003728E-2</v>
      </c>
      <c r="N1507">
        <f t="shared" si="63"/>
        <v>2.2500000000001706E-2</v>
      </c>
      <c r="O1507">
        <f t="shared" si="64"/>
        <v>9.9999999999889161E-7</v>
      </c>
    </row>
    <row r="1508" spans="2:15" x14ac:dyDescent="0.2">
      <c r="B1508">
        <v>75</v>
      </c>
      <c r="C1508">
        <v>74</v>
      </c>
      <c r="D1508">
        <v>75</v>
      </c>
      <c r="E1508">
        <v>16</v>
      </c>
      <c r="G1508">
        <f t="shared" si="57"/>
        <v>-0.16500000000000625</v>
      </c>
      <c r="H1508">
        <f t="shared" si="58"/>
        <v>-0.29300000000000637</v>
      </c>
      <c r="I1508">
        <f t="shared" si="59"/>
        <v>-0.15000000000000568</v>
      </c>
      <c r="J1508">
        <f t="shared" si="60"/>
        <v>9.9999999999944578E-4</v>
      </c>
      <c r="L1508">
        <f t="shared" si="61"/>
        <v>2.7225000000002064E-2</v>
      </c>
      <c r="M1508">
        <f t="shared" si="62"/>
        <v>8.5849000000003728E-2</v>
      </c>
      <c r="N1508">
        <f t="shared" si="63"/>
        <v>2.2500000000001706E-2</v>
      </c>
      <c r="O1508">
        <f t="shared" si="64"/>
        <v>9.9999999999889161E-7</v>
      </c>
    </row>
    <row r="1509" spans="2:15" x14ac:dyDescent="0.2">
      <c r="B1509">
        <v>75</v>
      </c>
      <c r="C1509">
        <v>74</v>
      </c>
      <c r="D1509">
        <v>75</v>
      </c>
      <c r="E1509">
        <v>16</v>
      </c>
      <c r="G1509">
        <f t="shared" si="57"/>
        <v>-0.16500000000000625</v>
      </c>
      <c r="H1509">
        <f t="shared" si="58"/>
        <v>-0.29300000000000637</v>
      </c>
      <c r="I1509">
        <f t="shared" si="59"/>
        <v>-0.15000000000000568</v>
      </c>
      <c r="J1509">
        <f t="shared" si="60"/>
        <v>9.9999999999944578E-4</v>
      </c>
      <c r="L1509">
        <f t="shared" si="61"/>
        <v>2.7225000000002064E-2</v>
      </c>
      <c r="M1509">
        <f t="shared" si="62"/>
        <v>8.5849000000003728E-2</v>
      </c>
      <c r="N1509">
        <f t="shared" si="63"/>
        <v>2.2500000000001706E-2</v>
      </c>
      <c r="O1509">
        <f t="shared" si="64"/>
        <v>9.9999999999889161E-7</v>
      </c>
    </row>
    <row r="1510" spans="2:15" x14ac:dyDescent="0.2">
      <c r="B1510">
        <v>75</v>
      </c>
      <c r="C1510">
        <v>74</v>
      </c>
      <c r="D1510">
        <v>75</v>
      </c>
      <c r="E1510">
        <v>16</v>
      </c>
      <c r="G1510">
        <f t="shared" si="57"/>
        <v>-0.16500000000000625</v>
      </c>
      <c r="H1510">
        <f t="shared" si="58"/>
        <v>-0.29300000000000637</v>
      </c>
      <c r="I1510">
        <f t="shared" si="59"/>
        <v>-0.15000000000000568</v>
      </c>
      <c r="J1510">
        <f t="shared" si="60"/>
        <v>9.9999999999944578E-4</v>
      </c>
      <c r="L1510">
        <f t="shared" si="61"/>
        <v>2.7225000000002064E-2</v>
      </c>
      <c r="M1510">
        <f t="shared" si="62"/>
        <v>8.5849000000003728E-2</v>
      </c>
      <c r="N1510">
        <f t="shared" si="63"/>
        <v>2.2500000000001706E-2</v>
      </c>
      <c r="O1510">
        <f t="shared" si="64"/>
        <v>9.9999999999889161E-7</v>
      </c>
    </row>
    <row r="1511" spans="2:15" x14ac:dyDescent="0.2">
      <c r="B1511">
        <v>75</v>
      </c>
      <c r="C1511">
        <v>74</v>
      </c>
      <c r="D1511">
        <v>75</v>
      </c>
      <c r="E1511">
        <v>16</v>
      </c>
      <c r="G1511">
        <f t="shared" si="57"/>
        <v>-0.16500000000000625</v>
      </c>
      <c r="H1511">
        <f t="shared" si="58"/>
        <v>-0.29300000000000637</v>
      </c>
      <c r="I1511">
        <f t="shared" si="59"/>
        <v>-0.15000000000000568</v>
      </c>
      <c r="J1511">
        <f t="shared" si="60"/>
        <v>9.9999999999944578E-4</v>
      </c>
      <c r="L1511">
        <f t="shared" si="61"/>
        <v>2.7225000000002064E-2</v>
      </c>
      <c r="M1511">
        <f t="shared" si="62"/>
        <v>8.5849000000003728E-2</v>
      </c>
      <c r="N1511">
        <f t="shared" si="63"/>
        <v>2.2500000000001706E-2</v>
      </c>
      <c r="O1511">
        <f t="shared" si="64"/>
        <v>9.9999999999889161E-7</v>
      </c>
    </row>
    <row r="1512" spans="2:15" x14ac:dyDescent="0.2">
      <c r="B1512">
        <v>75</v>
      </c>
      <c r="C1512">
        <v>75</v>
      </c>
      <c r="D1512">
        <v>75</v>
      </c>
      <c r="E1512">
        <v>16</v>
      </c>
      <c r="G1512">
        <f t="shared" si="57"/>
        <v>-0.16500000000000625</v>
      </c>
      <c r="H1512">
        <f t="shared" si="58"/>
        <v>0.70699999999999363</v>
      </c>
      <c r="I1512">
        <f t="shared" si="59"/>
        <v>-0.15000000000000568</v>
      </c>
      <c r="J1512">
        <f t="shared" si="60"/>
        <v>9.9999999999944578E-4</v>
      </c>
      <c r="L1512">
        <f t="shared" si="61"/>
        <v>2.7225000000002064E-2</v>
      </c>
      <c r="M1512">
        <f t="shared" si="62"/>
        <v>0.49984899999999099</v>
      </c>
      <c r="N1512">
        <f t="shared" si="63"/>
        <v>2.2500000000001706E-2</v>
      </c>
      <c r="O1512">
        <f t="shared" si="64"/>
        <v>9.9999999999889161E-7</v>
      </c>
    </row>
    <row r="1513" spans="2:15" x14ac:dyDescent="0.2">
      <c r="B1513">
        <v>75</v>
      </c>
      <c r="C1513">
        <v>75</v>
      </c>
      <c r="D1513">
        <v>75</v>
      </c>
      <c r="E1513">
        <v>16</v>
      </c>
      <c r="G1513">
        <f t="shared" si="57"/>
        <v>-0.16500000000000625</v>
      </c>
      <c r="H1513">
        <f t="shared" si="58"/>
        <v>0.70699999999999363</v>
      </c>
      <c r="I1513">
        <f t="shared" si="59"/>
        <v>-0.15000000000000568</v>
      </c>
      <c r="J1513">
        <f t="shared" si="60"/>
        <v>9.9999999999944578E-4</v>
      </c>
      <c r="L1513">
        <f t="shared" si="61"/>
        <v>2.7225000000002064E-2</v>
      </c>
      <c r="M1513">
        <f t="shared" si="62"/>
        <v>0.49984899999999099</v>
      </c>
      <c r="N1513">
        <f t="shared" si="63"/>
        <v>2.2500000000001706E-2</v>
      </c>
      <c r="O1513">
        <f t="shared" si="64"/>
        <v>9.9999999999889161E-7</v>
      </c>
    </row>
    <row r="1514" spans="2:15" x14ac:dyDescent="0.2">
      <c r="B1514">
        <v>75</v>
      </c>
      <c r="C1514">
        <v>75</v>
      </c>
      <c r="D1514">
        <v>75</v>
      </c>
      <c r="E1514">
        <v>16</v>
      </c>
      <c r="G1514">
        <f t="shared" si="57"/>
        <v>-0.16500000000000625</v>
      </c>
      <c r="H1514">
        <f t="shared" si="58"/>
        <v>0.70699999999999363</v>
      </c>
      <c r="I1514">
        <f t="shared" si="59"/>
        <v>-0.15000000000000568</v>
      </c>
      <c r="J1514">
        <f t="shared" si="60"/>
        <v>9.9999999999944578E-4</v>
      </c>
      <c r="L1514">
        <f t="shared" si="61"/>
        <v>2.7225000000002064E-2</v>
      </c>
      <c r="M1514">
        <f t="shared" si="62"/>
        <v>0.49984899999999099</v>
      </c>
      <c r="N1514">
        <f t="shared" si="63"/>
        <v>2.2500000000001706E-2</v>
      </c>
      <c r="O1514">
        <f t="shared" si="64"/>
        <v>9.9999999999889161E-7</v>
      </c>
    </row>
    <row r="1515" spans="2:15" x14ac:dyDescent="0.2">
      <c r="B1515">
        <v>75</v>
      </c>
      <c r="C1515">
        <v>75</v>
      </c>
      <c r="D1515">
        <v>75</v>
      </c>
      <c r="E1515">
        <v>16</v>
      </c>
      <c r="G1515">
        <f t="shared" si="57"/>
        <v>-0.16500000000000625</v>
      </c>
      <c r="H1515">
        <f t="shared" si="58"/>
        <v>0.70699999999999363</v>
      </c>
      <c r="I1515">
        <f t="shared" si="59"/>
        <v>-0.15000000000000568</v>
      </c>
      <c r="J1515">
        <f t="shared" si="60"/>
        <v>9.9999999999944578E-4</v>
      </c>
      <c r="L1515">
        <f t="shared" si="61"/>
        <v>2.7225000000002064E-2</v>
      </c>
      <c r="M1515">
        <f t="shared" si="62"/>
        <v>0.49984899999999099</v>
      </c>
      <c r="N1515">
        <f t="shared" si="63"/>
        <v>2.2500000000001706E-2</v>
      </c>
      <c r="O1515">
        <f t="shared" si="64"/>
        <v>9.9999999999889161E-7</v>
      </c>
    </row>
    <row r="1516" spans="2:15" x14ac:dyDescent="0.2">
      <c r="B1516">
        <v>76</v>
      </c>
      <c r="C1516">
        <v>75</v>
      </c>
      <c r="D1516">
        <v>76</v>
      </c>
      <c r="E1516">
        <v>16</v>
      </c>
      <c r="G1516">
        <f t="shared" si="57"/>
        <v>0.83499999999999375</v>
      </c>
      <c r="H1516">
        <f t="shared" si="58"/>
        <v>0.70699999999999363</v>
      </c>
      <c r="I1516">
        <f t="shared" si="59"/>
        <v>0.84999999999999432</v>
      </c>
      <c r="J1516">
        <f t="shared" si="60"/>
        <v>9.9999999999944578E-4</v>
      </c>
      <c r="L1516">
        <f t="shared" si="61"/>
        <v>0.69722499999998955</v>
      </c>
      <c r="M1516">
        <f t="shared" si="62"/>
        <v>0.49984899999999099</v>
      </c>
      <c r="N1516">
        <f t="shared" si="63"/>
        <v>0.72249999999999037</v>
      </c>
      <c r="O1516">
        <f t="shared" si="64"/>
        <v>9.9999999999889161E-7</v>
      </c>
    </row>
    <row r="1517" spans="2:15" x14ac:dyDescent="0.2">
      <c r="B1517">
        <v>76</v>
      </c>
      <c r="C1517">
        <v>75</v>
      </c>
      <c r="D1517">
        <v>76</v>
      </c>
      <c r="E1517">
        <v>16</v>
      </c>
      <c r="G1517">
        <f t="shared" si="57"/>
        <v>0.83499999999999375</v>
      </c>
      <c r="H1517">
        <f t="shared" si="58"/>
        <v>0.70699999999999363</v>
      </c>
      <c r="I1517">
        <f t="shared" si="59"/>
        <v>0.84999999999999432</v>
      </c>
      <c r="J1517">
        <f t="shared" si="60"/>
        <v>9.9999999999944578E-4</v>
      </c>
      <c r="L1517">
        <f t="shared" si="61"/>
        <v>0.69722499999998955</v>
      </c>
      <c r="M1517">
        <f t="shared" si="62"/>
        <v>0.49984899999999099</v>
      </c>
      <c r="N1517">
        <f t="shared" si="63"/>
        <v>0.72249999999999037</v>
      </c>
      <c r="O1517">
        <f t="shared" si="64"/>
        <v>9.9999999999889161E-7</v>
      </c>
    </row>
    <row r="1518" spans="2:15" x14ac:dyDescent="0.2">
      <c r="B1518">
        <v>76</v>
      </c>
      <c r="C1518">
        <v>75</v>
      </c>
      <c r="D1518">
        <v>76</v>
      </c>
      <c r="E1518">
        <v>16</v>
      </c>
      <c r="G1518">
        <f t="shared" si="57"/>
        <v>0.83499999999999375</v>
      </c>
      <c r="H1518">
        <f t="shared" si="58"/>
        <v>0.70699999999999363</v>
      </c>
      <c r="I1518">
        <f t="shared" si="59"/>
        <v>0.84999999999999432</v>
      </c>
      <c r="J1518">
        <f t="shared" si="60"/>
        <v>9.9999999999944578E-4</v>
      </c>
      <c r="L1518">
        <f t="shared" si="61"/>
        <v>0.69722499999998955</v>
      </c>
      <c r="M1518">
        <f t="shared" si="62"/>
        <v>0.49984899999999099</v>
      </c>
      <c r="N1518">
        <f t="shared" si="63"/>
        <v>0.72249999999999037</v>
      </c>
      <c r="O1518">
        <f t="shared" si="64"/>
        <v>9.9999999999889161E-7</v>
      </c>
    </row>
    <row r="1519" spans="2:15" x14ac:dyDescent="0.2">
      <c r="B1519">
        <v>76</v>
      </c>
      <c r="C1519">
        <v>75</v>
      </c>
      <c r="D1519">
        <v>76</v>
      </c>
      <c r="E1519">
        <v>16</v>
      </c>
      <c r="G1519">
        <f t="shared" ref="G1519:G1582" si="65">B1519-$K$5</f>
        <v>0.83499999999999375</v>
      </c>
      <c r="H1519">
        <f t="shared" si="58"/>
        <v>0.70699999999999363</v>
      </c>
      <c r="I1519">
        <f t="shared" si="59"/>
        <v>0.84999999999999432</v>
      </c>
      <c r="J1519">
        <f t="shared" si="60"/>
        <v>9.9999999999944578E-4</v>
      </c>
      <c r="L1519">
        <f t="shared" si="61"/>
        <v>0.69722499999998955</v>
      </c>
      <c r="M1519">
        <f t="shared" si="62"/>
        <v>0.49984899999999099</v>
      </c>
      <c r="N1519">
        <f t="shared" si="63"/>
        <v>0.72249999999999037</v>
      </c>
      <c r="O1519">
        <f t="shared" si="64"/>
        <v>9.9999999999889161E-7</v>
      </c>
    </row>
    <row r="1520" spans="2:15" x14ac:dyDescent="0.2">
      <c r="B1520">
        <v>76</v>
      </c>
      <c r="C1520">
        <v>75</v>
      </c>
      <c r="D1520">
        <v>76</v>
      </c>
      <c r="E1520">
        <v>16</v>
      </c>
      <c r="G1520">
        <f t="shared" si="65"/>
        <v>0.83499999999999375</v>
      </c>
      <c r="H1520">
        <f t="shared" ref="H1520:H1583" si="66">C1520-$K$6</f>
        <v>0.70699999999999363</v>
      </c>
      <c r="I1520">
        <f t="shared" ref="I1520:I1583" si="67">D1520-$K$7</f>
        <v>0.84999999999999432</v>
      </c>
      <c r="J1520">
        <f t="shared" ref="J1520:J1583" si="68">E1520-$K$8</f>
        <v>9.9999999999944578E-4</v>
      </c>
      <c r="L1520">
        <f t="shared" ref="L1520:L1583" si="69">POWER(G1520,2)</f>
        <v>0.69722499999998955</v>
      </c>
      <c r="M1520">
        <f t="shared" ref="M1520:M1583" si="70">POWER(H1520,2)</f>
        <v>0.49984899999999099</v>
      </c>
      <c r="N1520">
        <f t="shared" ref="N1520:N1583" si="71">POWER(I1520,2)</f>
        <v>0.72249999999999037</v>
      </c>
      <c r="O1520">
        <f t="shared" ref="O1520:O1583" si="72">POWER(J1520,2)</f>
        <v>9.9999999999889161E-7</v>
      </c>
    </row>
    <row r="1521" spans="2:15" x14ac:dyDescent="0.2">
      <c r="B1521">
        <v>76</v>
      </c>
      <c r="C1521">
        <v>75</v>
      </c>
      <c r="D1521">
        <v>76</v>
      </c>
      <c r="E1521">
        <v>16</v>
      </c>
      <c r="G1521">
        <f t="shared" si="65"/>
        <v>0.83499999999999375</v>
      </c>
      <c r="H1521">
        <f t="shared" si="66"/>
        <v>0.70699999999999363</v>
      </c>
      <c r="I1521">
        <f t="shared" si="67"/>
        <v>0.84999999999999432</v>
      </c>
      <c r="J1521">
        <f t="shared" si="68"/>
        <v>9.9999999999944578E-4</v>
      </c>
      <c r="L1521">
        <f t="shared" si="69"/>
        <v>0.69722499999998955</v>
      </c>
      <c r="M1521">
        <f t="shared" si="70"/>
        <v>0.49984899999999099</v>
      </c>
      <c r="N1521">
        <f t="shared" si="71"/>
        <v>0.72249999999999037</v>
      </c>
      <c r="O1521">
        <f t="shared" si="72"/>
        <v>9.9999999999889161E-7</v>
      </c>
    </row>
    <row r="1522" spans="2:15" x14ac:dyDescent="0.2">
      <c r="B1522">
        <v>76</v>
      </c>
      <c r="C1522">
        <v>75</v>
      </c>
      <c r="D1522">
        <v>76</v>
      </c>
      <c r="E1522">
        <v>16</v>
      </c>
      <c r="G1522">
        <f t="shared" si="65"/>
        <v>0.83499999999999375</v>
      </c>
      <c r="H1522">
        <f t="shared" si="66"/>
        <v>0.70699999999999363</v>
      </c>
      <c r="I1522">
        <f t="shared" si="67"/>
        <v>0.84999999999999432</v>
      </c>
      <c r="J1522">
        <f t="shared" si="68"/>
        <v>9.9999999999944578E-4</v>
      </c>
      <c r="L1522">
        <f t="shared" si="69"/>
        <v>0.69722499999998955</v>
      </c>
      <c r="M1522">
        <f t="shared" si="70"/>
        <v>0.49984899999999099</v>
      </c>
      <c r="N1522">
        <f t="shared" si="71"/>
        <v>0.72249999999999037</v>
      </c>
      <c r="O1522">
        <f t="shared" si="72"/>
        <v>9.9999999999889161E-7</v>
      </c>
    </row>
    <row r="1523" spans="2:15" x14ac:dyDescent="0.2">
      <c r="B1523">
        <v>76</v>
      </c>
      <c r="C1523">
        <v>75</v>
      </c>
      <c r="D1523">
        <v>76</v>
      </c>
      <c r="E1523">
        <v>16</v>
      </c>
      <c r="G1523">
        <f t="shared" si="65"/>
        <v>0.83499999999999375</v>
      </c>
      <c r="H1523">
        <f t="shared" si="66"/>
        <v>0.70699999999999363</v>
      </c>
      <c r="I1523">
        <f t="shared" si="67"/>
        <v>0.84999999999999432</v>
      </c>
      <c r="J1523">
        <f t="shared" si="68"/>
        <v>9.9999999999944578E-4</v>
      </c>
      <c r="L1523">
        <f t="shared" si="69"/>
        <v>0.69722499999998955</v>
      </c>
      <c r="M1523">
        <f t="shared" si="70"/>
        <v>0.49984899999999099</v>
      </c>
      <c r="N1523">
        <f t="shared" si="71"/>
        <v>0.72249999999999037</v>
      </c>
      <c r="O1523">
        <f t="shared" si="72"/>
        <v>9.9999999999889161E-7</v>
      </c>
    </row>
    <row r="1524" spans="2:15" x14ac:dyDescent="0.2">
      <c r="B1524">
        <v>76</v>
      </c>
      <c r="C1524">
        <v>75</v>
      </c>
      <c r="D1524">
        <v>76</v>
      </c>
      <c r="E1524">
        <v>16</v>
      </c>
      <c r="G1524">
        <f t="shared" si="65"/>
        <v>0.83499999999999375</v>
      </c>
      <c r="H1524">
        <f t="shared" si="66"/>
        <v>0.70699999999999363</v>
      </c>
      <c r="I1524">
        <f t="shared" si="67"/>
        <v>0.84999999999999432</v>
      </c>
      <c r="J1524">
        <f t="shared" si="68"/>
        <v>9.9999999999944578E-4</v>
      </c>
      <c r="L1524">
        <f t="shared" si="69"/>
        <v>0.69722499999998955</v>
      </c>
      <c r="M1524">
        <f t="shared" si="70"/>
        <v>0.49984899999999099</v>
      </c>
      <c r="N1524">
        <f t="shared" si="71"/>
        <v>0.72249999999999037</v>
      </c>
      <c r="O1524">
        <f t="shared" si="72"/>
        <v>9.9999999999889161E-7</v>
      </c>
    </row>
    <row r="1525" spans="2:15" x14ac:dyDescent="0.2">
      <c r="B1525">
        <v>76</v>
      </c>
      <c r="C1525">
        <v>75</v>
      </c>
      <c r="D1525">
        <v>76</v>
      </c>
      <c r="E1525">
        <v>16</v>
      </c>
      <c r="G1525">
        <f t="shared" si="65"/>
        <v>0.83499999999999375</v>
      </c>
      <c r="H1525">
        <f t="shared" si="66"/>
        <v>0.70699999999999363</v>
      </c>
      <c r="I1525">
        <f t="shared" si="67"/>
        <v>0.84999999999999432</v>
      </c>
      <c r="J1525">
        <f t="shared" si="68"/>
        <v>9.9999999999944578E-4</v>
      </c>
      <c r="L1525">
        <f t="shared" si="69"/>
        <v>0.69722499999998955</v>
      </c>
      <c r="M1525">
        <f t="shared" si="70"/>
        <v>0.49984899999999099</v>
      </c>
      <c r="N1525">
        <f t="shared" si="71"/>
        <v>0.72249999999999037</v>
      </c>
      <c r="O1525">
        <f t="shared" si="72"/>
        <v>9.9999999999889161E-7</v>
      </c>
    </row>
    <row r="1526" spans="2:15" x14ac:dyDescent="0.2">
      <c r="B1526">
        <v>76</v>
      </c>
      <c r="C1526">
        <v>75</v>
      </c>
      <c r="D1526">
        <v>76</v>
      </c>
      <c r="E1526">
        <v>16</v>
      </c>
      <c r="G1526">
        <f t="shared" si="65"/>
        <v>0.83499999999999375</v>
      </c>
      <c r="H1526">
        <f t="shared" si="66"/>
        <v>0.70699999999999363</v>
      </c>
      <c r="I1526">
        <f t="shared" si="67"/>
        <v>0.84999999999999432</v>
      </c>
      <c r="J1526">
        <f t="shared" si="68"/>
        <v>9.9999999999944578E-4</v>
      </c>
      <c r="L1526">
        <f t="shared" si="69"/>
        <v>0.69722499999998955</v>
      </c>
      <c r="M1526">
        <f t="shared" si="70"/>
        <v>0.49984899999999099</v>
      </c>
      <c r="N1526">
        <f t="shared" si="71"/>
        <v>0.72249999999999037</v>
      </c>
      <c r="O1526">
        <f t="shared" si="72"/>
        <v>9.9999999999889161E-7</v>
      </c>
    </row>
    <row r="1527" spans="2:15" x14ac:dyDescent="0.2">
      <c r="B1527">
        <v>76</v>
      </c>
      <c r="C1527">
        <v>75</v>
      </c>
      <c r="D1527">
        <v>76</v>
      </c>
      <c r="E1527">
        <v>16</v>
      </c>
      <c r="G1527">
        <f t="shared" si="65"/>
        <v>0.83499999999999375</v>
      </c>
      <c r="H1527">
        <f t="shared" si="66"/>
        <v>0.70699999999999363</v>
      </c>
      <c r="I1527">
        <f t="shared" si="67"/>
        <v>0.84999999999999432</v>
      </c>
      <c r="J1527">
        <f t="shared" si="68"/>
        <v>9.9999999999944578E-4</v>
      </c>
      <c r="L1527">
        <f t="shared" si="69"/>
        <v>0.69722499999998955</v>
      </c>
      <c r="M1527">
        <f t="shared" si="70"/>
        <v>0.49984899999999099</v>
      </c>
      <c r="N1527">
        <f t="shared" si="71"/>
        <v>0.72249999999999037</v>
      </c>
      <c r="O1527">
        <f t="shared" si="72"/>
        <v>9.9999999999889161E-7</v>
      </c>
    </row>
    <row r="1528" spans="2:15" x14ac:dyDescent="0.2">
      <c r="B1528">
        <v>76</v>
      </c>
      <c r="C1528">
        <v>75</v>
      </c>
      <c r="D1528">
        <v>76</v>
      </c>
      <c r="E1528">
        <v>16</v>
      </c>
      <c r="G1528">
        <f t="shared" si="65"/>
        <v>0.83499999999999375</v>
      </c>
      <c r="H1528">
        <f t="shared" si="66"/>
        <v>0.70699999999999363</v>
      </c>
      <c r="I1528">
        <f t="shared" si="67"/>
        <v>0.84999999999999432</v>
      </c>
      <c r="J1528">
        <f t="shared" si="68"/>
        <v>9.9999999999944578E-4</v>
      </c>
      <c r="L1528">
        <f t="shared" si="69"/>
        <v>0.69722499999998955</v>
      </c>
      <c r="M1528">
        <f t="shared" si="70"/>
        <v>0.49984899999999099</v>
      </c>
      <c r="N1528">
        <f t="shared" si="71"/>
        <v>0.72249999999999037</v>
      </c>
      <c r="O1528">
        <f t="shared" si="72"/>
        <v>9.9999999999889161E-7</v>
      </c>
    </row>
    <row r="1529" spans="2:15" x14ac:dyDescent="0.2">
      <c r="B1529">
        <v>76</v>
      </c>
      <c r="C1529">
        <v>75</v>
      </c>
      <c r="D1529">
        <v>76</v>
      </c>
      <c r="E1529">
        <v>16</v>
      </c>
      <c r="G1529">
        <f t="shared" si="65"/>
        <v>0.83499999999999375</v>
      </c>
      <c r="H1529">
        <f t="shared" si="66"/>
        <v>0.70699999999999363</v>
      </c>
      <c r="I1529">
        <f t="shared" si="67"/>
        <v>0.84999999999999432</v>
      </c>
      <c r="J1529">
        <f t="shared" si="68"/>
        <v>9.9999999999944578E-4</v>
      </c>
      <c r="L1529">
        <f t="shared" si="69"/>
        <v>0.69722499999998955</v>
      </c>
      <c r="M1529">
        <f t="shared" si="70"/>
        <v>0.49984899999999099</v>
      </c>
      <c r="N1529">
        <f t="shared" si="71"/>
        <v>0.72249999999999037</v>
      </c>
      <c r="O1529">
        <f t="shared" si="72"/>
        <v>9.9999999999889161E-7</v>
      </c>
    </row>
    <row r="1530" spans="2:15" x14ac:dyDescent="0.2">
      <c r="B1530">
        <v>76</v>
      </c>
      <c r="C1530">
        <v>75</v>
      </c>
      <c r="D1530">
        <v>77</v>
      </c>
      <c r="E1530">
        <v>16</v>
      </c>
      <c r="G1530">
        <f t="shared" si="65"/>
        <v>0.83499999999999375</v>
      </c>
      <c r="H1530">
        <f t="shared" si="66"/>
        <v>0.70699999999999363</v>
      </c>
      <c r="I1530">
        <f t="shared" si="67"/>
        <v>1.8499999999999943</v>
      </c>
      <c r="J1530">
        <f t="shared" si="68"/>
        <v>9.9999999999944578E-4</v>
      </c>
      <c r="L1530">
        <f t="shared" si="69"/>
        <v>0.69722499999998955</v>
      </c>
      <c r="M1530">
        <f t="shared" si="70"/>
        <v>0.49984899999999099</v>
      </c>
      <c r="N1530">
        <f t="shared" si="71"/>
        <v>3.422499999999979</v>
      </c>
      <c r="O1530">
        <f t="shared" si="72"/>
        <v>9.9999999999889161E-7</v>
      </c>
    </row>
    <row r="1531" spans="2:15" x14ac:dyDescent="0.2">
      <c r="B1531">
        <v>76</v>
      </c>
      <c r="C1531">
        <v>75</v>
      </c>
      <c r="D1531">
        <v>77</v>
      </c>
      <c r="E1531">
        <v>16</v>
      </c>
      <c r="G1531">
        <f t="shared" si="65"/>
        <v>0.83499999999999375</v>
      </c>
      <c r="H1531">
        <f t="shared" si="66"/>
        <v>0.70699999999999363</v>
      </c>
      <c r="I1531">
        <f t="shared" si="67"/>
        <v>1.8499999999999943</v>
      </c>
      <c r="J1531">
        <f t="shared" si="68"/>
        <v>9.9999999999944578E-4</v>
      </c>
      <c r="L1531">
        <f t="shared" si="69"/>
        <v>0.69722499999998955</v>
      </c>
      <c r="M1531">
        <f t="shared" si="70"/>
        <v>0.49984899999999099</v>
      </c>
      <c r="N1531">
        <f t="shared" si="71"/>
        <v>3.422499999999979</v>
      </c>
      <c r="O1531">
        <f t="shared" si="72"/>
        <v>9.9999999999889161E-7</v>
      </c>
    </row>
    <row r="1532" spans="2:15" x14ac:dyDescent="0.2">
      <c r="B1532">
        <v>76</v>
      </c>
      <c r="C1532">
        <v>75</v>
      </c>
      <c r="D1532">
        <v>77</v>
      </c>
      <c r="E1532">
        <v>16</v>
      </c>
      <c r="G1532">
        <f t="shared" si="65"/>
        <v>0.83499999999999375</v>
      </c>
      <c r="H1532">
        <f t="shared" si="66"/>
        <v>0.70699999999999363</v>
      </c>
      <c r="I1532">
        <f t="shared" si="67"/>
        <v>1.8499999999999943</v>
      </c>
      <c r="J1532">
        <f t="shared" si="68"/>
        <v>9.9999999999944578E-4</v>
      </c>
      <c r="L1532">
        <f t="shared" si="69"/>
        <v>0.69722499999998955</v>
      </c>
      <c r="M1532">
        <f t="shared" si="70"/>
        <v>0.49984899999999099</v>
      </c>
      <c r="N1532">
        <f t="shared" si="71"/>
        <v>3.422499999999979</v>
      </c>
      <c r="O1532">
        <f t="shared" si="72"/>
        <v>9.9999999999889161E-7</v>
      </c>
    </row>
    <row r="1533" spans="2:15" x14ac:dyDescent="0.2">
      <c r="B1533">
        <v>76</v>
      </c>
      <c r="C1533">
        <v>75</v>
      </c>
      <c r="D1533">
        <v>77</v>
      </c>
      <c r="E1533">
        <v>16</v>
      </c>
      <c r="G1533">
        <f t="shared" si="65"/>
        <v>0.83499999999999375</v>
      </c>
      <c r="H1533">
        <f t="shared" si="66"/>
        <v>0.70699999999999363</v>
      </c>
      <c r="I1533">
        <f t="shared" si="67"/>
        <v>1.8499999999999943</v>
      </c>
      <c r="J1533">
        <f t="shared" si="68"/>
        <v>9.9999999999944578E-4</v>
      </c>
      <c r="L1533">
        <f t="shared" si="69"/>
        <v>0.69722499999998955</v>
      </c>
      <c r="M1533">
        <f t="shared" si="70"/>
        <v>0.49984899999999099</v>
      </c>
      <c r="N1533">
        <f t="shared" si="71"/>
        <v>3.422499999999979</v>
      </c>
      <c r="O1533">
        <f t="shared" si="72"/>
        <v>9.9999999999889161E-7</v>
      </c>
    </row>
    <row r="1534" spans="2:15" x14ac:dyDescent="0.2">
      <c r="B1534">
        <v>76</v>
      </c>
      <c r="C1534">
        <v>75</v>
      </c>
      <c r="D1534">
        <v>77</v>
      </c>
      <c r="E1534">
        <v>16</v>
      </c>
      <c r="G1534">
        <f t="shared" si="65"/>
        <v>0.83499999999999375</v>
      </c>
      <c r="H1534">
        <f t="shared" si="66"/>
        <v>0.70699999999999363</v>
      </c>
      <c r="I1534">
        <f t="shared" si="67"/>
        <v>1.8499999999999943</v>
      </c>
      <c r="J1534">
        <f t="shared" si="68"/>
        <v>9.9999999999944578E-4</v>
      </c>
      <c r="L1534">
        <f t="shared" si="69"/>
        <v>0.69722499999998955</v>
      </c>
      <c r="M1534">
        <f t="shared" si="70"/>
        <v>0.49984899999999099</v>
      </c>
      <c r="N1534">
        <f t="shared" si="71"/>
        <v>3.422499999999979</v>
      </c>
      <c r="O1534">
        <f t="shared" si="72"/>
        <v>9.9999999999889161E-7</v>
      </c>
    </row>
    <row r="1535" spans="2:15" x14ac:dyDescent="0.2">
      <c r="B1535">
        <v>76</v>
      </c>
      <c r="C1535">
        <v>76</v>
      </c>
      <c r="D1535">
        <v>77</v>
      </c>
      <c r="E1535">
        <v>16</v>
      </c>
      <c r="G1535">
        <f t="shared" si="65"/>
        <v>0.83499999999999375</v>
      </c>
      <c r="H1535">
        <f t="shared" si="66"/>
        <v>1.7069999999999936</v>
      </c>
      <c r="I1535">
        <f t="shared" si="67"/>
        <v>1.8499999999999943</v>
      </c>
      <c r="J1535">
        <f t="shared" si="68"/>
        <v>9.9999999999944578E-4</v>
      </c>
      <c r="L1535">
        <f t="shared" si="69"/>
        <v>0.69722499999998955</v>
      </c>
      <c r="M1535">
        <f t="shared" si="70"/>
        <v>2.9138489999999782</v>
      </c>
      <c r="N1535">
        <f t="shared" si="71"/>
        <v>3.422499999999979</v>
      </c>
      <c r="O1535">
        <f t="shared" si="72"/>
        <v>9.9999999999889161E-7</v>
      </c>
    </row>
    <row r="1536" spans="2:15" x14ac:dyDescent="0.2">
      <c r="B1536">
        <v>77</v>
      </c>
      <c r="C1536">
        <v>76</v>
      </c>
      <c r="D1536">
        <v>77</v>
      </c>
      <c r="E1536">
        <v>16</v>
      </c>
      <c r="G1536">
        <f t="shared" si="65"/>
        <v>1.8349999999999937</v>
      </c>
      <c r="H1536">
        <f t="shared" si="66"/>
        <v>1.7069999999999936</v>
      </c>
      <c r="I1536">
        <f t="shared" si="67"/>
        <v>1.8499999999999943</v>
      </c>
      <c r="J1536">
        <f t="shared" si="68"/>
        <v>9.9999999999944578E-4</v>
      </c>
      <c r="L1536">
        <f t="shared" si="69"/>
        <v>3.3672249999999773</v>
      </c>
      <c r="M1536">
        <f t="shared" si="70"/>
        <v>2.9138489999999782</v>
      </c>
      <c r="N1536">
        <f t="shared" si="71"/>
        <v>3.422499999999979</v>
      </c>
      <c r="O1536">
        <f t="shared" si="72"/>
        <v>9.9999999999889161E-7</v>
      </c>
    </row>
    <row r="1537" spans="2:15" x14ac:dyDescent="0.2">
      <c r="B1537">
        <v>77</v>
      </c>
      <c r="C1537">
        <v>76</v>
      </c>
      <c r="D1537">
        <v>77</v>
      </c>
      <c r="E1537">
        <v>16</v>
      </c>
      <c r="G1537">
        <f t="shared" si="65"/>
        <v>1.8349999999999937</v>
      </c>
      <c r="H1537">
        <f t="shared" si="66"/>
        <v>1.7069999999999936</v>
      </c>
      <c r="I1537">
        <f t="shared" si="67"/>
        <v>1.8499999999999943</v>
      </c>
      <c r="J1537">
        <f t="shared" si="68"/>
        <v>9.9999999999944578E-4</v>
      </c>
      <c r="L1537">
        <f t="shared" si="69"/>
        <v>3.3672249999999773</v>
      </c>
      <c r="M1537">
        <f t="shared" si="70"/>
        <v>2.9138489999999782</v>
      </c>
      <c r="N1537">
        <f t="shared" si="71"/>
        <v>3.422499999999979</v>
      </c>
      <c r="O1537">
        <f t="shared" si="72"/>
        <v>9.9999999999889161E-7</v>
      </c>
    </row>
    <row r="1538" spans="2:15" x14ac:dyDescent="0.2">
      <c r="B1538">
        <v>77</v>
      </c>
      <c r="C1538">
        <v>76</v>
      </c>
      <c r="D1538">
        <v>77</v>
      </c>
      <c r="E1538">
        <v>16</v>
      </c>
      <c r="G1538">
        <f t="shared" si="65"/>
        <v>1.8349999999999937</v>
      </c>
      <c r="H1538">
        <f t="shared" si="66"/>
        <v>1.7069999999999936</v>
      </c>
      <c r="I1538">
        <f t="shared" si="67"/>
        <v>1.8499999999999943</v>
      </c>
      <c r="J1538">
        <f t="shared" si="68"/>
        <v>9.9999999999944578E-4</v>
      </c>
      <c r="L1538">
        <f t="shared" si="69"/>
        <v>3.3672249999999773</v>
      </c>
      <c r="M1538">
        <f t="shared" si="70"/>
        <v>2.9138489999999782</v>
      </c>
      <c r="N1538">
        <f t="shared" si="71"/>
        <v>3.422499999999979</v>
      </c>
      <c r="O1538">
        <f t="shared" si="72"/>
        <v>9.9999999999889161E-7</v>
      </c>
    </row>
    <row r="1539" spans="2:15" x14ac:dyDescent="0.2">
      <c r="B1539">
        <v>77</v>
      </c>
      <c r="C1539">
        <v>76</v>
      </c>
      <c r="D1539">
        <v>77</v>
      </c>
      <c r="E1539">
        <v>16</v>
      </c>
      <c r="G1539">
        <f t="shared" si="65"/>
        <v>1.8349999999999937</v>
      </c>
      <c r="H1539">
        <f t="shared" si="66"/>
        <v>1.7069999999999936</v>
      </c>
      <c r="I1539">
        <f t="shared" si="67"/>
        <v>1.8499999999999943</v>
      </c>
      <c r="J1539">
        <f t="shared" si="68"/>
        <v>9.9999999999944578E-4</v>
      </c>
      <c r="L1539">
        <f t="shared" si="69"/>
        <v>3.3672249999999773</v>
      </c>
      <c r="M1539">
        <f t="shared" si="70"/>
        <v>2.9138489999999782</v>
      </c>
      <c r="N1539">
        <f t="shared" si="71"/>
        <v>3.422499999999979</v>
      </c>
      <c r="O1539">
        <f t="shared" si="72"/>
        <v>9.9999999999889161E-7</v>
      </c>
    </row>
    <row r="1540" spans="2:15" x14ac:dyDescent="0.2">
      <c r="B1540">
        <v>77</v>
      </c>
      <c r="C1540">
        <v>76</v>
      </c>
      <c r="D1540">
        <v>77</v>
      </c>
      <c r="E1540">
        <v>16</v>
      </c>
      <c r="G1540">
        <f t="shared" si="65"/>
        <v>1.8349999999999937</v>
      </c>
      <c r="H1540">
        <f t="shared" si="66"/>
        <v>1.7069999999999936</v>
      </c>
      <c r="I1540">
        <f t="shared" si="67"/>
        <v>1.8499999999999943</v>
      </c>
      <c r="J1540">
        <f t="shared" si="68"/>
        <v>9.9999999999944578E-4</v>
      </c>
      <c r="L1540">
        <f t="shared" si="69"/>
        <v>3.3672249999999773</v>
      </c>
      <c r="M1540">
        <f t="shared" si="70"/>
        <v>2.9138489999999782</v>
      </c>
      <c r="N1540">
        <f t="shared" si="71"/>
        <v>3.422499999999979</v>
      </c>
      <c r="O1540">
        <f t="shared" si="72"/>
        <v>9.9999999999889161E-7</v>
      </c>
    </row>
    <row r="1541" spans="2:15" x14ac:dyDescent="0.2">
      <c r="B1541">
        <v>77</v>
      </c>
      <c r="C1541">
        <v>76</v>
      </c>
      <c r="D1541">
        <v>77</v>
      </c>
      <c r="E1541">
        <v>16</v>
      </c>
      <c r="G1541">
        <f t="shared" si="65"/>
        <v>1.8349999999999937</v>
      </c>
      <c r="H1541">
        <f t="shared" si="66"/>
        <v>1.7069999999999936</v>
      </c>
      <c r="I1541">
        <f t="shared" si="67"/>
        <v>1.8499999999999943</v>
      </c>
      <c r="J1541">
        <f t="shared" si="68"/>
        <v>9.9999999999944578E-4</v>
      </c>
      <c r="L1541">
        <f t="shared" si="69"/>
        <v>3.3672249999999773</v>
      </c>
      <c r="M1541">
        <f t="shared" si="70"/>
        <v>2.9138489999999782</v>
      </c>
      <c r="N1541">
        <f t="shared" si="71"/>
        <v>3.422499999999979</v>
      </c>
      <c r="O1541">
        <f t="shared" si="72"/>
        <v>9.9999999999889161E-7</v>
      </c>
    </row>
    <row r="1542" spans="2:15" x14ac:dyDescent="0.2">
      <c r="B1542">
        <v>77</v>
      </c>
      <c r="C1542">
        <v>76</v>
      </c>
      <c r="D1542">
        <v>77</v>
      </c>
      <c r="E1542">
        <v>16</v>
      </c>
      <c r="G1542">
        <f t="shared" si="65"/>
        <v>1.8349999999999937</v>
      </c>
      <c r="H1542">
        <f t="shared" si="66"/>
        <v>1.7069999999999936</v>
      </c>
      <c r="I1542">
        <f t="shared" si="67"/>
        <v>1.8499999999999943</v>
      </c>
      <c r="J1542">
        <f t="shared" si="68"/>
        <v>9.9999999999944578E-4</v>
      </c>
      <c r="L1542">
        <f t="shared" si="69"/>
        <v>3.3672249999999773</v>
      </c>
      <c r="M1542">
        <f t="shared" si="70"/>
        <v>2.9138489999999782</v>
      </c>
      <c r="N1542">
        <f t="shared" si="71"/>
        <v>3.422499999999979</v>
      </c>
      <c r="O1542">
        <f t="shared" si="72"/>
        <v>9.9999999999889161E-7</v>
      </c>
    </row>
    <row r="1543" spans="2:15" x14ac:dyDescent="0.2">
      <c r="B1543">
        <v>77</v>
      </c>
      <c r="C1543">
        <v>76</v>
      </c>
      <c r="D1543">
        <v>77</v>
      </c>
      <c r="E1543">
        <v>16</v>
      </c>
      <c r="G1543">
        <f t="shared" si="65"/>
        <v>1.8349999999999937</v>
      </c>
      <c r="H1543">
        <f t="shared" si="66"/>
        <v>1.7069999999999936</v>
      </c>
      <c r="I1543">
        <f t="shared" si="67"/>
        <v>1.8499999999999943</v>
      </c>
      <c r="J1543">
        <f t="shared" si="68"/>
        <v>9.9999999999944578E-4</v>
      </c>
      <c r="L1543">
        <f t="shared" si="69"/>
        <v>3.3672249999999773</v>
      </c>
      <c r="M1543">
        <f t="shared" si="70"/>
        <v>2.9138489999999782</v>
      </c>
      <c r="N1543">
        <f t="shared" si="71"/>
        <v>3.422499999999979</v>
      </c>
      <c r="O1543">
        <f t="shared" si="72"/>
        <v>9.9999999999889161E-7</v>
      </c>
    </row>
    <row r="1544" spans="2:15" x14ac:dyDescent="0.2">
      <c r="B1544">
        <v>77</v>
      </c>
      <c r="C1544">
        <v>76</v>
      </c>
      <c r="D1544">
        <v>77</v>
      </c>
      <c r="E1544">
        <v>16</v>
      </c>
      <c r="G1544">
        <f t="shared" si="65"/>
        <v>1.8349999999999937</v>
      </c>
      <c r="H1544">
        <f t="shared" si="66"/>
        <v>1.7069999999999936</v>
      </c>
      <c r="I1544">
        <f t="shared" si="67"/>
        <v>1.8499999999999943</v>
      </c>
      <c r="J1544">
        <f t="shared" si="68"/>
        <v>9.9999999999944578E-4</v>
      </c>
      <c r="L1544">
        <f t="shared" si="69"/>
        <v>3.3672249999999773</v>
      </c>
      <c r="M1544">
        <f t="shared" si="70"/>
        <v>2.9138489999999782</v>
      </c>
      <c r="N1544">
        <f t="shared" si="71"/>
        <v>3.422499999999979</v>
      </c>
      <c r="O1544">
        <f t="shared" si="72"/>
        <v>9.9999999999889161E-7</v>
      </c>
    </row>
    <row r="1545" spans="2:15" x14ac:dyDescent="0.2">
      <c r="B1545">
        <v>77</v>
      </c>
      <c r="C1545">
        <v>76</v>
      </c>
      <c r="D1545">
        <v>77</v>
      </c>
      <c r="E1545">
        <v>16</v>
      </c>
      <c r="G1545">
        <f t="shared" si="65"/>
        <v>1.8349999999999937</v>
      </c>
      <c r="H1545">
        <f t="shared" si="66"/>
        <v>1.7069999999999936</v>
      </c>
      <c r="I1545">
        <f t="shared" si="67"/>
        <v>1.8499999999999943</v>
      </c>
      <c r="J1545">
        <f t="shared" si="68"/>
        <v>9.9999999999944578E-4</v>
      </c>
      <c r="L1545">
        <f t="shared" si="69"/>
        <v>3.3672249999999773</v>
      </c>
      <c r="M1545">
        <f t="shared" si="70"/>
        <v>2.9138489999999782</v>
      </c>
      <c r="N1545">
        <f t="shared" si="71"/>
        <v>3.422499999999979</v>
      </c>
      <c r="O1545">
        <f t="shared" si="72"/>
        <v>9.9999999999889161E-7</v>
      </c>
    </row>
    <row r="1546" spans="2:15" x14ac:dyDescent="0.2">
      <c r="B1546">
        <v>77</v>
      </c>
      <c r="C1546">
        <v>76</v>
      </c>
      <c r="D1546">
        <v>77</v>
      </c>
      <c r="E1546">
        <v>16</v>
      </c>
      <c r="G1546">
        <f t="shared" si="65"/>
        <v>1.8349999999999937</v>
      </c>
      <c r="H1546">
        <f t="shared" si="66"/>
        <v>1.7069999999999936</v>
      </c>
      <c r="I1546">
        <f t="shared" si="67"/>
        <v>1.8499999999999943</v>
      </c>
      <c r="J1546">
        <f t="shared" si="68"/>
        <v>9.9999999999944578E-4</v>
      </c>
      <c r="L1546">
        <f t="shared" si="69"/>
        <v>3.3672249999999773</v>
      </c>
      <c r="M1546">
        <f t="shared" si="70"/>
        <v>2.9138489999999782</v>
      </c>
      <c r="N1546">
        <f t="shared" si="71"/>
        <v>3.422499999999979</v>
      </c>
      <c r="O1546">
        <f t="shared" si="72"/>
        <v>9.9999999999889161E-7</v>
      </c>
    </row>
    <row r="1547" spans="2:15" x14ac:dyDescent="0.2">
      <c r="B1547">
        <v>77</v>
      </c>
      <c r="C1547">
        <v>76</v>
      </c>
      <c r="D1547">
        <v>77</v>
      </c>
      <c r="E1547">
        <v>16</v>
      </c>
      <c r="G1547">
        <f t="shared" si="65"/>
        <v>1.8349999999999937</v>
      </c>
      <c r="H1547">
        <f t="shared" si="66"/>
        <v>1.7069999999999936</v>
      </c>
      <c r="I1547">
        <f t="shared" si="67"/>
        <v>1.8499999999999943</v>
      </c>
      <c r="J1547">
        <f t="shared" si="68"/>
        <v>9.9999999999944578E-4</v>
      </c>
      <c r="L1547">
        <f t="shared" si="69"/>
        <v>3.3672249999999773</v>
      </c>
      <c r="M1547">
        <f t="shared" si="70"/>
        <v>2.9138489999999782</v>
      </c>
      <c r="N1547">
        <f t="shared" si="71"/>
        <v>3.422499999999979</v>
      </c>
      <c r="O1547">
        <f t="shared" si="72"/>
        <v>9.9999999999889161E-7</v>
      </c>
    </row>
    <row r="1548" spans="2:15" x14ac:dyDescent="0.2">
      <c r="B1548">
        <v>77</v>
      </c>
      <c r="C1548">
        <v>76</v>
      </c>
      <c r="D1548">
        <v>77</v>
      </c>
      <c r="E1548">
        <v>16</v>
      </c>
      <c r="G1548">
        <f t="shared" si="65"/>
        <v>1.8349999999999937</v>
      </c>
      <c r="H1548">
        <f t="shared" si="66"/>
        <v>1.7069999999999936</v>
      </c>
      <c r="I1548">
        <f t="shared" si="67"/>
        <v>1.8499999999999943</v>
      </c>
      <c r="J1548">
        <f t="shared" si="68"/>
        <v>9.9999999999944578E-4</v>
      </c>
      <c r="L1548">
        <f t="shared" si="69"/>
        <v>3.3672249999999773</v>
      </c>
      <c r="M1548">
        <f t="shared" si="70"/>
        <v>2.9138489999999782</v>
      </c>
      <c r="N1548">
        <f t="shared" si="71"/>
        <v>3.422499999999979</v>
      </c>
      <c r="O1548">
        <f t="shared" si="72"/>
        <v>9.9999999999889161E-7</v>
      </c>
    </row>
    <row r="1549" spans="2:15" x14ac:dyDescent="0.2">
      <c r="B1549">
        <v>77</v>
      </c>
      <c r="C1549">
        <v>76</v>
      </c>
      <c r="D1549">
        <v>77</v>
      </c>
      <c r="E1549">
        <v>16</v>
      </c>
      <c r="G1549">
        <f t="shared" si="65"/>
        <v>1.8349999999999937</v>
      </c>
      <c r="H1549">
        <f t="shared" si="66"/>
        <v>1.7069999999999936</v>
      </c>
      <c r="I1549">
        <f t="shared" si="67"/>
        <v>1.8499999999999943</v>
      </c>
      <c r="J1549">
        <f t="shared" si="68"/>
        <v>9.9999999999944578E-4</v>
      </c>
      <c r="L1549">
        <f t="shared" si="69"/>
        <v>3.3672249999999773</v>
      </c>
      <c r="M1549">
        <f t="shared" si="70"/>
        <v>2.9138489999999782</v>
      </c>
      <c r="N1549">
        <f t="shared" si="71"/>
        <v>3.422499999999979</v>
      </c>
      <c r="O1549">
        <f t="shared" si="72"/>
        <v>9.9999999999889161E-7</v>
      </c>
    </row>
    <row r="1550" spans="2:15" x14ac:dyDescent="0.2">
      <c r="B1550">
        <v>77</v>
      </c>
      <c r="C1550">
        <v>76</v>
      </c>
      <c r="D1550">
        <v>77</v>
      </c>
      <c r="E1550">
        <v>16</v>
      </c>
      <c r="G1550">
        <f t="shared" si="65"/>
        <v>1.8349999999999937</v>
      </c>
      <c r="H1550">
        <f t="shared" si="66"/>
        <v>1.7069999999999936</v>
      </c>
      <c r="I1550">
        <f t="shared" si="67"/>
        <v>1.8499999999999943</v>
      </c>
      <c r="J1550">
        <f t="shared" si="68"/>
        <v>9.9999999999944578E-4</v>
      </c>
      <c r="L1550">
        <f t="shared" si="69"/>
        <v>3.3672249999999773</v>
      </c>
      <c r="M1550">
        <f t="shared" si="70"/>
        <v>2.9138489999999782</v>
      </c>
      <c r="N1550">
        <f t="shared" si="71"/>
        <v>3.422499999999979</v>
      </c>
      <c r="O1550">
        <f t="shared" si="72"/>
        <v>9.9999999999889161E-7</v>
      </c>
    </row>
    <row r="1551" spans="2:15" x14ac:dyDescent="0.2">
      <c r="B1551">
        <v>77</v>
      </c>
      <c r="C1551">
        <v>76</v>
      </c>
      <c r="D1551">
        <v>77</v>
      </c>
      <c r="E1551">
        <v>16</v>
      </c>
      <c r="G1551">
        <f t="shared" si="65"/>
        <v>1.8349999999999937</v>
      </c>
      <c r="H1551">
        <f t="shared" si="66"/>
        <v>1.7069999999999936</v>
      </c>
      <c r="I1551">
        <f t="shared" si="67"/>
        <v>1.8499999999999943</v>
      </c>
      <c r="J1551">
        <f t="shared" si="68"/>
        <v>9.9999999999944578E-4</v>
      </c>
      <c r="L1551">
        <f t="shared" si="69"/>
        <v>3.3672249999999773</v>
      </c>
      <c r="M1551">
        <f t="shared" si="70"/>
        <v>2.9138489999999782</v>
      </c>
      <c r="N1551">
        <f t="shared" si="71"/>
        <v>3.422499999999979</v>
      </c>
      <c r="O1551">
        <f t="shared" si="72"/>
        <v>9.9999999999889161E-7</v>
      </c>
    </row>
    <row r="1552" spans="2:15" x14ac:dyDescent="0.2">
      <c r="B1552">
        <v>77</v>
      </c>
      <c r="C1552">
        <v>76</v>
      </c>
      <c r="D1552">
        <v>77</v>
      </c>
      <c r="E1552">
        <v>16</v>
      </c>
      <c r="G1552">
        <f t="shared" si="65"/>
        <v>1.8349999999999937</v>
      </c>
      <c r="H1552">
        <f t="shared" si="66"/>
        <v>1.7069999999999936</v>
      </c>
      <c r="I1552">
        <f t="shared" si="67"/>
        <v>1.8499999999999943</v>
      </c>
      <c r="J1552">
        <f t="shared" si="68"/>
        <v>9.9999999999944578E-4</v>
      </c>
      <c r="L1552">
        <f t="shared" si="69"/>
        <v>3.3672249999999773</v>
      </c>
      <c r="M1552">
        <f t="shared" si="70"/>
        <v>2.9138489999999782</v>
      </c>
      <c r="N1552">
        <f t="shared" si="71"/>
        <v>3.422499999999979</v>
      </c>
      <c r="O1552">
        <f t="shared" si="72"/>
        <v>9.9999999999889161E-7</v>
      </c>
    </row>
    <row r="1553" spans="2:15" x14ac:dyDescent="0.2">
      <c r="B1553">
        <v>77</v>
      </c>
      <c r="C1553">
        <v>76</v>
      </c>
      <c r="D1553">
        <v>78</v>
      </c>
      <c r="E1553">
        <v>16</v>
      </c>
      <c r="G1553">
        <f t="shared" si="65"/>
        <v>1.8349999999999937</v>
      </c>
      <c r="H1553">
        <f t="shared" si="66"/>
        <v>1.7069999999999936</v>
      </c>
      <c r="I1553">
        <f t="shared" si="67"/>
        <v>2.8499999999999943</v>
      </c>
      <c r="J1553">
        <f t="shared" si="68"/>
        <v>9.9999999999944578E-4</v>
      </c>
      <c r="L1553">
        <f t="shared" si="69"/>
        <v>3.3672249999999773</v>
      </c>
      <c r="M1553">
        <f t="shared" si="70"/>
        <v>2.9138489999999782</v>
      </c>
      <c r="N1553">
        <f t="shared" si="71"/>
        <v>8.1224999999999667</v>
      </c>
      <c r="O1553">
        <f t="shared" si="72"/>
        <v>9.9999999999889161E-7</v>
      </c>
    </row>
    <row r="1554" spans="2:15" x14ac:dyDescent="0.2">
      <c r="B1554">
        <v>77</v>
      </c>
      <c r="C1554">
        <v>76</v>
      </c>
      <c r="D1554">
        <v>78</v>
      </c>
      <c r="E1554">
        <v>16</v>
      </c>
      <c r="G1554">
        <f t="shared" si="65"/>
        <v>1.8349999999999937</v>
      </c>
      <c r="H1554">
        <f t="shared" si="66"/>
        <v>1.7069999999999936</v>
      </c>
      <c r="I1554">
        <f t="shared" si="67"/>
        <v>2.8499999999999943</v>
      </c>
      <c r="J1554">
        <f t="shared" si="68"/>
        <v>9.9999999999944578E-4</v>
      </c>
      <c r="L1554">
        <f t="shared" si="69"/>
        <v>3.3672249999999773</v>
      </c>
      <c r="M1554">
        <f t="shared" si="70"/>
        <v>2.9138489999999782</v>
      </c>
      <c r="N1554">
        <f t="shared" si="71"/>
        <v>8.1224999999999667</v>
      </c>
      <c r="O1554">
        <f t="shared" si="72"/>
        <v>9.9999999999889161E-7</v>
      </c>
    </row>
    <row r="1555" spans="2:15" x14ac:dyDescent="0.2">
      <c r="B1555">
        <v>77</v>
      </c>
      <c r="C1555">
        <v>76</v>
      </c>
      <c r="D1555">
        <v>78</v>
      </c>
      <c r="E1555">
        <v>16</v>
      </c>
      <c r="G1555">
        <f t="shared" si="65"/>
        <v>1.8349999999999937</v>
      </c>
      <c r="H1555">
        <f t="shared" si="66"/>
        <v>1.7069999999999936</v>
      </c>
      <c r="I1555">
        <f t="shared" si="67"/>
        <v>2.8499999999999943</v>
      </c>
      <c r="J1555">
        <f t="shared" si="68"/>
        <v>9.9999999999944578E-4</v>
      </c>
      <c r="L1555">
        <f t="shared" si="69"/>
        <v>3.3672249999999773</v>
      </c>
      <c r="M1555">
        <f t="shared" si="70"/>
        <v>2.9138489999999782</v>
      </c>
      <c r="N1555">
        <f t="shared" si="71"/>
        <v>8.1224999999999667</v>
      </c>
      <c r="O1555">
        <f t="shared" si="72"/>
        <v>9.9999999999889161E-7</v>
      </c>
    </row>
    <row r="1556" spans="2:15" x14ac:dyDescent="0.2">
      <c r="B1556">
        <v>77</v>
      </c>
      <c r="C1556">
        <v>76</v>
      </c>
      <c r="D1556">
        <v>78</v>
      </c>
      <c r="E1556">
        <v>16</v>
      </c>
      <c r="G1556">
        <f t="shared" si="65"/>
        <v>1.8349999999999937</v>
      </c>
      <c r="H1556">
        <f t="shared" si="66"/>
        <v>1.7069999999999936</v>
      </c>
      <c r="I1556">
        <f t="shared" si="67"/>
        <v>2.8499999999999943</v>
      </c>
      <c r="J1556">
        <f t="shared" si="68"/>
        <v>9.9999999999944578E-4</v>
      </c>
      <c r="L1556">
        <f t="shared" si="69"/>
        <v>3.3672249999999773</v>
      </c>
      <c r="M1556">
        <f t="shared" si="70"/>
        <v>2.9138489999999782</v>
      </c>
      <c r="N1556">
        <f t="shared" si="71"/>
        <v>8.1224999999999667</v>
      </c>
      <c r="O1556">
        <f t="shared" si="72"/>
        <v>9.9999999999889161E-7</v>
      </c>
    </row>
    <row r="1557" spans="2:15" x14ac:dyDescent="0.2">
      <c r="B1557">
        <v>77</v>
      </c>
      <c r="C1557">
        <v>76</v>
      </c>
      <c r="D1557">
        <v>78</v>
      </c>
      <c r="E1557">
        <v>16</v>
      </c>
      <c r="G1557">
        <f t="shared" si="65"/>
        <v>1.8349999999999937</v>
      </c>
      <c r="H1557">
        <f t="shared" si="66"/>
        <v>1.7069999999999936</v>
      </c>
      <c r="I1557">
        <f t="shared" si="67"/>
        <v>2.8499999999999943</v>
      </c>
      <c r="J1557">
        <f t="shared" si="68"/>
        <v>9.9999999999944578E-4</v>
      </c>
      <c r="L1557">
        <f t="shared" si="69"/>
        <v>3.3672249999999773</v>
      </c>
      <c r="M1557">
        <f t="shared" si="70"/>
        <v>2.9138489999999782</v>
      </c>
      <c r="N1557">
        <f t="shared" si="71"/>
        <v>8.1224999999999667</v>
      </c>
      <c r="O1557">
        <f t="shared" si="72"/>
        <v>9.9999999999889161E-7</v>
      </c>
    </row>
    <row r="1558" spans="2:15" x14ac:dyDescent="0.2">
      <c r="B1558">
        <v>77</v>
      </c>
      <c r="C1558">
        <v>77</v>
      </c>
      <c r="D1558">
        <v>78</v>
      </c>
      <c r="E1558">
        <v>16</v>
      </c>
      <c r="G1558">
        <f t="shared" si="65"/>
        <v>1.8349999999999937</v>
      </c>
      <c r="H1558">
        <f t="shared" si="66"/>
        <v>2.7069999999999936</v>
      </c>
      <c r="I1558">
        <f t="shared" si="67"/>
        <v>2.8499999999999943</v>
      </c>
      <c r="J1558">
        <f t="shared" si="68"/>
        <v>9.9999999999944578E-4</v>
      </c>
      <c r="L1558">
        <f t="shared" si="69"/>
        <v>3.3672249999999773</v>
      </c>
      <c r="M1558">
        <f t="shared" si="70"/>
        <v>7.3278489999999659</v>
      </c>
      <c r="N1558">
        <f t="shared" si="71"/>
        <v>8.1224999999999667</v>
      </c>
      <c r="O1558">
        <f t="shared" si="72"/>
        <v>9.9999999999889161E-7</v>
      </c>
    </row>
    <row r="1559" spans="2:15" x14ac:dyDescent="0.2">
      <c r="B1559">
        <v>77</v>
      </c>
      <c r="C1559">
        <v>77</v>
      </c>
      <c r="D1559">
        <v>78</v>
      </c>
      <c r="E1559">
        <v>16</v>
      </c>
      <c r="G1559">
        <f t="shared" si="65"/>
        <v>1.8349999999999937</v>
      </c>
      <c r="H1559">
        <f t="shared" si="66"/>
        <v>2.7069999999999936</v>
      </c>
      <c r="I1559">
        <f t="shared" si="67"/>
        <v>2.8499999999999943</v>
      </c>
      <c r="J1559">
        <f t="shared" si="68"/>
        <v>9.9999999999944578E-4</v>
      </c>
      <c r="L1559">
        <f t="shared" si="69"/>
        <v>3.3672249999999773</v>
      </c>
      <c r="M1559">
        <f t="shared" si="70"/>
        <v>7.3278489999999659</v>
      </c>
      <c r="N1559">
        <f t="shared" si="71"/>
        <v>8.1224999999999667</v>
      </c>
      <c r="O1559">
        <f t="shared" si="72"/>
        <v>9.9999999999889161E-7</v>
      </c>
    </row>
    <row r="1560" spans="2:15" x14ac:dyDescent="0.2">
      <c r="B1560">
        <v>77</v>
      </c>
      <c r="C1560">
        <v>77</v>
      </c>
      <c r="D1560">
        <v>78</v>
      </c>
      <c r="E1560">
        <v>16</v>
      </c>
      <c r="G1560">
        <f t="shared" si="65"/>
        <v>1.8349999999999937</v>
      </c>
      <c r="H1560">
        <f t="shared" si="66"/>
        <v>2.7069999999999936</v>
      </c>
      <c r="I1560">
        <f t="shared" si="67"/>
        <v>2.8499999999999943</v>
      </c>
      <c r="J1560">
        <f t="shared" si="68"/>
        <v>9.9999999999944578E-4</v>
      </c>
      <c r="L1560">
        <f t="shared" si="69"/>
        <v>3.3672249999999773</v>
      </c>
      <c r="M1560">
        <f t="shared" si="70"/>
        <v>7.3278489999999659</v>
      </c>
      <c r="N1560">
        <f t="shared" si="71"/>
        <v>8.1224999999999667</v>
      </c>
      <c r="O1560">
        <f t="shared" si="72"/>
        <v>9.9999999999889161E-7</v>
      </c>
    </row>
    <row r="1561" spans="2:15" x14ac:dyDescent="0.2">
      <c r="B1561">
        <v>77</v>
      </c>
      <c r="C1561">
        <v>77</v>
      </c>
      <c r="D1561">
        <v>78</v>
      </c>
      <c r="E1561">
        <v>16</v>
      </c>
      <c r="G1561">
        <f t="shared" si="65"/>
        <v>1.8349999999999937</v>
      </c>
      <c r="H1561">
        <f t="shared" si="66"/>
        <v>2.7069999999999936</v>
      </c>
      <c r="I1561">
        <f t="shared" si="67"/>
        <v>2.8499999999999943</v>
      </c>
      <c r="J1561">
        <f t="shared" si="68"/>
        <v>9.9999999999944578E-4</v>
      </c>
      <c r="L1561">
        <f t="shared" si="69"/>
        <v>3.3672249999999773</v>
      </c>
      <c r="M1561">
        <f t="shared" si="70"/>
        <v>7.3278489999999659</v>
      </c>
      <c r="N1561">
        <f t="shared" si="71"/>
        <v>8.1224999999999667</v>
      </c>
      <c r="O1561">
        <f t="shared" si="72"/>
        <v>9.9999999999889161E-7</v>
      </c>
    </row>
    <row r="1562" spans="2:15" x14ac:dyDescent="0.2">
      <c r="B1562">
        <v>77</v>
      </c>
      <c r="C1562">
        <v>77</v>
      </c>
      <c r="D1562">
        <v>78</v>
      </c>
      <c r="E1562">
        <v>16</v>
      </c>
      <c r="G1562">
        <f t="shared" si="65"/>
        <v>1.8349999999999937</v>
      </c>
      <c r="H1562">
        <f t="shared" si="66"/>
        <v>2.7069999999999936</v>
      </c>
      <c r="I1562">
        <f t="shared" si="67"/>
        <v>2.8499999999999943</v>
      </c>
      <c r="J1562">
        <f t="shared" si="68"/>
        <v>9.9999999999944578E-4</v>
      </c>
      <c r="L1562">
        <f t="shared" si="69"/>
        <v>3.3672249999999773</v>
      </c>
      <c r="M1562">
        <f t="shared" si="70"/>
        <v>7.3278489999999659</v>
      </c>
      <c r="N1562">
        <f t="shared" si="71"/>
        <v>8.1224999999999667</v>
      </c>
      <c r="O1562">
        <f t="shared" si="72"/>
        <v>9.9999999999889161E-7</v>
      </c>
    </row>
    <row r="1563" spans="2:15" x14ac:dyDescent="0.2">
      <c r="B1563">
        <v>78</v>
      </c>
      <c r="C1563">
        <v>77</v>
      </c>
      <c r="D1563">
        <v>78</v>
      </c>
      <c r="E1563">
        <v>16</v>
      </c>
      <c r="G1563">
        <f t="shared" si="65"/>
        <v>2.8349999999999937</v>
      </c>
      <c r="H1563">
        <f t="shared" si="66"/>
        <v>2.7069999999999936</v>
      </c>
      <c r="I1563">
        <f t="shared" si="67"/>
        <v>2.8499999999999943</v>
      </c>
      <c r="J1563">
        <f t="shared" si="68"/>
        <v>9.9999999999944578E-4</v>
      </c>
      <c r="L1563">
        <f t="shared" si="69"/>
        <v>8.0372249999999639</v>
      </c>
      <c r="M1563">
        <f t="shared" si="70"/>
        <v>7.3278489999999659</v>
      </c>
      <c r="N1563">
        <f t="shared" si="71"/>
        <v>8.1224999999999667</v>
      </c>
      <c r="O1563">
        <f t="shared" si="72"/>
        <v>9.9999999999889161E-7</v>
      </c>
    </row>
    <row r="1564" spans="2:15" x14ac:dyDescent="0.2">
      <c r="B1564">
        <v>78</v>
      </c>
      <c r="C1564">
        <v>77</v>
      </c>
      <c r="D1564">
        <v>78</v>
      </c>
      <c r="E1564">
        <v>16</v>
      </c>
      <c r="G1564">
        <f t="shared" si="65"/>
        <v>2.8349999999999937</v>
      </c>
      <c r="H1564">
        <f t="shared" si="66"/>
        <v>2.7069999999999936</v>
      </c>
      <c r="I1564">
        <f t="shared" si="67"/>
        <v>2.8499999999999943</v>
      </c>
      <c r="J1564">
        <f t="shared" si="68"/>
        <v>9.9999999999944578E-4</v>
      </c>
      <c r="L1564">
        <f t="shared" si="69"/>
        <v>8.0372249999999639</v>
      </c>
      <c r="M1564">
        <f t="shared" si="70"/>
        <v>7.3278489999999659</v>
      </c>
      <c r="N1564">
        <f t="shared" si="71"/>
        <v>8.1224999999999667</v>
      </c>
      <c r="O1564">
        <f t="shared" si="72"/>
        <v>9.9999999999889161E-7</v>
      </c>
    </row>
    <row r="1565" spans="2:15" x14ac:dyDescent="0.2">
      <c r="B1565">
        <v>78</v>
      </c>
      <c r="C1565">
        <v>77</v>
      </c>
      <c r="D1565">
        <v>78</v>
      </c>
      <c r="E1565">
        <v>16</v>
      </c>
      <c r="G1565">
        <f t="shared" si="65"/>
        <v>2.8349999999999937</v>
      </c>
      <c r="H1565">
        <f t="shared" si="66"/>
        <v>2.7069999999999936</v>
      </c>
      <c r="I1565">
        <f t="shared" si="67"/>
        <v>2.8499999999999943</v>
      </c>
      <c r="J1565">
        <f t="shared" si="68"/>
        <v>9.9999999999944578E-4</v>
      </c>
      <c r="L1565">
        <f t="shared" si="69"/>
        <v>8.0372249999999639</v>
      </c>
      <c r="M1565">
        <f t="shared" si="70"/>
        <v>7.3278489999999659</v>
      </c>
      <c r="N1565">
        <f t="shared" si="71"/>
        <v>8.1224999999999667</v>
      </c>
      <c r="O1565">
        <f t="shared" si="72"/>
        <v>9.9999999999889161E-7</v>
      </c>
    </row>
    <row r="1566" spans="2:15" x14ac:dyDescent="0.2">
      <c r="B1566">
        <v>78</v>
      </c>
      <c r="C1566">
        <v>77</v>
      </c>
      <c r="D1566">
        <v>78</v>
      </c>
      <c r="E1566">
        <v>16</v>
      </c>
      <c r="G1566">
        <f t="shared" si="65"/>
        <v>2.8349999999999937</v>
      </c>
      <c r="H1566">
        <f t="shared" si="66"/>
        <v>2.7069999999999936</v>
      </c>
      <c r="I1566">
        <f t="shared" si="67"/>
        <v>2.8499999999999943</v>
      </c>
      <c r="J1566">
        <f t="shared" si="68"/>
        <v>9.9999999999944578E-4</v>
      </c>
      <c r="L1566">
        <f t="shared" si="69"/>
        <v>8.0372249999999639</v>
      </c>
      <c r="M1566">
        <f t="shared" si="70"/>
        <v>7.3278489999999659</v>
      </c>
      <c r="N1566">
        <f t="shared" si="71"/>
        <v>8.1224999999999667</v>
      </c>
      <c r="O1566">
        <f t="shared" si="72"/>
        <v>9.9999999999889161E-7</v>
      </c>
    </row>
    <row r="1567" spans="2:15" x14ac:dyDescent="0.2">
      <c r="B1567">
        <v>78</v>
      </c>
      <c r="C1567">
        <v>77</v>
      </c>
      <c r="D1567">
        <v>78</v>
      </c>
      <c r="E1567">
        <v>16</v>
      </c>
      <c r="G1567">
        <f t="shared" si="65"/>
        <v>2.8349999999999937</v>
      </c>
      <c r="H1567">
        <f t="shared" si="66"/>
        <v>2.7069999999999936</v>
      </c>
      <c r="I1567">
        <f t="shared" si="67"/>
        <v>2.8499999999999943</v>
      </c>
      <c r="J1567">
        <f t="shared" si="68"/>
        <v>9.9999999999944578E-4</v>
      </c>
      <c r="L1567">
        <f t="shared" si="69"/>
        <v>8.0372249999999639</v>
      </c>
      <c r="M1567">
        <f t="shared" si="70"/>
        <v>7.3278489999999659</v>
      </c>
      <c r="N1567">
        <f t="shared" si="71"/>
        <v>8.1224999999999667</v>
      </c>
      <c r="O1567">
        <f t="shared" si="72"/>
        <v>9.9999999999889161E-7</v>
      </c>
    </row>
    <row r="1568" spans="2:15" x14ac:dyDescent="0.2">
      <c r="B1568">
        <v>78</v>
      </c>
      <c r="C1568">
        <v>77</v>
      </c>
      <c r="D1568">
        <v>78</v>
      </c>
      <c r="E1568">
        <v>16</v>
      </c>
      <c r="G1568">
        <f t="shared" si="65"/>
        <v>2.8349999999999937</v>
      </c>
      <c r="H1568">
        <f t="shared" si="66"/>
        <v>2.7069999999999936</v>
      </c>
      <c r="I1568">
        <f t="shared" si="67"/>
        <v>2.8499999999999943</v>
      </c>
      <c r="J1568">
        <f t="shared" si="68"/>
        <v>9.9999999999944578E-4</v>
      </c>
      <c r="L1568">
        <f t="shared" si="69"/>
        <v>8.0372249999999639</v>
      </c>
      <c r="M1568">
        <f t="shared" si="70"/>
        <v>7.3278489999999659</v>
      </c>
      <c r="N1568">
        <f t="shared" si="71"/>
        <v>8.1224999999999667</v>
      </c>
      <c r="O1568">
        <f t="shared" si="72"/>
        <v>9.9999999999889161E-7</v>
      </c>
    </row>
    <row r="1569" spans="2:15" x14ac:dyDescent="0.2">
      <c r="B1569">
        <v>78</v>
      </c>
      <c r="C1569">
        <v>77</v>
      </c>
      <c r="D1569">
        <v>78</v>
      </c>
      <c r="E1569">
        <v>16</v>
      </c>
      <c r="G1569">
        <f t="shared" si="65"/>
        <v>2.8349999999999937</v>
      </c>
      <c r="H1569">
        <f t="shared" si="66"/>
        <v>2.7069999999999936</v>
      </c>
      <c r="I1569">
        <f t="shared" si="67"/>
        <v>2.8499999999999943</v>
      </c>
      <c r="J1569">
        <f t="shared" si="68"/>
        <v>9.9999999999944578E-4</v>
      </c>
      <c r="L1569">
        <f t="shared" si="69"/>
        <v>8.0372249999999639</v>
      </c>
      <c r="M1569">
        <f t="shared" si="70"/>
        <v>7.3278489999999659</v>
      </c>
      <c r="N1569">
        <f t="shared" si="71"/>
        <v>8.1224999999999667</v>
      </c>
      <c r="O1569">
        <f t="shared" si="72"/>
        <v>9.9999999999889161E-7</v>
      </c>
    </row>
    <row r="1570" spans="2:15" x14ac:dyDescent="0.2">
      <c r="B1570">
        <v>78</v>
      </c>
      <c r="C1570">
        <v>77</v>
      </c>
      <c r="D1570">
        <v>78</v>
      </c>
      <c r="E1570">
        <v>16</v>
      </c>
      <c r="G1570">
        <f t="shared" si="65"/>
        <v>2.8349999999999937</v>
      </c>
      <c r="H1570">
        <f t="shared" si="66"/>
        <v>2.7069999999999936</v>
      </c>
      <c r="I1570">
        <f t="shared" si="67"/>
        <v>2.8499999999999943</v>
      </c>
      <c r="J1570">
        <f t="shared" si="68"/>
        <v>9.9999999999944578E-4</v>
      </c>
      <c r="L1570">
        <f t="shared" si="69"/>
        <v>8.0372249999999639</v>
      </c>
      <c r="M1570">
        <f t="shared" si="70"/>
        <v>7.3278489999999659</v>
      </c>
      <c r="N1570">
        <f t="shared" si="71"/>
        <v>8.1224999999999667</v>
      </c>
      <c r="O1570">
        <f t="shared" si="72"/>
        <v>9.9999999999889161E-7</v>
      </c>
    </row>
    <row r="1571" spans="2:15" x14ac:dyDescent="0.2">
      <c r="B1571">
        <v>78</v>
      </c>
      <c r="C1571">
        <v>77</v>
      </c>
      <c r="D1571">
        <v>78</v>
      </c>
      <c r="E1571">
        <v>16</v>
      </c>
      <c r="G1571">
        <f t="shared" si="65"/>
        <v>2.8349999999999937</v>
      </c>
      <c r="H1571">
        <f t="shared" si="66"/>
        <v>2.7069999999999936</v>
      </c>
      <c r="I1571">
        <f t="shared" si="67"/>
        <v>2.8499999999999943</v>
      </c>
      <c r="J1571">
        <f t="shared" si="68"/>
        <v>9.9999999999944578E-4</v>
      </c>
      <c r="L1571">
        <f t="shared" si="69"/>
        <v>8.0372249999999639</v>
      </c>
      <c r="M1571">
        <f t="shared" si="70"/>
        <v>7.3278489999999659</v>
      </c>
      <c r="N1571">
        <f t="shared" si="71"/>
        <v>8.1224999999999667</v>
      </c>
      <c r="O1571">
        <f t="shared" si="72"/>
        <v>9.9999999999889161E-7</v>
      </c>
    </row>
    <row r="1572" spans="2:15" x14ac:dyDescent="0.2">
      <c r="B1572">
        <v>78</v>
      </c>
      <c r="C1572">
        <v>77</v>
      </c>
      <c r="D1572">
        <v>78</v>
      </c>
      <c r="E1572">
        <v>16</v>
      </c>
      <c r="G1572">
        <f t="shared" si="65"/>
        <v>2.8349999999999937</v>
      </c>
      <c r="H1572">
        <f t="shared" si="66"/>
        <v>2.7069999999999936</v>
      </c>
      <c r="I1572">
        <f t="shared" si="67"/>
        <v>2.8499999999999943</v>
      </c>
      <c r="J1572">
        <f t="shared" si="68"/>
        <v>9.9999999999944578E-4</v>
      </c>
      <c r="L1572">
        <f t="shared" si="69"/>
        <v>8.0372249999999639</v>
      </c>
      <c r="M1572">
        <f t="shared" si="70"/>
        <v>7.3278489999999659</v>
      </c>
      <c r="N1572">
        <f t="shared" si="71"/>
        <v>8.1224999999999667</v>
      </c>
      <c r="O1572">
        <f t="shared" si="72"/>
        <v>9.9999999999889161E-7</v>
      </c>
    </row>
    <row r="1573" spans="2:15" x14ac:dyDescent="0.2">
      <c r="B1573">
        <v>78</v>
      </c>
      <c r="C1573">
        <v>77</v>
      </c>
      <c r="D1573">
        <v>78</v>
      </c>
      <c r="E1573">
        <v>16</v>
      </c>
      <c r="G1573">
        <f t="shared" si="65"/>
        <v>2.8349999999999937</v>
      </c>
      <c r="H1573">
        <f t="shared" si="66"/>
        <v>2.7069999999999936</v>
      </c>
      <c r="I1573">
        <f t="shared" si="67"/>
        <v>2.8499999999999943</v>
      </c>
      <c r="J1573">
        <f t="shared" si="68"/>
        <v>9.9999999999944578E-4</v>
      </c>
      <c r="L1573">
        <f t="shared" si="69"/>
        <v>8.0372249999999639</v>
      </c>
      <c r="M1573">
        <f t="shared" si="70"/>
        <v>7.3278489999999659</v>
      </c>
      <c r="N1573">
        <f t="shared" si="71"/>
        <v>8.1224999999999667</v>
      </c>
      <c r="O1573">
        <f t="shared" si="72"/>
        <v>9.9999999999889161E-7</v>
      </c>
    </row>
    <row r="1574" spans="2:15" x14ac:dyDescent="0.2">
      <c r="B1574">
        <v>78</v>
      </c>
      <c r="C1574">
        <v>77</v>
      </c>
      <c r="D1574">
        <v>79</v>
      </c>
      <c r="E1574">
        <v>16</v>
      </c>
      <c r="G1574">
        <f t="shared" si="65"/>
        <v>2.8349999999999937</v>
      </c>
      <c r="H1574">
        <f t="shared" si="66"/>
        <v>2.7069999999999936</v>
      </c>
      <c r="I1574">
        <f t="shared" si="67"/>
        <v>3.8499999999999943</v>
      </c>
      <c r="J1574">
        <f t="shared" si="68"/>
        <v>9.9999999999944578E-4</v>
      </c>
      <c r="L1574">
        <f t="shared" si="69"/>
        <v>8.0372249999999639</v>
      </c>
      <c r="M1574">
        <f t="shared" si="70"/>
        <v>7.3278489999999659</v>
      </c>
      <c r="N1574">
        <f t="shared" si="71"/>
        <v>14.822499999999955</v>
      </c>
      <c r="O1574">
        <f t="shared" si="72"/>
        <v>9.9999999999889161E-7</v>
      </c>
    </row>
    <row r="1575" spans="2:15" x14ac:dyDescent="0.2">
      <c r="B1575">
        <v>78</v>
      </c>
      <c r="C1575">
        <v>77</v>
      </c>
      <c r="D1575">
        <v>79</v>
      </c>
      <c r="E1575">
        <v>16</v>
      </c>
      <c r="G1575">
        <f t="shared" si="65"/>
        <v>2.8349999999999937</v>
      </c>
      <c r="H1575">
        <f t="shared" si="66"/>
        <v>2.7069999999999936</v>
      </c>
      <c r="I1575">
        <f t="shared" si="67"/>
        <v>3.8499999999999943</v>
      </c>
      <c r="J1575">
        <f t="shared" si="68"/>
        <v>9.9999999999944578E-4</v>
      </c>
      <c r="L1575">
        <f t="shared" si="69"/>
        <v>8.0372249999999639</v>
      </c>
      <c r="M1575">
        <f t="shared" si="70"/>
        <v>7.3278489999999659</v>
      </c>
      <c r="N1575">
        <f t="shared" si="71"/>
        <v>14.822499999999955</v>
      </c>
      <c r="O1575">
        <f t="shared" si="72"/>
        <v>9.9999999999889161E-7</v>
      </c>
    </row>
    <row r="1576" spans="2:15" x14ac:dyDescent="0.2">
      <c r="B1576">
        <v>78</v>
      </c>
      <c r="C1576">
        <v>77</v>
      </c>
      <c r="D1576">
        <v>79</v>
      </c>
      <c r="E1576">
        <v>16</v>
      </c>
      <c r="G1576">
        <f t="shared" si="65"/>
        <v>2.8349999999999937</v>
      </c>
      <c r="H1576">
        <f t="shared" si="66"/>
        <v>2.7069999999999936</v>
      </c>
      <c r="I1576">
        <f t="shared" si="67"/>
        <v>3.8499999999999943</v>
      </c>
      <c r="J1576">
        <f t="shared" si="68"/>
        <v>9.9999999999944578E-4</v>
      </c>
      <c r="L1576">
        <f t="shared" si="69"/>
        <v>8.0372249999999639</v>
      </c>
      <c r="M1576">
        <f t="shared" si="70"/>
        <v>7.3278489999999659</v>
      </c>
      <c r="N1576">
        <f t="shared" si="71"/>
        <v>14.822499999999955</v>
      </c>
      <c r="O1576">
        <f t="shared" si="72"/>
        <v>9.9999999999889161E-7</v>
      </c>
    </row>
    <row r="1577" spans="2:15" x14ac:dyDescent="0.2">
      <c r="B1577">
        <v>79</v>
      </c>
      <c r="C1577">
        <v>77</v>
      </c>
      <c r="D1577">
        <v>79</v>
      </c>
      <c r="E1577">
        <v>16</v>
      </c>
      <c r="G1577">
        <f t="shared" si="65"/>
        <v>3.8349999999999937</v>
      </c>
      <c r="H1577">
        <f t="shared" si="66"/>
        <v>2.7069999999999936</v>
      </c>
      <c r="I1577">
        <f t="shared" si="67"/>
        <v>3.8499999999999943</v>
      </c>
      <c r="J1577">
        <f t="shared" si="68"/>
        <v>9.9999999999944578E-4</v>
      </c>
      <c r="L1577">
        <f t="shared" si="69"/>
        <v>14.707224999999951</v>
      </c>
      <c r="M1577">
        <f t="shared" si="70"/>
        <v>7.3278489999999659</v>
      </c>
      <c r="N1577">
        <f t="shared" si="71"/>
        <v>14.822499999999955</v>
      </c>
      <c r="O1577">
        <f t="shared" si="72"/>
        <v>9.9999999999889161E-7</v>
      </c>
    </row>
    <row r="1578" spans="2:15" x14ac:dyDescent="0.2">
      <c r="B1578">
        <v>79</v>
      </c>
      <c r="C1578">
        <v>77</v>
      </c>
      <c r="D1578">
        <v>79</v>
      </c>
      <c r="E1578">
        <v>16</v>
      </c>
      <c r="G1578">
        <f t="shared" si="65"/>
        <v>3.8349999999999937</v>
      </c>
      <c r="H1578">
        <f t="shared" si="66"/>
        <v>2.7069999999999936</v>
      </c>
      <c r="I1578">
        <f t="shared" si="67"/>
        <v>3.8499999999999943</v>
      </c>
      <c r="J1578">
        <f t="shared" si="68"/>
        <v>9.9999999999944578E-4</v>
      </c>
      <c r="L1578">
        <f t="shared" si="69"/>
        <v>14.707224999999951</v>
      </c>
      <c r="M1578">
        <f t="shared" si="70"/>
        <v>7.3278489999999659</v>
      </c>
      <c r="N1578">
        <f t="shared" si="71"/>
        <v>14.822499999999955</v>
      </c>
      <c r="O1578">
        <f t="shared" si="72"/>
        <v>9.9999999999889161E-7</v>
      </c>
    </row>
    <row r="1579" spans="2:15" x14ac:dyDescent="0.2">
      <c r="B1579">
        <v>79</v>
      </c>
      <c r="C1579">
        <v>77</v>
      </c>
      <c r="D1579">
        <v>79</v>
      </c>
      <c r="E1579">
        <v>16</v>
      </c>
      <c r="G1579">
        <f t="shared" si="65"/>
        <v>3.8349999999999937</v>
      </c>
      <c r="H1579">
        <f t="shared" si="66"/>
        <v>2.7069999999999936</v>
      </c>
      <c r="I1579">
        <f t="shared" si="67"/>
        <v>3.8499999999999943</v>
      </c>
      <c r="J1579">
        <f t="shared" si="68"/>
        <v>9.9999999999944578E-4</v>
      </c>
      <c r="L1579">
        <f t="shared" si="69"/>
        <v>14.707224999999951</v>
      </c>
      <c r="M1579">
        <f t="shared" si="70"/>
        <v>7.3278489999999659</v>
      </c>
      <c r="N1579">
        <f t="shared" si="71"/>
        <v>14.822499999999955</v>
      </c>
      <c r="O1579">
        <f t="shared" si="72"/>
        <v>9.9999999999889161E-7</v>
      </c>
    </row>
    <row r="1580" spans="2:15" x14ac:dyDescent="0.2">
      <c r="B1580">
        <v>79</v>
      </c>
      <c r="C1580">
        <v>78</v>
      </c>
      <c r="D1580">
        <v>79</v>
      </c>
      <c r="E1580">
        <v>16</v>
      </c>
      <c r="G1580">
        <f t="shared" si="65"/>
        <v>3.8349999999999937</v>
      </c>
      <c r="H1580">
        <f t="shared" si="66"/>
        <v>3.7069999999999936</v>
      </c>
      <c r="I1580">
        <f t="shared" si="67"/>
        <v>3.8499999999999943</v>
      </c>
      <c r="J1580">
        <f t="shared" si="68"/>
        <v>9.9999999999944578E-4</v>
      </c>
      <c r="L1580">
        <f t="shared" si="69"/>
        <v>14.707224999999951</v>
      </c>
      <c r="M1580">
        <f t="shared" si="70"/>
        <v>13.741848999999952</v>
      </c>
      <c r="N1580">
        <f t="shared" si="71"/>
        <v>14.822499999999955</v>
      </c>
      <c r="O1580">
        <f t="shared" si="72"/>
        <v>9.9999999999889161E-7</v>
      </c>
    </row>
    <row r="1581" spans="2:15" x14ac:dyDescent="0.2">
      <c r="B1581">
        <v>79</v>
      </c>
      <c r="C1581">
        <v>78</v>
      </c>
      <c r="D1581">
        <v>79</v>
      </c>
      <c r="E1581">
        <v>16</v>
      </c>
      <c r="G1581">
        <f t="shared" si="65"/>
        <v>3.8349999999999937</v>
      </c>
      <c r="H1581">
        <f t="shared" si="66"/>
        <v>3.7069999999999936</v>
      </c>
      <c r="I1581">
        <f t="shared" si="67"/>
        <v>3.8499999999999943</v>
      </c>
      <c r="J1581">
        <f t="shared" si="68"/>
        <v>9.9999999999944578E-4</v>
      </c>
      <c r="L1581">
        <f t="shared" si="69"/>
        <v>14.707224999999951</v>
      </c>
      <c r="M1581">
        <f t="shared" si="70"/>
        <v>13.741848999999952</v>
      </c>
      <c r="N1581">
        <f t="shared" si="71"/>
        <v>14.822499999999955</v>
      </c>
      <c r="O1581">
        <f t="shared" si="72"/>
        <v>9.9999999999889161E-7</v>
      </c>
    </row>
    <row r="1582" spans="2:15" x14ac:dyDescent="0.2">
      <c r="B1582">
        <v>79</v>
      </c>
      <c r="C1582">
        <v>78</v>
      </c>
      <c r="D1582">
        <v>79</v>
      </c>
      <c r="E1582">
        <v>16</v>
      </c>
      <c r="G1582">
        <f t="shared" si="65"/>
        <v>3.8349999999999937</v>
      </c>
      <c r="H1582">
        <f t="shared" si="66"/>
        <v>3.7069999999999936</v>
      </c>
      <c r="I1582">
        <f t="shared" si="67"/>
        <v>3.8499999999999943</v>
      </c>
      <c r="J1582">
        <f t="shared" si="68"/>
        <v>9.9999999999944578E-4</v>
      </c>
      <c r="L1582">
        <f t="shared" si="69"/>
        <v>14.707224999999951</v>
      </c>
      <c r="M1582">
        <f t="shared" si="70"/>
        <v>13.741848999999952</v>
      </c>
      <c r="N1582">
        <f t="shared" si="71"/>
        <v>14.822499999999955</v>
      </c>
      <c r="O1582">
        <f t="shared" si="72"/>
        <v>9.9999999999889161E-7</v>
      </c>
    </row>
    <row r="1583" spans="2:15" x14ac:dyDescent="0.2">
      <c r="B1583">
        <v>79</v>
      </c>
      <c r="C1583">
        <v>78</v>
      </c>
      <c r="D1583">
        <v>79</v>
      </c>
      <c r="E1583">
        <v>16</v>
      </c>
      <c r="G1583">
        <f t="shared" ref="G1583:G1646" si="73">B1583-$K$5</f>
        <v>3.8349999999999937</v>
      </c>
      <c r="H1583">
        <f t="shared" si="66"/>
        <v>3.7069999999999936</v>
      </c>
      <c r="I1583">
        <f t="shared" si="67"/>
        <v>3.8499999999999943</v>
      </c>
      <c r="J1583">
        <f t="shared" si="68"/>
        <v>9.9999999999944578E-4</v>
      </c>
      <c r="L1583">
        <f t="shared" si="69"/>
        <v>14.707224999999951</v>
      </c>
      <c r="M1583">
        <f t="shared" si="70"/>
        <v>13.741848999999952</v>
      </c>
      <c r="N1583">
        <f t="shared" si="71"/>
        <v>14.822499999999955</v>
      </c>
      <c r="O1583">
        <f t="shared" si="72"/>
        <v>9.9999999999889161E-7</v>
      </c>
    </row>
    <row r="1584" spans="2:15" x14ac:dyDescent="0.2">
      <c r="B1584">
        <v>79</v>
      </c>
      <c r="C1584">
        <v>78</v>
      </c>
      <c r="D1584">
        <v>79</v>
      </c>
      <c r="E1584">
        <v>16</v>
      </c>
      <c r="G1584">
        <f t="shared" si="73"/>
        <v>3.8349999999999937</v>
      </c>
      <c r="H1584">
        <f t="shared" ref="H1584:H1647" si="74">C1584-$K$6</f>
        <v>3.7069999999999936</v>
      </c>
      <c r="I1584">
        <f t="shared" ref="I1584:I1647" si="75">D1584-$K$7</f>
        <v>3.8499999999999943</v>
      </c>
      <c r="J1584">
        <f t="shared" ref="J1584:J1647" si="76">E1584-$K$8</f>
        <v>9.9999999999944578E-4</v>
      </c>
      <c r="L1584">
        <f t="shared" ref="L1584:L1647" si="77">POWER(G1584,2)</f>
        <v>14.707224999999951</v>
      </c>
      <c r="M1584">
        <f t="shared" ref="M1584:M1647" si="78">POWER(H1584,2)</f>
        <v>13.741848999999952</v>
      </c>
      <c r="N1584">
        <f t="shared" ref="N1584:N1647" si="79">POWER(I1584,2)</f>
        <v>14.822499999999955</v>
      </c>
      <c r="O1584">
        <f t="shared" ref="O1584:O1647" si="80">POWER(J1584,2)</f>
        <v>9.9999999999889161E-7</v>
      </c>
    </row>
    <row r="1585" spans="2:15" x14ac:dyDescent="0.2">
      <c r="B1585">
        <v>79</v>
      </c>
      <c r="C1585">
        <v>78</v>
      </c>
      <c r="D1585">
        <v>79</v>
      </c>
      <c r="E1585">
        <v>16</v>
      </c>
      <c r="G1585">
        <f t="shared" si="73"/>
        <v>3.8349999999999937</v>
      </c>
      <c r="H1585">
        <f t="shared" si="74"/>
        <v>3.7069999999999936</v>
      </c>
      <c r="I1585">
        <f t="shared" si="75"/>
        <v>3.8499999999999943</v>
      </c>
      <c r="J1585">
        <f t="shared" si="76"/>
        <v>9.9999999999944578E-4</v>
      </c>
      <c r="L1585">
        <f t="shared" si="77"/>
        <v>14.707224999999951</v>
      </c>
      <c r="M1585">
        <f t="shared" si="78"/>
        <v>13.741848999999952</v>
      </c>
      <c r="N1585">
        <f t="shared" si="79"/>
        <v>14.822499999999955</v>
      </c>
      <c r="O1585">
        <f t="shared" si="80"/>
        <v>9.9999999999889161E-7</v>
      </c>
    </row>
    <row r="1586" spans="2:15" x14ac:dyDescent="0.2">
      <c r="B1586">
        <v>79</v>
      </c>
      <c r="C1586">
        <v>78</v>
      </c>
      <c r="D1586">
        <v>79</v>
      </c>
      <c r="E1586">
        <v>16</v>
      </c>
      <c r="G1586">
        <f t="shared" si="73"/>
        <v>3.8349999999999937</v>
      </c>
      <c r="H1586">
        <f t="shared" si="74"/>
        <v>3.7069999999999936</v>
      </c>
      <c r="I1586">
        <f t="shared" si="75"/>
        <v>3.8499999999999943</v>
      </c>
      <c r="J1586">
        <f t="shared" si="76"/>
        <v>9.9999999999944578E-4</v>
      </c>
      <c r="L1586">
        <f t="shared" si="77"/>
        <v>14.707224999999951</v>
      </c>
      <c r="M1586">
        <f t="shared" si="78"/>
        <v>13.741848999999952</v>
      </c>
      <c r="N1586">
        <f t="shared" si="79"/>
        <v>14.822499999999955</v>
      </c>
      <c r="O1586">
        <f t="shared" si="80"/>
        <v>9.9999999999889161E-7</v>
      </c>
    </row>
    <row r="1587" spans="2:15" x14ac:dyDescent="0.2">
      <c r="B1587">
        <v>79</v>
      </c>
      <c r="C1587">
        <v>78</v>
      </c>
      <c r="D1587">
        <v>79</v>
      </c>
      <c r="E1587">
        <v>16</v>
      </c>
      <c r="G1587">
        <f t="shared" si="73"/>
        <v>3.8349999999999937</v>
      </c>
      <c r="H1587">
        <f t="shared" si="74"/>
        <v>3.7069999999999936</v>
      </c>
      <c r="I1587">
        <f t="shared" si="75"/>
        <v>3.8499999999999943</v>
      </c>
      <c r="J1587">
        <f t="shared" si="76"/>
        <v>9.9999999999944578E-4</v>
      </c>
      <c r="L1587">
        <f t="shared" si="77"/>
        <v>14.707224999999951</v>
      </c>
      <c r="M1587">
        <f t="shared" si="78"/>
        <v>13.741848999999952</v>
      </c>
      <c r="N1587">
        <f t="shared" si="79"/>
        <v>14.822499999999955</v>
      </c>
      <c r="O1587">
        <f t="shared" si="80"/>
        <v>9.9999999999889161E-7</v>
      </c>
    </row>
    <row r="1588" spans="2:15" x14ac:dyDescent="0.2">
      <c r="B1588">
        <v>79</v>
      </c>
      <c r="C1588">
        <v>78</v>
      </c>
      <c r="D1588">
        <v>79</v>
      </c>
      <c r="E1588">
        <v>16</v>
      </c>
      <c r="G1588">
        <f t="shared" si="73"/>
        <v>3.8349999999999937</v>
      </c>
      <c r="H1588">
        <f t="shared" si="74"/>
        <v>3.7069999999999936</v>
      </c>
      <c r="I1588">
        <f t="shared" si="75"/>
        <v>3.8499999999999943</v>
      </c>
      <c r="J1588">
        <f t="shared" si="76"/>
        <v>9.9999999999944578E-4</v>
      </c>
      <c r="L1588">
        <f t="shared" si="77"/>
        <v>14.707224999999951</v>
      </c>
      <c r="M1588">
        <f t="shared" si="78"/>
        <v>13.741848999999952</v>
      </c>
      <c r="N1588">
        <f t="shared" si="79"/>
        <v>14.822499999999955</v>
      </c>
      <c r="O1588">
        <f t="shared" si="80"/>
        <v>9.9999999999889161E-7</v>
      </c>
    </row>
    <row r="1589" spans="2:15" x14ac:dyDescent="0.2">
      <c r="B1589">
        <v>79</v>
      </c>
      <c r="C1589">
        <v>78</v>
      </c>
      <c r="D1589">
        <v>79</v>
      </c>
      <c r="E1589">
        <v>16</v>
      </c>
      <c r="G1589">
        <f t="shared" si="73"/>
        <v>3.8349999999999937</v>
      </c>
      <c r="H1589">
        <f t="shared" si="74"/>
        <v>3.7069999999999936</v>
      </c>
      <c r="I1589">
        <f t="shared" si="75"/>
        <v>3.8499999999999943</v>
      </c>
      <c r="J1589">
        <f t="shared" si="76"/>
        <v>9.9999999999944578E-4</v>
      </c>
      <c r="L1589">
        <f t="shared" si="77"/>
        <v>14.707224999999951</v>
      </c>
      <c r="M1589">
        <f t="shared" si="78"/>
        <v>13.741848999999952</v>
      </c>
      <c r="N1589">
        <f t="shared" si="79"/>
        <v>14.822499999999955</v>
      </c>
      <c r="O1589">
        <f t="shared" si="80"/>
        <v>9.9999999999889161E-7</v>
      </c>
    </row>
    <row r="1590" spans="2:15" x14ac:dyDescent="0.2">
      <c r="B1590">
        <v>79</v>
      </c>
      <c r="C1590">
        <v>78</v>
      </c>
      <c r="D1590">
        <v>79</v>
      </c>
      <c r="E1590">
        <v>16</v>
      </c>
      <c r="G1590">
        <f t="shared" si="73"/>
        <v>3.8349999999999937</v>
      </c>
      <c r="H1590">
        <f t="shared" si="74"/>
        <v>3.7069999999999936</v>
      </c>
      <c r="I1590">
        <f t="shared" si="75"/>
        <v>3.8499999999999943</v>
      </c>
      <c r="J1590">
        <f t="shared" si="76"/>
        <v>9.9999999999944578E-4</v>
      </c>
      <c r="L1590">
        <f t="shared" si="77"/>
        <v>14.707224999999951</v>
      </c>
      <c r="M1590">
        <f t="shared" si="78"/>
        <v>13.741848999999952</v>
      </c>
      <c r="N1590">
        <f t="shared" si="79"/>
        <v>14.822499999999955</v>
      </c>
      <c r="O1590">
        <f t="shared" si="80"/>
        <v>9.9999999999889161E-7</v>
      </c>
    </row>
    <row r="1591" spans="2:15" x14ac:dyDescent="0.2">
      <c r="B1591">
        <v>79</v>
      </c>
      <c r="C1591">
        <v>78</v>
      </c>
      <c r="D1591">
        <v>79</v>
      </c>
      <c r="E1591">
        <v>16</v>
      </c>
      <c r="G1591">
        <f t="shared" si="73"/>
        <v>3.8349999999999937</v>
      </c>
      <c r="H1591">
        <f t="shared" si="74"/>
        <v>3.7069999999999936</v>
      </c>
      <c r="I1591">
        <f t="shared" si="75"/>
        <v>3.8499999999999943</v>
      </c>
      <c r="J1591">
        <f t="shared" si="76"/>
        <v>9.9999999999944578E-4</v>
      </c>
      <c r="L1591">
        <f t="shared" si="77"/>
        <v>14.707224999999951</v>
      </c>
      <c r="M1591">
        <f t="shared" si="78"/>
        <v>13.741848999999952</v>
      </c>
      <c r="N1591">
        <f t="shared" si="79"/>
        <v>14.822499999999955</v>
      </c>
      <c r="O1591">
        <f t="shared" si="80"/>
        <v>9.9999999999889161E-7</v>
      </c>
    </row>
    <row r="1592" spans="2:15" x14ac:dyDescent="0.2">
      <c r="B1592">
        <v>79</v>
      </c>
      <c r="C1592">
        <v>78</v>
      </c>
      <c r="D1592">
        <v>79</v>
      </c>
      <c r="E1592">
        <v>16</v>
      </c>
      <c r="G1592">
        <f t="shared" si="73"/>
        <v>3.8349999999999937</v>
      </c>
      <c r="H1592">
        <f t="shared" si="74"/>
        <v>3.7069999999999936</v>
      </c>
      <c r="I1592">
        <f t="shared" si="75"/>
        <v>3.8499999999999943</v>
      </c>
      <c r="J1592">
        <f t="shared" si="76"/>
        <v>9.9999999999944578E-4</v>
      </c>
      <c r="L1592">
        <f t="shared" si="77"/>
        <v>14.707224999999951</v>
      </c>
      <c r="M1592">
        <f t="shared" si="78"/>
        <v>13.741848999999952</v>
      </c>
      <c r="N1592">
        <f t="shared" si="79"/>
        <v>14.822499999999955</v>
      </c>
      <c r="O1592">
        <f t="shared" si="80"/>
        <v>9.9999999999889161E-7</v>
      </c>
    </row>
    <row r="1593" spans="2:15" x14ac:dyDescent="0.2">
      <c r="B1593">
        <v>79</v>
      </c>
      <c r="C1593">
        <v>78</v>
      </c>
      <c r="D1593">
        <v>79</v>
      </c>
      <c r="E1593">
        <v>16</v>
      </c>
      <c r="G1593">
        <f t="shared" si="73"/>
        <v>3.8349999999999937</v>
      </c>
      <c r="H1593">
        <f t="shared" si="74"/>
        <v>3.7069999999999936</v>
      </c>
      <c r="I1593">
        <f t="shared" si="75"/>
        <v>3.8499999999999943</v>
      </c>
      <c r="J1593">
        <f t="shared" si="76"/>
        <v>9.9999999999944578E-4</v>
      </c>
      <c r="L1593">
        <f t="shared" si="77"/>
        <v>14.707224999999951</v>
      </c>
      <c r="M1593">
        <f t="shared" si="78"/>
        <v>13.741848999999952</v>
      </c>
      <c r="N1593">
        <f t="shared" si="79"/>
        <v>14.822499999999955</v>
      </c>
      <c r="O1593">
        <f t="shared" si="80"/>
        <v>9.9999999999889161E-7</v>
      </c>
    </row>
    <row r="1594" spans="2:15" x14ac:dyDescent="0.2">
      <c r="B1594">
        <v>79</v>
      </c>
      <c r="C1594">
        <v>78</v>
      </c>
      <c r="D1594">
        <v>79</v>
      </c>
      <c r="E1594">
        <v>16</v>
      </c>
      <c r="G1594">
        <f t="shared" si="73"/>
        <v>3.8349999999999937</v>
      </c>
      <c r="H1594">
        <f t="shared" si="74"/>
        <v>3.7069999999999936</v>
      </c>
      <c r="I1594">
        <f t="shared" si="75"/>
        <v>3.8499999999999943</v>
      </c>
      <c r="J1594">
        <f t="shared" si="76"/>
        <v>9.9999999999944578E-4</v>
      </c>
      <c r="L1594">
        <f t="shared" si="77"/>
        <v>14.707224999999951</v>
      </c>
      <c r="M1594">
        <f t="shared" si="78"/>
        <v>13.741848999999952</v>
      </c>
      <c r="N1594">
        <f t="shared" si="79"/>
        <v>14.822499999999955</v>
      </c>
      <c r="O1594">
        <f t="shared" si="80"/>
        <v>9.9999999999889161E-7</v>
      </c>
    </row>
    <row r="1595" spans="2:15" x14ac:dyDescent="0.2">
      <c r="B1595">
        <v>79</v>
      </c>
      <c r="C1595">
        <v>78</v>
      </c>
      <c r="D1595">
        <v>79</v>
      </c>
      <c r="E1595">
        <v>16</v>
      </c>
      <c r="G1595">
        <f t="shared" si="73"/>
        <v>3.8349999999999937</v>
      </c>
      <c r="H1595">
        <f t="shared" si="74"/>
        <v>3.7069999999999936</v>
      </c>
      <c r="I1595">
        <f t="shared" si="75"/>
        <v>3.8499999999999943</v>
      </c>
      <c r="J1595">
        <f t="shared" si="76"/>
        <v>9.9999999999944578E-4</v>
      </c>
      <c r="L1595">
        <f t="shared" si="77"/>
        <v>14.707224999999951</v>
      </c>
      <c r="M1595">
        <f t="shared" si="78"/>
        <v>13.741848999999952</v>
      </c>
      <c r="N1595">
        <f t="shared" si="79"/>
        <v>14.822499999999955</v>
      </c>
      <c r="O1595">
        <f t="shared" si="80"/>
        <v>9.9999999999889161E-7</v>
      </c>
    </row>
    <row r="1596" spans="2:15" x14ac:dyDescent="0.2">
      <c r="B1596">
        <v>79</v>
      </c>
      <c r="C1596">
        <v>78</v>
      </c>
      <c r="D1596">
        <v>79</v>
      </c>
      <c r="E1596">
        <v>16</v>
      </c>
      <c r="G1596">
        <f t="shared" si="73"/>
        <v>3.8349999999999937</v>
      </c>
      <c r="H1596">
        <f t="shared" si="74"/>
        <v>3.7069999999999936</v>
      </c>
      <c r="I1596">
        <f t="shared" si="75"/>
        <v>3.8499999999999943</v>
      </c>
      <c r="J1596">
        <f t="shared" si="76"/>
        <v>9.9999999999944578E-4</v>
      </c>
      <c r="L1596">
        <f t="shared" si="77"/>
        <v>14.707224999999951</v>
      </c>
      <c r="M1596">
        <f t="shared" si="78"/>
        <v>13.741848999999952</v>
      </c>
      <c r="N1596">
        <f t="shared" si="79"/>
        <v>14.822499999999955</v>
      </c>
      <c r="O1596">
        <f t="shared" si="80"/>
        <v>9.9999999999889161E-7</v>
      </c>
    </row>
    <row r="1597" spans="2:15" x14ac:dyDescent="0.2">
      <c r="B1597">
        <v>79</v>
      </c>
      <c r="C1597">
        <v>78</v>
      </c>
      <c r="D1597">
        <v>80</v>
      </c>
      <c r="E1597">
        <v>16</v>
      </c>
      <c r="G1597">
        <f t="shared" si="73"/>
        <v>3.8349999999999937</v>
      </c>
      <c r="H1597">
        <f t="shared" si="74"/>
        <v>3.7069999999999936</v>
      </c>
      <c r="I1597">
        <f t="shared" si="75"/>
        <v>4.8499999999999943</v>
      </c>
      <c r="J1597">
        <f t="shared" si="76"/>
        <v>9.9999999999944578E-4</v>
      </c>
      <c r="L1597">
        <f t="shared" si="77"/>
        <v>14.707224999999951</v>
      </c>
      <c r="M1597">
        <f t="shared" si="78"/>
        <v>13.741848999999952</v>
      </c>
      <c r="N1597">
        <f t="shared" si="79"/>
        <v>23.522499999999944</v>
      </c>
      <c r="O1597">
        <f t="shared" si="80"/>
        <v>9.9999999999889161E-7</v>
      </c>
    </row>
    <row r="1598" spans="2:15" x14ac:dyDescent="0.2">
      <c r="B1598">
        <v>79</v>
      </c>
      <c r="C1598">
        <v>78</v>
      </c>
      <c r="D1598">
        <v>80</v>
      </c>
      <c r="E1598">
        <v>16</v>
      </c>
      <c r="G1598">
        <f t="shared" si="73"/>
        <v>3.8349999999999937</v>
      </c>
      <c r="H1598">
        <f t="shared" si="74"/>
        <v>3.7069999999999936</v>
      </c>
      <c r="I1598">
        <f t="shared" si="75"/>
        <v>4.8499999999999943</v>
      </c>
      <c r="J1598">
        <f t="shared" si="76"/>
        <v>9.9999999999944578E-4</v>
      </c>
      <c r="L1598">
        <f t="shared" si="77"/>
        <v>14.707224999999951</v>
      </c>
      <c r="M1598">
        <f t="shared" si="78"/>
        <v>13.741848999999952</v>
      </c>
      <c r="N1598">
        <f t="shared" si="79"/>
        <v>23.522499999999944</v>
      </c>
      <c r="O1598">
        <f t="shared" si="80"/>
        <v>9.9999999999889161E-7</v>
      </c>
    </row>
    <row r="1599" spans="2:15" x14ac:dyDescent="0.2">
      <c r="B1599">
        <v>79</v>
      </c>
      <c r="C1599">
        <v>78</v>
      </c>
      <c r="D1599">
        <v>80</v>
      </c>
      <c r="E1599">
        <v>16</v>
      </c>
      <c r="G1599">
        <f t="shared" si="73"/>
        <v>3.8349999999999937</v>
      </c>
      <c r="H1599">
        <f t="shared" si="74"/>
        <v>3.7069999999999936</v>
      </c>
      <c r="I1599">
        <f t="shared" si="75"/>
        <v>4.8499999999999943</v>
      </c>
      <c r="J1599">
        <f t="shared" si="76"/>
        <v>9.9999999999944578E-4</v>
      </c>
      <c r="L1599">
        <f t="shared" si="77"/>
        <v>14.707224999999951</v>
      </c>
      <c r="M1599">
        <f t="shared" si="78"/>
        <v>13.741848999999952</v>
      </c>
      <c r="N1599">
        <f t="shared" si="79"/>
        <v>23.522499999999944</v>
      </c>
      <c r="O1599">
        <f t="shared" si="80"/>
        <v>9.9999999999889161E-7</v>
      </c>
    </row>
    <row r="1600" spans="2:15" x14ac:dyDescent="0.2">
      <c r="B1600">
        <v>80</v>
      </c>
      <c r="C1600">
        <v>78</v>
      </c>
      <c r="D1600">
        <v>80</v>
      </c>
      <c r="E1600">
        <v>16</v>
      </c>
      <c r="G1600">
        <f t="shared" si="73"/>
        <v>4.8349999999999937</v>
      </c>
      <c r="H1600">
        <f t="shared" si="74"/>
        <v>3.7069999999999936</v>
      </c>
      <c r="I1600">
        <f t="shared" si="75"/>
        <v>4.8499999999999943</v>
      </c>
      <c r="J1600">
        <f t="shared" si="76"/>
        <v>9.9999999999944578E-4</v>
      </c>
      <c r="L1600">
        <f t="shared" si="77"/>
        <v>23.377224999999939</v>
      </c>
      <c r="M1600">
        <f t="shared" si="78"/>
        <v>13.741848999999952</v>
      </c>
      <c r="N1600">
        <f t="shared" si="79"/>
        <v>23.522499999999944</v>
      </c>
      <c r="O1600">
        <f t="shared" si="80"/>
        <v>9.9999999999889161E-7</v>
      </c>
    </row>
    <row r="1601" spans="2:15" x14ac:dyDescent="0.2">
      <c r="B1601">
        <v>80</v>
      </c>
      <c r="C1601">
        <v>78</v>
      </c>
      <c r="D1601">
        <v>80</v>
      </c>
      <c r="E1601">
        <v>16</v>
      </c>
      <c r="G1601">
        <f t="shared" si="73"/>
        <v>4.8349999999999937</v>
      </c>
      <c r="H1601">
        <f t="shared" si="74"/>
        <v>3.7069999999999936</v>
      </c>
      <c r="I1601">
        <f t="shared" si="75"/>
        <v>4.8499999999999943</v>
      </c>
      <c r="J1601">
        <f t="shared" si="76"/>
        <v>9.9999999999944578E-4</v>
      </c>
      <c r="L1601">
        <f t="shared" si="77"/>
        <v>23.377224999999939</v>
      </c>
      <c r="M1601">
        <f t="shared" si="78"/>
        <v>13.741848999999952</v>
      </c>
      <c r="N1601">
        <f t="shared" si="79"/>
        <v>23.522499999999944</v>
      </c>
      <c r="O1601">
        <f t="shared" si="80"/>
        <v>9.9999999999889161E-7</v>
      </c>
    </row>
    <row r="1602" spans="2:15" x14ac:dyDescent="0.2">
      <c r="B1602">
        <v>80</v>
      </c>
      <c r="C1602">
        <v>78</v>
      </c>
      <c r="D1602">
        <v>80</v>
      </c>
      <c r="E1602">
        <v>16</v>
      </c>
      <c r="G1602">
        <f t="shared" si="73"/>
        <v>4.8349999999999937</v>
      </c>
      <c r="H1602">
        <f t="shared" si="74"/>
        <v>3.7069999999999936</v>
      </c>
      <c r="I1602">
        <f t="shared" si="75"/>
        <v>4.8499999999999943</v>
      </c>
      <c r="J1602">
        <f t="shared" si="76"/>
        <v>9.9999999999944578E-4</v>
      </c>
      <c r="L1602">
        <f t="shared" si="77"/>
        <v>23.377224999999939</v>
      </c>
      <c r="M1602">
        <f t="shared" si="78"/>
        <v>13.741848999999952</v>
      </c>
      <c r="N1602">
        <f t="shared" si="79"/>
        <v>23.522499999999944</v>
      </c>
      <c r="O1602">
        <f t="shared" si="80"/>
        <v>9.9999999999889161E-7</v>
      </c>
    </row>
    <row r="1603" spans="2:15" x14ac:dyDescent="0.2">
      <c r="B1603">
        <v>80</v>
      </c>
      <c r="C1603">
        <v>78</v>
      </c>
      <c r="D1603">
        <v>80</v>
      </c>
      <c r="E1603">
        <v>16</v>
      </c>
      <c r="G1603">
        <f t="shared" si="73"/>
        <v>4.8349999999999937</v>
      </c>
      <c r="H1603">
        <f t="shared" si="74"/>
        <v>3.7069999999999936</v>
      </c>
      <c r="I1603">
        <f t="shared" si="75"/>
        <v>4.8499999999999943</v>
      </c>
      <c r="J1603">
        <f t="shared" si="76"/>
        <v>9.9999999999944578E-4</v>
      </c>
      <c r="L1603">
        <f t="shared" si="77"/>
        <v>23.377224999999939</v>
      </c>
      <c r="M1603">
        <f t="shared" si="78"/>
        <v>13.741848999999952</v>
      </c>
      <c r="N1603">
        <f t="shared" si="79"/>
        <v>23.522499999999944</v>
      </c>
      <c r="O1603">
        <f t="shared" si="80"/>
        <v>9.9999999999889161E-7</v>
      </c>
    </row>
    <row r="1604" spans="2:15" x14ac:dyDescent="0.2">
      <c r="B1604">
        <v>80</v>
      </c>
      <c r="C1604">
        <v>78</v>
      </c>
      <c r="D1604">
        <v>80</v>
      </c>
      <c r="E1604">
        <v>16</v>
      </c>
      <c r="G1604">
        <f t="shared" si="73"/>
        <v>4.8349999999999937</v>
      </c>
      <c r="H1604">
        <f t="shared" si="74"/>
        <v>3.7069999999999936</v>
      </c>
      <c r="I1604">
        <f t="shared" si="75"/>
        <v>4.8499999999999943</v>
      </c>
      <c r="J1604">
        <f t="shared" si="76"/>
        <v>9.9999999999944578E-4</v>
      </c>
      <c r="L1604">
        <f t="shared" si="77"/>
        <v>23.377224999999939</v>
      </c>
      <c r="M1604">
        <f t="shared" si="78"/>
        <v>13.741848999999952</v>
      </c>
      <c r="N1604">
        <f t="shared" si="79"/>
        <v>23.522499999999944</v>
      </c>
      <c r="O1604">
        <f t="shared" si="80"/>
        <v>9.9999999999889161E-7</v>
      </c>
    </row>
    <row r="1605" spans="2:15" x14ac:dyDescent="0.2">
      <c r="B1605">
        <v>80</v>
      </c>
      <c r="C1605">
        <v>79</v>
      </c>
      <c r="D1605">
        <v>80</v>
      </c>
      <c r="E1605">
        <v>16</v>
      </c>
      <c r="G1605">
        <f t="shared" si="73"/>
        <v>4.8349999999999937</v>
      </c>
      <c r="H1605">
        <f t="shared" si="74"/>
        <v>4.7069999999999936</v>
      </c>
      <c r="I1605">
        <f t="shared" si="75"/>
        <v>4.8499999999999943</v>
      </c>
      <c r="J1605">
        <f t="shared" si="76"/>
        <v>9.9999999999944578E-4</v>
      </c>
      <c r="L1605">
        <f t="shared" si="77"/>
        <v>23.377224999999939</v>
      </c>
      <c r="M1605">
        <f t="shared" si="78"/>
        <v>22.15584899999994</v>
      </c>
      <c r="N1605">
        <f t="shared" si="79"/>
        <v>23.522499999999944</v>
      </c>
      <c r="O1605">
        <f t="shared" si="80"/>
        <v>9.9999999999889161E-7</v>
      </c>
    </row>
    <row r="1606" spans="2:15" x14ac:dyDescent="0.2">
      <c r="B1606">
        <v>80</v>
      </c>
      <c r="C1606">
        <v>79</v>
      </c>
      <c r="D1606">
        <v>80</v>
      </c>
      <c r="E1606">
        <v>16</v>
      </c>
      <c r="G1606">
        <f t="shared" si="73"/>
        <v>4.8349999999999937</v>
      </c>
      <c r="H1606">
        <f t="shared" si="74"/>
        <v>4.7069999999999936</v>
      </c>
      <c r="I1606">
        <f t="shared" si="75"/>
        <v>4.8499999999999943</v>
      </c>
      <c r="J1606">
        <f t="shared" si="76"/>
        <v>9.9999999999944578E-4</v>
      </c>
      <c r="L1606">
        <f t="shared" si="77"/>
        <v>23.377224999999939</v>
      </c>
      <c r="M1606">
        <f t="shared" si="78"/>
        <v>22.15584899999994</v>
      </c>
      <c r="N1606">
        <f t="shared" si="79"/>
        <v>23.522499999999944</v>
      </c>
      <c r="O1606">
        <f t="shared" si="80"/>
        <v>9.9999999999889161E-7</v>
      </c>
    </row>
    <row r="1607" spans="2:15" x14ac:dyDescent="0.2">
      <c r="B1607">
        <v>80</v>
      </c>
      <c r="C1607">
        <v>79</v>
      </c>
      <c r="D1607">
        <v>80</v>
      </c>
      <c r="E1607">
        <v>16</v>
      </c>
      <c r="G1607">
        <f t="shared" si="73"/>
        <v>4.8349999999999937</v>
      </c>
      <c r="H1607">
        <f t="shared" si="74"/>
        <v>4.7069999999999936</v>
      </c>
      <c r="I1607">
        <f t="shared" si="75"/>
        <v>4.8499999999999943</v>
      </c>
      <c r="J1607">
        <f t="shared" si="76"/>
        <v>9.9999999999944578E-4</v>
      </c>
      <c r="L1607">
        <f t="shared" si="77"/>
        <v>23.377224999999939</v>
      </c>
      <c r="M1607">
        <f t="shared" si="78"/>
        <v>22.15584899999994</v>
      </c>
      <c r="N1607">
        <f t="shared" si="79"/>
        <v>23.522499999999944</v>
      </c>
      <c r="O1607">
        <f t="shared" si="80"/>
        <v>9.9999999999889161E-7</v>
      </c>
    </row>
    <row r="1608" spans="2:15" x14ac:dyDescent="0.2">
      <c r="B1608">
        <v>80</v>
      </c>
      <c r="C1608">
        <v>79</v>
      </c>
      <c r="D1608">
        <v>80</v>
      </c>
      <c r="E1608">
        <v>16</v>
      </c>
      <c r="G1608">
        <f t="shared" si="73"/>
        <v>4.8349999999999937</v>
      </c>
      <c r="H1608">
        <f t="shared" si="74"/>
        <v>4.7069999999999936</v>
      </c>
      <c r="I1608">
        <f t="shared" si="75"/>
        <v>4.8499999999999943</v>
      </c>
      <c r="J1608">
        <f t="shared" si="76"/>
        <v>9.9999999999944578E-4</v>
      </c>
      <c r="L1608">
        <f t="shared" si="77"/>
        <v>23.377224999999939</v>
      </c>
      <c r="M1608">
        <f t="shared" si="78"/>
        <v>22.15584899999994</v>
      </c>
      <c r="N1608">
        <f t="shared" si="79"/>
        <v>23.522499999999944</v>
      </c>
      <c r="O1608">
        <f t="shared" si="80"/>
        <v>9.9999999999889161E-7</v>
      </c>
    </row>
    <row r="1609" spans="2:15" x14ac:dyDescent="0.2">
      <c r="B1609">
        <v>80</v>
      </c>
      <c r="C1609">
        <v>79</v>
      </c>
      <c r="D1609">
        <v>80</v>
      </c>
      <c r="E1609">
        <v>16</v>
      </c>
      <c r="G1609">
        <f t="shared" si="73"/>
        <v>4.8349999999999937</v>
      </c>
      <c r="H1609">
        <f t="shared" si="74"/>
        <v>4.7069999999999936</v>
      </c>
      <c r="I1609">
        <f t="shared" si="75"/>
        <v>4.8499999999999943</v>
      </c>
      <c r="J1609">
        <f t="shared" si="76"/>
        <v>9.9999999999944578E-4</v>
      </c>
      <c r="L1609">
        <f t="shared" si="77"/>
        <v>23.377224999999939</v>
      </c>
      <c r="M1609">
        <f t="shared" si="78"/>
        <v>22.15584899999994</v>
      </c>
      <c r="N1609">
        <f t="shared" si="79"/>
        <v>23.522499999999944</v>
      </c>
      <c r="O1609">
        <f t="shared" si="80"/>
        <v>9.9999999999889161E-7</v>
      </c>
    </row>
    <row r="1610" spans="2:15" x14ac:dyDescent="0.2">
      <c r="B1610">
        <v>80</v>
      </c>
      <c r="C1610">
        <v>79</v>
      </c>
      <c r="D1610">
        <v>80</v>
      </c>
      <c r="E1610">
        <v>16</v>
      </c>
      <c r="G1610">
        <f t="shared" si="73"/>
        <v>4.8349999999999937</v>
      </c>
      <c r="H1610">
        <f t="shared" si="74"/>
        <v>4.7069999999999936</v>
      </c>
      <c r="I1610">
        <f t="shared" si="75"/>
        <v>4.8499999999999943</v>
      </c>
      <c r="J1610">
        <f t="shared" si="76"/>
        <v>9.9999999999944578E-4</v>
      </c>
      <c r="L1610">
        <f t="shared" si="77"/>
        <v>23.377224999999939</v>
      </c>
      <c r="M1610">
        <f t="shared" si="78"/>
        <v>22.15584899999994</v>
      </c>
      <c r="N1610">
        <f t="shared" si="79"/>
        <v>23.522499999999944</v>
      </c>
      <c r="O1610">
        <f t="shared" si="80"/>
        <v>9.9999999999889161E-7</v>
      </c>
    </row>
    <row r="1611" spans="2:15" x14ac:dyDescent="0.2">
      <c r="B1611">
        <v>81</v>
      </c>
      <c r="C1611">
        <v>79</v>
      </c>
      <c r="D1611">
        <v>80</v>
      </c>
      <c r="E1611">
        <v>16</v>
      </c>
      <c r="G1611">
        <f t="shared" si="73"/>
        <v>5.8349999999999937</v>
      </c>
      <c r="H1611">
        <f t="shared" si="74"/>
        <v>4.7069999999999936</v>
      </c>
      <c r="I1611">
        <f t="shared" si="75"/>
        <v>4.8499999999999943</v>
      </c>
      <c r="J1611">
        <f t="shared" si="76"/>
        <v>9.9999999999944578E-4</v>
      </c>
      <c r="L1611">
        <f t="shared" si="77"/>
        <v>34.047224999999926</v>
      </c>
      <c r="M1611">
        <f t="shared" si="78"/>
        <v>22.15584899999994</v>
      </c>
      <c r="N1611">
        <f t="shared" si="79"/>
        <v>23.522499999999944</v>
      </c>
      <c r="O1611">
        <f t="shared" si="80"/>
        <v>9.9999999999889161E-7</v>
      </c>
    </row>
    <row r="1612" spans="2:15" x14ac:dyDescent="0.2">
      <c r="B1612">
        <v>81</v>
      </c>
      <c r="C1612">
        <v>79</v>
      </c>
      <c r="D1612">
        <v>80</v>
      </c>
      <c r="E1612">
        <v>16</v>
      </c>
      <c r="G1612">
        <f t="shared" si="73"/>
        <v>5.8349999999999937</v>
      </c>
      <c r="H1612">
        <f t="shared" si="74"/>
        <v>4.7069999999999936</v>
      </c>
      <c r="I1612">
        <f t="shared" si="75"/>
        <v>4.8499999999999943</v>
      </c>
      <c r="J1612">
        <f t="shared" si="76"/>
        <v>9.9999999999944578E-4</v>
      </c>
      <c r="L1612">
        <f t="shared" si="77"/>
        <v>34.047224999999926</v>
      </c>
      <c r="M1612">
        <f t="shared" si="78"/>
        <v>22.15584899999994</v>
      </c>
      <c r="N1612">
        <f t="shared" si="79"/>
        <v>23.522499999999944</v>
      </c>
      <c r="O1612">
        <f t="shared" si="80"/>
        <v>9.9999999999889161E-7</v>
      </c>
    </row>
    <row r="1613" spans="2:15" x14ac:dyDescent="0.2">
      <c r="B1613">
        <v>81</v>
      </c>
      <c r="C1613">
        <v>79</v>
      </c>
      <c r="D1613">
        <v>80</v>
      </c>
      <c r="E1613">
        <v>16</v>
      </c>
      <c r="G1613">
        <f t="shared" si="73"/>
        <v>5.8349999999999937</v>
      </c>
      <c r="H1613">
        <f t="shared" si="74"/>
        <v>4.7069999999999936</v>
      </c>
      <c r="I1613">
        <f t="shared" si="75"/>
        <v>4.8499999999999943</v>
      </c>
      <c r="J1613">
        <f t="shared" si="76"/>
        <v>9.9999999999944578E-4</v>
      </c>
      <c r="L1613">
        <f t="shared" si="77"/>
        <v>34.047224999999926</v>
      </c>
      <c r="M1613">
        <f t="shared" si="78"/>
        <v>22.15584899999994</v>
      </c>
      <c r="N1613">
        <f t="shared" si="79"/>
        <v>23.522499999999944</v>
      </c>
      <c r="O1613">
        <f t="shared" si="80"/>
        <v>9.9999999999889161E-7</v>
      </c>
    </row>
    <row r="1614" spans="2:15" x14ac:dyDescent="0.2">
      <c r="B1614">
        <v>81</v>
      </c>
      <c r="C1614">
        <v>79</v>
      </c>
      <c r="D1614">
        <v>80</v>
      </c>
      <c r="E1614">
        <v>16</v>
      </c>
      <c r="G1614">
        <f t="shared" si="73"/>
        <v>5.8349999999999937</v>
      </c>
      <c r="H1614">
        <f t="shared" si="74"/>
        <v>4.7069999999999936</v>
      </c>
      <c r="I1614">
        <f t="shared" si="75"/>
        <v>4.8499999999999943</v>
      </c>
      <c r="J1614">
        <f t="shared" si="76"/>
        <v>9.9999999999944578E-4</v>
      </c>
      <c r="L1614">
        <f t="shared" si="77"/>
        <v>34.047224999999926</v>
      </c>
      <c r="M1614">
        <f t="shared" si="78"/>
        <v>22.15584899999994</v>
      </c>
      <c r="N1614">
        <f t="shared" si="79"/>
        <v>23.522499999999944</v>
      </c>
      <c r="O1614">
        <f t="shared" si="80"/>
        <v>9.9999999999889161E-7</v>
      </c>
    </row>
    <row r="1615" spans="2:15" x14ac:dyDescent="0.2">
      <c r="B1615">
        <v>81</v>
      </c>
      <c r="C1615">
        <v>79</v>
      </c>
      <c r="D1615">
        <v>80</v>
      </c>
      <c r="E1615">
        <v>16</v>
      </c>
      <c r="G1615">
        <f t="shared" si="73"/>
        <v>5.8349999999999937</v>
      </c>
      <c r="H1615">
        <f t="shared" si="74"/>
        <v>4.7069999999999936</v>
      </c>
      <c r="I1615">
        <f t="shared" si="75"/>
        <v>4.8499999999999943</v>
      </c>
      <c r="J1615">
        <f t="shared" si="76"/>
        <v>9.9999999999944578E-4</v>
      </c>
      <c r="L1615">
        <f t="shared" si="77"/>
        <v>34.047224999999926</v>
      </c>
      <c r="M1615">
        <f t="shared" si="78"/>
        <v>22.15584899999994</v>
      </c>
      <c r="N1615">
        <f t="shared" si="79"/>
        <v>23.522499999999944</v>
      </c>
      <c r="O1615">
        <f t="shared" si="80"/>
        <v>9.9999999999889161E-7</v>
      </c>
    </row>
    <row r="1616" spans="2:15" x14ac:dyDescent="0.2">
      <c r="B1616">
        <v>81</v>
      </c>
      <c r="C1616">
        <v>79</v>
      </c>
      <c r="D1616">
        <v>81</v>
      </c>
      <c r="E1616">
        <v>16</v>
      </c>
      <c r="G1616">
        <f t="shared" si="73"/>
        <v>5.8349999999999937</v>
      </c>
      <c r="H1616">
        <f t="shared" si="74"/>
        <v>4.7069999999999936</v>
      </c>
      <c r="I1616">
        <f t="shared" si="75"/>
        <v>5.8499999999999943</v>
      </c>
      <c r="J1616">
        <f t="shared" si="76"/>
        <v>9.9999999999944578E-4</v>
      </c>
      <c r="L1616">
        <f t="shared" si="77"/>
        <v>34.047224999999926</v>
      </c>
      <c r="M1616">
        <f t="shared" si="78"/>
        <v>22.15584899999994</v>
      </c>
      <c r="N1616">
        <f t="shared" si="79"/>
        <v>34.222499999999933</v>
      </c>
      <c r="O1616">
        <f t="shared" si="80"/>
        <v>9.9999999999889161E-7</v>
      </c>
    </row>
    <row r="1617" spans="2:15" x14ac:dyDescent="0.2">
      <c r="B1617">
        <v>81</v>
      </c>
      <c r="C1617">
        <v>79</v>
      </c>
      <c r="D1617">
        <v>81</v>
      </c>
      <c r="E1617">
        <v>16</v>
      </c>
      <c r="G1617">
        <f t="shared" si="73"/>
        <v>5.8349999999999937</v>
      </c>
      <c r="H1617">
        <f t="shared" si="74"/>
        <v>4.7069999999999936</v>
      </c>
      <c r="I1617">
        <f t="shared" si="75"/>
        <v>5.8499999999999943</v>
      </c>
      <c r="J1617">
        <f t="shared" si="76"/>
        <v>9.9999999999944578E-4</v>
      </c>
      <c r="L1617">
        <f t="shared" si="77"/>
        <v>34.047224999999926</v>
      </c>
      <c r="M1617">
        <f t="shared" si="78"/>
        <v>22.15584899999994</v>
      </c>
      <c r="N1617">
        <f t="shared" si="79"/>
        <v>34.222499999999933</v>
      </c>
      <c r="O1617">
        <f t="shared" si="80"/>
        <v>9.9999999999889161E-7</v>
      </c>
    </row>
    <row r="1618" spans="2:15" x14ac:dyDescent="0.2">
      <c r="B1618">
        <v>81</v>
      </c>
      <c r="C1618">
        <v>79</v>
      </c>
      <c r="D1618">
        <v>81</v>
      </c>
      <c r="E1618">
        <v>16</v>
      </c>
      <c r="G1618">
        <f t="shared" si="73"/>
        <v>5.8349999999999937</v>
      </c>
      <c r="H1618">
        <f t="shared" si="74"/>
        <v>4.7069999999999936</v>
      </c>
      <c r="I1618">
        <f t="shared" si="75"/>
        <v>5.8499999999999943</v>
      </c>
      <c r="J1618">
        <f t="shared" si="76"/>
        <v>9.9999999999944578E-4</v>
      </c>
      <c r="L1618">
        <f t="shared" si="77"/>
        <v>34.047224999999926</v>
      </c>
      <c r="M1618">
        <f t="shared" si="78"/>
        <v>22.15584899999994</v>
      </c>
      <c r="N1618">
        <f t="shared" si="79"/>
        <v>34.222499999999933</v>
      </c>
      <c r="O1618">
        <f t="shared" si="80"/>
        <v>9.9999999999889161E-7</v>
      </c>
    </row>
    <row r="1619" spans="2:15" x14ac:dyDescent="0.2">
      <c r="B1619">
        <v>81</v>
      </c>
      <c r="C1619">
        <v>79</v>
      </c>
      <c r="D1619">
        <v>81</v>
      </c>
      <c r="E1619">
        <v>16</v>
      </c>
      <c r="G1619">
        <f t="shared" si="73"/>
        <v>5.8349999999999937</v>
      </c>
      <c r="H1619">
        <f t="shared" si="74"/>
        <v>4.7069999999999936</v>
      </c>
      <c r="I1619">
        <f t="shared" si="75"/>
        <v>5.8499999999999943</v>
      </c>
      <c r="J1619">
        <f t="shared" si="76"/>
        <v>9.9999999999944578E-4</v>
      </c>
      <c r="L1619">
        <f t="shared" si="77"/>
        <v>34.047224999999926</v>
      </c>
      <c r="M1619">
        <f t="shared" si="78"/>
        <v>22.15584899999994</v>
      </c>
      <c r="N1619">
        <f t="shared" si="79"/>
        <v>34.222499999999933</v>
      </c>
      <c r="O1619">
        <f t="shared" si="80"/>
        <v>9.9999999999889161E-7</v>
      </c>
    </row>
    <row r="1620" spans="2:15" x14ac:dyDescent="0.2">
      <c r="B1620">
        <v>81</v>
      </c>
      <c r="C1620">
        <v>79</v>
      </c>
      <c r="D1620">
        <v>81</v>
      </c>
      <c r="E1620">
        <v>16</v>
      </c>
      <c r="G1620">
        <f t="shared" si="73"/>
        <v>5.8349999999999937</v>
      </c>
      <c r="H1620">
        <f t="shared" si="74"/>
        <v>4.7069999999999936</v>
      </c>
      <c r="I1620">
        <f t="shared" si="75"/>
        <v>5.8499999999999943</v>
      </c>
      <c r="J1620">
        <f t="shared" si="76"/>
        <v>9.9999999999944578E-4</v>
      </c>
      <c r="L1620">
        <f t="shared" si="77"/>
        <v>34.047224999999926</v>
      </c>
      <c r="M1620">
        <f t="shared" si="78"/>
        <v>22.15584899999994</v>
      </c>
      <c r="N1620">
        <f t="shared" si="79"/>
        <v>34.222499999999933</v>
      </c>
      <c r="O1620">
        <f t="shared" si="80"/>
        <v>9.9999999999889161E-7</v>
      </c>
    </row>
    <row r="1621" spans="2:15" x14ac:dyDescent="0.2">
      <c r="B1621">
        <v>81</v>
      </c>
      <c r="C1621">
        <v>79</v>
      </c>
      <c r="D1621">
        <v>81</v>
      </c>
      <c r="E1621">
        <v>16</v>
      </c>
      <c r="G1621">
        <f t="shared" si="73"/>
        <v>5.8349999999999937</v>
      </c>
      <c r="H1621">
        <f t="shared" si="74"/>
        <v>4.7069999999999936</v>
      </c>
      <c r="I1621">
        <f t="shared" si="75"/>
        <v>5.8499999999999943</v>
      </c>
      <c r="J1621">
        <f t="shared" si="76"/>
        <v>9.9999999999944578E-4</v>
      </c>
      <c r="L1621">
        <f t="shared" si="77"/>
        <v>34.047224999999926</v>
      </c>
      <c r="M1621">
        <f t="shared" si="78"/>
        <v>22.15584899999994</v>
      </c>
      <c r="N1621">
        <f t="shared" si="79"/>
        <v>34.222499999999933</v>
      </c>
      <c r="O1621">
        <f t="shared" si="80"/>
        <v>9.9999999999889161E-7</v>
      </c>
    </row>
    <row r="1622" spans="2:15" x14ac:dyDescent="0.2">
      <c r="B1622">
        <v>81</v>
      </c>
      <c r="C1622">
        <v>80</v>
      </c>
      <c r="D1622">
        <v>81</v>
      </c>
      <c r="E1622">
        <v>16</v>
      </c>
      <c r="G1622">
        <f t="shared" si="73"/>
        <v>5.8349999999999937</v>
      </c>
      <c r="H1622">
        <f t="shared" si="74"/>
        <v>5.7069999999999936</v>
      </c>
      <c r="I1622">
        <f t="shared" si="75"/>
        <v>5.8499999999999943</v>
      </c>
      <c r="J1622">
        <f t="shared" si="76"/>
        <v>9.9999999999944578E-4</v>
      </c>
      <c r="L1622">
        <f t="shared" si="77"/>
        <v>34.047224999999926</v>
      </c>
      <c r="M1622">
        <f t="shared" si="78"/>
        <v>32.569848999999927</v>
      </c>
      <c r="N1622">
        <f t="shared" si="79"/>
        <v>34.222499999999933</v>
      </c>
      <c r="O1622">
        <f t="shared" si="80"/>
        <v>9.9999999999889161E-7</v>
      </c>
    </row>
    <row r="1623" spans="2:15" x14ac:dyDescent="0.2">
      <c r="B1623">
        <v>81</v>
      </c>
      <c r="C1623">
        <v>80</v>
      </c>
      <c r="D1623">
        <v>81</v>
      </c>
      <c r="E1623">
        <v>16</v>
      </c>
      <c r="G1623">
        <f t="shared" si="73"/>
        <v>5.8349999999999937</v>
      </c>
      <c r="H1623">
        <f t="shared" si="74"/>
        <v>5.7069999999999936</v>
      </c>
      <c r="I1623">
        <f t="shared" si="75"/>
        <v>5.8499999999999943</v>
      </c>
      <c r="J1623">
        <f t="shared" si="76"/>
        <v>9.9999999999944578E-4</v>
      </c>
      <c r="L1623">
        <f t="shared" si="77"/>
        <v>34.047224999999926</v>
      </c>
      <c r="M1623">
        <f t="shared" si="78"/>
        <v>32.569848999999927</v>
      </c>
      <c r="N1623">
        <f t="shared" si="79"/>
        <v>34.222499999999933</v>
      </c>
      <c r="O1623">
        <f t="shared" si="80"/>
        <v>9.9999999999889161E-7</v>
      </c>
    </row>
    <row r="1624" spans="2:15" x14ac:dyDescent="0.2">
      <c r="B1624">
        <v>81</v>
      </c>
      <c r="C1624">
        <v>80</v>
      </c>
      <c r="D1624">
        <v>81</v>
      </c>
      <c r="E1624">
        <v>16</v>
      </c>
      <c r="G1624">
        <f t="shared" si="73"/>
        <v>5.8349999999999937</v>
      </c>
      <c r="H1624">
        <f t="shared" si="74"/>
        <v>5.7069999999999936</v>
      </c>
      <c r="I1624">
        <f t="shared" si="75"/>
        <v>5.8499999999999943</v>
      </c>
      <c r="J1624">
        <f t="shared" si="76"/>
        <v>9.9999999999944578E-4</v>
      </c>
      <c r="L1624">
        <f t="shared" si="77"/>
        <v>34.047224999999926</v>
      </c>
      <c r="M1624">
        <f t="shared" si="78"/>
        <v>32.569848999999927</v>
      </c>
      <c r="N1624">
        <f t="shared" si="79"/>
        <v>34.222499999999933</v>
      </c>
      <c r="O1624">
        <f t="shared" si="80"/>
        <v>9.9999999999889161E-7</v>
      </c>
    </row>
    <row r="1625" spans="2:15" x14ac:dyDescent="0.2">
      <c r="B1625">
        <v>81</v>
      </c>
      <c r="C1625">
        <v>80</v>
      </c>
      <c r="D1625">
        <v>81</v>
      </c>
      <c r="E1625">
        <v>16</v>
      </c>
      <c r="G1625">
        <f t="shared" si="73"/>
        <v>5.8349999999999937</v>
      </c>
      <c r="H1625">
        <f t="shared" si="74"/>
        <v>5.7069999999999936</v>
      </c>
      <c r="I1625">
        <f t="shared" si="75"/>
        <v>5.8499999999999943</v>
      </c>
      <c r="J1625">
        <f t="shared" si="76"/>
        <v>9.9999999999944578E-4</v>
      </c>
      <c r="L1625">
        <f t="shared" si="77"/>
        <v>34.047224999999926</v>
      </c>
      <c r="M1625">
        <f t="shared" si="78"/>
        <v>32.569848999999927</v>
      </c>
      <c r="N1625">
        <f t="shared" si="79"/>
        <v>34.222499999999933</v>
      </c>
      <c r="O1625">
        <f t="shared" si="80"/>
        <v>9.9999999999889161E-7</v>
      </c>
    </row>
    <row r="1626" spans="2:15" x14ac:dyDescent="0.2">
      <c r="B1626">
        <v>81</v>
      </c>
      <c r="C1626">
        <v>80</v>
      </c>
      <c r="D1626">
        <v>81</v>
      </c>
      <c r="E1626">
        <v>16</v>
      </c>
      <c r="G1626">
        <f t="shared" si="73"/>
        <v>5.8349999999999937</v>
      </c>
      <c r="H1626">
        <f t="shared" si="74"/>
        <v>5.7069999999999936</v>
      </c>
      <c r="I1626">
        <f t="shared" si="75"/>
        <v>5.8499999999999943</v>
      </c>
      <c r="J1626">
        <f t="shared" si="76"/>
        <v>9.9999999999944578E-4</v>
      </c>
      <c r="L1626">
        <f t="shared" si="77"/>
        <v>34.047224999999926</v>
      </c>
      <c r="M1626">
        <f t="shared" si="78"/>
        <v>32.569848999999927</v>
      </c>
      <c r="N1626">
        <f t="shared" si="79"/>
        <v>34.222499999999933</v>
      </c>
      <c r="O1626">
        <f t="shared" si="80"/>
        <v>9.9999999999889161E-7</v>
      </c>
    </row>
    <row r="1627" spans="2:15" x14ac:dyDescent="0.2">
      <c r="B1627">
        <v>82</v>
      </c>
      <c r="C1627">
        <v>80</v>
      </c>
      <c r="D1627">
        <v>81</v>
      </c>
      <c r="E1627">
        <v>16</v>
      </c>
      <c r="G1627">
        <f t="shared" si="73"/>
        <v>6.8349999999999937</v>
      </c>
      <c r="H1627">
        <f t="shared" si="74"/>
        <v>5.7069999999999936</v>
      </c>
      <c r="I1627">
        <f t="shared" si="75"/>
        <v>5.8499999999999943</v>
      </c>
      <c r="J1627">
        <f t="shared" si="76"/>
        <v>9.9999999999944578E-4</v>
      </c>
      <c r="L1627">
        <f t="shared" si="77"/>
        <v>46.717224999999914</v>
      </c>
      <c r="M1627">
        <f t="shared" si="78"/>
        <v>32.569848999999927</v>
      </c>
      <c r="N1627">
        <f t="shared" si="79"/>
        <v>34.222499999999933</v>
      </c>
      <c r="O1627">
        <f t="shared" si="80"/>
        <v>9.9999999999889161E-7</v>
      </c>
    </row>
    <row r="1628" spans="2:15" x14ac:dyDescent="0.2">
      <c r="B1628">
        <v>82</v>
      </c>
      <c r="C1628">
        <v>80</v>
      </c>
      <c r="D1628">
        <v>81</v>
      </c>
      <c r="E1628">
        <v>16</v>
      </c>
      <c r="G1628">
        <f t="shared" si="73"/>
        <v>6.8349999999999937</v>
      </c>
      <c r="H1628">
        <f t="shared" si="74"/>
        <v>5.7069999999999936</v>
      </c>
      <c r="I1628">
        <f t="shared" si="75"/>
        <v>5.8499999999999943</v>
      </c>
      <c r="J1628">
        <f t="shared" si="76"/>
        <v>9.9999999999944578E-4</v>
      </c>
      <c r="L1628">
        <f t="shared" si="77"/>
        <v>46.717224999999914</v>
      </c>
      <c r="M1628">
        <f t="shared" si="78"/>
        <v>32.569848999999927</v>
      </c>
      <c r="N1628">
        <f t="shared" si="79"/>
        <v>34.222499999999933</v>
      </c>
      <c r="O1628">
        <f t="shared" si="80"/>
        <v>9.9999999999889161E-7</v>
      </c>
    </row>
    <row r="1629" spans="2:15" x14ac:dyDescent="0.2">
      <c r="B1629">
        <v>82</v>
      </c>
      <c r="C1629">
        <v>80</v>
      </c>
      <c r="D1629">
        <v>81</v>
      </c>
      <c r="E1629">
        <v>16</v>
      </c>
      <c r="G1629">
        <f t="shared" si="73"/>
        <v>6.8349999999999937</v>
      </c>
      <c r="H1629">
        <f t="shared" si="74"/>
        <v>5.7069999999999936</v>
      </c>
      <c r="I1629">
        <f t="shared" si="75"/>
        <v>5.8499999999999943</v>
      </c>
      <c r="J1629">
        <f t="shared" si="76"/>
        <v>9.9999999999944578E-4</v>
      </c>
      <c r="L1629">
        <f t="shared" si="77"/>
        <v>46.717224999999914</v>
      </c>
      <c r="M1629">
        <f t="shared" si="78"/>
        <v>32.569848999999927</v>
      </c>
      <c r="N1629">
        <f t="shared" si="79"/>
        <v>34.222499999999933</v>
      </c>
      <c r="O1629">
        <f t="shared" si="80"/>
        <v>9.9999999999889161E-7</v>
      </c>
    </row>
    <row r="1630" spans="2:15" x14ac:dyDescent="0.2">
      <c r="B1630">
        <v>82</v>
      </c>
      <c r="C1630">
        <v>80</v>
      </c>
      <c r="D1630">
        <v>81</v>
      </c>
      <c r="E1630">
        <v>16</v>
      </c>
      <c r="G1630">
        <f t="shared" si="73"/>
        <v>6.8349999999999937</v>
      </c>
      <c r="H1630">
        <f t="shared" si="74"/>
        <v>5.7069999999999936</v>
      </c>
      <c r="I1630">
        <f t="shared" si="75"/>
        <v>5.8499999999999943</v>
      </c>
      <c r="J1630">
        <f t="shared" si="76"/>
        <v>9.9999999999944578E-4</v>
      </c>
      <c r="L1630">
        <f t="shared" si="77"/>
        <v>46.717224999999914</v>
      </c>
      <c r="M1630">
        <f t="shared" si="78"/>
        <v>32.569848999999927</v>
      </c>
      <c r="N1630">
        <f t="shared" si="79"/>
        <v>34.222499999999933</v>
      </c>
      <c r="O1630">
        <f t="shared" si="80"/>
        <v>9.9999999999889161E-7</v>
      </c>
    </row>
    <row r="1631" spans="2:15" x14ac:dyDescent="0.2">
      <c r="B1631">
        <v>82</v>
      </c>
      <c r="C1631">
        <v>80</v>
      </c>
      <c r="D1631">
        <v>81</v>
      </c>
      <c r="E1631">
        <v>16</v>
      </c>
      <c r="G1631">
        <f t="shared" si="73"/>
        <v>6.8349999999999937</v>
      </c>
      <c r="H1631">
        <f t="shared" si="74"/>
        <v>5.7069999999999936</v>
      </c>
      <c r="I1631">
        <f t="shared" si="75"/>
        <v>5.8499999999999943</v>
      </c>
      <c r="J1631">
        <f t="shared" si="76"/>
        <v>9.9999999999944578E-4</v>
      </c>
      <c r="L1631">
        <f t="shared" si="77"/>
        <v>46.717224999999914</v>
      </c>
      <c r="M1631">
        <f t="shared" si="78"/>
        <v>32.569848999999927</v>
      </c>
      <c r="N1631">
        <f t="shared" si="79"/>
        <v>34.222499999999933</v>
      </c>
      <c r="O1631">
        <f t="shared" si="80"/>
        <v>9.9999999999889161E-7</v>
      </c>
    </row>
    <row r="1632" spans="2:15" x14ac:dyDescent="0.2">
      <c r="B1632">
        <v>82</v>
      </c>
      <c r="C1632">
        <v>80</v>
      </c>
      <c r="D1632">
        <v>81</v>
      </c>
      <c r="E1632">
        <v>16</v>
      </c>
      <c r="G1632">
        <f t="shared" si="73"/>
        <v>6.8349999999999937</v>
      </c>
      <c r="H1632">
        <f t="shared" si="74"/>
        <v>5.7069999999999936</v>
      </c>
      <c r="I1632">
        <f t="shared" si="75"/>
        <v>5.8499999999999943</v>
      </c>
      <c r="J1632">
        <f t="shared" si="76"/>
        <v>9.9999999999944578E-4</v>
      </c>
      <c r="L1632">
        <f t="shared" si="77"/>
        <v>46.717224999999914</v>
      </c>
      <c r="M1632">
        <f t="shared" si="78"/>
        <v>32.569848999999927</v>
      </c>
      <c r="N1632">
        <f t="shared" si="79"/>
        <v>34.222499999999933</v>
      </c>
      <c r="O1632">
        <f t="shared" si="80"/>
        <v>9.9999999999889161E-7</v>
      </c>
    </row>
    <row r="1633" spans="2:15" x14ac:dyDescent="0.2">
      <c r="B1633">
        <v>82</v>
      </c>
      <c r="C1633">
        <v>80</v>
      </c>
      <c r="D1633">
        <v>81</v>
      </c>
      <c r="E1633">
        <v>16</v>
      </c>
      <c r="G1633">
        <f t="shared" si="73"/>
        <v>6.8349999999999937</v>
      </c>
      <c r="H1633">
        <f t="shared" si="74"/>
        <v>5.7069999999999936</v>
      </c>
      <c r="I1633">
        <f t="shared" si="75"/>
        <v>5.8499999999999943</v>
      </c>
      <c r="J1633">
        <f t="shared" si="76"/>
        <v>9.9999999999944578E-4</v>
      </c>
      <c r="L1633">
        <f t="shared" si="77"/>
        <v>46.717224999999914</v>
      </c>
      <c r="M1633">
        <f t="shared" si="78"/>
        <v>32.569848999999927</v>
      </c>
      <c r="N1633">
        <f t="shared" si="79"/>
        <v>34.222499999999933</v>
      </c>
      <c r="O1633">
        <f t="shared" si="80"/>
        <v>9.9999999999889161E-7</v>
      </c>
    </row>
    <row r="1634" spans="2:15" x14ac:dyDescent="0.2">
      <c r="B1634">
        <v>82</v>
      </c>
      <c r="C1634">
        <v>80</v>
      </c>
      <c r="D1634">
        <v>81</v>
      </c>
      <c r="E1634">
        <v>16</v>
      </c>
      <c r="G1634">
        <f t="shared" si="73"/>
        <v>6.8349999999999937</v>
      </c>
      <c r="H1634">
        <f t="shared" si="74"/>
        <v>5.7069999999999936</v>
      </c>
      <c r="I1634">
        <f t="shared" si="75"/>
        <v>5.8499999999999943</v>
      </c>
      <c r="J1634">
        <f t="shared" si="76"/>
        <v>9.9999999999944578E-4</v>
      </c>
      <c r="L1634">
        <f t="shared" si="77"/>
        <v>46.717224999999914</v>
      </c>
      <c r="M1634">
        <f t="shared" si="78"/>
        <v>32.569848999999927</v>
      </c>
      <c r="N1634">
        <f t="shared" si="79"/>
        <v>34.222499999999933</v>
      </c>
      <c r="O1634">
        <f t="shared" si="80"/>
        <v>9.9999999999889161E-7</v>
      </c>
    </row>
    <row r="1635" spans="2:15" x14ac:dyDescent="0.2">
      <c r="B1635">
        <v>82</v>
      </c>
      <c r="C1635">
        <v>80</v>
      </c>
      <c r="D1635">
        <v>81</v>
      </c>
      <c r="E1635">
        <v>16</v>
      </c>
      <c r="G1635">
        <f t="shared" si="73"/>
        <v>6.8349999999999937</v>
      </c>
      <c r="H1635">
        <f t="shared" si="74"/>
        <v>5.7069999999999936</v>
      </c>
      <c r="I1635">
        <f t="shared" si="75"/>
        <v>5.8499999999999943</v>
      </c>
      <c r="J1635">
        <f t="shared" si="76"/>
        <v>9.9999999999944578E-4</v>
      </c>
      <c r="L1635">
        <f t="shared" si="77"/>
        <v>46.717224999999914</v>
      </c>
      <c r="M1635">
        <f t="shared" si="78"/>
        <v>32.569848999999927</v>
      </c>
      <c r="N1635">
        <f t="shared" si="79"/>
        <v>34.222499999999933</v>
      </c>
      <c r="O1635">
        <f t="shared" si="80"/>
        <v>9.9999999999889161E-7</v>
      </c>
    </row>
    <row r="1636" spans="2:15" x14ac:dyDescent="0.2">
      <c r="B1636">
        <v>82</v>
      </c>
      <c r="C1636">
        <v>81</v>
      </c>
      <c r="D1636">
        <v>81</v>
      </c>
      <c r="E1636">
        <v>16</v>
      </c>
      <c r="G1636">
        <f t="shared" si="73"/>
        <v>6.8349999999999937</v>
      </c>
      <c r="H1636">
        <f t="shared" si="74"/>
        <v>6.7069999999999936</v>
      </c>
      <c r="I1636">
        <f t="shared" si="75"/>
        <v>5.8499999999999943</v>
      </c>
      <c r="J1636">
        <f t="shared" si="76"/>
        <v>9.9999999999944578E-4</v>
      </c>
      <c r="L1636">
        <f t="shared" si="77"/>
        <v>46.717224999999914</v>
      </c>
      <c r="M1636">
        <f t="shared" si="78"/>
        <v>44.983848999999914</v>
      </c>
      <c r="N1636">
        <f t="shared" si="79"/>
        <v>34.222499999999933</v>
      </c>
      <c r="O1636">
        <f t="shared" si="80"/>
        <v>9.9999999999889161E-7</v>
      </c>
    </row>
    <row r="1637" spans="2:15" x14ac:dyDescent="0.2">
      <c r="B1637">
        <v>82</v>
      </c>
      <c r="C1637">
        <v>81</v>
      </c>
      <c r="D1637">
        <v>81</v>
      </c>
      <c r="E1637">
        <v>16</v>
      </c>
      <c r="G1637">
        <f t="shared" si="73"/>
        <v>6.8349999999999937</v>
      </c>
      <c r="H1637">
        <f t="shared" si="74"/>
        <v>6.7069999999999936</v>
      </c>
      <c r="I1637">
        <f t="shared" si="75"/>
        <v>5.8499999999999943</v>
      </c>
      <c r="J1637">
        <f t="shared" si="76"/>
        <v>9.9999999999944578E-4</v>
      </c>
      <c r="L1637">
        <f t="shared" si="77"/>
        <v>46.717224999999914</v>
      </c>
      <c r="M1637">
        <f t="shared" si="78"/>
        <v>44.983848999999914</v>
      </c>
      <c r="N1637">
        <f t="shared" si="79"/>
        <v>34.222499999999933</v>
      </c>
      <c r="O1637">
        <f t="shared" si="80"/>
        <v>9.9999999999889161E-7</v>
      </c>
    </row>
    <row r="1638" spans="2:15" x14ac:dyDescent="0.2">
      <c r="B1638">
        <v>82</v>
      </c>
      <c r="C1638">
        <v>81</v>
      </c>
      <c r="D1638">
        <v>81</v>
      </c>
      <c r="E1638">
        <v>16</v>
      </c>
      <c r="G1638">
        <f t="shared" si="73"/>
        <v>6.8349999999999937</v>
      </c>
      <c r="H1638">
        <f t="shared" si="74"/>
        <v>6.7069999999999936</v>
      </c>
      <c r="I1638">
        <f t="shared" si="75"/>
        <v>5.8499999999999943</v>
      </c>
      <c r="J1638">
        <f t="shared" si="76"/>
        <v>9.9999999999944578E-4</v>
      </c>
      <c r="L1638">
        <f t="shared" si="77"/>
        <v>46.717224999999914</v>
      </c>
      <c r="M1638">
        <f t="shared" si="78"/>
        <v>44.983848999999914</v>
      </c>
      <c r="N1638">
        <f t="shared" si="79"/>
        <v>34.222499999999933</v>
      </c>
      <c r="O1638">
        <f t="shared" si="80"/>
        <v>9.9999999999889161E-7</v>
      </c>
    </row>
    <row r="1639" spans="2:15" x14ac:dyDescent="0.2">
      <c r="B1639">
        <v>82</v>
      </c>
      <c r="C1639">
        <v>81</v>
      </c>
      <c r="D1639">
        <v>81</v>
      </c>
      <c r="E1639">
        <v>16</v>
      </c>
      <c r="G1639">
        <f t="shared" si="73"/>
        <v>6.8349999999999937</v>
      </c>
      <c r="H1639">
        <f t="shared" si="74"/>
        <v>6.7069999999999936</v>
      </c>
      <c r="I1639">
        <f t="shared" si="75"/>
        <v>5.8499999999999943</v>
      </c>
      <c r="J1639">
        <f t="shared" si="76"/>
        <v>9.9999999999944578E-4</v>
      </c>
      <c r="L1639">
        <f t="shared" si="77"/>
        <v>46.717224999999914</v>
      </c>
      <c r="M1639">
        <f t="shared" si="78"/>
        <v>44.983848999999914</v>
      </c>
      <c r="N1639">
        <f t="shared" si="79"/>
        <v>34.222499999999933</v>
      </c>
      <c r="O1639">
        <f t="shared" si="80"/>
        <v>9.9999999999889161E-7</v>
      </c>
    </row>
    <row r="1640" spans="2:15" x14ac:dyDescent="0.2">
      <c r="B1640">
        <v>82</v>
      </c>
      <c r="C1640">
        <v>81</v>
      </c>
      <c r="D1640">
        <v>81</v>
      </c>
      <c r="E1640">
        <v>16</v>
      </c>
      <c r="G1640">
        <f t="shared" si="73"/>
        <v>6.8349999999999937</v>
      </c>
      <c r="H1640">
        <f t="shared" si="74"/>
        <v>6.7069999999999936</v>
      </c>
      <c r="I1640">
        <f t="shared" si="75"/>
        <v>5.8499999999999943</v>
      </c>
      <c r="J1640">
        <f t="shared" si="76"/>
        <v>9.9999999999944578E-4</v>
      </c>
      <c r="L1640">
        <f t="shared" si="77"/>
        <v>46.717224999999914</v>
      </c>
      <c r="M1640">
        <f t="shared" si="78"/>
        <v>44.983848999999914</v>
      </c>
      <c r="N1640">
        <f t="shared" si="79"/>
        <v>34.222499999999933</v>
      </c>
      <c r="O1640">
        <f t="shared" si="80"/>
        <v>9.9999999999889161E-7</v>
      </c>
    </row>
    <row r="1641" spans="2:15" x14ac:dyDescent="0.2">
      <c r="B1641">
        <v>82</v>
      </c>
      <c r="C1641">
        <v>81</v>
      </c>
      <c r="D1641">
        <v>81</v>
      </c>
      <c r="E1641">
        <v>16</v>
      </c>
      <c r="G1641">
        <f t="shared" si="73"/>
        <v>6.8349999999999937</v>
      </c>
      <c r="H1641">
        <f t="shared" si="74"/>
        <v>6.7069999999999936</v>
      </c>
      <c r="I1641">
        <f t="shared" si="75"/>
        <v>5.8499999999999943</v>
      </c>
      <c r="J1641">
        <f t="shared" si="76"/>
        <v>9.9999999999944578E-4</v>
      </c>
      <c r="L1641">
        <f t="shared" si="77"/>
        <v>46.717224999999914</v>
      </c>
      <c r="M1641">
        <f t="shared" si="78"/>
        <v>44.983848999999914</v>
      </c>
      <c r="N1641">
        <f t="shared" si="79"/>
        <v>34.222499999999933</v>
      </c>
      <c r="O1641">
        <f t="shared" si="80"/>
        <v>9.9999999999889161E-7</v>
      </c>
    </row>
    <row r="1642" spans="2:15" x14ac:dyDescent="0.2">
      <c r="B1642">
        <v>82</v>
      </c>
      <c r="C1642">
        <v>81</v>
      </c>
      <c r="D1642">
        <v>81</v>
      </c>
      <c r="E1642">
        <v>16</v>
      </c>
      <c r="G1642">
        <f t="shared" si="73"/>
        <v>6.8349999999999937</v>
      </c>
      <c r="H1642">
        <f t="shared" si="74"/>
        <v>6.7069999999999936</v>
      </c>
      <c r="I1642">
        <f t="shared" si="75"/>
        <v>5.8499999999999943</v>
      </c>
      <c r="J1642">
        <f t="shared" si="76"/>
        <v>9.9999999999944578E-4</v>
      </c>
      <c r="L1642">
        <f t="shared" si="77"/>
        <v>46.717224999999914</v>
      </c>
      <c r="M1642">
        <f t="shared" si="78"/>
        <v>44.983848999999914</v>
      </c>
      <c r="N1642">
        <f t="shared" si="79"/>
        <v>34.222499999999933</v>
      </c>
      <c r="O1642">
        <f t="shared" si="80"/>
        <v>9.9999999999889161E-7</v>
      </c>
    </row>
    <row r="1643" spans="2:15" x14ac:dyDescent="0.2">
      <c r="B1643">
        <v>82</v>
      </c>
      <c r="C1643">
        <v>81</v>
      </c>
      <c r="D1643">
        <v>81</v>
      </c>
      <c r="E1643">
        <v>16</v>
      </c>
      <c r="G1643">
        <f t="shared" si="73"/>
        <v>6.8349999999999937</v>
      </c>
      <c r="H1643">
        <f t="shared" si="74"/>
        <v>6.7069999999999936</v>
      </c>
      <c r="I1643">
        <f t="shared" si="75"/>
        <v>5.8499999999999943</v>
      </c>
      <c r="J1643">
        <f t="shared" si="76"/>
        <v>9.9999999999944578E-4</v>
      </c>
      <c r="L1643">
        <f t="shared" si="77"/>
        <v>46.717224999999914</v>
      </c>
      <c r="M1643">
        <f t="shared" si="78"/>
        <v>44.983848999999914</v>
      </c>
      <c r="N1643">
        <f t="shared" si="79"/>
        <v>34.222499999999933</v>
      </c>
      <c r="O1643">
        <f t="shared" si="80"/>
        <v>9.9999999999889161E-7</v>
      </c>
    </row>
    <row r="1644" spans="2:15" x14ac:dyDescent="0.2">
      <c r="B1644">
        <v>82</v>
      </c>
      <c r="C1644">
        <v>81</v>
      </c>
      <c r="D1644">
        <v>81</v>
      </c>
      <c r="E1644">
        <v>16</v>
      </c>
      <c r="G1644">
        <f t="shared" si="73"/>
        <v>6.8349999999999937</v>
      </c>
      <c r="H1644">
        <f t="shared" si="74"/>
        <v>6.7069999999999936</v>
      </c>
      <c r="I1644">
        <f t="shared" si="75"/>
        <v>5.8499999999999943</v>
      </c>
      <c r="J1644">
        <f t="shared" si="76"/>
        <v>9.9999999999944578E-4</v>
      </c>
      <c r="L1644">
        <f t="shared" si="77"/>
        <v>46.717224999999914</v>
      </c>
      <c r="M1644">
        <f t="shared" si="78"/>
        <v>44.983848999999914</v>
      </c>
      <c r="N1644">
        <f t="shared" si="79"/>
        <v>34.222499999999933</v>
      </c>
      <c r="O1644">
        <f t="shared" si="80"/>
        <v>9.9999999999889161E-7</v>
      </c>
    </row>
    <row r="1645" spans="2:15" x14ac:dyDescent="0.2">
      <c r="B1645">
        <v>82</v>
      </c>
      <c r="C1645">
        <v>81</v>
      </c>
      <c r="D1645">
        <v>82</v>
      </c>
      <c r="E1645">
        <v>16</v>
      </c>
      <c r="G1645">
        <f t="shared" si="73"/>
        <v>6.8349999999999937</v>
      </c>
      <c r="H1645">
        <f t="shared" si="74"/>
        <v>6.7069999999999936</v>
      </c>
      <c r="I1645">
        <f t="shared" si="75"/>
        <v>6.8499999999999943</v>
      </c>
      <c r="J1645">
        <f t="shared" si="76"/>
        <v>9.9999999999944578E-4</v>
      </c>
      <c r="L1645">
        <f t="shared" si="77"/>
        <v>46.717224999999914</v>
      </c>
      <c r="M1645">
        <f t="shared" si="78"/>
        <v>44.983848999999914</v>
      </c>
      <c r="N1645">
        <f t="shared" si="79"/>
        <v>46.922499999999921</v>
      </c>
      <c r="O1645">
        <f t="shared" si="80"/>
        <v>9.9999999999889161E-7</v>
      </c>
    </row>
    <row r="1646" spans="2:15" x14ac:dyDescent="0.2">
      <c r="B1646">
        <v>83</v>
      </c>
      <c r="C1646">
        <v>81</v>
      </c>
      <c r="D1646">
        <v>82</v>
      </c>
      <c r="E1646">
        <v>16</v>
      </c>
      <c r="G1646">
        <f t="shared" si="73"/>
        <v>7.8349999999999937</v>
      </c>
      <c r="H1646">
        <f t="shared" si="74"/>
        <v>6.7069999999999936</v>
      </c>
      <c r="I1646">
        <f t="shared" si="75"/>
        <v>6.8499999999999943</v>
      </c>
      <c r="J1646">
        <f t="shared" si="76"/>
        <v>9.9999999999944578E-4</v>
      </c>
      <c r="L1646">
        <f t="shared" si="77"/>
        <v>61.387224999999901</v>
      </c>
      <c r="M1646">
        <f t="shared" si="78"/>
        <v>44.983848999999914</v>
      </c>
      <c r="N1646">
        <f t="shared" si="79"/>
        <v>46.922499999999921</v>
      </c>
      <c r="O1646">
        <f t="shared" si="80"/>
        <v>9.9999999999889161E-7</v>
      </c>
    </row>
    <row r="1647" spans="2:15" x14ac:dyDescent="0.2">
      <c r="B1647">
        <v>83</v>
      </c>
      <c r="C1647">
        <v>81</v>
      </c>
      <c r="D1647">
        <v>82</v>
      </c>
      <c r="E1647">
        <v>16</v>
      </c>
      <c r="G1647">
        <f t="shared" ref="G1647:G1710" si="81">B1647-$K$5</f>
        <v>7.8349999999999937</v>
      </c>
      <c r="H1647">
        <f t="shared" si="74"/>
        <v>6.7069999999999936</v>
      </c>
      <c r="I1647">
        <f t="shared" si="75"/>
        <v>6.8499999999999943</v>
      </c>
      <c r="J1647">
        <f t="shared" si="76"/>
        <v>9.9999999999944578E-4</v>
      </c>
      <c r="L1647">
        <f t="shared" si="77"/>
        <v>61.387224999999901</v>
      </c>
      <c r="M1647">
        <f t="shared" si="78"/>
        <v>44.983848999999914</v>
      </c>
      <c r="N1647">
        <f t="shared" si="79"/>
        <v>46.922499999999921</v>
      </c>
      <c r="O1647">
        <f t="shared" si="80"/>
        <v>9.9999999999889161E-7</v>
      </c>
    </row>
    <row r="1648" spans="2:15" x14ac:dyDescent="0.2">
      <c r="B1648">
        <v>83</v>
      </c>
      <c r="C1648">
        <v>81</v>
      </c>
      <c r="D1648">
        <v>82</v>
      </c>
      <c r="E1648">
        <v>16</v>
      </c>
      <c r="G1648">
        <f t="shared" si="81"/>
        <v>7.8349999999999937</v>
      </c>
      <c r="H1648">
        <f t="shared" ref="H1648:H1711" si="82">C1648-$K$6</f>
        <v>6.7069999999999936</v>
      </c>
      <c r="I1648">
        <f t="shared" ref="I1648:I1711" si="83">D1648-$K$7</f>
        <v>6.8499999999999943</v>
      </c>
      <c r="J1648">
        <f t="shared" ref="J1648:J1711" si="84">E1648-$K$8</f>
        <v>9.9999999999944578E-4</v>
      </c>
      <c r="L1648">
        <f t="shared" ref="L1648:L1711" si="85">POWER(G1648,2)</f>
        <v>61.387224999999901</v>
      </c>
      <c r="M1648">
        <f t="shared" ref="M1648:M1711" si="86">POWER(H1648,2)</f>
        <v>44.983848999999914</v>
      </c>
      <c r="N1648">
        <f t="shared" ref="N1648:N1711" si="87">POWER(I1648,2)</f>
        <v>46.922499999999921</v>
      </c>
      <c r="O1648">
        <f t="shared" ref="O1648:O1711" si="88">POWER(J1648,2)</f>
        <v>9.9999999999889161E-7</v>
      </c>
    </row>
    <row r="1649" spans="2:15" x14ac:dyDescent="0.2">
      <c r="B1649">
        <v>83</v>
      </c>
      <c r="C1649">
        <v>81</v>
      </c>
      <c r="D1649">
        <v>82</v>
      </c>
      <c r="E1649">
        <v>16</v>
      </c>
      <c r="G1649">
        <f t="shared" si="81"/>
        <v>7.8349999999999937</v>
      </c>
      <c r="H1649">
        <f t="shared" si="82"/>
        <v>6.7069999999999936</v>
      </c>
      <c r="I1649">
        <f t="shared" si="83"/>
        <v>6.8499999999999943</v>
      </c>
      <c r="J1649">
        <f t="shared" si="84"/>
        <v>9.9999999999944578E-4</v>
      </c>
      <c r="L1649">
        <f t="shared" si="85"/>
        <v>61.387224999999901</v>
      </c>
      <c r="M1649">
        <f t="shared" si="86"/>
        <v>44.983848999999914</v>
      </c>
      <c r="N1649">
        <f t="shared" si="87"/>
        <v>46.922499999999921</v>
      </c>
      <c r="O1649">
        <f t="shared" si="88"/>
        <v>9.9999999999889161E-7</v>
      </c>
    </row>
    <row r="1650" spans="2:15" x14ac:dyDescent="0.2">
      <c r="B1650">
        <v>83</v>
      </c>
      <c r="C1650">
        <v>81</v>
      </c>
      <c r="D1650">
        <v>82</v>
      </c>
      <c r="E1650">
        <v>16</v>
      </c>
      <c r="G1650">
        <f t="shared" si="81"/>
        <v>7.8349999999999937</v>
      </c>
      <c r="H1650">
        <f t="shared" si="82"/>
        <v>6.7069999999999936</v>
      </c>
      <c r="I1650">
        <f t="shared" si="83"/>
        <v>6.8499999999999943</v>
      </c>
      <c r="J1650">
        <f t="shared" si="84"/>
        <v>9.9999999999944578E-4</v>
      </c>
      <c r="L1650">
        <f t="shared" si="85"/>
        <v>61.387224999999901</v>
      </c>
      <c r="M1650">
        <f t="shared" si="86"/>
        <v>44.983848999999914</v>
      </c>
      <c r="N1650">
        <f t="shared" si="87"/>
        <v>46.922499999999921</v>
      </c>
      <c r="O1650">
        <f t="shared" si="88"/>
        <v>9.9999999999889161E-7</v>
      </c>
    </row>
    <row r="1651" spans="2:15" x14ac:dyDescent="0.2">
      <c r="B1651">
        <v>83</v>
      </c>
      <c r="C1651">
        <v>81</v>
      </c>
      <c r="D1651">
        <v>82</v>
      </c>
      <c r="E1651">
        <v>16</v>
      </c>
      <c r="G1651">
        <f t="shared" si="81"/>
        <v>7.8349999999999937</v>
      </c>
      <c r="H1651">
        <f t="shared" si="82"/>
        <v>6.7069999999999936</v>
      </c>
      <c r="I1651">
        <f t="shared" si="83"/>
        <v>6.8499999999999943</v>
      </c>
      <c r="J1651">
        <f t="shared" si="84"/>
        <v>9.9999999999944578E-4</v>
      </c>
      <c r="L1651">
        <f t="shared" si="85"/>
        <v>61.387224999999901</v>
      </c>
      <c r="M1651">
        <f t="shared" si="86"/>
        <v>44.983848999999914</v>
      </c>
      <c r="N1651">
        <f t="shared" si="87"/>
        <v>46.922499999999921</v>
      </c>
      <c r="O1651">
        <f t="shared" si="88"/>
        <v>9.9999999999889161E-7</v>
      </c>
    </row>
    <row r="1652" spans="2:15" x14ac:dyDescent="0.2">
      <c r="B1652">
        <v>83</v>
      </c>
      <c r="C1652">
        <v>81</v>
      </c>
      <c r="D1652">
        <v>82</v>
      </c>
      <c r="E1652">
        <v>16</v>
      </c>
      <c r="G1652">
        <f t="shared" si="81"/>
        <v>7.8349999999999937</v>
      </c>
      <c r="H1652">
        <f t="shared" si="82"/>
        <v>6.7069999999999936</v>
      </c>
      <c r="I1652">
        <f t="shared" si="83"/>
        <v>6.8499999999999943</v>
      </c>
      <c r="J1652">
        <f t="shared" si="84"/>
        <v>9.9999999999944578E-4</v>
      </c>
      <c r="L1652">
        <f t="shared" si="85"/>
        <v>61.387224999999901</v>
      </c>
      <c r="M1652">
        <f t="shared" si="86"/>
        <v>44.983848999999914</v>
      </c>
      <c r="N1652">
        <f t="shared" si="87"/>
        <v>46.922499999999921</v>
      </c>
      <c r="O1652">
        <f t="shared" si="88"/>
        <v>9.9999999999889161E-7</v>
      </c>
    </row>
    <row r="1653" spans="2:15" x14ac:dyDescent="0.2">
      <c r="B1653">
        <v>83</v>
      </c>
      <c r="C1653">
        <v>81</v>
      </c>
      <c r="D1653">
        <v>82</v>
      </c>
      <c r="E1653">
        <v>16</v>
      </c>
      <c r="G1653">
        <f t="shared" si="81"/>
        <v>7.8349999999999937</v>
      </c>
      <c r="H1653">
        <f t="shared" si="82"/>
        <v>6.7069999999999936</v>
      </c>
      <c r="I1653">
        <f t="shared" si="83"/>
        <v>6.8499999999999943</v>
      </c>
      <c r="J1653">
        <f t="shared" si="84"/>
        <v>9.9999999999944578E-4</v>
      </c>
      <c r="L1653">
        <f t="shared" si="85"/>
        <v>61.387224999999901</v>
      </c>
      <c r="M1653">
        <f t="shared" si="86"/>
        <v>44.983848999999914</v>
      </c>
      <c r="N1653">
        <f t="shared" si="87"/>
        <v>46.922499999999921</v>
      </c>
      <c r="O1653">
        <f t="shared" si="88"/>
        <v>9.9999999999889161E-7</v>
      </c>
    </row>
    <row r="1654" spans="2:15" x14ac:dyDescent="0.2">
      <c r="B1654">
        <v>83</v>
      </c>
      <c r="C1654">
        <v>81</v>
      </c>
      <c r="D1654">
        <v>82</v>
      </c>
      <c r="E1654">
        <v>16</v>
      </c>
      <c r="G1654">
        <f t="shared" si="81"/>
        <v>7.8349999999999937</v>
      </c>
      <c r="H1654">
        <f t="shared" si="82"/>
        <v>6.7069999999999936</v>
      </c>
      <c r="I1654">
        <f t="shared" si="83"/>
        <v>6.8499999999999943</v>
      </c>
      <c r="J1654">
        <f t="shared" si="84"/>
        <v>9.9999999999944578E-4</v>
      </c>
      <c r="L1654">
        <f t="shared" si="85"/>
        <v>61.387224999999901</v>
      </c>
      <c r="M1654">
        <f t="shared" si="86"/>
        <v>44.983848999999914</v>
      </c>
      <c r="N1654">
        <f t="shared" si="87"/>
        <v>46.922499999999921</v>
      </c>
      <c r="O1654">
        <f t="shared" si="88"/>
        <v>9.9999999999889161E-7</v>
      </c>
    </row>
    <row r="1655" spans="2:15" x14ac:dyDescent="0.2">
      <c r="B1655">
        <v>83</v>
      </c>
      <c r="C1655">
        <v>81</v>
      </c>
      <c r="D1655">
        <v>82</v>
      </c>
      <c r="E1655">
        <v>16</v>
      </c>
      <c r="G1655">
        <f t="shared" si="81"/>
        <v>7.8349999999999937</v>
      </c>
      <c r="H1655">
        <f t="shared" si="82"/>
        <v>6.7069999999999936</v>
      </c>
      <c r="I1655">
        <f t="shared" si="83"/>
        <v>6.8499999999999943</v>
      </c>
      <c r="J1655">
        <f t="shared" si="84"/>
        <v>9.9999999999944578E-4</v>
      </c>
      <c r="L1655">
        <f t="shared" si="85"/>
        <v>61.387224999999901</v>
      </c>
      <c r="M1655">
        <f t="shared" si="86"/>
        <v>44.983848999999914</v>
      </c>
      <c r="N1655">
        <f t="shared" si="87"/>
        <v>46.922499999999921</v>
      </c>
      <c r="O1655">
        <f t="shared" si="88"/>
        <v>9.9999999999889161E-7</v>
      </c>
    </row>
    <row r="1656" spans="2:15" x14ac:dyDescent="0.2">
      <c r="B1656">
        <v>83</v>
      </c>
      <c r="C1656">
        <v>81</v>
      </c>
      <c r="D1656">
        <v>82</v>
      </c>
      <c r="E1656">
        <v>16</v>
      </c>
      <c r="G1656">
        <f t="shared" si="81"/>
        <v>7.8349999999999937</v>
      </c>
      <c r="H1656">
        <f t="shared" si="82"/>
        <v>6.7069999999999936</v>
      </c>
      <c r="I1656">
        <f t="shared" si="83"/>
        <v>6.8499999999999943</v>
      </c>
      <c r="J1656">
        <f t="shared" si="84"/>
        <v>9.9999999999944578E-4</v>
      </c>
      <c r="L1656">
        <f t="shared" si="85"/>
        <v>61.387224999999901</v>
      </c>
      <c r="M1656">
        <f t="shared" si="86"/>
        <v>44.983848999999914</v>
      </c>
      <c r="N1656">
        <f t="shared" si="87"/>
        <v>46.922499999999921</v>
      </c>
      <c r="O1656">
        <f t="shared" si="88"/>
        <v>9.9999999999889161E-7</v>
      </c>
    </row>
    <row r="1657" spans="2:15" x14ac:dyDescent="0.2">
      <c r="B1657">
        <v>83</v>
      </c>
      <c r="C1657">
        <v>81</v>
      </c>
      <c r="D1657">
        <v>82</v>
      </c>
      <c r="E1657">
        <v>16</v>
      </c>
      <c r="G1657">
        <f t="shared" si="81"/>
        <v>7.8349999999999937</v>
      </c>
      <c r="H1657">
        <f t="shared" si="82"/>
        <v>6.7069999999999936</v>
      </c>
      <c r="I1657">
        <f t="shared" si="83"/>
        <v>6.8499999999999943</v>
      </c>
      <c r="J1657">
        <f t="shared" si="84"/>
        <v>9.9999999999944578E-4</v>
      </c>
      <c r="L1657">
        <f t="shared" si="85"/>
        <v>61.387224999999901</v>
      </c>
      <c r="M1657">
        <f t="shared" si="86"/>
        <v>44.983848999999914</v>
      </c>
      <c r="N1657">
        <f t="shared" si="87"/>
        <v>46.922499999999921</v>
      </c>
      <c r="O1657">
        <f t="shared" si="88"/>
        <v>9.9999999999889161E-7</v>
      </c>
    </row>
    <row r="1658" spans="2:15" x14ac:dyDescent="0.2">
      <c r="B1658">
        <v>83</v>
      </c>
      <c r="C1658">
        <v>81</v>
      </c>
      <c r="D1658">
        <v>82</v>
      </c>
      <c r="E1658">
        <v>16</v>
      </c>
      <c r="G1658">
        <f t="shared" si="81"/>
        <v>7.8349999999999937</v>
      </c>
      <c r="H1658">
        <f t="shared" si="82"/>
        <v>6.7069999999999936</v>
      </c>
      <c r="I1658">
        <f t="shared" si="83"/>
        <v>6.8499999999999943</v>
      </c>
      <c r="J1658">
        <f t="shared" si="84"/>
        <v>9.9999999999944578E-4</v>
      </c>
      <c r="L1658">
        <f t="shared" si="85"/>
        <v>61.387224999999901</v>
      </c>
      <c r="M1658">
        <f t="shared" si="86"/>
        <v>44.983848999999914</v>
      </c>
      <c r="N1658">
        <f t="shared" si="87"/>
        <v>46.922499999999921</v>
      </c>
      <c r="O1658">
        <f t="shared" si="88"/>
        <v>9.9999999999889161E-7</v>
      </c>
    </row>
    <row r="1659" spans="2:15" x14ac:dyDescent="0.2">
      <c r="B1659">
        <v>83</v>
      </c>
      <c r="C1659">
        <v>82</v>
      </c>
      <c r="D1659">
        <v>82</v>
      </c>
      <c r="E1659">
        <v>16</v>
      </c>
      <c r="G1659">
        <f t="shared" si="81"/>
        <v>7.8349999999999937</v>
      </c>
      <c r="H1659">
        <f t="shared" si="82"/>
        <v>7.7069999999999936</v>
      </c>
      <c r="I1659">
        <f t="shared" si="83"/>
        <v>6.8499999999999943</v>
      </c>
      <c r="J1659">
        <f t="shared" si="84"/>
        <v>9.9999999999944578E-4</v>
      </c>
      <c r="L1659">
        <f t="shared" si="85"/>
        <v>61.387224999999901</v>
      </c>
      <c r="M1659">
        <f t="shared" si="86"/>
        <v>59.397848999999901</v>
      </c>
      <c r="N1659">
        <f t="shared" si="87"/>
        <v>46.922499999999921</v>
      </c>
      <c r="O1659">
        <f t="shared" si="88"/>
        <v>9.9999999999889161E-7</v>
      </c>
    </row>
    <row r="1660" spans="2:15" x14ac:dyDescent="0.2">
      <c r="B1660">
        <v>83</v>
      </c>
      <c r="C1660">
        <v>82</v>
      </c>
      <c r="D1660">
        <v>82</v>
      </c>
      <c r="E1660">
        <v>16</v>
      </c>
      <c r="G1660">
        <f t="shared" si="81"/>
        <v>7.8349999999999937</v>
      </c>
      <c r="H1660">
        <f t="shared" si="82"/>
        <v>7.7069999999999936</v>
      </c>
      <c r="I1660">
        <f t="shared" si="83"/>
        <v>6.8499999999999943</v>
      </c>
      <c r="J1660">
        <f t="shared" si="84"/>
        <v>9.9999999999944578E-4</v>
      </c>
      <c r="L1660">
        <f t="shared" si="85"/>
        <v>61.387224999999901</v>
      </c>
      <c r="M1660">
        <f t="shared" si="86"/>
        <v>59.397848999999901</v>
      </c>
      <c r="N1660">
        <f t="shared" si="87"/>
        <v>46.922499999999921</v>
      </c>
      <c r="O1660">
        <f t="shared" si="88"/>
        <v>9.9999999999889161E-7</v>
      </c>
    </row>
    <row r="1661" spans="2:15" x14ac:dyDescent="0.2">
      <c r="B1661">
        <v>83</v>
      </c>
      <c r="C1661">
        <v>82</v>
      </c>
      <c r="D1661">
        <v>83</v>
      </c>
      <c r="E1661">
        <v>16</v>
      </c>
      <c r="G1661">
        <f t="shared" si="81"/>
        <v>7.8349999999999937</v>
      </c>
      <c r="H1661">
        <f t="shared" si="82"/>
        <v>7.7069999999999936</v>
      </c>
      <c r="I1661">
        <f t="shared" si="83"/>
        <v>7.8499999999999943</v>
      </c>
      <c r="J1661">
        <f t="shared" si="84"/>
        <v>9.9999999999944578E-4</v>
      </c>
      <c r="L1661">
        <f t="shared" si="85"/>
        <v>61.387224999999901</v>
      </c>
      <c r="M1661">
        <f t="shared" si="86"/>
        <v>59.397848999999901</v>
      </c>
      <c r="N1661">
        <f t="shared" si="87"/>
        <v>61.62249999999991</v>
      </c>
      <c r="O1661">
        <f t="shared" si="88"/>
        <v>9.9999999999889161E-7</v>
      </c>
    </row>
    <row r="1662" spans="2:15" x14ac:dyDescent="0.2">
      <c r="B1662">
        <v>83</v>
      </c>
      <c r="C1662">
        <v>82</v>
      </c>
      <c r="D1662">
        <v>83</v>
      </c>
      <c r="E1662">
        <v>16</v>
      </c>
      <c r="G1662">
        <f t="shared" si="81"/>
        <v>7.8349999999999937</v>
      </c>
      <c r="H1662">
        <f t="shared" si="82"/>
        <v>7.7069999999999936</v>
      </c>
      <c r="I1662">
        <f t="shared" si="83"/>
        <v>7.8499999999999943</v>
      </c>
      <c r="J1662">
        <f t="shared" si="84"/>
        <v>9.9999999999944578E-4</v>
      </c>
      <c r="L1662">
        <f t="shared" si="85"/>
        <v>61.387224999999901</v>
      </c>
      <c r="M1662">
        <f t="shared" si="86"/>
        <v>59.397848999999901</v>
      </c>
      <c r="N1662">
        <f t="shared" si="87"/>
        <v>61.62249999999991</v>
      </c>
      <c r="O1662">
        <f t="shared" si="88"/>
        <v>9.9999999999889161E-7</v>
      </c>
    </row>
    <row r="1663" spans="2:15" x14ac:dyDescent="0.2">
      <c r="B1663">
        <v>83</v>
      </c>
      <c r="C1663">
        <v>82</v>
      </c>
      <c r="D1663">
        <v>83</v>
      </c>
      <c r="E1663">
        <v>16</v>
      </c>
      <c r="G1663">
        <f t="shared" si="81"/>
        <v>7.8349999999999937</v>
      </c>
      <c r="H1663">
        <f t="shared" si="82"/>
        <v>7.7069999999999936</v>
      </c>
      <c r="I1663">
        <f t="shared" si="83"/>
        <v>7.8499999999999943</v>
      </c>
      <c r="J1663">
        <f t="shared" si="84"/>
        <v>9.9999999999944578E-4</v>
      </c>
      <c r="L1663">
        <f t="shared" si="85"/>
        <v>61.387224999999901</v>
      </c>
      <c r="M1663">
        <f t="shared" si="86"/>
        <v>59.397848999999901</v>
      </c>
      <c r="N1663">
        <f t="shared" si="87"/>
        <v>61.62249999999991</v>
      </c>
      <c r="O1663">
        <f t="shared" si="88"/>
        <v>9.9999999999889161E-7</v>
      </c>
    </row>
    <row r="1664" spans="2:15" x14ac:dyDescent="0.2">
      <c r="B1664">
        <v>83</v>
      </c>
      <c r="C1664">
        <v>82</v>
      </c>
      <c r="D1664">
        <v>83</v>
      </c>
      <c r="E1664">
        <v>16</v>
      </c>
      <c r="G1664">
        <f t="shared" si="81"/>
        <v>7.8349999999999937</v>
      </c>
      <c r="H1664">
        <f t="shared" si="82"/>
        <v>7.7069999999999936</v>
      </c>
      <c r="I1664">
        <f t="shared" si="83"/>
        <v>7.8499999999999943</v>
      </c>
      <c r="J1664">
        <f t="shared" si="84"/>
        <v>9.9999999999944578E-4</v>
      </c>
      <c r="L1664">
        <f t="shared" si="85"/>
        <v>61.387224999999901</v>
      </c>
      <c r="M1664">
        <f t="shared" si="86"/>
        <v>59.397848999999901</v>
      </c>
      <c r="N1664">
        <f t="shared" si="87"/>
        <v>61.62249999999991</v>
      </c>
      <c r="O1664">
        <f t="shared" si="88"/>
        <v>9.9999999999889161E-7</v>
      </c>
    </row>
    <row r="1665" spans="2:15" x14ac:dyDescent="0.2">
      <c r="B1665">
        <v>83</v>
      </c>
      <c r="C1665">
        <v>82</v>
      </c>
      <c r="D1665">
        <v>83</v>
      </c>
      <c r="E1665">
        <v>16</v>
      </c>
      <c r="G1665">
        <f t="shared" si="81"/>
        <v>7.8349999999999937</v>
      </c>
      <c r="H1665">
        <f t="shared" si="82"/>
        <v>7.7069999999999936</v>
      </c>
      <c r="I1665">
        <f t="shared" si="83"/>
        <v>7.8499999999999943</v>
      </c>
      <c r="J1665">
        <f t="shared" si="84"/>
        <v>9.9999999999944578E-4</v>
      </c>
      <c r="L1665">
        <f t="shared" si="85"/>
        <v>61.387224999999901</v>
      </c>
      <c r="M1665">
        <f t="shared" si="86"/>
        <v>59.397848999999901</v>
      </c>
      <c r="N1665">
        <f t="shared" si="87"/>
        <v>61.62249999999991</v>
      </c>
      <c r="O1665">
        <f t="shared" si="88"/>
        <v>9.9999999999889161E-7</v>
      </c>
    </row>
    <row r="1666" spans="2:15" x14ac:dyDescent="0.2">
      <c r="B1666">
        <v>83</v>
      </c>
      <c r="C1666">
        <v>82</v>
      </c>
      <c r="D1666">
        <v>83</v>
      </c>
      <c r="E1666">
        <v>16</v>
      </c>
      <c r="G1666">
        <f t="shared" si="81"/>
        <v>7.8349999999999937</v>
      </c>
      <c r="H1666">
        <f t="shared" si="82"/>
        <v>7.7069999999999936</v>
      </c>
      <c r="I1666">
        <f t="shared" si="83"/>
        <v>7.8499999999999943</v>
      </c>
      <c r="J1666">
        <f t="shared" si="84"/>
        <v>9.9999999999944578E-4</v>
      </c>
      <c r="L1666">
        <f t="shared" si="85"/>
        <v>61.387224999999901</v>
      </c>
      <c r="M1666">
        <f t="shared" si="86"/>
        <v>59.397848999999901</v>
      </c>
      <c r="N1666">
        <f t="shared" si="87"/>
        <v>61.62249999999991</v>
      </c>
      <c r="O1666">
        <f t="shared" si="88"/>
        <v>9.9999999999889161E-7</v>
      </c>
    </row>
    <row r="1667" spans="2:15" x14ac:dyDescent="0.2">
      <c r="B1667">
        <v>83</v>
      </c>
      <c r="C1667">
        <v>82</v>
      </c>
      <c r="D1667">
        <v>83</v>
      </c>
      <c r="E1667">
        <v>16</v>
      </c>
      <c r="G1667">
        <f t="shared" si="81"/>
        <v>7.8349999999999937</v>
      </c>
      <c r="H1667">
        <f t="shared" si="82"/>
        <v>7.7069999999999936</v>
      </c>
      <c r="I1667">
        <f t="shared" si="83"/>
        <v>7.8499999999999943</v>
      </c>
      <c r="J1667">
        <f t="shared" si="84"/>
        <v>9.9999999999944578E-4</v>
      </c>
      <c r="L1667">
        <f t="shared" si="85"/>
        <v>61.387224999999901</v>
      </c>
      <c r="M1667">
        <f t="shared" si="86"/>
        <v>59.397848999999901</v>
      </c>
      <c r="N1667">
        <f t="shared" si="87"/>
        <v>61.62249999999991</v>
      </c>
      <c r="O1667">
        <f t="shared" si="88"/>
        <v>9.9999999999889161E-7</v>
      </c>
    </row>
    <row r="1668" spans="2:15" x14ac:dyDescent="0.2">
      <c r="B1668">
        <v>83</v>
      </c>
      <c r="C1668">
        <v>82</v>
      </c>
      <c r="D1668">
        <v>83</v>
      </c>
      <c r="E1668">
        <v>16</v>
      </c>
      <c r="G1668">
        <f t="shared" si="81"/>
        <v>7.8349999999999937</v>
      </c>
      <c r="H1668">
        <f t="shared" si="82"/>
        <v>7.7069999999999936</v>
      </c>
      <c r="I1668">
        <f t="shared" si="83"/>
        <v>7.8499999999999943</v>
      </c>
      <c r="J1668">
        <f t="shared" si="84"/>
        <v>9.9999999999944578E-4</v>
      </c>
      <c r="L1668">
        <f t="shared" si="85"/>
        <v>61.387224999999901</v>
      </c>
      <c r="M1668">
        <f t="shared" si="86"/>
        <v>59.397848999999901</v>
      </c>
      <c r="N1668">
        <f t="shared" si="87"/>
        <v>61.62249999999991</v>
      </c>
      <c r="O1668">
        <f t="shared" si="88"/>
        <v>9.9999999999889161E-7</v>
      </c>
    </row>
    <row r="1669" spans="2:15" x14ac:dyDescent="0.2">
      <c r="B1669">
        <v>84</v>
      </c>
      <c r="C1669">
        <v>82</v>
      </c>
      <c r="D1669">
        <v>83</v>
      </c>
      <c r="E1669">
        <v>16</v>
      </c>
      <c r="G1669">
        <f t="shared" si="81"/>
        <v>8.8349999999999937</v>
      </c>
      <c r="H1669">
        <f t="shared" si="82"/>
        <v>7.7069999999999936</v>
      </c>
      <c r="I1669">
        <f t="shared" si="83"/>
        <v>7.8499999999999943</v>
      </c>
      <c r="J1669">
        <f t="shared" si="84"/>
        <v>9.9999999999944578E-4</v>
      </c>
      <c r="L1669">
        <f t="shared" si="85"/>
        <v>78.057224999999889</v>
      </c>
      <c r="M1669">
        <f t="shared" si="86"/>
        <v>59.397848999999901</v>
      </c>
      <c r="N1669">
        <f t="shared" si="87"/>
        <v>61.62249999999991</v>
      </c>
      <c r="O1669">
        <f t="shared" si="88"/>
        <v>9.9999999999889161E-7</v>
      </c>
    </row>
    <row r="1670" spans="2:15" x14ac:dyDescent="0.2">
      <c r="B1670">
        <v>84</v>
      </c>
      <c r="C1670">
        <v>82</v>
      </c>
      <c r="D1670">
        <v>83</v>
      </c>
      <c r="E1670">
        <v>16</v>
      </c>
      <c r="G1670">
        <f t="shared" si="81"/>
        <v>8.8349999999999937</v>
      </c>
      <c r="H1670">
        <f t="shared" si="82"/>
        <v>7.7069999999999936</v>
      </c>
      <c r="I1670">
        <f t="shared" si="83"/>
        <v>7.8499999999999943</v>
      </c>
      <c r="J1670">
        <f t="shared" si="84"/>
        <v>9.9999999999944578E-4</v>
      </c>
      <c r="L1670">
        <f t="shared" si="85"/>
        <v>78.057224999999889</v>
      </c>
      <c r="M1670">
        <f t="shared" si="86"/>
        <v>59.397848999999901</v>
      </c>
      <c r="N1670">
        <f t="shared" si="87"/>
        <v>61.62249999999991</v>
      </c>
      <c r="O1670">
        <f t="shared" si="88"/>
        <v>9.9999999999889161E-7</v>
      </c>
    </row>
    <row r="1671" spans="2:15" x14ac:dyDescent="0.2">
      <c r="B1671">
        <v>84</v>
      </c>
      <c r="C1671">
        <v>82</v>
      </c>
      <c r="D1671">
        <v>83</v>
      </c>
      <c r="E1671">
        <v>16</v>
      </c>
      <c r="G1671">
        <f t="shared" si="81"/>
        <v>8.8349999999999937</v>
      </c>
      <c r="H1671">
        <f t="shared" si="82"/>
        <v>7.7069999999999936</v>
      </c>
      <c r="I1671">
        <f t="shared" si="83"/>
        <v>7.8499999999999943</v>
      </c>
      <c r="J1671">
        <f t="shared" si="84"/>
        <v>9.9999999999944578E-4</v>
      </c>
      <c r="L1671">
        <f t="shared" si="85"/>
        <v>78.057224999999889</v>
      </c>
      <c r="M1671">
        <f t="shared" si="86"/>
        <v>59.397848999999901</v>
      </c>
      <c r="N1671">
        <f t="shared" si="87"/>
        <v>61.62249999999991</v>
      </c>
      <c r="O1671">
        <f t="shared" si="88"/>
        <v>9.9999999999889161E-7</v>
      </c>
    </row>
    <row r="1672" spans="2:15" x14ac:dyDescent="0.2">
      <c r="B1672">
        <v>84</v>
      </c>
      <c r="C1672">
        <v>82</v>
      </c>
      <c r="D1672">
        <v>83</v>
      </c>
      <c r="E1672">
        <v>16</v>
      </c>
      <c r="G1672">
        <f t="shared" si="81"/>
        <v>8.8349999999999937</v>
      </c>
      <c r="H1672">
        <f t="shared" si="82"/>
        <v>7.7069999999999936</v>
      </c>
      <c r="I1672">
        <f t="shared" si="83"/>
        <v>7.8499999999999943</v>
      </c>
      <c r="J1672">
        <f t="shared" si="84"/>
        <v>9.9999999999944578E-4</v>
      </c>
      <c r="L1672">
        <f t="shared" si="85"/>
        <v>78.057224999999889</v>
      </c>
      <c r="M1672">
        <f t="shared" si="86"/>
        <v>59.397848999999901</v>
      </c>
      <c r="N1672">
        <f t="shared" si="87"/>
        <v>61.62249999999991</v>
      </c>
      <c r="O1672">
        <f t="shared" si="88"/>
        <v>9.9999999999889161E-7</v>
      </c>
    </row>
    <row r="1673" spans="2:15" x14ac:dyDescent="0.2">
      <c r="B1673">
        <v>84</v>
      </c>
      <c r="C1673">
        <v>82</v>
      </c>
      <c r="D1673">
        <v>83</v>
      </c>
      <c r="E1673">
        <v>16</v>
      </c>
      <c r="G1673">
        <f t="shared" si="81"/>
        <v>8.8349999999999937</v>
      </c>
      <c r="H1673">
        <f t="shared" si="82"/>
        <v>7.7069999999999936</v>
      </c>
      <c r="I1673">
        <f t="shared" si="83"/>
        <v>7.8499999999999943</v>
      </c>
      <c r="J1673">
        <f t="shared" si="84"/>
        <v>9.9999999999944578E-4</v>
      </c>
      <c r="L1673">
        <f t="shared" si="85"/>
        <v>78.057224999999889</v>
      </c>
      <c r="M1673">
        <f t="shared" si="86"/>
        <v>59.397848999999901</v>
      </c>
      <c r="N1673">
        <f t="shared" si="87"/>
        <v>61.62249999999991</v>
      </c>
      <c r="O1673">
        <f t="shared" si="88"/>
        <v>9.9999999999889161E-7</v>
      </c>
    </row>
    <row r="1674" spans="2:15" x14ac:dyDescent="0.2">
      <c r="B1674">
        <v>84</v>
      </c>
      <c r="C1674">
        <v>82</v>
      </c>
      <c r="D1674">
        <v>83</v>
      </c>
      <c r="E1674">
        <v>17</v>
      </c>
      <c r="G1674">
        <f t="shared" si="81"/>
        <v>8.8349999999999937</v>
      </c>
      <c r="H1674">
        <f t="shared" si="82"/>
        <v>7.7069999999999936</v>
      </c>
      <c r="I1674">
        <f t="shared" si="83"/>
        <v>7.8499999999999943</v>
      </c>
      <c r="J1674">
        <f t="shared" si="84"/>
        <v>1.0009999999999994</v>
      </c>
      <c r="L1674">
        <f t="shared" si="85"/>
        <v>78.057224999999889</v>
      </c>
      <c r="M1674">
        <f t="shared" si="86"/>
        <v>59.397848999999901</v>
      </c>
      <c r="N1674">
        <f t="shared" si="87"/>
        <v>61.62249999999991</v>
      </c>
      <c r="O1674">
        <f t="shared" si="88"/>
        <v>1.0020009999999988</v>
      </c>
    </row>
    <row r="1675" spans="2:15" x14ac:dyDescent="0.2">
      <c r="B1675">
        <v>84</v>
      </c>
      <c r="C1675">
        <v>83</v>
      </c>
      <c r="D1675">
        <v>84</v>
      </c>
      <c r="E1675">
        <v>17</v>
      </c>
      <c r="G1675">
        <f t="shared" si="81"/>
        <v>8.8349999999999937</v>
      </c>
      <c r="H1675">
        <f t="shared" si="82"/>
        <v>8.7069999999999936</v>
      </c>
      <c r="I1675">
        <f t="shared" si="83"/>
        <v>8.8499999999999943</v>
      </c>
      <c r="J1675">
        <f t="shared" si="84"/>
        <v>1.0009999999999994</v>
      </c>
      <c r="L1675">
        <f t="shared" si="85"/>
        <v>78.057224999999889</v>
      </c>
      <c r="M1675">
        <f t="shared" si="86"/>
        <v>75.811848999999896</v>
      </c>
      <c r="N1675">
        <f t="shared" si="87"/>
        <v>78.322499999999906</v>
      </c>
      <c r="O1675">
        <f t="shared" si="88"/>
        <v>1.0020009999999988</v>
      </c>
    </row>
    <row r="1676" spans="2:15" x14ac:dyDescent="0.2">
      <c r="B1676">
        <v>84</v>
      </c>
      <c r="C1676">
        <v>83</v>
      </c>
      <c r="D1676">
        <v>84</v>
      </c>
      <c r="E1676">
        <v>17</v>
      </c>
      <c r="G1676">
        <f t="shared" si="81"/>
        <v>8.8349999999999937</v>
      </c>
      <c r="H1676">
        <f t="shared" si="82"/>
        <v>8.7069999999999936</v>
      </c>
      <c r="I1676">
        <f t="shared" si="83"/>
        <v>8.8499999999999943</v>
      </c>
      <c r="J1676">
        <f t="shared" si="84"/>
        <v>1.0009999999999994</v>
      </c>
      <c r="L1676">
        <f t="shared" si="85"/>
        <v>78.057224999999889</v>
      </c>
      <c r="M1676">
        <f t="shared" si="86"/>
        <v>75.811848999999896</v>
      </c>
      <c r="N1676">
        <f t="shared" si="87"/>
        <v>78.322499999999906</v>
      </c>
      <c r="O1676">
        <f t="shared" si="88"/>
        <v>1.0020009999999988</v>
      </c>
    </row>
    <row r="1677" spans="2:15" x14ac:dyDescent="0.2">
      <c r="B1677">
        <v>84</v>
      </c>
      <c r="C1677">
        <v>83</v>
      </c>
      <c r="D1677">
        <v>84</v>
      </c>
      <c r="E1677">
        <v>17</v>
      </c>
      <c r="G1677">
        <f t="shared" si="81"/>
        <v>8.8349999999999937</v>
      </c>
      <c r="H1677">
        <f t="shared" si="82"/>
        <v>8.7069999999999936</v>
      </c>
      <c r="I1677">
        <f t="shared" si="83"/>
        <v>8.8499999999999943</v>
      </c>
      <c r="J1677">
        <f t="shared" si="84"/>
        <v>1.0009999999999994</v>
      </c>
      <c r="L1677">
        <f t="shared" si="85"/>
        <v>78.057224999999889</v>
      </c>
      <c r="M1677">
        <f t="shared" si="86"/>
        <v>75.811848999999896</v>
      </c>
      <c r="N1677">
        <f t="shared" si="87"/>
        <v>78.322499999999906</v>
      </c>
      <c r="O1677">
        <f t="shared" si="88"/>
        <v>1.0020009999999988</v>
      </c>
    </row>
    <row r="1678" spans="2:15" x14ac:dyDescent="0.2">
      <c r="B1678">
        <v>84</v>
      </c>
      <c r="C1678">
        <v>83</v>
      </c>
      <c r="D1678">
        <v>84</v>
      </c>
      <c r="E1678">
        <v>17</v>
      </c>
      <c r="G1678">
        <f t="shared" si="81"/>
        <v>8.8349999999999937</v>
      </c>
      <c r="H1678">
        <f t="shared" si="82"/>
        <v>8.7069999999999936</v>
      </c>
      <c r="I1678">
        <f t="shared" si="83"/>
        <v>8.8499999999999943</v>
      </c>
      <c r="J1678">
        <f t="shared" si="84"/>
        <v>1.0009999999999994</v>
      </c>
      <c r="L1678">
        <f t="shared" si="85"/>
        <v>78.057224999999889</v>
      </c>
      <c r="M1678">
        <f t="shared" si="86"/>
        <v>75.811848999999896</v>
      </c>
      <c r="N1678">
        <f t="shared" si="87"/>
        <v>78.322499999999906</v>
      </c>
      <c r="O1678">
        <f t="shared" si="88"/>
        <v>1.0020009999999988</v>
      </c>
    </row>
    <row r="1679" spans="2:15" x14ac:dyDescent="0.2">
      <c r="B1679">
        <v>84</v>
      </c>
      <c r="C1679">
        <v>83</v>
      </c>
      <c r="D1679">
        <v>84</v>
      </c>
      <c r="E1679">
        <v>17</v>
      </c>
      <c r="G1679">
        <f t="shared" si="81"/>
        <v>8.8349999999999937</v>
      </c>
      <c r="H1679">
        <f t="shared" si="82"/>
        <v>8.7069999999999936</v>
      </c>
      <c r="I1679">
        <f t="shared" si="83"/>
        <v>8.8499999999999943</v>
      </c>
      <c r="J1679">
        <f t="shared" si="84"/>
        <v>1.0009999999999994</v>
      </c>
      <c r="L1679">
        <f t="shared" si="85"/>
        <v>78.057224999999889</v>
      </c>
      <c r="M1679">
        <f t="shared" si="86"/>
        <v>75.811848999999896</v>
      </c>
      <c r="N1679">
        <f t="shared" si="87"/>
        <v>78.322499999999906</v>
      </c>
      <c r="O1679">
        <f t="shared" si="88"/>
        <v>1.0020009999999988</v>
      </c>
    </row>
    <row r="1680" spans="2:15" x14ac:dyDescent="0.2">
      <c r="B1680">
        <v>84</v>
      </c>
      <c r="C1680">
        <v>83</v>
      </c>
      <c r="D1680">
        <v>84</v>
      </c>
      <c r="E1680">
        <v>17</v>
      </c>
      <c r="G1680">
        <f t="shared" si="81"/>
        <v>8.8349999999999937</v>
      </c>
      <c r="H1680">
        <f t="shared" si="82"/>
        <v>8.7069999999999936</v>
      </c>
      <c r="I1680">
        <f t="shared" si="83"/>
        <v>8.8499999999999943</v>
      </c>
      <c r="J1680">
        <f t="shared" si="84"/>
        <v>1.0009999999999994</v>
      </c>
      <c r="L1680">
        <f t="shared" si="85"/>
        <v>78.057224999999889</v>
      </c>
      <c r="M1680">
        <f t="shared" si="86"/>
        <v>75.811848999999896</v>
      </c>
      <c r="N1680">
        <f t="shared" si="87"/>
        <v>78.322499999999906</v>
      </c>
      <c r="O1680">
        <f t="shared" si="88"/>
        <v>1.0020009999999988</v>
      </c>
    </row>
    <row r="1681" spans="2:15" x14ac:dyDescent="0.2">
      <c r="B1681">
        <v>84</v>
      </c>
      <c r="C1681">
        <v>83</v>
      </c>
      <c r="D1681">
        <v>84</v>
      </c>
      <c r="E1681">
        <v>17</v>
      </c>
      <c r="G1681">
        <f t="shared" si="81"/>
        <v>8.8349999999999937</v>
      </c>
      <c r="H1681">
        <f t="shared" si="82"/>
        <v>8.7069999999999936</v>
      </c>
      <c r="I1681">
        <f t="shared" si="83"/>
        <v>8.8499999999999943</v>
      </c>
      <c r="J1681">
        <f t="shared" si="84"/>
        <v>1.0009999999999994</v>
      </c>
      <c r="L1681">
        <f t="shared" si="85"/>
        <v>78.057224999999889</v>
      </c>
      <c r="M1681">
        <f t="shared" si="86"/>
        <v>75.811848999999896</v>
      </c>
      <c r="N1681">
        <f t="shared" si="87"/>
        <v>78.322499999999906</v>
      </c>
      <c r="O1681">
        <f t="shared" si="88"/>
        <v>1.0020009999999988</v>
      </c>
    </row>
    <row r="1682" spans="2:15" x14ac:dyDescent="0.2">
      <c r="B1682">
        <v>84</v>
      </c>
      <c r="C1682">
        <v>83</v>
      </c>
      <c r="D1682">
        <v>84</v>
      </c>
      <c r="E1682">
        <v>17</v>
      </c>
      <c r="G1682">
        <f t="shared" si="81"/>
        <v>8.8349999999999937</v>
      </c>
      <c r="H1682">
        <f t="shared" si="82"/>
        <v>8.7069999999999936</v>
      </c>
      <c r="I1682">
        <f t="shared" si="83"/>
        <v>8.8499999999999943</v>
      </c>
      <c r="J1682">
        <f t="shared" si="84"/>
        <v>1.0009999999999994</v>
      </c>
      <c r="L1682">
        <f t="shared" si="85"/>
        <v>78.057224999999889</v>
      </c>
      <c r="M1682">
        <f t="shared" si="86"/>
        <v>75.811848999999896</v>
      </c>
      <c r="N1682">
        <f t="shared" si="87"/>
        <v>78.322499999999906</v>
      </c>
      <c r="O1682">
        <f t="shared" si="88"/>
        <v>1.0020009999999988</v>
      </c>
    </row>
    <row r="1683" spans="2:15" x14ac:dyDescent="0.2">
      <c r="B1683">
        <v>84</v>
      </c>
      <c r="C1683">
        <v>83</v>
      </c>
      <c r="D1683">
        <v>84</v>
      </c>
      <c r="E1683">
        <v>17</v>
      </c>
      <c r="G1683">
        <f t="shared" si="81"/>
        <v>8.8349999999999937</v>
      </c>
      <c r="H1683">
        <f t="shared" si="82"/>
        <v>8.7069999999999936</v>
      </c>
      <c r="I1683">
        <f t="shared" si="83"/>
        <v>8.8499999999999943</v>
      </c>
      <c r="J1683">
        <f t="shared" si="84"/>
        <v>1.0009999999999994</v>
      </c>
      <c r="L1683">
        <f t="shared" si="85"/>
        <v>78.057224999999889</v>
      </c>
      <c r="M1683">
        <f t="shared" si="86"/>
        <v>75.811848999999896</v>
      </c>
      <c r="N1683">
        <f t="shared" si="87"/>
        <v>78.322499999999906</v>
      </c>
      <c r="O1683">
        <f t="shared" si="88"/>
        <v>1.0020009999999988</v>
      </c>
    </row>
    <row r="1684" spans="2:15" x14ac:dyDescent="0.2">
      <c r="B1684">
        <v>84</v>
      </c>
      <c r="C1684">
        <v>83</v>
      </c>
      <c r="D1684">
        <v>84</v>
      </c>
      <c r="E1684">
        <v>17</v>
      </c>
      <c r="G1684">
        <f t="shared" si="81"/>
        <v>8.8349999999999937</v>
      </c>
      <c r="H1684">
        <f t="shared" si="82"/>
        <v>8.7069999999999936</v>
      </c>
      <c r="I1684">
        <f t="shared" si="83"/>
        <v>8.8499999999999943</v>
      </c>
      <c r="J1684">
        <f t="shared" si="84"/>
        <v>1.0009999999999994</v>
      </c>
      <c r="L1684">
        <f t="shared" si="85"/>
        <v>78.057224999999889</v>
      </c>
      <c r="M1684">
        <f t="shared" si="86"/>
        <v>75.811848999999896</v>
      </c>
      <c r="N1684">
        <f t="shared" si="87"/>
        <v>78.322499999999906</v>
      </c>
      <c r="O1684">
        <f t="shared" si="88"/>
        <v>1.0020009999999988</v>
      </c>
    </row>
    <row r="1685" spans="2:15" x14ac:dyDescent="0.2">
      <c r="B1685">
        <v>84</v>
      </c>
      <c r="C1685">
        <v>83</v>
      </c>
      <c r="D1685">
        <v>84</v>
      </c>
      <c r="E1685">
        <v>17</v>
      </c>
      <c r="G1685">
        <f t="shared" si="81"/>
        <v>8.8349999999999937</v>
      </c>
      <c r="H1685">
        <f t="shared" si="82"/>
        <v>8.7069999999999936</v>
      </c>
      <c r="I1685">
        <f t="shared" si="83"/>
        <v>8.8499999999999943</v>
      </c>
      <c r="J1685">
        <f t="shared" si="84"/>
        <v>1.0009999999999994</v>
      </c>
      <c r="L1685">
        <f t="shared" si="85"/>
        <v>78.057224999999889</v>
      </c>
      <c r="M1685">
        <f t="shared" si="86"/>
        <v>75.811848999999896</v>
      </c>
      <c r="N1685">
        <f t="shared" si="87"/>
        <v>78.322499999999906</v>
      </c>
      <c r="O1685">
        <f t="shared" si="88"/>
        <v>1.0020009999999988</v>
      </c>
    </row>
    <row r="1686" spans="2:15" x14ac:dyDescent="0.2">
      <c r="B1686">
        <v>84</v>
      </c>
      <c r="C1686">
        <v>83</v>
      </c>
      <c r="D1686">
        <v>84</v>
      </c>
      <c r="E1686">
        <v>17</v>
      </c>
      <c r="G1686">
        <f t="shared" si="81"/>
        <v>8.8349999999999937</v>
      </c>
      <c r="H1686">
        <f t="shared" si="82"/>
        <v>8.7069999999999936</v>
      </c>
      <c r="I1686">
        <f t="shared" si="83"/>
        <v>8.8499999999999943</v>
      </c>
      <c r="J1686">
        <f t="shared" si="84"/>
        <v>1.0009999999999994</v>
      </c>
      <c r="L1686">
        <f t="shared" si="85"/>
        <v>78.057224999999889</v>
      </c>
      <c r="M1686">
        <f t="shared" si="86"/>
        <v>75.811848999999896</v>
      </c>
      <c r="N1686">
        <f t="shared" si="87"/>
        <v>78.322499999999906</v>
      </c>
      <c r="O1686">
        <f t="shared" si="88"/>
        <v>1.0020009999999988</v>
      </c>
    </row>
    <row r="1687" spans="2:15" x14ac:dyDescent="0.2">
      <c r="B1687">
        <v>84</v>
      </c>
      <c r="C1687">
        <v>83</v>
      </c>
      <c r="D1687">
        <v>84</v>
      </c>
      <c r="E1687">
        <v>17</v>
      </c>
      <c r="G1687">
        <f t="shared" si="81"/>
        <v>8.8349999999999937</v>
      </c>
      <c r="H1687">
        <f t="shared" si="82"/>
        <v>8.7069999999999936</v>
      </c>
      <c r="I1687">
        <f t="shared" si="83"/>
        <v>8.8499999999999943</v>
      </c>
      <c r="J1687">
        <f t="shared" si="84"/>
        <v>1.0009999999999994</v>
      </c>
      <c r="L1687">
        <f t="shared" si="85"/>
        <v>78.057224999999889</v>
      </c>
      <c r="M1687">
        <f t="shared" si="86"/>
        <v>75.811848999999896</v>
      </c>
      <c r="N1687">
        <f t="shared" si="87"/>
        <v>78.322499999999906</v>
      </c>
      <c r="O1687">
        <f t="shared" si="88"/>
        <v>1.0020009999999988</v>
      </c>
    </row>
    <row r="1688" spans="2:15" x14ac:dyDescent="0.2">
      <c r="B1688">
        <v>84</v>
      </c>
      <c r="C1688">
        <v>83</v>
      </c>
      <c r="D1688">
        <v>84</v>
      </c>
      <c r="E1688">
        <v>17</v>
      </c>
      <c r="G1688">
        <f t="shared" si="81"/>
        <v>8.8349999999999937</v>
      </c>
      <c r="H1688">
        <f t="shared" si="82"/>
        <v>8.7069999999999936</v>
      </c>
      <c r="I1688">
        <f t="shared" si="83"/>
        <v>8.8499999999999943</v>
      </c>
      <c r="J1688">
        <f t="shared" si="84"/>
        <v>1.0009999999999994</v>
      </c>
      <c r="L1688">
        <f t="shared" si="85"/>
        <v>78.057224999999889</v>
      </c>
      <c r="M1688">
        <f t="shared" si="86"/>
        <v>75.811848999999896</v>
      </c>
      <c r="N1688">
        <f t="shared" si="87"/>
        <v>78.322499999999906</v>
      </c>
      <c r="O1688">
        <f t="shared" si="88"/>
        <v>1.0020009999999988</v>
      </c>
    </row>
    <row r="1689" spans="2:15" x14ac:dyDescent="0.2">
      <c r="B1689">
        <v>84</v>
      </c>
      <c r="C1689">
        <v>83</v>
      </c>
      <c r="D1689">
        <v>84</v>
      </c>
      <c r="E1689">
        <v>17</v>
      </c>
      <c r="G1689">
        <f t="shared" si="81"/>
        <v>8.8349999999999937</v>
      </c>
      <c r="H1689">
        <f t="shared" si="82"/>
        <v>8.7069999999999936</v>
      </c>
      <c r="I1689">
        <f t="shared" si="83"/>
        <v>8.8499999999999943</v>
      </c>
      <c r="J1689">
        <f t="shared" si="84"/>
        <v>1.0009999999999994</v>
      </c>
      <c r="L1689">
        <f t="shared" si="85"/>
        <v>78.057224999999889</v>
      </c>
      <c r="M1689">
        <f t="shared" si="86"/>
        <v>75.811848999999896</v>
      </c>
      <c r="N1689">
        <f t="shared" si="87"/>
        <v>78.322499999999906</v>
      </c>
      <c r="O1689">
        <f t="shared" si="88"/>
        <v>1.0020009999999988</v>
      </c>
    </row>
    <row r="1690" spans="2:15" x14ac:dyDescent="0.2">
      <c r="B1690">
        <v>84</v>
      </c>
      <c r="C1690">
        <v>83</v>
      </c>
      <c r="D1690">
        <v>84</v>
      </c>
      <c r="E1690">
        <v>17</v>
      </c>
      <c r="G1690">
        <f t="shared" si="81"/>
        <v>8.8349999999999937</v>
      </c>
      <c r="H1690">
        <f t="shared" si="82"/>
        <v>8.7069999999999936</v>
      </c>
      <c r="I1690">
        <f t="shared" si="83"/>
        <v>8.8499999999999943</v>
      </c>
      <c r="J1690">
        <f t="shared" si="84"/>
        <v>1.0009999999999994</v>
      </c>
      <c r="L1690">
        <f t="shared" si="85"/>
        <v>78.057224999999889</v>
      </c>
      <c r="M1690">
        <f t="shared" si="86"/>
        <v>75.811848999999896</v>
      </c>
      <c r="N1690">
        <f t="shared" si="87"/>
        <v>78.322499999999906</v>
      </c>
      <c r="O1690">
        <f t="shared" si="88"/>
        <v>1.0020009999999988</v>
      </c>
    </row>
    <row r="1691" spans="2:15" x14ac:dyDescent="0.2">
      <c r="B1691">
        <v>84</v>
      </c>
      <c r="C1691">
        <v>83</v>
      </c>
      <c r="D1691">
        <v>85</v>
      </c>
      <c r="E1691">
        <v>17</v>
      </c>
      <c r="G1691">
        <f t="shared" si="81"/>
        <v>8.8349999999999937</v>
      </c>
      <c r="H1691">
        <f t="shared" si="82"/>
        <v>8.7069999999999936</v>
      </c>
      <c r="I1691">
        <f t="shared" si="83"/>
        <v>9.8499999999999943</v>
      </c>
      <c r="J1691">
        <f t="shared" si="84"/>
        <v>1.0009999999999994</v>
      </c>
      <c r="L1691">
        <f t="shared" si="85"/>
        <v>78.057224999999889</v>
      </c>
      <c r="M1691">
        <f t="shared" si="86"/>
        <v>75.811848999999896</v>
      </c>
      <c r="N1691">
        <f t="shared" si="87"/>
        <v>97.022499999999894</v>
      </c>
      <c r="O1691">
        <f t="shared" si="88"/>
        <v>1.0020009999999988</v>
      </c>
    </row>
    <row r="1692" spans="2:15" x14ac:dyDescent="0.2">
      <c r="B1692">
        <v>84</v>
      </c>
      <c r="C1692">
        <v>83</v>
      </c>
      <c r="D1692">
        <v>85</v>
      </c>
      <c r="E1692">
        <v>17</v>
      </c>
      <c r="G1692">
        <f t="shared" si="81"/>
        <v>8.8349999999999937</v>
      </c>
      <c r="H1692">
        <f t="shared" si="82"/>
        <v>8.7069999999999936</v>
      </c>
      <c r="I1692">
        <f t="shared" si="83"/>
        <v>9.8499999999999943</v>
      </c>
      <c r="J1692">
        <f t="shared" si="84"/>
        <v>1.0009999999999994</v>
      </c>
      <c r="L1692">
        <f t="shared" si="85"/>
        <v>78.057224999999889</v>
      </c>
      <c r="M1692">
        <f t="shared" si="86"/>
        <v>75.811848999999896</v>
      </c>
      <c r="N1692">
        <f t="shared" si="87"/>
        <v>97.022499999999894</v>
      </c>
      <c r="O1692">
        <f t="shared" si="88"/>
        <v>1.0020009999999988</v>
      </c>
    </row>
    <row r="1693" spans="2:15" x14ac:dyDescent="0.2">
      <c r="B1693">
        <v>84</v>
      </c>
      <c r="C1693">
        <v>83</v>
      </c>
      <c r="D1693">
        <v>85</v>
      </c>
      <c r="E1693">
        <v>17</v>
      </c>
      <c r="G1693">
        <f t="shared" si="81"/>
        <v>8.8349999999999937</v>
      </c>
      <c r="H1693">
        <f t="shared" si="82"/>
        <v>8.7069999999999936</v>
      </c>
      <c r="I1693">
        <f t="shared" si="83"/>
        <v>9.8499999999999943</v>
      </c>
      <c r="J1693">
        <f t="shared" si="84"/>
        <v>1.0009999999999994</v>
      </c>
      <c r="L1693">
        <f t="shared" si="85"/>
        <v>78.057224999999889</v>
      </c>
      <c r="M1693">
        <f t="shared" si="86"/>
        <v>75.811848999999896</v>
      </c>
      <c r="N1693">
        <f t="shared" si="87"/>
        <v>97.022499999999894</v>
      </c>
      <c r="O1693">
        <f t="shared" si="88"/>
        <v>1.0020009999999988</v>
      </c>
    </row>
    <row r="1694" spans="2:15" x14ac:dyDescent="0.2">
      <c r="B1694">
        <v>84</v>
      </c>
      <c r="C1694">
        <v>83</v>
      </c>
      <c r="D1694">
        <v>85</v>
      </c>
      <c r="E1694">
        <v>17</v>
      </c>
      <c r="G1694">
        <f t="shared" si="81"/>
        <v>8.8349999999999937</v>
      </c>
      <c r="H1694">
        <f t="shared" si="82"/>
        <v>8.7069999999999936</v>
      </c>
      <c r="I1694">
        <f t="shared" si="83"/>
        <v>9.8499999999999943</v>
      </c>
      <c r="J1694">
        <f t="shared" si="84"/>
        <v>1.0009999999999994</v>
      </c>
      <c r="L1694">
        <f t="shared" si="85"/>
        <v>78.057224999999889</v>
      </c>
      <c r="M1694">
        <f t="shared" si="86"/>
        <v>75.811848999999896</v>
      </c>
      <c r="N1694">
        <f t="shared" si="87"/>
        <v>97.022499999999894</v>
      </c>
      <c r="O1694">
        <f t="shared" si="88"/>
        <v>1.0020009999999988</v>
      </c>
    </row>
    <row r="1695" spans="2:15" x14ac:dyDescent="0.2">
      <c r="B1695">
        <v>85</v>
      </c>
      <c r="C1695">
        <v>83</v>
      </c>
      <c r="D1695">
        <v>85</v>
      </c>
      <c r="E1695">
        <v>17</v>
      </c>
      <c r="G1695">
        <f t="shared" si="81"/>
        <v>9.8349999999999937</v>
      </c>
      <c r="H1695">
        <f t="shared" si="82"/>
        <v>8.7069999999999936</v>
      </c>
      <c r="I1695">
        <f t="shared" si="83"/>
        <v>9.8499999999999943</v>
      </c>
      <c r="J1695">
        <f t="shared" si="84"/>
        <v>1.0009999999999994</v>
      </c>
      <c r="L1695">
        <f t="shared" si="85"/>
        <v>96.727224999999876</v>
      </c>
      <c r="M1695">
        <f t="shared" si="86"/>
        <v>75.811848999999896</v>
      </c>
      <c r="N1695">
        <f t="shared" si="87"/>
        <v>97.022499999999894</v>
      </c>
      <c r="O1695">
        <f t="shared" si="88"/>
        <v>1.0020009999999988</v>
      </c>
    </row>
    <row r="1696" spans="2:15" x14ac:dyDescent="0.2">
      <c r="B1696">
        <v>85</v>
      </c>
      <c r="C1696">
        <v>83</v>
      </c>
      <c r="D1696">
        <v>85</v>
      </c>
      <c r="E1696">
        <v>17</v>
      </c>
      <c r="G1696">
        <f t="shared" si="81"/>
        <v>9.8349999999999937</v>
      </c>
      <c r="H1696">
        <f t="shared" si="82"/>
        <v>8.7069999999999936</v>
      </c>
      <c r="I1696">
        <f t="shared" si="83"/>
        <v>9.8499999999999943</v>
      </c>
      <c r="J1696">
        <f t="shared" si="84"/>
        <v>1.0009999999999994</v>
      </c>
      <c r="L1696">
        <f t="shared" si="85"/>
        <v>96.727224999999876</v>
      </c>
      <c r="M1696">
        <f t="shared" si="86"/>
        <v>75.811848999999896</v>
      </c>
      <c r="N1696">
        <f t="shared" si="87"/>
        <v>97.022499999999894</v>
      </c>
      <c r="O1696">
        <f t="shared" si="88"/>
        <v>1.0020009999999988</v>
      </c>
    </row>
    <row r="1697" spans="2:15" x14ac:dyDescent="0.2">
      <c r="B1697">
        <v>85</v>
      </c>
      <c r="C1697">
        <v>83</v>
      </c>
      <c r="D1697">
        <v>85</v>
      </c>
      <c r="E1697">
        <v>17</v>
      </c>
      <c r="G1697">
        <f t="shared" si="81"/>
        <v>9.8349999999999937</v>
      </c>
      <c r="H1697">
        <f t="shared" si="82"/>
        <v>8.7069999999999936</v>
      </c>
      <c r="I1697">
        <f t="shared" si="83"/>
        <v>9.8499999999999943</v>
      </c>
      <c r="J1697">
        <f t="shared" si="84"/>
        <v>1.0009999999999994</v>
      </c>
      <c r="L1697">
        <f t="shared" si="85"/>
        <v>96.727224999999876</v>
      </c>
      <c r="M1697">
        <f t="shared" si="86"/>
        <v>75.811848999999896</v>
      </c>
      <c r="N1697">
        <f t="shared" si="87"/>
        <v>97.022499999999894</v>
      </c>
      <c r="O1697">
        <f t="shared" si="88"/>
        <v>1.0020009999999988</v>
      </c>
    </row>
    <row r="1698" spans="2:15" x14ac:dyDescent="0.2">
      <c r="B1698">
        <v>85</v>
      </c>
      <c r="C1698">
        <v>83</v>
      </c>
      <c r="D1698">
        <v>85</v>
      </c>
      <c r="E1698">
        <v>17</v>
      </c>
      <c r="G1698">
        <f t="shared" si="81"/>
        <v>9.8349999999999937</v>
      </c>
      <c r="H1698">
        <f t="shared" si="82"/>
        <v>8.7069999999999936</v>
      </c>
      <c r="I1698">
        <f t="shared" si="83"/>
        <v>9.8499999999999943</v>
      </c>
      <c r="J1698">
        <f t="shared" si="84"/>
        <v>1.0009999999999994</v>
      </c>
      <c r="L1698">
        <f t="shared" si="85"/>
        <v>96.727224999999876</v>
      </c>
      <c r="M1698">
        <f t="shared" si="86"/>
        <v>75.811848999999896</v>
      </c>
      <c r="N1698">
        <f t="shared" si="87"/>
        <v>97.022499999999894</v>
      </c>
      <c r="O1698">
        <f t="shared" si="88"/>
        <v>1.0020009999999988</v>
      </c>
    </row>
    <row r="1699" spans="2:15" x14ac:dyDescent="0.2">
      <c r="B1699">
        <v>85</v>
      </c>
      <c r="C1699">
        <v>84</v>
      </c>
      <c r="D1699">
        <v>85</v>
      </c>
      <c r="E1699">
        <v>17</v>
      </c>
      <c r="G1699">
        <f t="shared" si="81"/>
        <v>9.8349999999999937</v>
      </c>
      <c r="H1699">
        <f t="shared" si="82"/>
        <v>9.7069999999999936</v>
      </c>
      <c r="I1699">
        <f t="shared" si="83"/>
        <v>9.8499999999999943</v>
      </c>
      <c r="J1699">
        <f t="shared" si="84"/>
        <v>1.0009999999999994</v>
      </c>
      <c r="L1699">
        <f t="shared" si="85"/>
        <v>96.727224999999876</v>
      </c>
      <c r="M1699">
        <f t="shared" si="86"/>
        <v>94.225848999999883</v>
      </c>
      <c r="N1699">
        <f t="shared" si="87"/>
        <v>97.022499999999894</v>
      </c>
      <c r="O1699">
        <f t="shared" si="88"/>
        <v>1.0020009999999988</v>
      </c>
    </row>
    <row r="1700" spans="2:15" x14ac:dyDescent="0.2">
      <c r="B1700">
        <v>85</v>
      </c>
      <c r="C1700">
        <v>84</v>
      </c>
      <c r="D1700">
        <v>85</v>
      </c>
      <c r="E1700">
        <v>17</v>
      </c>
      <c r="G1700">
        <f t="shared" si="81"/>
        <v>9.8349999999999937</v>
      </c>
      <c r="H1700">
        <f t="shared" si="82"/>
        <v>9.7069999999999936</v>
      </c>
      <c r="I1700">
        <f t="shared" si="83"/>
        <v>9.8499999999999943</v>
      </c>
      <c r="J1700">
        <f t="shared" si="84"/>
        <v>1.0009999999999994</v>
      </c>
      <c r="L1700">
        <f t="shared" si="85"/>
        <v>96.727224999999876</v>
      </c>
      <c r="M1700">
        <f t="shared" si="86"/>
        <v>94.225848999999883</v>
      </c>
      <c r="N1700">
        <f t="shared" si="87"/>
        <v>97.022499999999894</v>
      </c>
      <c r="O1700">
        <f t="shared" si="88"/>
        <v>1.0020009999999988</v>
      </c>
    </row>
    <row r="1701" spans="2:15" x14ac:dyDescent="0.2">
      <c r="B1701">
        <v>85</v>
      </c>
      <c r="C1701">
        <v>84</v>
      </c>
      <c r="D1701">
        <v>85</v>
      </c>
      <c r="E1701">
        <v>17</v>
      </c>
      <c r="G1701">
        <f t="shared" si="81"/>
        <v>9.8349999999999937</v>
      </c>
      <c r="H1701">
        <f t="shared" si="82"/>
        <v>9.7069999999999936</v>
      </c>
      <c r="I1701">
        <f t="shared" si="83"/>
        <v>9.8499999999999943</v>
      </c>
      <c r="J1701">
        <f t="shared" si="84"/>
        <v>1.0009999999999994</v>
      </c>
      <c r="L1701">
        <f t="shared" si="85"/>
        <v>96.727224999999876</v>
      </c>
      <c r="M1701">
        <f t="shared" si="86"/>
        <v>94.225848999999883</v>
      </c>
      <c r="N1701">
        <f t="shared" si="87"/>
        <v>97.022499999999894</v>
      </c>
      <c r="O1701">
        <f t="shared" si="88"/>
        <v>1.0020009999999988</v>
      </c>
    </row>
    <row r="1702" spans="2:15" x14ac:dyDescent="0.2">
      <c r="B1702">
        <v>85</v>
      </c>
      <c r="C1702">
        <v>84</v>
      </c>
      <c r="D1702">
        <v>85</v>
      </c>
      <c r="E1702">
        <v>17</v>
      </c>
      <c r="G1702">
        <f t="shared" si="81"/>
        <v>9.8349999999999937</v>
      </c>
      <c r="H1702">
        <f t="shared" si="82"/>
        <v>9.7069999999999936</v>
      </c>
      <c r="I1702">
        <f t="shared" si="83"/>
        <v>9.8499999999999943</v>
      </c>
      <c r="J1702">
        <f t="shared" si="84"/>
        <v>1.0009999999999994</v>
      </c>
      <c r="L1702">
        <f t="shared" si="85"/>
        <v>96.727224999999876</v>
      </c>
      <c r="M1702">
        <f t="shared" si="86"/>
        <v>94.225848999999883</v>
      </c>
      <c r="N1702">
        <f t="shared" si="87"/>
        <v>97.022499999999894</v>
      </c>
      <c r="O1702">
        <f t="shared" si="88"/>
        <v>1.0020009999999988</v>
      </c>
    </row>
    <row r="1703" spans="2:15" x14ac:dyDescent="0.2">
      <c r="B1703">
        <v>85</v>
      </c>
      <c r="C1703">
        <v>84</v>
      </c>
      <c r="D1703">
        <v>85</v>
      </c>
      <c r="E1703">
        <v>17</v>
      </c>
      <c r="G1703">
        <f t="shared" si="81"/>
        <v>9.8349999999999937</v>
      </c>
      <c r="H1703">
        <f t="shared" si="82"/>
        <v>9.7069999999999936</v>
      </c>
      <c r="I1703">
        <f t="shared" si="83"/>
        <v>9.8499999999999943</v>
      </c>
      <c r="J1703">
        <f t="shared" si="84"/>
        <v>1.0009999999999994</v>
      </c>
      <c r="L1703">
        <f t="shared" si="85"/>
        <v>96.727224999999876</v>
      </c>
      <c r="M1703">
        <f t="shared" si="86"/>
        <v>94.225848999999883</v>
      </c>
      <c r="N1703">
        <f t="shared" si="87"/>
        <v>97.022499999999894</v>
      </c>
      <c r="O1703">
        <f t="shared" si="88"/>
        <v>1.0020009999999988</v>
      </c>
    </row>
    <row r="1704" spans="2:15" x14ac:dyDescent="0.2">
      <c r="B1704">
        <v>85</v>
      </c>
      <c r="C1704">
        <v>84</v>
      </c>
      <c r="D1704">
        <v>85</v>
      </c>
      <c r="E1704">
        <v>17</v>
      </c>
      <c r="G1704">
        <f t="shared" si="81"/>
        <v>9.8349999999999937</v>
      </c>
      <c r="H1704">
        <f t="shared" si="82"/>
        <v>9.7069999999999936</v>
      </c>
      <c r="I1704">
        <f t="shared" si="83"/>
        <v>9.8499999999999943</v>
      </c>
      <c r="J1704">
        <f t="shared" si="84"/>
        <v>1.0009999999999994</v>
      </c>
      <c r="L1704">
        <f t="shared" si="85"/>
        <v>96.727224999999876</v>
      </c>
      <c r="M1704">
        <f t="shared" si="86"/>
        <v>94.225848999999883</v>
      </c>
      <c r="N1704">
        <f t="shared" si="87"/>
        <v>97.022499999999894</v>
      </c>
      <c r="O1704">
        <f t="shared" si="88"/>
        <v>1.0020009999999988</v>
      </c>
    </row>
    <row r="1705" spans="2:15" x14ac:dyDescent="0.2">
      <c r="B1705">
        <v>85</v>
      </c>
      <c r="C1705">
        <v>84</v>
      </c>
      <c r="D1705">
        <v>85</v>
      </c>
      <c r="E1705">
        <v>17</v>
      </c>
      <c r="G1705">
        <f t="shared" si="81"/>
        <v>9.8349999999999937</v>
      </c>
      <c r="H1705">
        <f t="shared" si="82"/>
        <v>9.7069999999999936</v>
      </c>
      <c r="I1705">
        <f t="shared" si="83"/>
        <v>9.8499999999999943</v>
      </c>
      <c r="J1705">
        <f t="shared" si="84"/>
        <v>1.0009999999999994</v>
      </c>
      <c r="L1705">
        <f t="shared" si="85"/>
        <v>96.727224999999876</v>
      </c>
      <c r="M1705">
        <f t="shared" si="86"/>
        <v>94.225848999999883</v>
      </c>
      <c r="N1705">
        <f t="shared" si="87"/>
        <v>97.022499999999894</v>
      </c>
      <c r="O1705">
        <f t="shared" si="88"/>
        <v>1.0020009999999988</v>
      </c>
    </row>
    <row r="1706" spans="2:15" x14ac:dyDescent="0.2">
      <c r="B1706">
        <v>85</v>
      </c>
      <c r="C1706">
        <v>84</v>
      </c>
      <c r="D1706">
        <v>86</v>
      </c>
      <c r="E1706">
        <v>17</v>
      </c>
      <c r="G1706">
        <f t="shared" si="81"/>
        <v>9.8349999999999937</v>
      </c>
      <c r="H1706">
        <f t="shared" si="82"/>
        <v>9.7069999999999936</v>
      </c>
      <c r="I1706">
        <f t="shared" si="83"/>
        <v>10.849999999999994</v>
      </c>
      <c r="J1706">
        <f t="shared" si="84"/>
        <v>1.0009999999999994</v>
      </c>
      <c r="L1706">
        <f t="shared" si="85"/>
        <v>96.727224999999876</v>
      </c>
      <c r="M1706">
        <f t="shared" si="86"/>
        <v>94.225848999999883</v>
      </c>
      <c r="N1706">
        <f t="shared" si="87"/>
        <v>117.72249999999988</v>
      </c>
      <c r="O1706">
        <f t="shared" si="88"/>
        <v>1.0020009999999988</v>
      </c>
    </row>
    <row r="1707" spans="2:15" x14ac:dyDescent="0.2">
      <c r="B1707">
        <v>85</v>
      </c>
      <c r="C1707">
        <v>84</v>
      </c>
      <c r="D1707">
        <v>86</v>
      </c>
      <c r="E1707">
        <v>17</v>
      </c>
      <c r="G1707">
        <f t="shared" si="81"/>
        <v>9.8349999999999937</v>
      </c>
      <c r="H1707">
        <f t="shared" si="82"/>
        <v>9.7069999999999936</v>
      </c>
      <c r="I1707">
        <f t="shared" si="83"/>
        <v>10.849999999999994</v>
      </c>
      <c r="J1707">
        <f t="shared" si="84"/>
        <v>1.0009999999999994</v>
      </c>
      <c r="L1707">
        <f t="shared" si="85"/>
        <v>96.727224999999876</v>
      </c>
      <c r="M1707">
        <f t="shared" si="86"/>
        <v>94.225848999999883</v>
      </c>
      <c r="N1707">
        <f t="shared" si="87"/>
        <v>117.72249999999988</v>
      </c>
      <c r="O1707">
        <f t="shared" si="88"/>
        <v>1.0020009999999988</v>
      </c>
    </row>
    <row r="1708" spans="2:15" x14ac:dyDescent="0.2">
      <c r="B1708">
        <v>85</v>
      </c>
      <c r="C1708">
        <v>84</v>
      </c>
      <c r="D1708">
        <v>86</v>
      </c>
      <c r="E1708">
        <v>17</v>
      </c>
      <c r="G1708">
        <f t="shared" si="81"/>
        <v>9.8349999999999937</v>
      </c>
      <c r="H1708">
        <f t="shared" si="82"/>
        <v>9.7069999999999936</v>
      </c>
      <c r="I1708">
        <f t="shared" si="83"/>
        <v>10.849999999999994</v>
      </c>
      <c r="J1708">
        <f t="shared" si="84"/>
        <v>1.0009999999999994</v>
      </c>
      <c r="L1708">
        <f t="shared" si="85"/>
        <v>96.727224999999876</v>
      </c>
      <c r="M1708">
        <f t="shared" si="86"/>
        <v>94.225848999999883</v>
      </c>
      <c r="N1708">
        <f t="shared" si="87"/>
        <v>117.72249999999988</v>
      </c>
      <c r="O1708">
        <f t="shared" si="88"/>
        <v>1.0020009999999988</v>
      </c>
    </row>
    <row r="1709" spans="2:15" x14ac:dyDescent="0.2">
      <c r="B1709">
        <v>85</v>
      </c>
      <c r="C1709">
        <v>84</v>
      </c>
      <c r="D1709">
        <v>86</v>
      </c>
      <c r="E1709">
        <v>17</v>
      </c>
      <c r="G1709">
        <f t="shared" si="81"/>
        <v>9.8349999999999937</v>
      </c>
      <c r="H1709">
        <f t="shared" si="82"/>
        <v>9.7069999999999936</v>
      </c>
      <c r="I1709">
        <f t="shared" si="83"/>
        <v>10.849999999999994</v>
      </c>
      <c r="J1709">
        <f t="shared" si="84"/>
        <v>1.0009999999999994</v>
      </c>
      <c r="L1709">
        <f t="shared" si="85"/>
        <v>96.727224999999876</v>
      </c>
      <c r="M1709">
        <f t="shared" si="86"/>
        <v>94.225848999999883</v>
      </c>
      <c r="N1709">
        <f t="shared" si="87"/>
        <v>117.72249999999988</v>
      </c>
      <c r="O1709">
        <f t="shared" si="88"/>
        <v>1.0020009999999988</v>
      </c>
    </row>
    <row r="1710" spans="2:15" x14ac:dyDescent="0.2">
      <c r="B1710">
        <v>85</v>
      </c>
      <c r="C1710">
        <v>84</v>
      </c>
      <c r="D1710">
        <v>86</v>
      </c>
      <c r="E1710">
        <v>17</v>
      </c>
      <c r="G1710">
        <f t="shared" si="81"/>
        <v>9.8349999999999937</v>
      </c>
      <c r="H1710">
        <f t="shared" si="82"/>
        <v>9.7069999999999936</v>
      </c>
      <c r="I1710">
        <f t="shared" si="83"/>
        <v>10.849999999999994</v>
      </c>
      <c r="J1710">
        <f t="shared" si="84"/>
        <v>1.0009999999999994</v>
      </c>
      <c r="L1710">
        <f t="shared" si="85"/>
        <v>96.727224999999876</v>
      </c>
      <c r="M1710">
        <f t="shared" si="86"/>
        <v>94.225848999999883</v>
      </c>
      <c r="N1710">
        <f t="shared" si="87"/>
        <v>117.72249999999988</v>
      </c>
      <c r="O1710">
        <f t="shared" si="88"/>
        <v>1.0020009999999988</v>
      </c>
    </row>
    <row r="1711" spans="2:15" x14ac:dyDescent="0.2">
      <c r="B1711">
        <v>85</v>
      </c>
      <c r="C1711">
        <v>84</v>
      </c>
      <c r="D1711">
        <v>86</v>
      </c>
      <c r="E1711">
        <v>17</v>
      </c>
      <c r="G1711">
        <f t="shared" ref="G1711:G1774" si="89">B1711-$K$5</f>
        <v>9.8349999999999937</v>
      </c>
      <c r="H1711">
        <f t="shared" si="82"/>
        <v>9.7069999999999936</v>
      </c>
      <c r="I1711">
        <f t="shared" si="83"/>
        <v>10.849999999999994</v>
      </c>
      <c r="J1711">
        <f t="shared" si="84"/>
        <v>1.0009999999999994</v>
      </c>
      <c r="L1711">
        <f t="shared" si="85"/>
        <v>96.727224999999876</v>
      </c>
      <c r="M1711">
        <f t="shared" si="86"/>
        <v>94.225848999999883</v>
      </c>
      <c r="N1711">
        <f t="shared" si="87"/>
        <v>117.72249999999988</v>
      </c>
      <c r="O1711">
        <f t="shared" si="88"/>
        <v>1.0020009999999988</v>
      </c>
    </row>
    <row r="1712" spans="2:15" x14ac:dyDescent="0.2">
      <c r="B1712">
        <v>86</v>
      </c>
      <c r="C1712">
        <v>84</v>
      </c>
      <c r="D1712">
        <v>86</v>
      </c>
      <c r="E1712">
        <v>17</v>
      </c>
      <c r="G1712">
        <f t="shared" si="89"/>
        <v>10.834999999999994</v>
      </c>
      <c r="H1712">
        <f t="shared" ref="H1712:H1775" si="90">C1712-$K$6</f>
        <v>9.7069999999999936</v>
      </c>
      <c r="I1712">
        <f t="shared" ref="I1712:I1775" si="91">D1712-$K$7</f>
        <v>10.849999999999994</v>
      </c>
      <c r="J1712">
        <f t="shared" ref="J1712:J1775" si="92">E1712-$K$8</f>
        <v>1.0009999999999994</v>
      </c>
      <c r="L1712">
        <f t="shared" ref="L1712:L1775" si="93">POWER(G1712,2)</f>
        <v>117.39722499999986</v>
      </c>
      <c r="M1712">
        <f t="shared" ref="M1712:M1775" si="94">POWER(H1712,2)</f>
        <v>94.225848999999883</v>
      </c>
      <c r="N1712">
        <f t="shared" ref="N1712:N1775" si="95">POWER(I1712,2)</f>
        <v>117.72249999999988</v>
      </c>
      <c r="O1712">
        <f t="shared" ref="O1712:O1775" si="96">POWER(J1712,2)</f>
        <v>1.0020009999999988</v>
      </c>
    </row>
    <row r="1713" spans="2:15" x14ac:dyDescent="0.2">
      <c r="B1713">
        <v>86</v>
      </c>
      <c r="C1713">
        <v>84</v>
      </c>
      <c r="D1713">
        <v>86</v>
      </c>
      <c r="E1713">
        <v>17</v>
      </c>
      <c r="G1713">
        <f t="shared" si="89"/>
        <v>10.834999999999994</v>
      </c>
      <c r="H1713">
        <f t="shared" si="90"/>
        <v>9.7069999999999936</v>
      </c>
      <c r="I1713">
        <f t="shared" si="91"/>
        <v>10.849999999999994</v>
      </c>
      <c r="J1713">
        <f t="shared" si="92"/>
        <v>1.0009999999999994</v>
      </c>
      <c r="L1713">
        <f t="shared" si="93"/>
        <v>117.39722499999986</v>
      </c>
      <c r="M1713">
        <f t="shared" si="94"/>
        <v>94.225848999999883</v>
      </c>
      <c r="N1713">
        <f t="shared" si="95"/>
        <v>117.72249999999988</v>
      </c>
      <c r="O1713">
        <f t="shared" si="96"/>
        <v>1.0020009999999988</v>
      </c>
    </row>
    <row r="1714" spans="2:15" x14ac:dyDescent="0.2">
      <c r="B1714">
        <v>86</v>
      </c>
      <c r="C1714">
        <v>84</v>
      </c>
      <c r="D1714">
        <v>86</v>
      </c>
      <c r="E1714">
        <v>17</v>
      </c>
      <c r="G1714">
        <f t="shared" si="89"/>
        <v>10.834999999999994</v>
      </c>
      <c r="H1714">
        <f t="shared" si="90"/>
        <v>9.7069999999999936</v>
      </c>
      <c r="I1714">
        <f t="shared" si="91"/>
        <v>10.849999999999994</v>
      </c>
      <c r="J1714">
        <f t="shared" si="92"/>
        <v>1.0009999999999994</v>
      </c>
      <c r="L1714">
        <f t="shared" si="93"/>
        <v>117.39722499999986</v>
      </c>
      <c r="M1714">
        <f t="shared" si="94"/>
        <v>94.225848999999883</v>
      </c>
      <c r="N1714">
        <f t="shared" si="95"/>
        <v>117.72249999999988</v>
      </c>
      <c r="O1714">
        <f t="shared" si="96"/>
        <v>1.0020009999999988</v>
      </c>
    </row>
    <row r="1715" spans="2:15" x14ac:dyDescent="0.2">
      <c r="B1715">
        <v>86</v>
      </c>
      <c r="C1715">
        <v>84</v>
      </c>
      <c r="D1715">
        <v>86</v>
      </c>
      <c r="E1715">
        <v>17</v>
      </c>
      <c r="G1715">
        <f t="shared" si="89"/>
        <v>10.834999999999994</v>
      </c>
      <c r="H1715">
        <f t="shared" si="90"/>
        <v>9.7069999999999936</v>
      </c>
      <c r="I1715">
        <f t="shared" si="91"/>
        <v>10.849999999999994</v>
      </c>
      <c r="J1715">
        <f t="shared" si="92"/>
        <v>1.0009999999999994</v>
      </c>
      <c r="L1715">
        <f t="shared" si="93"/>
        <v>117.39722499999986</v>
      </c>
      <c r="M1715">
        <f t="shared" si="94"/>
        <v>94.225848999999883</v>
      </c>
      <c r="N1715">
        <f t="shared" si="95"/>
        <v>117.72249999999988</v>
      </c>
      <c r="O1715">
        <f t="shared" si="96"/>
        <v>1.0020009999999988</v>
      </c>
    </row>
    <row r="1716" spans="2:15" x14ac:dyDescent="0.2">
      <c r="B1716">
        <v>86</v>
      </c>
      <c r="C1716">
        <v>84</v>
      </c>
      <c r="D1716">
        <v>86</v>
      </c>
      <c r="E1716">
        <v>17</v>
      </c>
      <c r="G1716">
        <f t="shared" si="89"/>
        <v>10.834999999999994</v>
      </c>
      <c r="H1716">
        <f t="shared" si="90"/>
        <v>9.7069999999999936</v>
      </c>
      <c r="I1716">
        <f t="shared" si="91"/>
        <v>10.849999999999994</v>
      </c>
      <c r="J1716">
        <f t="shared" si="92"/>
        <v>1.0009999999999994</v>
      </c>
      <c r="L1716">
        <f t="shared" si="93"/>
        <v>117.39722499999986</v>
      </c>
      <c r="M1716">
        <f t="shared" si="94"/>
        <v>94.225848999999883</v>
      </c>
      <c r="N1716">
        <f t="shared" si="95"/>
        <v>117.72249999999988</v>
      </c>
      <c r="O1716">
        <f t="shared" si="96"/>
        <v>1.0020009999999988</v>
      </c>
    </row>
    <row r="1717" spans="2:15" x14ac:dyDescent="0.2">
      <c r="B1717">
        <v>86</v>
      </c>
      <c r="C1717">
        <v>84</v>
      </c>
      <c r="D1717">
        <v>86</v>
      </c>
      <c r="E1717">
        <v>17</v>
      </c>
      <c r="G1717">
        <f t="shared" si="89"/>
        <v>10.834999999999994</v>
      </c>
      <c r="H1717">
        <f t="shared" si="90"/>
        <v>9.7069999999999936</v>
      </c>
      <c r="I1717">
        <f t="shared" si="91"/>
        <v>10.849999999999994</v>
      </c>
      <c r="J1717">
        <f t="shared" si="92"/>
        <v>1.0009999999999994</v>
      </c>
      <c r="L1717">
        <f t="shared" si="93"/>
        <v>117.39722499999986</v>
      </c>
      <c r="M1717">
        <f t="shared" si="94"/>
        <v>94.225848999999883</v>
      </c>
      <c r="N1717">
        <f t="shared" si="95"/>
        <v>117.72249999999988</v>
      </c>
      <c r="O1717">
        <f t="shared" si="96"/>
        <v>1.0020009999999988</v>
      </c>
    </row>
    <row r="1718" spans="2:15" x14ac:dyDescent="0.2">
      <c r="B1718">
        <v>86</v>
      </c>
      <c r="C1718">
        <v>85</v>
      </c>
      <c r="D1718">
        <v>86</v>
      </c>
      <c r="E1718">
        <v>17</v>
      </c>
      <c r="G1718">
        <f t="shared" si="89"/>
        <v>10.834999999999994</v>
      </c>
      <c r="H1718">
        <f t="shared" si="90"/>
        <v>10.706999999999994</v>
      </c>
      <c r="I1718">
        <f t="shared" si="91"/>
        <v>10.849999999999994</v>
      </c>
      <c r="J1718">
        <f t="shared" si="92"/>
        <v>1.0009999999999994</v>
      </c>
      <c r="L1718">
        <f t="shared" si="93"/>
        <v>117.39722499999986</v>
      </c>
      <c r="M1718">
        <f t="shared" si="94"/>
        <v>114.63984899999987</v>
      </c>
      <c r="N1718">
        <f t="shared" si="95"/>
        <v>117.72249999999988</v>
      </c>
      <c r="O1718">
        <f t="shared" si="96"/>
        <v>1.0020009999999988</v>
      </c>
    </row>
    <row r="1719" spans="2:15" x14ac:dyDescent="0.2">
      <c r="B1719">
        <v>86</v>
      </c>
      <c r="C1719">
        <v>85</v>
      </c>
      <c r="D1719">
        <v>86</v>
      </c>
      <c r="E1719">
        <v>17</v>
      </c>
      <c r="G1719">
        <f t="shared" si="89"/>
        <v>10.834999999999994</v>
      </c>
      <c r="H1719">
        <f t="shared" si="90"/>
        <v>10.706999999999994</v>
      </c>
      <c r="I1719">
        <f t="shared" si="91"/>
        <v>10.849999999999994</v>
      </c>
      <c r="J1719">
        <f t="shared" si="92"/>
        <v>1.0009999999999994</v>
      </c>
      <c r="L1719">
        <f t="shared" si="93"/>
        <v>117.39722499999986</v>
      </c>
      <c r="M1719">
        <f t="shared" si="94"/>
        <v>114.63984899999987</v>
      </c>
      <c r="N1719">
        <f t="shared" si="95"/>
        <v>117.72249999999988</v>
      </c>
      <c r="O1719">
        <f t="shared" si="96"/>
        <v>1.0020009999999988</v>
      </c>
    </row>
    <row r="1720" spans="2:15" x14ac:dyDescent="0.2">
      <c r="B1720">
        <v>86</v>
      </c>
      <c r="C1720">
        <v>85</v>
      </c>
      <c r="D1720">
        <v>86</v>
      </c>
      <c r="E1720">
        <v>17</v>
      </c>
      <c r="G1720">
        <f t="shared" si="89"/>
        <v>10.834999999999994</v>
      </c>
      <c r="H1720">
        <f t="shared" si="90"/>
        <v>10.706999999999994</v>
      </c>
      <c r="I1720">
        <f t="shared" si="91"/>
        <v>10.849999999999994</v>
      </c>
      <c r="J1720">
        <f t="shared" si="92"/>
        <v>1.0009999999999994</v>
      </c>
      <c r="L1720">
        <f t="shared" si="93"/>
        <v>117.39722499999986</v>
      </c>
      <c r="M1720">
        <f t="shared" si="94"/>
        <v>114.63984899999987</v>
      </c>
      <c r="N1720">
        <f t="shared" si="95"/>
        <v>117.72249999999988</v>
      </c>
      <c r="O1720">
        <f t="shared" si="96"/>
        <v>1.0020009999999988</v>
      </c>
    </row>
    <row r="1721" spans="2:15" x14ac:dyDescent="0.2">
      <c r="B1721">
        <v>86</v>
      </c>
      <c r="C1721">
        <v>85</v>
      </c>
      <c r="D1721">
        <v>86</v>
      </c>
      <c r="E1721">
        <v>17</v>
      </c>
      <c r="G1721">
        <f t="shared" si="89"/>
        <v>10.834999999999994</v>
      </c>
      <c r="H1721">
        <f t="shared" si="90"/>
        <v>10.706999999999994</v>
      </c>
      <c r="I1721">
        <f t="shared" si="91"/>
        <v>10.849999999999994</v>
      </c>
      <c r="J1721">
        <f t="shared" si="92"/>
        <v>1.0009999999999994</v>
      </c>
      <c r="L1721">
        <f t="shared" si="93"/>
        <v>117.39722499999986</v>
      </c>
      <c r="M1721">
        <f t="shared" si="94"/>
        <v>114.63984899999987</v>
      </c>
      <c r="N1721">
        <f t="shared" si="95"/>
        <v>117.72249999999988</v>
      </c>
      <c r="O1721">
        <f t="shared" si="96"/>
        <v>1.0020009999999988</v>
      </c>
    </row>
    <row r="1722" spans="2:15" x14ac:dyDescent="0.2">
      <c r="B1722">
        <v>86</v>
      </c>
      <c r="C1722">
        <v>85</v>
      </c>
      <c r="D1722">
        <v>86</v>
      </c>
      <c r="E1722">
        <v>17</v>
      </c>
      <c r="G1722">
        <f t="shared" si="89"/>
        <v>10.834999999999994</v>
      </c>
      <c r="H1722">
        <f t="shared" si="90"/>
        <v>10.706999999999994</v>
      </c>
      <c r="I1722">
        <f t="shared" si="91"/>
        <v>10.849999999999994</v>
      </c>
      <c r="J1722">
        <f t="shared" si="92"/>
        <v>1.0009999999999994</v>
      </c>
      <c r="L1722">
        <f t="shared" si="93"/>
        <v>117.39722499999986</v>
      </c>
      <c r="M1722">
        <f t="shared" si="94"/>
        <v>114.63984899999987</v>
      </c>
      <c r="N1722">
        <f t="shared" si="95"/>
        <v>117.72249999999988</v>
      </c>
      <c r="O1722">
        <f t="shared" si="96"/>
        <v>1.0020009999999988</v>
      </c>
    </row>
    <row r="1723" spans="2:15" x14ac:dyDescent="0.2">
      <c r="B1723">
        <v>86</v>
      </c>
      <c r="C1723">
        <v>85</v>
      </c>
      <c r="D1723">
        <v>86</v>
      </c>
      <c r="E1723">
        <v>17</v>
      </c>
      <c r="G1723">
        <f t="shared" si="89"/>
        <v>10.834999999999994</v>
      </c>
      <c r="H1723">
        <f t="shared" si="90"/>
        <v>10.706999999999994</v>
      </c>
      <c r="I1723">
        <f t="shared" si="91"/>
        <v>10.849999999999994</v>
      </c>
      <c r="J1723">
        <f t="shared" si="92"/>
        <v>1.0009999999999994</v>
      </c>
      <c r="L1723">
        <f t="shared" si="93"/>
        <v>117.39722499999986</v>
      </c>
      <c r="M1723">
        <f t="shared" si="94"/>
        <v>114.63984899999987</v>
      </c>
      <c r="N1723">
        <f t="shared" si="95"/>
        <v>117.72249999999988</v>
      </c>
      <c r="O1723">
        <f t="shared" si="96"/>
        <v>1.0020009999999988</v>
      </c>
    </row>
    <row r="1724" spans="2:15" x14ac:dyDescent="0.2">
      <c r="B1724">
        <v>86</v>
      </c>
      <c r="C1724">
        <v>85</v>
      </c>
      <c r="D1724">
        <v>87</v>
      </c>
      <c r="E1724">
        <v>17</v>
      </c>
      <c r="G1724">
        <f t="shared" si="89"/>
        <v>10.834999999999994</v>
      </c>
      <c r="H1724">
        <f t="shared" si="90"/>
        <v>10.706999999999994</v>
      </c>
      <c r="I1724">
        <f t="shared" si="91"/>
        <v>11.849999999999994</v>
      </c>
      <c r="J1724">
        <f t="shared" si="92"/>
        <v>1.0009999999999994</v>
      </c>
      <c r="L1724">
        <f t="shared" si="93"/>
        <v>117.39722499999986</v>
      </c>
      <c r="M1724">
        <f t="shared" si="94"/>
        <v>114.63984899999987</v>
      </c>
      <c r="N1724">
        <f t="shared" si="95"/>
        <v>140.42249999999987</v>
      </c>
      <c r="O1724">
        <f t="shared" si="96"/>
        <v>1.0020009999999988</v>
      </c>
    </row>
    <row r="1725" spans="2:15" x14ac:dyDescent="0.2">
      <c r="B1725">
        <v>86</v>
      </c>
      <c r="C1725">
        <v>85</v>
      </c>
      <c r="D1725">
        <v>87</v>
      </c>
      <c r="E1725">
        <v>17</v>
      </c>
      <c r="G1725">
        <f t="shared" si="89"/>
        <v>10.834999999999994</v>
      </c>
      <c r="H1725">
        <f t="shared" si="90"/>
        <v>10.706999999999994</v>
      </c>
      <c r="I1725">
        <f t="shared" si="91"/>
        <v>11.849999999999994</v>
      </c>
      <c r="J1725">
        <f t="shared" si="92"/>
        <v>1.0009999999999994</v>
      </c>
      <c r="L1725">
        <f t="shared" si="93"/>
        <v>117.39722499999986</v>
      </c>
      <c r="M1725">
        <f t="shared" si="94"/>
        <v>114.63984899999987</v>
      </c>
      <c r="N1725">
        <f t="shared" si="95"/>
        <v>140.42249999999987</v>
      </c>
      <c r="O1725">
        <f t="shared" si="96"/>
        <v>1.0020009999999988</v>
      </c>
    </row>
    <row r="1726" spans="2:15" x14ac:dyDescent="0.2">
      <c r="B1726">
        <v>86</v>
      </c>
      <c r="C1726">
        <v>85</v>
      </c>
      <c r="D1726">
        <v>87</v>
      </c>
      <c r="E1726">
        <v>17</v>
      </c>
      <c r="G1726">
        <f t="shared" si="89"/>
        <v>10.834999999999994</v>
      </c>
      <c r="H1726">
        <f t="shared" si="90"/>
        <v>10.706999999999994</v>
      </c>
      <c r="I1726">
        <f t="shared" si="91"/>
        <v>11.849999999999994</v>
      </c>
      <c r="J1726">
        <f t="shared" si="92"/>
        <v>1.0009999999999994</v>
      </c>
      <c r="L1726">
        <f t="shared" si="93"/>
        <v>117.39722499999986</v>
      </c>
      <c r="M1726">
        <f t="shared" si="94"/>
        <v>114.63984899999987</v>
      </c>
      <c r="N1726">
        <f t="shared" si="95"/>
        <v>140.42249999999987</v>
      </c>
      <c r="O1726">
        <f t="shared" si="96"/>
        <v>1.0020009999999988</v>
      </c>
    </row>
    <row r="1727" spans="2:15" x14ac:dyDescent="0.2">
      <c r="B1727">
        <v>86</v>
      </c>
      <c r="C1727">
        <v>85</v>
      </c>
      <c r="D1727">
        <v>87</v>
      </c>
      <c r="E1727">
        <v>17</v>
      </c>
      <c r="G1727">
        <f t="shared" si="89"/>
        <v>10.834999999999994</v>
      </c>
      <c r="H1727">
        <f t="shared" si="90"/>
        <v>10.706999999999994</v>
      </c>
      <c r="I1727">
        <f t="shared" si="91"/>
        <v>11.849999999999994</v>
      </c>
      <c r="J1727">
        <f t="shared" si="92"/>
        <v>1.0009999999999994</v>
      </c>
      <c r="L1727">
        <f t="shared" si="93"/>
        <v>117.39722499999986</v>
      </c>
      <c r="M1727">
        <f t="shared" si="94"/>
        <v>114.63984899999987</v>
      </c>
      <c r="N1727">
        <f t="shared" si="95"/>
        <v>140.42249999999987</v>
      </c>
      <c r="O1727">
        <f t="shared" si="96"/>
        <v>1.0020009999999988</v>
      </c>
    </row>
    <row r="1728" spans="2:15" x14ac:dyDescent="0.2">
      <c r="B1728">
        <v>86</v>
      </c>
      <c r="C1728">
        <v>85</v>
      </c>
      <c r="D1728">
        <v>87</v>
      </c>
      <c r="E1728">
        <v>17</v>
      </c>
      <c r="G1728">
        <f t="shared" si="89"/>
        <v>10.834999999999994</v>
      </c>
      <c r="H1728">
        <f t="shared" si="90"/>
        <v>10.706999999999994</v>
      </c>
      <c r="I1728">
        <f t="shared" si="91"/>
        <v>11.849999999999994</v>
      </c>
      <c r="J1728">
        <f t="shared" si="92"/>
        <v>1.0009999999999994</v>
      </c>
      <c r="L1728">
        <f t="shared" si="93"/>
        <v>117.39722499999986</v>
      </c>
      <c r="M1728">
        <f t="shared" si="94"/>
        <v>114.63984899999987</v>
      </c>
      <c r="N1728">
        <f t="shared" si="95"/>
        <v>140.42249999999987</v>
      </c>
      <c r="O1728">
        <f t="shared" si="96"/>
        <v>1.0020009999999988</v>
      </c>
    </row>
    <row r="1729" spans="2:15" x14ac:dyDescent="0.2">
      <c r="B1729">
        <v>86</v>
      </c>
      <c r="C1729">
        <v>85</v>
      </c>
      <c r="D1729">
        <v>87</v>
      </c>
      <c r="E1729">
        <v>17</v>
      </c>
      <c r="G1729">
        <f t="shared" si="89"/>
        <v>10.834999999999994</v>
      </c>
      <c r="H1729">
        <f t="shared" si="90"/>
        <v>10.706999999999994</v>
      </c>
      <c r="I1729">
        <f t="shared" si="91"/>
        <v>11.849999999999994</v>
      </c>
      <c r="J1729">
        <f t="shared" si="92"/>
        <v>1.0009999999999994</v>
      </c>
      <c r="L1729">
        <f t="shared" si="93"/>
        <v>117.39722499999986</v>
      </c>
      <c r="M1729">
        <f t="shared" si="94"/>
        <v>114.63984899999987</v>
      </c>
      <c r="N1729">
        <f t="shared" si="95"/>
        <v>140.42249999999987</v>
      </c>
      <c r="O1729">
        <f t="shared" si="96"/>
        <v>1.0020009999999988</v>
      </c>
    </row>
    <row r="1730" spans="2:15" x14ac:dyDescent="0.2">
      <c r="B1730">
        <v>86</v>
      </c>
      <c r="C1730">
        <v>85</v>
      </c>
      <c r="D1730">
        <v>87</v>
      </c>
      <c r="E1730">
        <v>17</v>
      </c>
      <c r="G1730">
        <f t="shared" si="89"/>
        <v>10.834999999999994</v>
      </c>
      <c r="H1730">
        <f t="shared" si="90"/>
        <v>10.706999999999994</v>
      </c>
      <c r="I1730">
        <f t="shared" si="91"/>
        <v>11.849999999999994</v>
      </c>
      <c r="J1730">
        <f t="shared" si="92"/>
        <v>1.0009999999999994</v>
      </c>
      <c r="L1730">
        <f t="shared" si="93"/>
        <v>117.39722499999986</v>
      </c>
      <c r="M1730">
        <f t="shared" si="94"/>
        <v>114.63984899999987</v>
      </c>
      <c r="N1730">
        <f t="shared" si="95"/>
        <v>140.42249999999987</v>
      </c>
      <c r="O1730">
        <f t="shared" si="96"/>
        <v>1.0020009999999988</v>
      </c>
    </row>
    <row r="1731" spans="2:15" x14ac:dyDescent="0.2">
      <c r="B1731">
        <v>86</v>
      </c>
      <c r="C1731">
        <v>85</v>
      </c>
      <c r="D1731">
        <v>87</v>
      </c>
      <c r="E1731">
        <v>17</v>
      </c>
      <c r="G1731">
        <f t="shared" si="89"/>
        <v>10.834999999999994</v>
      </c>
      <c r="H1731">
        <f t="shared" si="90"/>
        <v>10.706999999999994</v>
      </c>
      <c r="I1731">
        <f t="shared" si="91"/>
        <v>11.849999999999994</v>
      </c>
      <c r="J1731">
        <f t="shared" si="92"/>
        <v>1.0009999999999994</v>
      </c>
      <c r="L1731">
        <f t="shared" si="93"/>
        <v>117.39722499999986</v>
      </c>
      <c r="M1731">
        <f t="shared" si="94"/>
        <v>114.63984899999987</v>
      </c>
      <c r="N1731">
        <f t="shared" si="95"/>
        <v>140.42249999999987</v>
      </c>
      <c r="O1731">
        <f t="shared" si="96"/>
        <v>1.0020009999999988</v>
      </c>
    </row>
    <row r="1732" spans="2:15" x14ac:dyDescent="0.2">
      <c r="B1732">
        <v>86</v>
      </c>
      <c r="C1732">
        <v>85</v>
      </c>
      <c r="D1732">
        <v>87</v>
      </c>
      <c r="E1732">
        <v>17</v>
      </c>
      <c r="G1732">
        <f t="shared" si="89"/>
        <v>10.834999999999994</v>
      </c>
      <c r="H1732">
        <f t="shared" si="90"/>
        <v>10.706999999999994</v>
      </c>
      <c r="I1732">
        <f t="shared" si="91"/>
        <v>11.849999999999994</v>
      </c>
      <c r="J1732">
        <f t="shared" si="92"/>
        <v>1.0009999999999994</v>
      </c>
      <c r="L1732">
        <f t="shared" si="93"/>
        <v>117.39722499999986</v>
      </c>
      <c r="M1732">
        <f t="shared" si="94"/>
        <v>114.63984899999987</v>
      </c>
      <c r="N1732">
        <f t="shared" si="95"/>
        <v>140.42249999999987</v>
      </c>
      <c r="O1732">
        <f t="shared" si="96"/>
        <v>1.0020009999999988</v>
      </c>
    </row>
    <row r="1733" spans="2:15" x14ac:dyDescent="0.2">
      <c r="B1733">
        <v>86</v>
      </c>
      <c r="C1733">
        <v>85</v>
      </c>
      <c r="D1733">
        <v>87</v>
      </c>
      <c r="E1733">
        <v>17</v>
      </c>
      <c r="G1733">
        <f t="shared" si="89"/>
        <v>10.834999999999994</v>
      </c>
      <c r="H1733">
        <f t="shared" si="90"/>
        <v>10.706999999999994</v>
      </c>
      <c r="I1733">
        <f t="shared" si="91"/>
        <v>11.849999999999994</v>
      </c>
      <c r="J1733">
        <f t="shared" si="92"/>
        <v>1.0009999999999994</v>
      </c>
      <c r="L1733">
        <f t="shared" si="93"/>
        <v>117.39722499999986</v>
      </c>
      <c r="M1733">
        <f t="shared" si="94"/>
        <v>114.63984899999987</v>
      </c>
      <c r="N1733">
        <f t="shared" si="95"/>
        <v>140.42249999999987</v>
      </c>
      <c r="O1733">
        <f t="shared" si="96"/>
        <v>1.0020009999999988</v>
      </c>
    </row>
    <row r="1734" spans="2:15" x14ac:dyDescent="0.2">
      <c r="B1734">
        <v>86</v>
      </c>
      <c r="C1734">
        <v>85</v>
      </c>
      <c r="D1734">
        <v>87</v>
      </c>
      <c r="E1734">
        <v>17</v>
      </c>
      <c r="G1734">
        <f t="shared" si="89"/>
        <v>10.834999999999994</v>
      </c>
      <c r="H1734">
        <f t="shared" si="90"/>
        <v>10.706999999999994</v>
      </c>
      <c r="I1734">
        <f t="shared" si="91"/>
        <v>11.849999999999994</v>
      </c>
      <c r="J1734">
        <f t="shared" si="92"/>
        <v>1.0009999999999994</v>
      </c>
      <c r="L1734">
        <f t="shared" si="93"/>
        <v>117.39722499999986</v>
      </c>
      <c r="M1734">
        <f t="shared" si="94"/>
        <v>114.63984899999987</v>
      </c>
      <c r="N1734">
        <f t="shared" si="95"/>
        <v>140.42249999999987</v>
      </c>
      <c r="O1734">
        <f t="shared" si="96"/>
        <v>1.0020009999999988</v>
      </c>
    </row>
    <row r="1735" spans="2:15" x14ac:dyDescent="0.2">
      <c r="B1735">
        <v>87</v>
      </c>
      <c r="C1735">
        <v>85</v>
      </c>
      <c r="D1735">
        <v>87</v>
      </c>
      <c r="E1735">
        <v>17</v>
      </c>
      <c r="G1735">
        <f t="shared" si="89"/>
        <v>11.834999999999994</v>
      </c>
      <c r="H1735">
        <f t="shared" si="90"/>
        <v>10.706999999999994</v>
      </c>
      <c r="I1735">
        <f t="shared" si="91"/>
        <v>11.849999999999994</v>
      </c>
      <c r="J1735">
        <f t="shared" si="92"/>
        <v>1.0009999999999994</v>
      </c>
      <c r="L1735">
        <f t="shared" si="93"/>
        <v>140.06722499999987</v>
      </c>
      <c r="M1735">
        <f t="shared" si="94"/>
        <v>114.63984899999987</v>
      </c>
      <c r="N1735">
        <f t="shared" si="95"/>
        <v>140.42249999999987</v>
      </c>
      <c r="O1735">
        <f t="shared" si="96"/>
        <v>1.0020009999999988</v>
      </c>
    </row>
    <row r="1736" spans="2:15" x14ac:dyDescent="0.2">
      <c r="B1736">
        <v>87</v>
      </c>
      <c r="C1736">
        <v>85</v>
      </c>
      <c r="D1736">
        <v>87</v>
      </c>
      <c r="E1736">
        <v>17</v>
      </c>
      <c r="G1736">
        <f t="shared" si="89"/>
        <v>11.834999999999994</v>
      </c>
      <c r="H1736">
        <f t="shared" si="90"/>
        <v>10.706999999999994</v>
      </c>
      <c r="I1736">
        <f t="shared" si="91"/>
        <v>11.849999999999994</v>
      </c>
      <c r="J1736">
        <f t="shared" si="92"/>
        <v>1.0009999999999994</v>
      </c>
      <c r="L1736">
        <f t="shared" si="93"/>
        <v>140.06722499999987</v>
      </c>
      <c r="M1736">
        <f t="shared" si="94"/>
        <v>114.63984899999987</v>
      </c>
      <c r="N1736">
        <f t="shared" si="95"/>
        <v>140.42249999999987</v>
      </c>
      <c r="O1736">
        <f t="shared" si="96"/>
        <v>1.0020009999999988</v>
      </c>
    </row>
    <row r="1737" spans="2:15" x14ac:dyDescent="0.2">
      <c r="B1737">
        <v>87</v>
      </c>
      <c r="C1737">
        <v>85</v>
      </c>
      <c r="D1737">
        <v>87</v>
      </c>
      <c r="E1737">
        <v>17</v>
      </c>
      <c r="G1737">
        <f t="shared" si="89"/>
        <v>11.834999999999994</v>
      </c>
      <c r="H1737">
        <f t="shared" si="90"/>
        <v>10.706999999999994</v>
      </c>
      <c r="I1737">
        <f t="shared" si="91"/>
        <v>11.849999999999994</v>
      </c>
      <c r="J1737">
        <f t="shared" si="92"/>
        <v>1.0009999999999994</v>
      </c>
      <c r="L1737">
        <f t="shared" si="93"/>
        <v>140.06722499999987</v>
      </c>
      <c r="M1737">
        <f t="shared" si="94"/>
        <v>114.63984899999987</v>
      </c>
      <c r="N1737">
        <f t="shared" si="95"/>
        <v>140.42249999999987</v>
      </c>
      <c r="O1737">
        <f t="shared" si="96"/>
        <v>1.0020009999999988</v>
      </c>
    </row>
    <row r="1738" spans="2:15" x14ac:dyDescent="0.2">
      <c r="B1738">
        <v>87</v>
      </c>
      <c r="C1738">
        <v>85</v>
      </c>
      <c r="D1738">
        <v>87</v>
      </c>
      <c r="E1738">
        <v>17</v>
      </c>
      <c r="G1738">
        <f t="shared" si="89"/>
        <v>11.834999999999994</v>
      </c>
      <c r="H1738">
        <f t="shared" si="90"/>
        <v>10.706999999999994</v>
      </c>
      <c r="I1738">
        <f t="shared" si="91"/>
        <v>11.849999999999994</v>
      </c>
      <c r="J1738">
        <f t="shared" si="92"/>
        <v>1.0009999999999994</v>
      </c>
      <c r="L1738">
        <f t="shared" si="93"/>
        <v>140.06722499999987</v>
      </c>
      <c r="M1738">
        <f t="shared" si="94"/>
        <v>114.63984899999987</v>
      </c>
      <c r="N1738">
        <f t="shared" si="95"/>
        <v>140.42249999999987</v>
      </c>
      <c r="O1738">
        <f t="shared" si="96"/>
        <v>1.0020009999999988</v>
      </c>
    </row>
    <row r="1739" spans="2:15" x14ac:dyDescent="0.2">
      <c r="B1739">
        <v>87</v>
      </c>
      <c r="C1739">
        <v>85</v>
      </c>
      <c r="D1739">
        <v>87</v>
      </c>
      <c r="E1739">
        <v>17</v>
      </c>
      <c r="G1739">
        <f t="shared" si="89"/>
        <v>11.834999999999994</v>
      </c>
      <c r="H1739">
        <f t="shared" si="90"/>
        <v>10.706999999999994</v>
      </c>
      <c r="I1739">
        <f t="shared" si="91"/>
        <v>11.849999999999994</v>
      </c>
      <c r="J1739">
        <f t="shared" si="92"/>
        <v>1.0009999999999994</v>
      </c>
      <c r="L1739">
        <f t="shared" si="93"/>
        <v>140.06722499999987</v>
      </c>
      <c r="M1739">
        <f t="shared" si="94"/>
        <v>114.63984899999987</v>
      </c>
      <c r="N1739">
        <f t="shared" si="95"/>
        <v>140.42249999999987</v>
      </c>
      <c r="O1739">
        <f t="shared" si="96"/>
        <v>1.0020009999999988</v>
      </c>
    </row>
    <row r="1740" spans="2:15" x14ac:dyDescent="0.2">
      <c r="B1740">
        <v>87</v>
      </c>
      <c r="C1740">
        <v>85</v>
      </c>
      <c r="D1740">
        <v>87</v>
      </c>
      <c r="E1740">
        <v>17</v>
      </c>
      <c r="G1740">
        <f t="shared" si="89"/>
        <v>11.834999999999994</v>
      </c>
      <c r="H1740">
        <f t="shared" si="90"/>
        <v>10.706999999999994</v>
      </c>
      <c r="I1740">
        <f t="shared" si="91"/>
        <v>11.849999999999994</v>
      </c>
      <c r="J1740">
        <f t="shared" si="92"/>
        <v>1.0009999999999994</v>
      </c>
      <c r="L1740">
        <f t="shared" si="93"/>
        <v>140.06722499999987</v>
      </c>
      <c r="M1740">
        <f t="shared" si="94"/>
        <v>114.63984899999987</v>
      </c>
      <c r="N1740">
        <f t="shared" si="95"/>
        <v>140.42249999999987</v>
      </c>
      <c r="O1740">
        <f t="shared" si="96"/>
        <v>1.0020009999999988</v>
      </c>
    </row>
    <row r="1741" spans="2:15" x14ac:dyDescent="0.2">
      <c r="B1741">
        <v>87</v>
      </c>
      <c r="C1741">
        <v>85</v>
      </c>
      <c r="D1741">
        <v>87</v>
      </c>
      <c r="E1741">
        <v>17</v>
      </c>
      <c r="G1741">
        <f t="shared" si="89"/>
        <v>11.834999999999994</v>
      </c>
      <c r="H1741">
        <f t="shared" si="90"/>
        <v>10.706999999999994</v>
      </c>
      <c r="I1741">
        <f t="shared" si="91"/>
        <v>11.849999999999994</v>
      </c>
      <c r="J1741">
        <f t="shared" si="92"/>
        <v>1.0009999999999994</v>
      </c>
      <c r="L1741">
        <f t="shared" si="93"/>
        <v>140.06722499999987</v>
      </c>
      <c r="M1741">
        <f t="shared" si="94"/>
        <v>114.63984899999987</v>
      </c>
      <c r="N1741">
        <f t="shared" si="95"/>
        <v>140.42249999999987</v>
      </c>
      <c r="O1741">
        <f t="shared" si="96"/>
        <v>1.0020009999999988</v>
      </c>
    </row>
    <row r="1742" spans="2:15" x14ac:dyDescent="0.2">
      <c r="B1742">
        <v>87</v>
      </c>
      <c r="C1742">
        <v>85</v>
      </c>
      <c r="D1742">
        <v>87</v>
      </c>
      <c r="E1742">
        <v>17</v>
      </c>
      <c r="G1742">
        <f t="shared" si="89"/>
        <v>11.834999999999994</v>
      </c>
      <c r="H1742">
        <f t="shared" si="90"/>
        <v>10.706999999999994</v>
      </c>
      <c r="I1742">
        <f t="shared" si="91"/>
        <v>11.849999999999994</v>
      </c>
      <c r="J1742">
        <f t="shared" si="92"/>
        <v>1.0009999999999994</v>
      </c>
      <c r="L1742">
        <f t="shared" si="93"/>
        <v>140.06722499999987</v>
      </c>
      <c r="M1742">
        <f t="shared" si="94"/>
        <v>114.63984899999987</v>
      </c>
      <c r="N1742">
        <f t="shared" si="95"/>
        <v>140.42249999999987</v>
      </c>
      <c r="O1742">
        <f t="shared" si="96"/>
        <v>1.0020009999999988</v>
      </c>
    </row>
    <row r="1743" spans="2:15" x14ac:dyDescent="0.2">
      <c r="B1743">
        <v>87</v>
      </c>
      <c r="C1743">
        <v>86</v>
      </c>
      <c r="D1743">
        <v>87</v>
      </c>
      <c r="E1743">
        <v>17</v>
      </c>
      <c r="G1743">
        <f t="shared" si="89"/>
        <v>11.834999999999994</v>
      </c>
      <c r="H1743">
        <f t="shared" si="90"/>
        <v>11.706999999999994</v>
      </c>
      <c r="I1743">
        <f t="shared" si="91"/>
        <v>11.849999999999994</v>
      </c>
      <c r="J1743">
        <f t="shared" si="92"/>
        <v>1.0009999999999994</v>
      </c>
      <c r="L1743">
        <f t="shared" si="93"/>
        <v>140.06722499999987</v>
      </c>
      <c r="M1743">
        <f t="shared" si="94"/>
        <v>137.05384899999984</v>
      </c>
      <c r="N1743">
        <f t="shared" si="95"/>
        <v>140.42249999999987</v>
      </c>
      <c r="O1743">
        <f t="shared" si="96"/>
        <v>1.0020009999999988</v>
      </c>
    </row>
    <row r="1744" spans="2:15" x14ac:dyDescent="0.2">
      <c r="B1744">
        <v>87</v>
      </c>
      <c r="C1744">
        <v>86</v>
      </c>
      <c r="D1744">
        <v>87</v>
      </c>
      <c r="E1744">
        <v>17</v>
      </c>
      <c r="G1744">
        <f t="shared" si="89"/>
        <v>11.834999999999994</v>
      </c>
      <c r="H1744">
        <f t="shared" si="90"/>
        <v>11.706999999999994</v>
      </c>
      <c r="I1744">
        <f t="shared" si="91"/>
        <v>11.849999999999994</v>
      </c>
      <c r="J1744">
        <f t="shared" si="92"/>
        <v>1.0009999999999994</v>
      </c>
      <c r="L1744">
        <f t="shared" si="93"/>
        <v>140.06722499999987</v>
      </c>
      <c r="M1744">
        <f t="shared" si="94"/>
        <v>137.05384899999984</v>
      </c>
      <c r="N1744">
        <f t="shared" si="95"/>
        <v>140.42249999999987</v>
      </c>
      <c r="O1744">
        <f t="shared" si="96"/>
        <v>1.0020009999999988</v>
      </c>
    </row>
    <row r="1745" spans="2:15" x14ac:dyDescent="0.2">
      <c r="B1745">
        <v>87</v>
      </c>
      <c r="C1745">
        <v>86</v>
      </c>
      <c r="D1745">
        <v>87</v>
      </c>
      <c r="E1745">
        <v>17</v>
      </c>
      <c r="G1745">
        <f t="shared" si="89"/>
        <v>11.834999999999994</v>
      </c>
      <c r="H1745">
        <f t="shared" si="90"/>
        <v>11.706999999999994</v>
      </c>
      <c r="I1745">
        <f t="shared" si="91"/>
        <v>11.849999999999994</v>
      </c>
      <c r="J1745">
        <f t="shared" si="92"/>
        <v>1.0009999999999994</v>
      </c>
      <c r="L1745">
        <f t="shared" si="93"/>
        <v>140.06722499999987</v>
      </c>
      <c r="M1745">
        <f t="shared" si="94"/>
        <v>137.05384899999984</v>
      </c>
      <c r="N1745">
        <f t="shared" si="95"/>
        <v>140.42249999999987</v>
      </c>
      <c r="O1745">
        <f t="shared" si="96"/>
        <v>1.0020009999999988</v>
      </c>
    </row>
    <row r="1746" spans="2:15" x14ac:dyDescent="0.2">
      <c r="B1746">
        <v>87</v>
      </c>
      <c r="C1746">
        <v>86</v>
      </c>
      <c r="D1746">
        <v>87</v>
      </c>
      <c r="E1746">
        <v>17</v>
      </c>
      <c r="G1746">
        <f t="shared" si="89"/>
        <v>11.834999999999994</v>
      </c>
      <c r="H1746">
        <f t="shared" si="90"/>
        <v>11.706999999999994</v>
      </c>
      <c r="I1746">
        <f t="shared" si="91"/>
        <v>11.849999999999994</v>
      </c>
      <c r="J1746">
        <f t="shared" si="92"/>
        <v>1.0009999999999994</v>
      </c>
      <c r="L1746">
        <f t="shared" si="93"/>
        <v>140.06722499999987</v>
      </c>
      <c r="M1746">
        <f t="shared" si="94"/>
        <v>137.05384899999984</v>
      </c>
      <c r="N1746">
        <f t="shared" si="95"/>
        <v>140.42249999999987</v>
      </c>
      <c r="O1746">
        <f t="shared" si="96"/>
        <v>1.0020009999999988</v>
      </c>
    </row>
    <row r="1747" spans="2:15" x14ac:dyDescent="0.2">
      <c r="B1747">
        <v>87</v>
      </c>
      <c r="C1747">
        <v>86</v>
      </c>
      <c r="D1747">
        <v>87</v>
      </c>
      <c r="E1747">
        <v>17</v>
      </c>
      <c r="G1747">
        <f t="shared" si="89"/>
        <v>11.834999999999994</v>
      </c>
      <c r="H1747">
        <f t="shared" si="90"/>
        <v>11.706999999999994</v>
      </c>
      <c r="I1747">
        <f t="shared" si="91"/>
        <v>11.849999999999994</v>
      </c>
      <c r="J1747">
        <f t="shared" si="92"/>
        <v>1.0009999999999994</v>
      </c>
      <c r="L1747">
        <f t="shared" si="93"/>
        <v>140.06722499999987</v>
      </c>
      <c r="M1747">
        <f t="shared" si="94"/>
        <v>137.05384899999984</v>
      </c>
      <c r="N1747">
        <f t="shared" si="95"/>
        <v>140.42249999999987</v>
      </c>
      <c r="O1747">
        <f t="shared" si="96"/>
        <v>1.0020009999999988</v>
      </c>
    </row>
    <row r="1748" spans="2:15" x14ac:dyDescent="0.2">
      <c r="B1748">
        <v>87</v>
      </c>
      <c r="C1748">
        <v>86</v>
      </c>
      <c r="D1748">
        <v>87</v>
      </c>
      <c r="E1748">
        <v>17</v>
      </c>
      <c r="G1748">
        <f t="shared" si="89"/>
        <v>11.834999999999994</v>
      </c>
      <c r="H1748">
        <f t="shared" si="90"/>
        <v>11.706999999999994</v>
      </c>
      <c r="I1748">
        <f t="shared" si="91"/>
        <v>11.849999999999994</v>
      </c>
      <c r="J1748">
        <f t="shared" si="92"/>
        <v>1.0009999999999994</v>
      </c>
      <c r="L1748">
        <f t="shared" si="93"/>
        <v>140.06722499999987</v>
      </c>
      <c r="M1748">
        <f t="shared" si="94"/>
        <v>137.05384899999984</v>
      </c>
      <c r="N1748">
        <f t="shared" si="95"/>
        <v>140.42249999999987</v>
      </c>
      <c r="O1748">
        <f t="shared" si="96"/>
        <v>1.0020009999999988</v>
      </c>
    </row>
    <row r="1749" spans="2:15" x14ac:dyDescent="0.2">
      <c r="B1749">
        <v>87</v>
      </c>
      <c r="C1749">
        <v>86</v>
      </c>
      <c r="D1749">
        <v>87</v>
      </c>
      <c r="E1749">
        <v>17</v>
      </c>
      <c r="G1749">
        <f t="shared" si="89"/>
        <v>11.834999999999994</v>
      </c>
      <c r="H1749">
        <f t="shared" si="90"/>
        <v>11.706999999999994</v>
      </c>
      <c r="I1749">
        <f t="shared" si="91"/>
        <v>11.849999999999994</v>
      </c>
      <c r="J1749">
        <f t="shared" si="92"/>
        <v>1.0009999999999994</v>
      </c>
      <c r="L1749">
        <f t="shared" si="93"/>
        <v>140.06722499999987</v>
      </c>
      <c r="M1749">
        <f t="shared" si="94"/>
        <v>137.05384899999984</v>
      </c>
      <c r="N1749">
        <f t="shared" si="95"/>
        <v>140.42249999999987</v>
      </c>
      <c r="O1749">
        <f t="shared" si="96"/>
        <v>1.0020009999999988</v>
      </c>
    </row>
    <row r="1750" spans="2:15" x14ac:dyDescent="0.2">
      <c r="B1750">
        <v>87</v>
      </c>
      <c r="C1750">
        <v>86</v>
      </c>
      <c r="D1750">
        <v>88</v>
      </c>
      <c r="E1750">
        <v>17</v>
      </c>
      <c r="G1750">
        <f t="shared" si="89"/>
        <v>11.834999999999994</v>
      </c>
      <c r="H1750">
        <f t="shared" si="90"/>
        <v>11.706999999999994</v>
      </c>
      <c r="I1750">
        <f t="shared" si="91"/>
        <v>12.849999999999994</v>
      </c>
      <c r="J1750">
        <f t="shared" si="92"/>
        <v>1.0009999999999994</v>
      </c>
      <c r="L1750">
        <f t="shared" si="93"/>
        <v>140.06722499999987</v>
      </c>
      <c r="M1750">
        <f t="shared" si="94"/>
        <v>137.05384899999984</v>
      </c>
      <c r="N1750">
        <f t="shared" si="95"/>
        <v>165.12249999999986</v>
      </c>
      <c r="O1750">
        <f t="shared" si="96"/>
        <v>1.0020009999999988</v>
      </c>
    </row>
    <row r="1751" spans="2:15" x14ac:dyDescent="0.2">
      <c r="B1751">
        <v>87</v>
      </c>
      <c r="C1751">
        <v>86</v>
      </c>
      <c r="D1751">
        <v>88</v>
      </c>
      <c r="E1751">
        <v>17</v>
      </c>
      <c r="G1751">
        <f t="shared" si="89"/>
        <v>11.834999999999994</v>
      </c>
      <c r="H1751">
        <f t="shared" si="90"/>
        <v>11.706999999999994</v>
      </c>
      <c r="I1751">
        <f t="shared" si="91"/>
        <v>12.849999999999994</v>
      </c>
      <c r="J1751">
        <f t="shared" si="92"/>
        <v>1.0009999999999994</v>
      </c>
      <c r="L1751">
        <f t="shared" si="93"/>
        <v>140.06722499999987</v>
      </c>
      <c r="M1751">
        <f t="shared" si="94"/>
        <v>137.05384899999984</v>
      </c>
      <c r="N1751">
        <f t="shared" si="95"/>
        <v>165.12249999999986</v>
      </c>
      <c r="O1751">
        <f t="shared" si="96"/>
        <v>1.0020009999999988</v>
      </c>
    </row>
    <row r="1752" spans="2:15" x14ac:dyDescent="0.2">
      <c r="B1752">
        <v>87</v>
      </c>
      <c r="C1752">
        <v>86</v>
      </c>
      <c r="D1752">
        <v>88</v>
      </c>
      <c r="E1752">
        <v>17</v>
      </c>
      <c r="G1752">
        <f t="shared" si="89"/>
        <v>11.834999999999994</v>
      </c>
      <c r="H1752">
        <f t="shared" si="90"/>
        <v>11.706999999999994</v>
      </c>
      <c r="I1752">
        <f t="shared" si="91"/>
        <v>12.849999999999994</v>
      </c>
      <c r="J1752">
        <f t="shared" si="92"/>
        <v>1.0009999999999994</v>
      </c>
      <c r="L1752">
        <f t="shared" si="93"/>
        <v>140.06722499999987</v>
      </c>
      <c r="M1752">
        <f t="shared" si="94"/>
        <v>137.05384899999984</v>
      </c>
      <c r="N1752">
        <f t="shared" si="95"/>
        <v>165.12249999999986</v>
      </c>
      <c r="O1752">
        <f t="shared" si="96"/>
        <v>1.0020009999999988</v>
      </c>
    </row>
    <row r="1753" spans="2:15" x14ac:dyDescent="0.2">
      <c r="B1753">
        <v>87</v>
      </c>
      <c r="C1753">
        <v>86</v>
      </c>
      <c r="D1753">
        <v>88</v>
      </c>
      <c r="E1753">
        <v>17</v>
      </c>
      <c r="G1753">
        <f t="shared" si="89"/>
        <v>11.834999999999994</v>
      </c>
      <c r="H1753">
        <f t="shared" si="90"/>
        <v>11.706999999999994</v>
      </c>
      <c r="I1753">
        <f t="shared" si="91"/>
        <v>12.849999999999994</v>
      </c>
      <c r="J1753">
        <f t="shared" si="92"/>
        <v>1.0009999999999994</v>
      </c>
      <c r="L1753">
        <f t="shared" si="93"/>
        <v>140.06722499999987</v>
      </c>
      <c r="M1753">
        <f t="shared" si="94"/>
        <v>137.05384899999984</v>
      </c>
      <c r="N1753">
        <f t="shared" si="95"/>
        <v>165.12249999999986</v>
      </c>
      <c r="O1753">
        <f t="shared" si="96"/>
        <v>1.0020009999999988</v>
      </c>
    </row>
    <row r="1754" spans="2:15" x14ac:dyDescent="0.2">
      <c r="B1754">
        <v>88</v>
      </c>
      <c r="C1754">
        <v>86</v>
      </c>
      <c r="D1754">
        <v>88</v>
      </c>
      <c r="E1754">
        <v>17</v>
      </c>
      <c r="G1754">
        <f t="shared" si="89"/>
        <v>12.834999999999994</v>
      </c>
      <c r="H1754">
        <f t="shared" si="90"/>
        <v>11.706999999999994</v>
      </c>
      <c r="I1754">
        <f t="shared" si="91"/>
        <v>12.849999999999994</v>
      </c>
      <c r="J1754">
        <f t="shared" si="92"/>
        <v>1.0009999999999994</v>
      </c>
      <c r="L1754">
        <f t="shared" si="93"/>
        <v>164.73722499999985</v>
      </c>
      <c r="M1754">
        <f t="shared" si="94"/>
        <v>137.05384899999984</v>
      </c>
      <c r="N1754">
        <f t="shared" si="95"/>
        <v>165.12249999999986</v>
      </c>
      <c r="O1754">
        <f t="shared" si="96"/>
        <v>1.0020009999999988</v>
      </c>
    </row>
    <row r="1755" spans="2:15" x14ac:dyDescent="0.2">
      <c r="B1755">
        <v>88</v>
      </c>
      <c r="C1755">
        <v>86</v>
      </c>
      <c r="D1755">
        <v>88</v>
      </c>
      <c r="E1755">
        <v>17</v>
      </c>
      <c r="G1755">
        <f t="shared" si="89"/>
        <v>12.834999999999994</v>
      </c>
      <c r="H1755">
        <f t="shared" si="90"/>
        <v>11.706999999999994</v>
      </c>
      <c r="I1755">
        <f t="shared" si="91"/>
        <v>12.849999999999994</v>
      </c>
      <c r="J1755">
        <f t="shared" si="92"/>
        <v>1.0009999999999994</v>
      </c>
      <c r="L1755">
        <f t="shared" si="93"/>
        <v>164.73722499999985</v>
      </c>
      <c r="M1755">
        <f t="shared" si="94"/>
        <v>137.05384899999984</v>
      </c>
      <c r="N1755">
        <f t="shared" si="95"/>
        <v>165.12249999999986</v>
      </c>
      <c r="O1755">
        <f t="shared" si="96"/>
        <v>1.0020009999999988</v>
      </c>
    </row>
    <row r="1756" spans="2:15" x14ac:dyDescent="0.2">
      <c r="B1756">
        <v>88</v>
      </c>
      <c r="C1756">
        <v>86</v>
      </c>
      <c r="D1756">
        <v>88</v>
      </c>
      <c r="E1756">
        <v>17</v>
      </c>
      <c r="G1756">
        <f t="shared" si="89"/>
        <v>12.834999999999994</v>
      </c>
      <c r="H1756">
        <f t="shared" si="90"/>
        <v>11.706999999999994</v>
      </c>
      <c r="I1756">
        <f t="shared" si="91"/>
        <v>12.849999999999994</v>
      </c>
      <c r="J1756">
        <f t="shared" si="92"/>
        <v>1.0009999999999994</v>
      </c>
      <c r="L1756">
        <f t="shared" si="93"/>
        <v>164.73722499999985</v>
      </c>
      <c r="M1756">
        <f t="shared" si="94"/>
        <v>137.05384899999984</v>
      </c>
      <c r="N1756">
        <f t="shared" si="95"/>
        <v>165.12249999999986</v>
      </c>
      <c r="O1756">
        <f t="shared" si="96"/>
        <v>1.0020009999999988</v>
      </c>
    </row>
    <row r="1757" spans="2:15" x14ac:dyDescent="0.2">
      <c r="B1757">
        <v>88</v>
      </c>
      <c r="C1757">
        <v>86</v>
      </c>
      <c r="D1757">
        <v>88</v>
      </c>
      <c r="E1757">
        <v>17</v>
      </c>
      <c r="G1757">
        <f t="shared" si="89"/>
        <v>12.834999999999994</v>
      </c>
      <c r="H1757">
        <f t="shared" si="90"/>
        <v>11.706999999999994</v>
      </c>
      <c r="I1757">
        <f t="shared" si="91"/>
        <v>12.849999999999994</v>
      </c>
      <c r="J1757">
        <f t="shared" si="92"/>
        <v>1.0009999999999994</v>
      </c>
      <c r="L1757">
        <f t="shared" si="93"/>
        <v>164.73722499999985</v>
      </c>
      <c r="M1757">
        <f t="shared" si="94"/>
        <v>137.05384899999984</v>
      </c>
      <c r="N1757">
        <f t="shared" si="95"/>
        <v>165.12249999999986</v>
      </c>
      <c r="O1757">
        <f t="shared" si="96"/>
        <v>1.0020009999999988</v>
      </c>
    </row>
    <row r="1758" spans="2:15" x14ac:dyDescent="0.2">
      <c r="B1758">
        <v>88</v>
      </c>
      <c r="C1758">
        <v>86</v>
      </c>
      <c r="D1758">
        <v>88</v>
      </c>
      <c r="E1758">
        <v>17</v>
      </c>
      <c r="G1758">
        <f t="shared" si="89"/>
        <v>12.834999999999994</v>
      </c>
      <c r="H1758">
        <f t="shared" si="90"/>
        <v>11.706999999999994</v>
      </c>
      <c r="I1758">
        <f t="shared" si="91"/>
        <v>12.849999999999994</v>
      </c>
      <c r="J1758">
        <f t="shared" si="92"/>
        <v>1.0009999999999994</v>
      </c>
      <c r="L1758">
        <f t="shared" si="93"/>
        <v>164.73722499999985</v>
      </c>
      <c r="M1758">
        <f t="shared" si="94"/>
        <v>137.05384899999984</v>
      </c>
      <c r="N1758">
        <f t="shared" si="95"/>
        <v>165.12249999999986</v>
      </c>
      <c r="O1758">
        <f t="shared" si="96"/>
        <v>1.0020009999999988</v>
      </c>
    </row>
    <row r="1759" spans="2:15" x14ac:dyDescent="0.2">
      <c r="B1759">
        <v>88</v>
      </c>
      <c r="C1759">
        <v>86</v>
      </c>
      <c r="D1759">
        <v>88</v>
      </c>
      <c r="E1759">
        <v>17</v>
      </c>
      <c r="G1759">
        <f t="shared" si="89"/>
        <v>12.834999999999994</v>
      </c>
      <c r="H1759">
        <f t="shared" si="90"/>
        <v>11.706999999999994</v>
      </c>
      <c r="I1759">
        <f t="shared" si="91"/>
        <v>12.849999999999994</v>
      </c>
      <c r="J1759">
        <f t="shared" si="92"/>
        <v>1.0009999999999994</v>
      </c>
      <c r="L1759">
        <f t="shared" si="93"/>
        <v>164.73722499999985</v>
      </c>
      <c r="M1759">
        <f t="shared" si="94"/>
        <v>137.05384899999984</v>
      </c>
      <c r="N1759">
        <f t="shared" si="95"/>
        <v>165.12249999999986</v>
      </c>
      <c r="O1759">
        <f t="shared" si="96"/>
        <v>1.0020009999999988</v>
      </c>
    </row>
    <row r="1760" spans="2:15" x14ac:dyDescent="0.2">
      <c r="B1760">
        <v>88</v>
      </c>
      <c r="C1760">
        <v>86</v>
      </c>
      <c r="D1760">
        <v>88</v>
      </c>
      <c r="E1760">
        <v>17</v>
      </c>
      <c r="G1760">
        <f t="shared" si="89"/>
        <v>12.834999999999994</v>
      </c>
      <c r="H1760">
        <f t="shared" si="90"/>
        <v>11.706999999999994</v>
      </c>
      <c r="I1760">
        <f t="shared" si="91"/>
        <v>12.849999999999994</v>
      </c>
      <c r="J1760">
        <f t="shared" si="92"/>
        <v>1.0009999999999994</v>
      </c>
      <c r="L1760">
        <f t="shared" si="93"/>
        <v>164.73722499999985</v>
      </c>
      <c r="M1760">
        <f t="shared" si="94"/>
        <v>137.05384899999984</v>
      </c>
      <c r="N1760">
        <f t="shared" si="95"/>
        <v>165.12249999999986</v>
      </c>
      <c r="O1760">
        <f t="shared" si="96"/>
        <v>1.0020009999999988</v>
      </c>
    </row>
    <row r="1761" spans="2:15" x14ac:dyDescent="0.2">
      <c r="B1761">
        <v>88</v>
      </c>
      <c r="C1761">
        <v>87</v>
      </c>
      <c r="D1761">
        <v>88</v>
      </c>
      <c r="E1761">
        <v>17</v>
      </c>
      <c r="G1761">
        <f t="shared" si="89"/>
        <v>12.834999999999994</v>
      </c>
      <c r="H1761">
        <f t="shared" si="90"/>
        <v>12.706999999999994</v>
      </c>
      <c r="I1761">
        <f t="shared" si="91"/>
        <v>12.849999999999994</v>
      </c>
      <c r="J1761">
        <f t="shared" si="92"/>
        <v>1.0009999999999994</v>
      </c>
      <c r="L1761">
        <f t="shared" si="93"/>
        <v>164.73722499999985</v>
      </c>
      <c r="M1761">
        <f t="shared" si="94"/>
        <v>161.46784899999983</v>
      </c>
      <c r="N1761">
        <f t="shared" si="95"/>
        <v>165.12249999999986</v>
      </c>
      <c r="O1761">
        <f t="shared" si="96"/>
        <v>1.0020009999999988</v>
      </c>
    </row>
    <row r="1762" spans="2:15" x14ac:dyDescent="0.2">
      <c r="B1762">
        <v>88</v>
      </c>
      <c r="C1762">
        <v>87</v>
      </c>
      <c r="D1762">
        <v>88</v>
      </c>
      <c r="E1762">
        <v>17</v>
      </c>
      <c r="G1762">
        <f t="shared" si="89"/>
        <v>12.834999999999994</v>
      </c>
      <c r="H1762">
        <f t="shared" si="90"/>
        <v>12.706999999999994</v>
      </c>
      <c r="I1762">
        <f t="shared" si="91"/>
        <v>12.849999999999994</v>
      </c>
      <c r="J1762">
        <f t="shared" si="92"/>
        <v>1.0009999999999994</v>
      </c>
      <c r="L1762">
        <f t="shared" si="93"/>
        <v>164.73722499999985</v>
      </c>
      <c r="M1762">
        <f t="shared" si="94"/>
        <v>161.46784899999983</v>
      </c>
      <c r="N1762">
        <f t="shared" si="95"/>
        <v>165.12249999999986</v>
      </c>
      <c r="O1762">
        <f t="shared" si="96"/>
        <v>1.0020009999999988</v>
      </c>
    </row>
    <row r="1763" spans="2:15" x14ac:dyDescent="0.2">
      <c r="B1763">
        <v>88</v>
      </c>
      <c r="C1763">
        <v>87</v>
      </c>
      <c r="D1763">
        <v>88</v>
      </c>
      <c r="E1763">
        <v>17</v>
      </c>
      <c r="G1763">
        <f t="shared" si="89"/>
        <v>12.834999999999994</v>
      </c>
      <c r="H1763">
        <f t="shared" si="90"/>
        <v>12.706999999999994</v>
      </c>
      <c r="I1763">
        <f t="shared" si="91"/>
        <v>12.849999999999994</v>
      </c>
      <c r="J1763">
        <f t="shared" si="92"/>
        <v>1.0009999999999994</v>
      </c>
      <c r="L1763">
        <f t="shared" si="93"/>
        <v>164.73722499999985</v>
      </c>
      <c r="M1763">
        <f t="shared" si="94"/>
        <v>161.46784899999983</v>
      </c>
      <c r="N1763">
        <f t="shared" si="95"/>
        <v>165.12249999999986</v>
      </c>
      <c r="O1763">
        <f t="shared" si="96"/>
        <v>1.0020009999999988</v>
      </c>
    </row>
    <row r="1764" spans="2:15" x14ac:dyDescent="0.2">
      <c r="B1764">
        <v>88</v>
      </c>
      <c r="C1764">
        <v>87</v>
      </c>
      <c r="D1764">
        <v>88</v>
      </c>
      <c r="E1764">
        <v>17</v>
      </c>
      <c r="G1764">
        <f t="shared" si="89"/>
        <v>12.834999999999994</v>
      </c>
      <c r="H1764">
        <f t="shared" si="90"/>
        <v>12.706999999999994</v>
      </c>
      <c r="I1764">
        <f t="shared" si="91"/>
        <v>12.849999999999994</v>
      </c>
      <c r="J1764">
        <f t="shared" si="92"/>
        <v>1.0009999999999994</v>
      </c>
      <c r="L1764">
        <f t="shared" si="93"/>
        <v>164.73722499999985</v>
      </c>
      <c r="M1764">
        <f t="shared" si="94"/>
        <v>161.46784899999983</v>
      </c>
      <c r="N1764">
        <f t="shared" si="95"/>
        <v>165.12249999999986</v>
      </c>
      <c r="O1764">
        <f t="shared" si="96"/>
        <v>1.0020009999999988</v>
      </c>
    </row>
    <row r="1765" spans="2:15" x14ac:dyDescent="0.2">
      <c r="B1765">
        <v>88</v>
      </c>
      <c r="C1765">
        <v>87</v>
      </c>
      <c r="D1765">
        <v>88</v>
      </c>
      <c r="E1765">
        <v>17</v>
      </c>
      <c r="G1765">
        <f t="shared" si="89"/>
        <v>12.834999999999994</v>
      </c>
      <c r="H1765">
        <f t="shared" si="90"/>
        <v>12.706999999999994</v>
      </c>
      <c r="I1765">
        <f t="shared" si="91"/>
        <v>12.849999999999994</v>
      </c>
      <c r="J1765">
        <f t="shared" si="92"/>
        <v>1.0009999999999994</v>
      </c>
      <c r="L1765">
        <f t="shared" si="93"/>
        <v>164.73722499999985</v>
      </c>
      <c r="M1765">
        <f t="shared" si="94"/>
        <v>161.46784899999983</v>
      </c>
      <c r="N1765">
        <f t="shared" si="95"/>
        <v>165.12249999999986</v>
      </c>
      <c r="O1765">
        <f t="shared" si="96"/>
        <v>1.0020009999999988</v>
      </c>
    </row>
    <row r="1766" spans="2:15" x14ac:dyDescent="0.2">
      <c r="B1766">
        <v>88</v>
      </c>
      <c r="C1766">
        <v>87</v>
      </c>
      <c r="D1766">
        <v>88</v>
      </c>
      <c r="E1766">
        <v>17</v>
      </c>
      <c r="G1766">
        <f t="shared" si="89"/>
        <v>12.834999999999994</v>
      </c>
      <c r="H1766">
        <f t="shared" si="90"/>
        <v>12.706999999999994</v>
      </c>
      <c r="I1766">
        <f t="shared" si="91"/>
        <v>12.849999999999994</v>
      </c>
      <c r="J1766">
        <f t="shared" si="92"/>
        <v>1.0009999999999994</v>
      </c>
      <c r="L1766">
        <f t="shared" si="93"/>
        <v>164.73722499999985</v>
      </c>
      <c r="M1766">
        <f t="shared" si="94"/>
        <v>161.46784899999983</v>
      </c>
      <c r="N1766">
        <f t="shared" si="95"/>
        <v>165.12249999999986</v>
      </c>
      <c r="O1766">
        <f t="shared" si="96"/>
        <v>1.0020009999999988</v>
      </c>
    </row>
    <row r="1767" spans="2:15" x14ac:dyDescent="0.2">
      <c r="B1767">
        <v>88</v>
      </c>
      <c r="C1767">
        <v>87</v>
      </c>
      <c r="D1767">
        <v>88</v>
      </c>
      <c r="E1767">
        <v>17</v>
      </c>
      <c r="G1767">
        <f t="shared" si="89"/>
        <v>12.834999999999994</v>
      </c>
      <c r="H1767">
        <f t="shared" si="90"/>
        <v>12.706999999999994</v>
      </c>
      <c r="I1767">
        <f t="shared" si="91"/>
        <v>12.849999999999994</v>
      </c>
      <c r="J1767">
        <f t="shared" si="92"/>
        <v>1.0009999999999994</v>
      </c>
      <c r="L1767">
        <f t="shared" si="93"/>
        <v>164.73722499999985</v>
      </c>
      <c r="M1767">
        <f t="shared" si="94"/>
        <v>161.46784899999983</v>
      </c>
      <c r="N1767">
        <f t="shared" si="95"/>
        <v>165.12249999999986</v>
      </c>
      <c r="O1767">
        <f t="shared" si="96"/>
        <v>1.0020009999999988</v>
      </c>
    </row>
    <row r="1768" spans="2:15" x14ac:dyDescent="0.2">
      <c r="B1768">
        <v>88</v>
      </c>
      <c r="C1768">
        <v>87</v>
      </c>
      <c r="D1768">
        <v>88</v>
      </c>
      <c r="E1768">
        <v>17</v>
      </c>
      <c r="G1768">
        <f t="shared" si="89"/>
        <v>12.834999999999994</v>
      </c>
      <c r="H1768">
        <f t="shared" si="90"/>
        <v>12.706999999999994</v>
      </c>
      <c r="I1768">
        <f t="shared" si="91"/>
        <v>12.849999999999994</v>
      </c>
      <c r="J1768">
        <f t="shared" si="92"/>
        <v>1.0009999999999994</v>
      </c>
      <c r="L1768">
        <f t="shared" si="93"/>
        <v>164.73722499999985</v>
      </c>
      <c r="M1768">
        <f t="shared" si="94"/>
        <v>161.46784899999983</v>
      </c>
      <c r="N1768">
        <f t="shared" si="95"/>
        <v>165.12249999999986</v>
      </c>
      <c r="O1768">
        <f t="shared" si="96"/>
        <v>1.0020009999999988</v>
      </c>
    </row>
    <row r="1769" spans="2:15" x14ac:dyDescent="0.2">
      <c r="B1769">
        <v>88</v>
      </c>
      <c r="C1769">
        <v>87</v>
      </c>
      <c r="D1769">
        <v>89</v>
      </c>
      <c r="E1769">
        <v>17</v>
      </c>
      <c r="G1769">
        <f t="shared" si="89"/>
        <v>12.834999999999994</v>
      </c>
      <c r="H1769">
        <f t="shared" si="90"/>
        <v>12.706999999999994</v>
      </c>
      <c r="I1769">
        <f t="shared" si="91"/>
        <v>13.849999999999994</v>
      </c>
      <c r="J1769">
        <f t="shared" si="92"/>
        <v>1.0009999999999994</v>
      </c>
      <c r="L1769">
        <f t="shared" si="93"/>
        <v>164.73722499999985</v>
      </c>
      <c r="M1769">
        <f t="shared" si="94"/>
        <v>161.46784899999983</v>
      </c>
      <c r="N1769">
        <f t="shared" si="95"/>
        <v>191.82249999999985</v>
      </c>
      <c r="O1769">
        <f t="shared" si="96"/>
        <v>1.0020009999999988</v>
      </c>
    </row>
    <row r="1770" spans="2:15" x14ac:dyDescent="0.2">
      <c r="B1770">
        <v>88</v>
      </c>
      <c r="C1770">
        <v>87</v>
      </c>
      <c r="D1770">
        <v>89</v>
      </c>
      <c r="E1770">
        <v>17</v>
      </c>
      <c r="G1770">
        <f t="shared" si="89"/>
        <v>12.834999999999994</v>
      </c>
      <c r="H1770">
        <f t="shared" si="90"/>
        <v>12.706999999999994</v>
      </c>
      <c r="I1770">
        <f t="shared" si="91"/>
        <v>13.849999999999994</v>
      </c>
      <c r="J1770">
        <f t="shared" si="92"/>
        <v>1.0009999999999994</v>
      </c>
      <c r="L1770">
        <f t="shared" si="93"/>
        <v>164.73722499999985</v>
      </c>
      <c r="M1770">
        <f t="shared" si="94"/>
        <v>161.46784899999983</v>
      </c>
      <c r="N1770">
        <f t="shared" si="95"/>
        <v>191.82249999999985</v>
      </c>
      <c r="O1770">
        <f t="shared" si="96"/>
        <v>1.0020009999999988</v>
      </c>
    </row>
    <row r="1771" spans="2:15" x14ac:dyDescent="0.2">
      <c r="B1771">
        <v>88</v>
      </c>
      <c r="C1771">
        <v>87</v>
      </c>
      <c r="D1771">
        <v>89</v>
      </c>
      <c r="E1771">
        <v>17</v>
      </c>
      <c r="G1771">
        <f t="shared" si="89"/>
        <v>12.834999999999994</v>
      </c>
      <c r="H1771">
        <f t="shared" si="90"/>
        <v>12.706999999999994</v>
      </c>
      <c r="I1771">
        <f t="shared" si="91"/>
        <v>13.849999999999994</v>
      </c>
      <c r="J1771">
        <f t="shared" si="92"/>
        <v>1.0009999999999994</v>
      </c>
      <c r="L1771">
        <f t="shared" si="93"/>
        <v>164.73722499999985</v>
      </c>
      <c r="M1771">
        <f t="shared" si="94"/>
        <v>161.46784899999983</v>
      </c>
      <c r="N1771">
        <f t="shared" si="95"/>
        <v>191.82249999999985</v>
      </c>
      <c r="O1771">
        <f t="shared" si="96"/>
        <v>1.0020009999999988</v>
      </c>
    </row>
    <row r="1772" spans="2:15" x14ac:dyDescent="0.2">
      <c r="B1772">
        <v>88</v>
      </c>
      <c r="C1772">
        <v>87</v>
      </c>
      <c r="D1772">
        <v>89</v>
      </c>
      <c r="E1772">
        <v>17</v>
      </c>
      <c r="G1772">
        <f t="shared" si="89"/>
        <v>12.834999999999994</v>
      </c>
      <c r="H1772">
        <f t="shared" si="90"/>
        <v>12.706999999999994</v>
      </c>
      <c r="I1772">
        <f t="shared" si="91"/>
        <v>13.849999999999994</v>
      </c>
      <c r="J1772">
        <f t="shared" si="92"/>
        <v>1.0009999999999994</v>
      </c>
      <c r="L1772">
        <f t="shared" si="93"/>
        <v>164.73722499999985</v>
      </c>
      <c r="M1772">
        <f t="shared" si="94"/>
        <v>161.46784899999983</v>
      </c>
      <c r="N1772">
        <f t="shared" si="95"/>
        <v>191.82249999999985</v>
      </c>
      <c r="O1772">
        <f t="shared" si="96"/>
        <v>1.0020009999999988</v>
      </c>
    </row>
    <row r="1773" spans="2:15" x14ac:dyDescent="0.2">
      <c r="B1773">
        <v>88</v>
      </c>
      <c r="C1773">
        <v>87</v>
      </c>
      <c r="D1773">
        <v>89</v>
      </c>
      <c r="E1773">
        <v>17</v>
      </c>
      <c r="G1773">
        <f t="shared" si="89"/>
        <v>12.834999999999994</v>
      </c>
      <c r="H1773">
        <f t="shared" si="90"/>
        <v>12.706999999999994</v>
      </c>
      <c r="I1773">
        <f t="shared" si="91"/>
        <v>13.849999999999994</v>
      </c>
      <c r="J1773">
        <f t="shared" si="92"/>
        <v>1.0009999999999994</v>
      </c>
      <c r="L1773">
        <f t="shared" si="93"/>
        <v>164.73722499999985</v>
      </c>
      <c r="M1773">
        <f t="shared" si="94"/>
        <v>161.46784899999983</v>
      </c>
      <c r="N1773">
        <f t="shared" si="95"/>
        <v>191.82249999999985</v>
      </c>
      <c r="O1773">
        <f t="shared" si="96"/>
        <v>1.0020009999999988</v>
      </c>
    </row>
    <row r="1774" spans="2:15" x14ac:dyDescent="0.2">
      <c r="B1774">
        <v>88</v>
      </c>
      <c r="C1774">
        <v>87</v>
      </c>
      <c r="D1774">
        <v>89</v>
      </c>
      <c r="E1774">
        <v>17</v>
      </c>
      <c r="G1774">
        <f t="shared" si="89"/>
        <v>12.834999999999994</v>
      </c>
      <c r="H1774">
        <f t="shared" si="90"/>
        <v>12.706999999999994</v>
      </c>
      <c r="I1774">
        <f t="shared" si="91"/>
        <v>13.849999999999994</v>
      </c>
      <c r="J1774">
        <f t="shared" si="92"/>
        <v>1.0009999999999994</v>
      </c>
      <c r="L1774">
        <f t="shared" si="93"/>
        <v>164.73722499999985</v>
      </c>
      <c r="M1774">
        <f t="shared" si="94"/>
        <v>161.46784899999983</v>
      </c>
      <c r="N1774">
        <f t="shared" si="95"/>
        <v>191.82249999999985</v>
      </c>
      <c r="O1774">
        <f t="shared" si="96"/>
        <v>1.0020009999999988</v>
      </c>
    </row>
    <row r="1775" spans="2:15" x14ac:dyDescent="0.2">
      <c r="B1775">
        <v>89</v>
      </c>
      <c r="C1775">
        <v>87</v>
      </c>
      <c r="D1775">
        <v>89</v>
      </c>
      <c r="E1775">
        <v>17</v>
      </c>
      <c r="G1775">
        <f t="shared" ref="G1775:G1838" si="97">B1775-$K$5</f>
        <v>13.834999999999994</v>
      </c>
      <c r="H1775">
        <f t="shared" si="90"/>
        <v>12.706999999999994</v>
      </c>
      <c r="I1775">
        <f t="shared" si="91"/>
        <v>13.849999999999994</v>
      </c>
      <c r="J1775">
        <f t="shared" si="92"/>
        <v>1.0009999999999994</v>
      </c>
      <c r="L1775">
        <f t="shared" si="93"/>
        <v>191.40722499999984</v>
      </c>
      <c r="M1775">
        <f t="shared" si="94"/>
        <v>161.46784899999983</v>
      </c>
      <c r="N1775">
        <f t="shared" si="95"/>
        <v>191.82249999999985</v>
      </c>
      <c r="O1775">
        <f t="shared" si="96"/>
        <v>1.0020009999999988</v>
      </c>
    </row>
    <row r="1776" spans="2:15" x14ac:dyDescent="0.2">
      <c r="B1776">
        <v>89</v>
      </c>
      <c r="C1776">
        <v>87</v>
      </c>
      <c r="D1776">
        <v>89</v>
      </c>
      <c r="E1776">
        <v>17</v>
      </c>
      <c r="G1776">
        <f t="shared" si="97"/>
        <v>13.834999999999994</v>
      </c>
      <c r="H1776">
        <f t="shared" ref="H1776:H1839" si="98">C1776-$K$6</f>
        <v>12.706999999999994</v>
      </c>
      <c r="I1776">
        <f t="shared" ref="I1776:I1839" si="99">D1776-$K$7</f>
        <v>13.849999999999994</v>
      </c>
      <c r="J1776">
        <f t="shared" ref="J1776:J1839" si="100">E1776-$K$8</f>
        <v>1.0009999999999994</v>
      </c>
      <c r="L1776">
        <f t="shared" ref="L1776:L1839" si="101">POWER(G1776,2)</f>
        <v>191.40722499999984</v>
      </c>
      <c r="M1776">
        <f t="shared" ref="M1776:M1839" si="102">POWER(H1776,2)</f>
        <v>161.46784899999983</v>
      </c>
      <c r="N1776">
        <f t="shared" ref="N1776:N1839" si="103">POWER(I1776,2)</f>
        <v>191.82249999999985</v>
      </c>
      <c r="O1776">
        <f t="shared" ref="O1776:O1839" si="104">POWER(J1776,2)</f>
        <v>1.0020009999999988</v>
      </c>
    </row>
    <row r="1777" spans="2:15" x14ac:dyDescent="0.2">
      <c r="B1777">
        <v>89</v>
      </c>
      <c r="C1777">
        <v>87</v>
      </c>
      <c r="D1777">
        <v>89</v>
      </c>
      <c r="E1777">
        <v>17</v>
      </c>
      <c r="G1777">
        <f t="shared" si="97"/>
        <v>13.834999999999994</v>
      </c>
      <c r="H1777">
        <f t="shared" si="98"/>
        <v>12.706999999999994</v>
      </c>
      <c r="I1777">
        <f t="shared" si="99"/>
        <v>13.849999999999994</v>
      </c>
      <c r="J1777">
        <f t="shared" si="100"/>
        <v>1.0009999999999994</v>
      </c>
      <c r="L1777">
        <f t="shared" si="101"/>
        <v>191.40722499999984</v>
      </c>
      <c r="M1777">
        <f t="shared" si="102"/>
        <v>161.46784899999983</v>
      </c>
      <c r="N1777">
        <f t="shared" si="103"/>
        <v>191.82249999999985</v>
      </c>
      <c r="O1777">
        <f t="shared" si="104"/>
        <v>1.0020009999999988</v>
      </c>
    </row>
    <row r="1778" spans="2:15" x14ac:dyDescent="0.2">
      <c r="B1778">
        <v>89</v>
      </c>
      <c r="C1778">
        <v>87</v>
      </c>
      <c r="D1778">
        <v>89</v>
      </c>
      <c r="E1778">
        <v>17</v>
      </c>
      <c r="G1778">
        <f t="shared" si="97"/>
        <v>13.834999999999994</v>
      </c>
      <c r="H1778">
        <f t="shared" si="98"/>
        <v>12.706999999999994</v>
      </c>
      <c r="I1778">
        <f t="shared" si="99"/>
        <v>13.849999999999994</v>
      </c>
      <c r="J1778">
        <f t="shared" si="100"/>
        <v>1.0009999999999994</v>
      </c>
      <c r="L1778">
        <f t="shared" si="101"/>
        <v>191.40722499999984</v>
      </c>
      <c r="M1778">
        <f t="shared" si="102"/>
        <v>161.46784899999983</v>
      </c>
      <c r="N1778">
        <f t="shared" si="103"/>
        <v>191.82249999999985</v>
      </c>
      <c r="O1778">
        <f t="shared" si="104"/>
        <v>1.0020009999999988</v>
      </c>
    </row>
    <row r="1779" spans="2:15" x14ac:dyDescent="0.2">
      <c r="B1779">
        <v>89</v>
      </c>
      <c r="C1779">
        <v>87</v>
      </c>
      <c r="D1779">
        <v>89</v>
      </c>
      <c r="E1779">
        <v>17</v>
      </c>
      <c r="G1779">
        <f t="shared" si="97"/>
        <v>13.834999999999994</v>
      </c>
      <c r="H1779">
        <f t="shared" si="98"/>
        <v>12.706999999999994</v>
      </c>
      <c r="I1779">
        <f t="shared" si="99"/>
        <v>13.849999999999994</v>
      </c>
      <c r="J1779">
        <f t="shared" si="100"/>
        <v>1.0009999999999994</v>
      </c>
      <c r="L1779">
        <f t="shared" si="101"/>
        <v>191.40722499999984</v>
      </c>
      <c r="M1779">
        <f t="shared" si="102"/>
        <v>161.46784899999983</v>
      </c>
      <c r="N1779">
        <f t="shared" si="103"/>
        <v>191.82249999999985</v>
      </c>
      <c r="O1779">
        <f t="shared" si="104"/>
        <v>1.0020009999999988</v>
      </c>
    </row>
    <row r="1780" spans="2:15" x14ac:dyDescent="0.2">
      <c r="B1780">
        <v>89</v>
      </c>
      <c r="C1780">
        <v>87</v>
      </c>
      <c r="D1780">
        <v>89</v>
      </c>
      <c r="E1780">
        <v>17</v>
      </c>
      <c r="G1780">
        <f t="shared" si="97"/>
        <v>13.834999999999994</v>
      </c>
      <c r="H1780">
        <f t="shared" si="98"/>
        <v>12.706999999999994</v>
      </c>
      <c r="I1780">
        <f t="shared" si="99"/>
        <v>13.849999999999994</v>
      </c>
      <c r="J1780">
        <f t="shared" si="100"/>
        <v>1.0009999999999994</v>
      </c>
      <c r="L1780">
        <f t="shared" si="101"/>
        <v>191.40722499999984</v>
      </c>
      <c r="M1780">
        <f t="shared" si="102"/>
        <v>161.46784899999983</v>
      </c>
      <c r="N1780">
        <f t="shared" si="103"/>
        <v>191.82249999999985</v>
      </c>
      <c r="O1780">
        <f t="shared" si="104"/>
        <v>1.0020009999999988</v>
      </c>
    </row>
    <row r="1781" spans="2:15" x14ac:dyDescent="0.2">
      <c r="B1781">
        <v>89</v>
      </c>
      <c r="C1781">
        <v>88</v>
      </c>
      <c r="D1781">
        <v>89</v>
      </c>
      <c r="E1781">
        <v>17</v>
      </c>
      <c r="G1781">
        <f t="shared" si="97"/>
        <v>13.834999999999994</v>
      </c>
      <c r="H1781">
        <f t="shared" si="98"/>
        <v>13.706999999999994</v>
      </c>
      <c r="I1781">
        <f t="shared" si="99"/>
        <v>13.849999999999994</v>
      </c>
      <c r="J1781">
        <f t="shared" si="100"/>
        <v>1.0009999999999994</v>
      </c>
      <c r="L1781">
        <f t="shared" si="101"/>
        <v>191.40722499999984</v>
      </c>
      <c r="M1781">
        <f t="shared" si="102"/>
        <v>187.88184899999982</v>
      </c>
      <c r="N1781">
        <f t="shared" si="103"/>
        <v>191.82249999999985</v>
      </c>
      <c r="O1781">
        <f t="shared" si="104"/>
        <v>1.0020009999999988</v>
      </c>
    </row>
    <row r="1782" spans="2:15" x14ac:dyDescent="0.2">
      <c r="B1782">
        <v>89</v>
      </c>
      <c r="C1782">
        <v>88</v>
      </c>
      <c r="D1782">
        <v>89</v>
      </c>
      <c r="E1782">
        <v>17</v>
      </c>
      <c r="G1782">
        <f t="shared" si="97"/>
        <v>13.834999999999994</v>
      </c>
      <c r="H1782">
        <f t="shared" si="98"/>
        <v>13.706999999999994</v>
      </c>
      <c r="I1782">
        <f t="shared" si="99"/>
        <v>13.849999999999994</v>
      </c>
      <c r="J1782">
        <f t="shared" si="100"/>
        <v>1.0009999999999994</v>
      </c>
      <c r="L1782">
        <f t="shared" si="101"/>
        <v>191.40722499999984</v>
      </c>
      <c r="M1782">
        <f t="shared" si="102"/>
        <v>187.88184899999982</v>
      </c>
      <c r="N1782">
        <f t="shared" si="103"/>
        <v>191.82249999999985</v>
      </c>
      <c r="O1782">
        <f t="shared" si="104"/>
        <v>1.0020009999999988</v>
      </c>
    </row>
    <row r="1783" spans="2:15" x14ac:dyDescent="0.2">
      <c r="B1783">
        <v>89</v>
      </c>
      <c r="C1783">
        <v>88</v>
      </c>
      <c r="D1783">
        <v>89</v>
      </c>
      <c r="E1783">
        <v>17</v>
      </c>
      <c r="G1783">
        <f t="shared" si="97"/>
        <v>13.834999999999994</v>
      </c>
      <c r="H1783">
        <f t="shared" si="98"/>
        <v>13.706999999999994</v>
      </c>
      <c r="I1783">
        <f t="shared" si="99"/>
        <v>13.849999999999994</v>
      </c>
      <c r="J1783">
        <f t="shared" si="100"/>
        <v>1.0009999999999994</v>
      </c>
      <c r="L1783">
        <f t="shared" si="101"/>
        <v>191.40722499999984</v>
      </c>
      <c r="M1783">
        <f t="shared" si="102"/>
        <v>187.88184899999982</v>
      </c>
      <c r="N1783">
        <f t="shared" si="103"/>
        <v>191.82249999999985</v>
      </c>
      <c r="O1783">
        <f t="shared" si="104"/>
        <v>1.0020009999999988</v>
      </c>
    </row>
    <row r="1784" spans="2:15" x14ac:dyDescent="0.2">
      <c r="B1784">
        <v>89</v>
      </c>
      <c r="C1784">
        <v>88</v>
      </c>
      <c r="D1784">
        <v>89</v>
      </c>
      <c r="E1784">
        <v>17</v>
      </c>
      <c r="G1784">
        <f t="shared" si="97"/>
        <v>13.834999999999994</v>
      </c>
      <c r="H1784">
        <f t="shared" si="98"/>
        <v>13.706999999999994</v>
      </c>
      <c r="I1784">
        <f t="shared" si="99"/>
        <v>13.849999999999994</v>
      </c>
      <c r="J1784">
        <f t="shared" si="100"/>
        <v>1.0009999999999994</v>
      </c>
      <c r="L1784">
        <f t="shared" si="101"/>
        <v>191.40722499999984</v>
      </c>
      <c r="M1784">
        <f t="shared" si="102"/>
        <v>187.88184899999982</v>
      </c>
      <c r="N1784">
        <f t="shared" si="103"/>
        <v>191.82249999999985</v>
      </c>
      <c r="O1784">
        <f t="shared" si="104"/>
        <v>1.0020009999999988</v>
      </c>
    </row>
    <row r="1785" spans="2:15" x14ac:dyDescent="0.2">
      <c r="B1785">
        <v>89</v>
      </c>
      <c r="C1785">
        <v>88</v>
      </c>
      <c r="D1785">
        <v>89</v>
      </c>
      <c r="E1785">
        <v>17</v>
      </c>
      <c r="G1785">
        <f t="shared" si="97"/>
        <v>13.834999999999994</v>
      </c>
      <c r="H1785">
        <f t="shared" si="98"/>
        <v>13.706999999999994</v>
      </c>
      <c r="I1785">
        <f t="shared" si="99"/>
        <v>13.849999999999994</v>
      </c>
      <c r="J1785">
        <f t="shared" si="100"/>
        <v>1.0009999999999994</v>
      </c>
      <c r="L1785">
        <f t="shared" si="101"/>
        <v>191.40722499999984</v>
      </c>
      <c r="M1785">
        <f t="shared" si="102"/>
        <v>187.88184899999982</v>
      </c>
      <c r="N1785">
        <f t="shared" si="103"/>
        <v>191.82249999999985</v>
      </c>
      <c r="O1785">
        <f t="shared" si="104"/>
        <v>1.0020009999999988</v>
      </c>
    </row>
    <row r="1786" spans="2:15" x14ac:dyDescent="0.2">
      <c r="B1786">
        <v>89</v>
      </c>
      <c r="C1786">
        <v>88</v>
      </c>
      <c r="D1786">
        <v>89</v>
      </c>
      <c r="E1786">
        <v>17</v>
      </c>
      <c r="G1786">
        <f t="shared" si="97"/>
        <v>13.834999999999994</v>
      </c>
      <c r="H1786">
        <f t="shared" si="98"/>
        <v>13.706999999999994</v>
      </c>
      <c r="I1786">
        <f t="shared" si="99"/>
        <v>13.849999999999994</v>
      </c>
      <c r="J1786">
        <f t="shared" si="100"/>
        <v>1.0009999999999994</v>
      </c>
      <c r="L1786">
        <f t="shared" si="101"/>
        <v>191.40722499999984</v>
      </c>
      <c r="M1786">
        <f t="shared" si="102"/>
        <v>187.88184899999982</v>
      </c>
      <c r="N1786">
        <f t="shared" si="103"/>
        <v>191.82249999999985</v>
      </c>
      <c r="O1786">
        <f t="shared" si="104"/>
        <v>1.0020009999999988</v>
      </c>
    </row>
    <row r="1787" spans="2:15" x14ac:dyDescent="0.2">
      <c r="B1787">
        <v>89</v>
      </c>
      <c r="C1787">
        <v>88</v>
      </c>
      <c r="D1787">
        <v>89</v>
      </c>
      <c r="E1787">
        <v>17</v>
      </c>
      <c r="G1787">
        <f t="shared" si="97"/>
        <v>13.834999999999994</v>
      </c>
      <c r="H1787">
        <f t="shared" si="98"/>
        <v>13.706999999999994</v>
      </c>
      <c r="I1787">
        <f t="shared" si="99"/>
        <v>13.849999999999994</v>
      </c>
      <c r="J1787">
        <f t="shared" si="100"/>
        <v>1.0009999999999994</v>
      </c>
      <c r="L1787">
        <f t="shared" si="101"/>
        <v>191.40722499999984</v>
      </c>
      <c r="M1787">
        <f t="shared" si="102"/>
        <v>187.88184899999982</v>
      </c>
      <c r="N1787">
        <f t="shared" si="103"/>
        <v>191.82249999999985</v>
      </c>
      <c r="O1787">
        <f t="shared" si="104"/>
        <v>1.0020009999999988</v>
      </c>
    </row>
    <row r="1788" spans="2:15" x14ac:dyDescent="0.2">
      <c r="B1788">
        <v>89</v>
      </c>
      <c r="C1788">
        <v>88</v>
      </c>
      <c r="D1788">
        <v>89</v>
      </c>
      <c r="E1788">
        <v>17</v>
      </c>
      <c r="G1788">
        <f t="shared" si="97"/>
        <v>13.834999999999994</v>
      </c>
      <c r="H1788">
        <f t="shared" si="98"/>
        <v>13.706999999999994</v>
      </c>
      <c r="I1788">
        <f t="shared" si="99"/>
        <v>13.849999999999994</v>
      </c>
      <c r="J1788">
        <f t="shared" si="100"/>
        <v>1.0009999999999994</v>
      </c>
      <c r="L1788">
        <f t="shared" si="101"/>
        <v>191.40722499999984</v>
      </c>
      <c r="M1788">
        <f t="shared" si="102"/>
        <v>187.88184899999982</v>
      </c>
      <c r="N1788">
        <f t="shared" si="103"/>
        <v>191.82249999999985</v>
      </c>
      <c r="O1788">
        <f t="shared" si="104"/>
        <v>1.0020009999999988</v>
      </c>
    </row>
    <row r="1789" spans="2:15" x14ac:dyDescent="0.2">
      <c r="B1789">
        <v>89</v>
      </c>
      <c r="C1789">
        <v>88</v>
      </c>
      <c r="D1789">
        <v>89</v>
      </c>
      <c r="E1789">
        <v>17</v>
      </c>
      <c r="G1789">
        <f t="shared" si="97"/>
        <v>13.834999999999994</v>
      </c>
      <c r="H1789">
        <f t="shared" si="98"/>
        <v>13.706999999999994</v>
      </c>
      <c r="I1789">
        <f t="shared" si="99"/>
        <v>13.849999999999994</v>
      </c>
      <c r="J1789">
        <f t="shared" si="100"/>
        <v>1.0009999999999994</v>
      </c>
      <c r="L1789">
        <f t="shared" si="101"/>
        <v>191.40722499999984</v>
      </c>
      <c r="M1789">
        <f t="shared" si="102"/>
        <v>187.88184899999982</v>
      </c>
      <c r="N1789">
        <f t="shared" si="103"/>
        <v>191.82249999999985</v>
      </c>
      <c r="O1789">
        <f t="shared" si="104"/>
        <v>1.0020009999999988</v>
      </c>
    </row>
    <row r="1790" spans="2:15" x14ac:dyDescent="0.2">
      <c r="B1790">
        <v>89</v>
      </c>
      <c r="C1790">
        <v>88</v>
      </c>
      <c r="D1790">
        <v>89</v>
      </c>
      <c r="E1790">
        <v>17</v>
      </c>
      <c r="G1790">
        <f t="shared" si="97"/>
        <v>13.834999999999994</v>
      </c>
      <c r="H1790">
        <f t="shared" si="98"/>
        <v>13.706999999999994</v>
      </c>
      <c r="I1790">
        <f t="shared" si="99"/>
        <v>13.849999999999994</v>
      </c>
      <c r="J1790">
        <f t="shared" si="100"/>
        <v>1.0009999999999994</v>
      </c>
      <c r="L1790">
        <f t="shared" si="101"/>
        <v>191.40722499999984</v>
      </c>
      <c r="M1790">
        <f t="shared" si="102"/>
        <v>187.88184899999982</v>
      </c>
      <c r="N1790">
        <f t="shared" si="103"/>
        <v>191.82249999999985</v>
      </c>
      <c r="O1790">
        <f t="shared" si="104"/>
        <v>1.0020009999999988</v>
      </c>
    </row>
    <row r="1791" spans="2:15" x14ac:dyDescent="0.2">
      <c r="B1791">
        <v>89</v>
      </c>
      <c r="C1791">
        <v>88</v>
      </c>
      <c r="D1791">
        <v>89</v>
      </c>
      <c r="E1791">
        <v>17</v>
      </c>
      <c r="G1791">
        <f t="shared" si="97"/>
        <v>13.834999999999994</v>
      </c>
      <c r="H1791">
        <f t="shared" si="98"/>
        <v>13.706999999999994</v>
      </c>
      <c r="I1791">
        <f t="shared" si="99"/>
        <v>13.849999999999994</v>
      </c>
      <c r="J1791">
        <f t="shared" si="100"/>
        <v>1.0009999999999994</v>
      </c>
      <c r="L1791">
        <f t="shared" si="101"/>
        <v>191.40722499999984</v>
      </c>
      <c r="M1791">
        <f t="shared" si="102"/>
        <v>187.88184899999982</v>
      </c>
      <c r="N1791">
        <f t="shared" si="103"/>
        <v>191.82249999999985</v>
      </c>
      <c r="O1791">
        <f t="shared" si="104"/>
        <v>1.0020009999999988</v>
      </c>
    </row>
    <row r="1792" spans="2:15" x14ac:dyDescent="0.2">
      <c r="B1792">
        <v>89</v>
      </c>
      <c r="C1792">
        <v>88</v>
      </c>
      <c r="D1792">
        <v>89</v>
      </c>
      <c r="E1792">
        <v>17</v>
      </c>
      <c r="G1792">
        <f t="shared" si="97"/>
        <v>13.834999999999994</v>
      </c>
      <c r="H1792">
        <f t="shared" si="98"/>
        <v>13.706999999999994</v>
      </c>
      <c r="I1792">
        <f t="shared" si="99"/>
        <v>13.849999999999994</v>
      </c>
      <c r="J1792">
        <f t="shared" si="100"/>
        <v>1.0009999999999994</v>
      </c>
      <c r="L1792">
        <f t="shared" si="101"/>
        <v>191.40722499999984</v>
      </c>
      <c r="M1792">
        <f t="shared" si="102"/>
        <v>187.88184899999982</v>
      </c>
      <c r="N1792">
        <f t="shared" si="103"/>
        <v>191.82249999999985</v>
      </c>
      <c r="O1792">
        <f t="shared" si="104"/>
        <v>1.0020009999999988</v>
      </c>
    </row>
    <row r="1793" spans="2:15" x14ac:dyDescent="0.2">
      <c r="B1793">
        <v>89</v>
      </c>
      <c r="C1793">
        <v>88</v>
      </c>
      <c r="D1793">
        <v>89</v>
      </c>
      <c r="E1793">
        <v>17</v>
      </c>
      <c r="G1793">
        <f t="shared" si="97"/>
        <v>13.834999999999994</v>
      </c>
      <c r="H1793">
        <f t="shared" si="98"/>
        <v>13.706999999999994</v>
      </c>
      <c r="I1793">
        <f t="shared" si="99"/>
        <v>13.849999999999994</v>
      </c>
      <c r="J1793">
        <f t="shared" si="100"/>
        <v>1.0009999999999994</v>
      </c>
      <c r="L1793">
        <f t="shared" si="101"/>
        <v>191.40722499999984</v>
      </c>
      <c r="M1793">
        <f t="shared" si="102"/>
        <v>187.88184899999982</v>
      </c>
      <c r="N1793">
        <f t="shared" si="103"/>
        <v>191.82249999999985</v>
      </c>
      <c r="O1793">
        <f t="shared" si="104"/>
        <v>1.0020009999999988</v>
      </c>
    </row>
    <row r="1794" spans="2:15" x14ac:dyDescent="0.2">
      <c r="B1794">
        <v>89</v>
      </c>
      <c r="C1794">
        <v>88</v>
      </c>
      <c r="D1794">
        <v>89</v>
      </c>
      <c r="E1794">
        <v>17</v>
      </c>
      <c r="G1794">
        <f t="shared" si="97"/>
        <v>13.834999999999994</v>
      </c>
      <c r="H1794">
        <f t="shared" si="98"/>
        <v>13.706999999999994</v>
      </c>
      <c r="I1794">
        <f t="shared" si="99"/>
        <v>13.849999999999994</v>
      </c>
      <c r="J1794">
        <f t="shared" si="100"/>
        <v>1.0009999999999994</v>
      </c>
      <c r="L1794">
        <f t="shared" si="101"/>
        <v>191.40722499999984</v>
      </c>
      <c r="M1794">
        <f t="shared" si="102"/>
        <v>187.88184899999982</v>
      </c>
      <c r="N1794">
        <f t="shared" si="103"/>
        <v>191.82249999999985</v>
      </c>
      <c r="O1794">
        <f t="shared" si="104"/>
        <v>1.0020009999999988</v>
      </c>
    </row>
    <row r="1795" spans="2:15" x14ac:dyDescent="0.2">
      <c r="B1795">
        <v>89</v>
      </c>
      <c r="C1795">
        <v>89</v>
      </c>
      <c r="D1795">
        <v>89</v>
      </c>
      <c r="E1795">
        <v>17</v>
      </c>
      <c r="G1795">
        <f t="shared" si="97"/>
        <v>13.834999999999994</v>
      </c>
      <c r="H1795">
        <f t="shared" si="98"/>
        <v>14.706999999999994</v>
      </c>
      <c r="I1795">
        <f t="shared" si="99"/>
        <v>13.849999999999994</v>
      </c>
      <c r="J1795">
        <f t="shared" si="100"/>
        <v>1.0009999999999994</v>
      </c>
      <c r="L1795">
        <f t="shared" si="101"/>
        <v>191.40722499999984</v>
      </c>
      <c r="M1795">
        <f t="shared" si="102"/>
        <v>216.29584899999981</v>
      </c>
      <c r="N1795">
        <f t="shared" si="103"/>
        <v>191.82249999999985</v>
      </c>
      <c r="O1795">
        <f t="shared" si="104"/>
        <v>1.0020009999999988</v>
      </c>
    </row>
    <row r="1796" spans="2:15" x14ac:dyDescent="0.2">
      <c r="B1796">
        <v>89</v>
      </c>
      <c r="C1796">
        <v>89</v>
      </c>
      <c r="D1796">
        <v>89</v>
      </c>
      <c r="E1796">
        <v>17</v>
      </c>
      <c r="G1796">
        <f t="shared" si="97"/>
        <v>13.834999999999994</v>
      </c>
      <c r="H1796">
        <f t="shared" si="98"/>
        <v>14.706999999999994</v>
      </c>
      <c r="I1796">
        <f t="shared" si="99"/>
        <v>13.849999999999994</v>
      </c>
      <c r="J1796">
        <f t="shared" si="100"/>
        <v>1.0009999999999994</v>
      </c>
      <c r="L1796">
        <f t="shared" si="101"/>
        <v>191.40722499999984</v>
      </c>
      <c r="M1796">
        <f t="shared" si="102"/>
        <v>216.29584899999981</v>
      </c>
      <c r="N1796">
        <f t="shared" si="103"/>
        <v>191.82249999999985</v>
      </c>
      <c r="O1796">
        <f t="shared" si="104"/>
        <v>1.0020009999999988</v>
      </c>
    </row>
    <row r="1797" spans="2:15" x14ac:dyDescent="0.2">
      <c r="B1797">
        <v>90</v>
      </c>
      <c r="C1797">
        <v>89</v>
      </c>
      <c r="D1797">
        <v>89</v>
      </c>
      <c r="E1797">
        <v>17</v>
      </c>
      <c r="G1797">
        <f t="shared" si="97"/>
        <v>14.834999999999994</v>
      </c>
      <c r="H1797">
        <f t="shared" si="98"/>
        <v>14.706999999999994</v>
      </c>
      <c r="I1797">
        <f t="shared" si="99"/>
        <v>13.849999999999994</v>
      </c>
      <c r="J1797">
        <f t="shared" si="100"/>
        <v>1.0009999999999994</v>
      </c>
      <c r="L1797">
        <f t="shared" si="101"/>
        <v>220.07722499999983</v>
      </c>
      <c r="M1797">
        <f t="shared" si="102"/>
        <v>216.29584899999981</v>
      </c>
      <c r="N1797">
        <f t="shared" si="103"/>
        <v>191.82249999999985</v>
      </c>
      <c r="O1797">
        <f t="shared" si="104"/>
        <v>1.0020009999999988</v>
      </c>
    </row>
    <row r="1798" spans="2:15" x14ac:dyDescent="0.2">
      <c r="B1798">
        <v>90</v>
      </c>
      <c r="C1798">
        <v>89</v>
      </c>
      <c r="D1798">
        <v>89</v>
      </c>
      <c r="E1798">
        <v>17</v>
      </c>
      <c r="G1798">
        <f t="shared" si="97"/>
        <v>14.834999999999994</v>
      </c>
      <c r="H1798">
        <f t="shared" si="98"/>
        <v>14.706999999999994</v>
      </c>
      <c r="I1798">
        <f t="shared" si="99"/>
        <v>13.849999999999994</v>
      </c>
      <c r="J1798">
        <f t="shared" si="100"/>
        <v>1.0009999999999994</v>
      </c>
      <c r="L1798">
        <f t="shared" si="101"/>
        <v>220.07722499999983</v>
      </c>
      <c r="M1798">
        <f t="shared" si="102"/>
        <v>216.29584899999981</v>
      </c>
      <c r="N1798">
        <f t="shared" si="103"/>
        <v>191.82249999999985</v>
      </c>
      <c r="O1798">
        <f t="shared" si="104"/>
        <v>1.0020009999999988</v>
      </c>
    </row>
    <row r="1799" spans="2:15" x14ac:dyDescent="0.2">
      <c r="B1799">
        <v>90</v>
      </c>
      <c r="C1799">
        <v>89</v>
      </c>
      <c r="D1799">
        <v>90</v>
      </c>
      <c r="E1799">
        <v>17</v>
      </c>
      <c r="G1799">
        <f t="shared" si="97"/>
        <v>14.834999999999994</v>
      </c>
      <c r="H1799">
        <f t="shared" si="98"/>
        <v>14.706999999999994</v>
      </c>
      <c r="I1799">
        <f t="shared" si="99"/>
        <v>14.849999999999994</v>
      </c>
      <c r="J1799">
        <f t="shared" si="100"/>
        <v>1.0009999999999994</v>
      </c>
      <c r="L1799">
        <f t="shared" si="101"/>
        <v>220.07722499999983</v>
      </c>
      <c r="M1799">
        <f t="shared" si="102"/>
        <v>216.29584899999981</v>
      </c>
      <c r="N1799">
        <f t="shared" si="103"/>
        <v>220.52249999999984</v>
      </c>
      <c r="O1799">
        <f t="shared" si="104"/>
        <v>1.0020009999999988</v>
      </c>
    </row>
    <row r="1800" spans="2:15" x14ac:dyDescent="0.2">
      <c r="B1800">
        <v>90</v>
      </c>
      <c r="C1800">
        <v>89</v>
      </c>
      <c r="D1800">
        <v>90</v>
      </c>
      <c r="E1800">
        <v>17</v>
      </c>
      <c r="G1800">
        <f t="shared" si="97"/>
        <v>14.834999999999994</v>
      </c>
      <c r="H1800">
        <f t="shared" si="98"/>
        <v>14.706999999999994</v>
      </c>
      <c r="I1800">
        <f t="shared" si="99"/>
        <v>14.849999999999994</v>
      </c>
      <c r="J1800">
        <f t="shared" si="100"/>
        <v>1.0009999999999994</v>
      </c>
      <c r="L1800">
        <f t="shared" si="101"/>
        <v>220.07722499999983</v>
      </c>
      <c r="M1800">
        <f t="shared" si="102"/>
        <v>216.29584899999981</v>
      </c>
      <c r="N1800">
        <f t="shared" si="103"/>
        <v>220.52249999999984</v>
      </c>
      <c r="O1800">
        <f t="shared" si="104"/>
        <v>1.0020009999999988</v>
      </c>
    </row>
    <row r="1801" spans="2:15" x14ac:dyDescent="0.2">
      <c r="B1801">
        <v>90</v>
      </c>
      <c r="C1801">
        <v>89</v>
      </c>
      <c r="D1801">
        <v>90</v>
      </c>
      <c r="E1801">
        <v>17</v>
      </c>
      <c r="G1801">
        <f t="shared" si="97"/>
        <v>14.834999999999994</v>
      </c>
      <c r="H1801">
        <f t="shared" si="98"/>
        <v>14.706999999999994</v>
      </c>
      <c r="I1801">
        <f t="shared" si="99"/>
        <v>14.849999999999994</v>
      </c>
      <c r="J1801">
        <f t="shared" si="100"/>
        <v>1.0009999999999994</v>
      </c>
      <c r="L1801">
        <f t="shared" si="101"/>
        <v>220.07722499999983</v>
      </c>
      <c r="M1801">
        <f t="shared" si="102"/>
        <v>216.29584899999981</v>
      </c>
      <c r="N1801">
        <f t="shared" si="103"/>
        <v>220.52249999999984</v>
      </c>
      <c r="O1801">
        <f t="shared" si="104"/>
        <v>1.0020009999999988</v>
      </c>
    </row>
    <row r="1802" spans="2:15" x14ac:dyDescent="0.2">
      <c r="B1802">
        <v>90</v>
      </c>
      <c r="C1802">
        <v>89</v>
      </c>
      <c r="D1802">
        <v>90</v>
      </c>
      <c r="E1802">
        <v>17</v>
      </c>
      <c r="G1802">
        <f t="shared" si="97"/>
        <v>14.834999999999994</v>
      </c>
      <c r="H1802">
        <f t="shared" si="98"/>
        <v>14.706999999999994</v>
      </c>
      <c r="I1802">
        <f t="shared" si="99"/>
        <v>14.849999999999994</v>
      </c>
      <c r="J1802">
        <f t="shared" si="100"/>
        <v>1.0009999999999994</v>
      </c>
      <c r="L1802">
        <f t="shared" si="101"/>
        <v>220.07722499999983</v>
      </c>
      <c r="M1802">
        <f t="shared" si="102"/>
        <v>216.29584899999981</v>
      </c>
      <c r="N1802">
        <f t="shared" si="103"/>
        <v>220.52249999999984</v>
      </c>
      <c r="O1802">
        <f t="shared" si="104"/>
        <v>1.0020009999999988</v>
      </c>
    </row>
    <row r="1803" spans="2:15" x14ac:dyDescent="0.2">
      <c r="B1803">
        <v>90</v>
      </c>
      <c r="C1803">
        <v>89</v>
      </c>
      <c r="D1803">
        <v>90</v>
      </c>
      <c r="E1803">
        <v>17</v>
      </c>
      <c r="G1803">
        <f t="shared" si="97"/>
        <v>14.834999999999994</v>
      </c>
      <c r="H1803">
        <f t="shared" si="98"/>
        <v>14.706999999999994</v>
      </c>
      <c r="I1803">
        <f t="shared" si="99"/>
        <v>14.849999999999994</v>
      </c>
      <c r="J1803">
        <f t="shared" si="100"/>
        <v>1.0009999999999994</v>
      </c>
      <c r="L1803">
        <f t="shared" si="101"/>
        <v>220.07722499999983</v>
      </c>
      <c r="M1803">
        <f t="shared" si="102"/>
        <v>216.29584899999981</v>
      </c>
      <c r="N1803">
        <f t="shared" si="103"/>
        <v>220.52249999999984</v>
      </c>
      <c r="O1803">
        <f t="shared" si="104"/>
        <v>1.0020009999999988</v>
      </c>
    </row>
    <row r="1804" spans="2:15" x14ac:dyDescent="0.2">
      <c r="B1804">
        <v>90</v>
      </c>
      <c r="C1804">
        <v>89</v>
      </c>
      <c r="D1804">
        <v>90</v>
      </c>
      <c r="E1804">
        <v>17</v>
      </c>
      <c r="G1804">
        <f t="shared" si="97"/>
        <v>14.834999999999994</v>
      </c>
      <c r="H1804">
        <f t="shared" si="98"/>
        <v>14.706999999999994</v>
      </c>
      <c r="I1804">
        <f t="shared" si="99"/>
        <v>14.849999999999994</v>
      </c>
      <c r="J1804">
        <f t="shared" si="100"/>
        <v>1.0009999999999994</v>
      </c>
      <c r="L1804">
        <f t="shared" si="101"/>
        <v>220.07722499999983</v>
      </c>
      <c r="M1804">
        <f t="shared" si="102"/>
        <v>216.29584899999981</v>
      </c>
      <c r="N1804">
        <f t="shared" si="103"/>
        <v>220.52249999999984</v>
      </c>
      <c r="O1804">
        <f t="shared" si="104"/>
        <v>1.0020009999999988</v>
      </c>
    </row>
    <row r="1805" spans="2:15" x14ac:dyDescent="0.2">
      <c r="B1805">
        <v>90</v>
      </c>
      <c r="C1805">
        <v>89</v>
      </c>
      <c r="D1805">
        <v>90</v>
      </c>
      <c r="E1805">
        <v>17</v>
      </c>
      <c r="G1805">
        <f t="shared" si="97"/>
        <v>14.834999999999994</v>
      </c>
      <c r="H1805">
        <f t="shared" si="98"/>
        <v>14.706999999999994</v>
      </c>
      <c r="I1805">
        <f t="shared" si="99"/>
        <v>14.849999999999994</v>
      </c>
      <c r="J1805">
        <f t="shared" si="100"/>
        <v>1.0009999999999994</v>
      </c>
      <c r="L1805">
        <f t="shared" si="101"/>
        <v>220.07722499999983</v>
      </c>
      <c r="M1805">
        <f t="shared" si="102"/>
        <v>216.29584899999981</v>
      </c>
      <c r="N1805">
        <f t="shared" si="103"/>
        <v>220.52249999999984</v>
      </c>
      <c r="O1805">
        <f t="shared" si="104"/>
        <v>1.0020009999999988</v>
      </c>
    </row>
    <row r="1806" spans="2:15" x14ac:dyDescent="0.2">
      <c r="B1806">
        <v>90</v>
      </c>
      <c r="C1806">
        <v>89</v>
      </c>
      <c r="D1806">
        <v>90</v>
      </c>
      <c r="E1806">
        <v>17</v>
      </c>
      <c r="G1806">
        <f t="shared" si="97"/>
        <v>14.834999999999994</v>
      </c>
      <c r="H1806">
        <f t="shared" si="98"/>
        <v>14.706999999999994</v>
      </c>
      <c r="I1806">
        <f t="shared" si="99"/>
        <v>14.849999999999994</v>
      </c>
      <c r="J1806">
        <f t="shared" si="100"/>
        <v>1.0009999999999994</v>
      </c>
      <c r="L1806">
        <f t="shared" si="101"/>
        <v>220.07722499999983</v>
      </c>
      <c r="M1806">
        <f t="shared" si="102"/>
        <v>216.29584899999981</v>
      </c>
      <c r="N1806">
        <f t="shared" si="103"/>
        <v>220.52249999999984</v>
      </c>
      <c r="O1806">
        <f t="shared" si="104"/>
        <v>1.0020009999999988</v>
      </c>
    </row>
    <row r="1807" spans="2:15" x14ac:dyDescent="0.2">
      <c r="B1807">
        <v>90</v>
      </c>
      <c r="C1807">
        <v>89</v>
      </c>
      <c r="D1807">
        <v>90</v>
      </c>
      <c r="E1807">
        <v>17</v>
      </c>
      <c r="G1807">
        <f t="shared" si="97"/>
        <v>14.834999999999994</v>
      </c>
      <c r="H1807">
        <f t="shared" si="98"/>
        <v>14.706999999999994</v>
      </c>
      <c r="I1807">
        <f t="shared" si="99"/>
        <v>14.849999999999994</v>
      </c>
      <c r="J1807">
        <f t="shared" si="100"/>
        <v>1.0009999999999994</v>
      </c>
      <c r="L1807">
        <f t="shared" si="101"/>
        <v>220.07722499999983</v>
      </c>
      <c r="M1807">
        <f t="shared" si="102"/>
        <v>216.29584899999981</v>
      </c>
      <c r="N1807">
        <f t="shared" si="103"/>
        <v>220.52249999999984</v>
      </c>
      <c r="O1807">
        <f t="shared" si="104"/>
        <v>1.0020009999999988</v>
      </c>
    </row>
    <row r="1808" spans="2:15" x14ac:dyDescent="0.2">
      <c r="B1808">
        <v>90</v>
      </c>
      <c r="C1808">
        <v>89</v>
      </c>
      <c r="D1808">
        <v>90</v>
      </c>
      <c r="E1808">
        <v>17</v>
      </c>
      <c r="G1808">
        <f t="shared" si="97"/>
        <v>14.834999999999994</v>
      </c>
      <c r="H1808">
        <f t="shared" si="98"/>
        <v>14.706999999999994</v>
      </c>
      <c r="I1808">
        <f t="shared" si="99"/>
        <v>14.849999999999994</v>
      </c>
      <c r="J1808">
        <f t="shared" si="100"/>
        <v>1.0009999999999994</v>
      </c>
      <c r="L1808">
        <f t="shared" si="101"/>
        <v>220.07722499999983</v>
      </c>
      <c r="M1808">
        <f t="shared" si="102"/>
        <v>216.29584899999981</v>
      </c>
      <c r="N1808">
        <f t="shared" si="103"/>
        <v>220.52249999999984</v>
      </c>
      <c r="O1808">
        <f t="shared" si="104"/>
        <v>1.0020009999999988</v>
      </c>
    </row>
    <row r="1809" spans="2:15" x14ac:dyDescent="0.2">
      <c r="B1809">
        <v>90</v>
      </c>
      <c r="C1809">
        <v>89</v>
      </c>
      <c r="D1809">
        <v>90</v>
      </c>
      <c r="E1809">
        <v>17</v>
      </c>
      <c r="G1809">
        <f t="shared" si="97"/>
        <v>14.834999999999994</v>
      </c>
      <c r="H1809">
        <f t="shared" si="98"/>
        <v>14.706999999999994</v>
      </c>
      <c r="I1809">
        <f t="shared" si="99"/>
        <v>14.849999999999994</v>
      </c>
      <c r="J1809">
        <f t="shared" si="100"/>
        <v>1.0009999999999994</v>
      </c>
      <c r="L1809">
        <f t="shared" si="101"/>
        <v>220.07722499999983</v>
      </c>
      <c r="M1809">
        <f t="shared" si="102"/>
        <v>216.29584899999981</v>
      </c>
      <c r="N1809">
        <f t="shared" si="103"/>
        <v>220.52249999999984</v>
      </c>
      <c r="O1809">
        <f t="shared" si="104"/>
        <v>1.0020009999999988</v>
      </c>
    </row>
    <row r="1810" spans="2:15" x14ac:dyDescent="0.2">
      <c r="B1810">
        <v>90</v>
      </c>
      <c r="C1810">
        <v>89</v>
      </c>
      <c r="D1810">
        <v>91</v>
      </c>
      <c r="E1810">
        <v>17</v>
      </c>
      <c r="G1810">
        <f t="shared" si="97"/>
        <v>14.834999999999994</v>
      </c>
      <c r="H1810">
        <f t="shared" si="98"/>
        <v>14.706999999999994</v>
      </c>
      <c r="I1810">
        <f t="shared" si="99"/>
        <v>15.849999999999994</v>
      </c>
      <c r="J1810">
        <f t="shared" si="100"/>
        <v>1.0009999999999994</v>
      </c>
      <c r="L1810">
        <f t="shared" si="101"/>
        <v>220.07722499999983</v>
      </c>
      <c r="M1810">
        <f t="shared" si="102"/>
        <v>216.29584899999981</v>
      </c>
      <c r="N1810">
        <f t="shared" si="103"/>
        <v>251.22249999999983</v>
      </c>
      <c r="O1810">
        <f t="shared" si="104"/>
        <v>1.0020009999999988</v>
      </c>
    </row>
    <row r="1811" spans="2:15" x14ac:dyDescent="0.2">
      <c r="B1811">
        <v>90</v>
      </c>
      <c r="C1811">
        <v>89</v>
      </c>
      <c r="D1811">
        <v>91</v>
      </c>
      <c r="E1811">
        <v>17</v>
      </c>
      <c r="G1811">
        <f t="shared" si="97"/>
        <v>14.834999999999994</v>
      </c>
      <c r="H1811">
        <f t="shared" si="98"/>
        <v>14.706999999999994</v>
      </c>
      <c r="I1811">
        <f t="shared" si="99"/>
        <v>15.849999999999994</v>
      </c>
      <c r="J1811">
        <f t="shared" si="100"/>
        <v>1.0009999999999994</v>
      </c>
      <c r="L1811">
        <f t="shared" si="101"/>
        <v>220.07722499999983</v>
      </c>
      <c r="M1811">
        <f t="shared" si="102"/>
        <v>216.29584899999981</v>
      </c>
      <c r="N1811">
        <f t="shared" si="103"/>
        <v>251.22249999999983</v>
      </c>
      <c r="O1811">
        <f t="shared" si="104"/>
        <v>1.0020009999999988</v>
      </c>
    </row>
    <row r="1812" spans="2:15" x14ac:dyDescent="0.2">
      <c r="B1812">
        <v>90</v>
      </c>
      <c r="C1812">
        <v>90</v>
      </c>
      <c r="D1812">
        <v>91</v>
      </c>
      <c r="E1812">
        <v>17</v>
      </c>
      <c r="G1812">
        <f t="shared" si="97"/>
        <v>14.834999999999994</v>
      </c>
      <c r="H1812">
        <f t="shared" si="98"/>
        <v>15.706999999999994</v>
      </c>
      <c r="I1812">
        <f t="shared" si="99"/>
        <v>15.849999999999994</v>
      </c>
      <c r="J1812">
        <f t="shared" si="100"/>
        <v>1.0009999999999994</v>
      </c>
      <c r="L1812">
        <f t="shared" si="101"/>
        <v>220.07722499999983</v>
      </c>
      <c r="M1812">
        <f t="shared" si="102"/>
        <v>246.70984899999979</v>
      </c>
      <c r="N1812">
        <f t="shared" si="103"/>
        <v>251.22249999999983</v>
      </c>
      <c r="O1812">
        <f t="shared" si="104"/>
        <v>1.0020009999999988</v>
      </c>
    </row>
    <row r="1813" spans="2:15" x14ac:dyDescent="0.2">
      <c r="B1813">
        <v>90</v>
      </c>
      <c r="C1813">
        <v>90</v>
      </c>
      <c r="D1813">
        <v>91</v>
      </c>
      <c r="E1813">
        <v>17</v>
      </c>
      <c r="G1813">
        <f t="shared" si="97"/>
        <v>14.834999999999994</v>
      </c>
      <c r="H1813">
        <f t="shared" si="98"/>
        <v>15.706999999999994</v>
      </c>
      <c r="I1813">
        <f t="shared" si="99"/>
        <v>15.849999999999994</v>
      </c>
      <c r="J1813">
        <f t="shared" si="100"/>
        <v>1.0009999999999994</v>
      </c>
      <c r="L1813">
        <f t="shared" si="101"/>
        <v>220.07722499999983</v>
      </c>
      <c r="M1813">
        <f t="shared" si="102"/>
        <v>246.70984899999979</v>
      </c>
      <c r="N1813">
        <f t="shared" si="103"/>
        <v>251.22249999999983</v>
      </c>
      <c r="O1813">
        <f t="shared" si="104"/>
        <v>1.0020009999999988</v>
      </c>
    </row>
    <row r="1814" spans="2:15" x14ac:dyDescent="0.2">
      <c r="B1814">
        <v>90</v>
      </c>
      <c r="C1814">
        <v>90</v>
      </c>
      <c r="D1814">
        <v>91</v>
      </c>
      <c r="E1814">
        <v>17</v>
      </c>
      <c r="G1814">
        <f t="shared" si="97"/>
        <v>14.834999999999994</v>
      </c>
      <c r="H1814">
        <f t="shared" si="98"/>
        <v>15.706999999999994</v>
      </c>
      <c r="I1814">
        <f t="shared" si="99"/>
        <v>15.849999999999994</v>
      </c>
      <c r="J1814">
        <f t="shared" si="100"/>
        <v>1.0009999999999994</v>
      </c>
      <c r="L1814">
        <f t="shared" si="101"/>
        <v>220.07722499999983</v>
      </c>
      <c r="M1814">
        <f t="shared" si="102"/>
        <v>246.70984899999979</v>
      </c>
      <c r="N1814">
        <f t="shared" si="103"/>
        <v>251.22249999999983</v>
      </c>
      <c r="O1814">
        <f t="shared" si="104"/>
        <v>1.0020009999999988</v>
      </c>
    </row>
    <row r="1815" spans="2:15" x14ac:dyDescent="0.2">
      <c r="B1815">
        <v>90</v>
      </c>
      <c r="C1815">
        <v>90</v>
      </c>
      <c r="D1815">
        <v>91</v>
      </c>
      <c r="E1815">
        <v>17</v>
      </c>
      <c r="G1815">
        <f t="shared" si="97"/>
        <v>14.834999999999994</v>
      </c>
      <c r="H1815">
        <f t="shared" si="98"/>
        <v>15.706999999999994</v>
      </c>
      <c r="I1815">
        <f t="shared" si="99"/>
        <v>15.849999999999994</v>
      </c>
      <c r="J1815">
        <f t="shared" si="100"/>
        <v>1.0009999999999994</v>
      </c>
      <c r="L1815">
        <f t="shared" si="101"/>
        <v>220.07722499999983</v>
      </c>
      <c r="M1815">
        <f t="shared" si="102"/>
        <v>246.70984899999979</v>
      </c>
      <c r="N1815">
        <f t="shared" si="103"/>
        <v>251.22249999999983</v>
      </c>
      <c r="O1815">
        <f t="shared" si="104"/>
        <v>1.0020009999999988</v>
      </c>
    </row>
    <row r="1816" spans="2:15" x14ac:dyDescent="0.2">
      <c r="B1816">
        <v>90</v>
      </c>
      <c r="C1816">
        <v>90</v>
      </c>
      <c r="D1816">
        <v>91</v>
      </c>
      <c r="E1816">
        <v>17</v>
      </c>
      <c r="G1816">
        <f t="shared" si="97"/>
        <v>14.834999999999994</v>
      </c>
      <c r="H1816">
        <f t="shared" si="98"/>
        <v>15.706999999999994</v>
      </c>
      <c r="I1816">
        <f t="shared" si="99"/>
        <v>15.849999999999994</v>
      </c>
      <c r="J1816">
        <f t="shared" si="100"/>
        <v>1.0009999999999994</v>
      </c>
      <c r="L1816">
        <f t="shared" si="101"/>
        <v>220.07722499999983</v>
      </c>
      <c r="M1816">
        <f t="shared" si="102"/>
        <v>246.70984899999979</v>
      </c>
      <c r="N1816">
        <f t="shared" si="103"/>
        <v>251.22249999999983</v>
      </c>
      <c r="O1816">
        <f t="shared" si="104"/>
        <v>1.0020009999999988</v>
      </c>
    </row>
    <row r="1817" spans="2:15" x14ac:dyDescent="0.2">
      <c r="B1817">
        <v>90</v>
      </c>
      <c r="C1817">
        <v>90</v>
      </c>
      <c r="D1817">
        <v>91</v>
      </c>
      <c r="E1817">
        <v>17</v>
      </c>
      <c r="G1817">
        <f t="shared" si="97"/>
        <v>14.834999999999994</v>
      </c>
      <c r="H1817">
        <f t="shared" si="98"/>
        <v>15.706999999999994</v>
      </c>
      <c r="I1817">
        <f t="shared" si="99"/>
        <v>15.849999999999994</v>
      </c>
      <c r="J1817">
        <f t="shared" si="100"/>
        <v>1.0009999999999994</v>
      </c>
      <c r="L1817">
        <f t="shared" si="101"/>
        <v>220.07722499999983</v>
      </c>
      <c r="M1817">
        <f t="shared" si="102"/>
        <v>246.70984899999979</v>
      </c>
      <c r="N1817">
        <f t="shared" si="103"/>
        <v>251.22249999999983</v>
      </c>
      <c r="O1817">
        <f t="shared" si="104"/>
        <v>1.0020009999999988</v>
      </c>
    </row>
    <row r="1818" spans="2:15" x14ac:dyDescent="0.2">
      <c r="B1818">
        <v>90</v>
      </c>
      <c r="C1818">
        <v>90</v>
      </c>
      <c r="D1818">
        <v>91</v>
      </c>
      <c r="E1818">
        <v>17</v>
      </c>
      <c r="G1818">
        <f t="shared" si="97"/>
        <v>14.834999999999994</v>
      </c>
      <c r="H1818">
        <f t="shared" si="98"/>
        <v>15.706999999999994</v>
      </c>
      <c r="I1818">
        <f t="shared" si="99"/>
        <v>15.849999999999994</v>
      </c>
      <c r="J1818">
        <f t="shared" si="100"/>
        <v>1.0009999999999994</v>
      </c>
      <c r="L1818">
        <f t="shared" si="101"/>
        <v>220.07722499999983</v>
      </c>
      <c r="M1818">
        <f t="shared" si="102"/>
        <v>246.70984899999979</v>
      </c>
      <c r="N1818">
        <f t="shared" si="103"/>
        <v>251.22249999999983</v>
      </c>
      <c r="O1818">
        <f t="shared" si="104"/>
        <v>1.0020009999999988</v>
      </c>
    </row>
    <row r="1819" spans="2:15" x14ac:dyDescent="0.2">
      <c r="B1819">
        <v>91</v>
      </c>
      <c r="C1819">
        <v>90</v>
      </c>
      <c r="D1819">
        <v>91</v>
      </c>
      <c r="E1819">
        <v>17</v>
      </c>
      <c r="G1819">
        <f t="shared" si="97"/>
        <v>15.834999999999994</v>
      </c>
      <c r="H1819">
        <f t="shared" si="98"/>
        <v>15.706999999999994</v>
      </c>
      <c r="I1819">
        <f t="shared" si="99"/>
        <v>15.849999999999994</v>
      </c>
      <c r="J1819">
        <f t="shared" si="100"/>
        <v>1.0009999999999994</v>
      </c>
      <c r="L1819">
        <f t="shared" si="101"/>
        <v>250.74722499999982</v>
      </c>
      <c r="M1819">
        <f t="shared" si="102"/>
        <v>246.70984899999979</v>
      </c>
      <c r="N1819">
        <f t="shared" si="103"/>
        <v>251.22249999999983</v>
      </c>
      <c r="O1819">
        <f t="shared" si="104"/>
        <v>1.0020009999999988</v>
      </c>
    </row>
    <row r="1820" spans="2:15" x14ac:dyDescent="0.2">
      <c r="B1820">
        <v>91</v>
      </c>
      <c r="C1820">
        <v>90</v>
      </c>
      <c r="D1820">
        <v>91</v>
      </c>
      <c r="E1820">
        <v>17</v>
      </c>
      <c r="G1820">
        <f t="shared" si="97"/>
        <v>15.834999999999994</v>
      </c>
      <c r="H1820">
        <f t="shared" si="98"/>
        <v>15.706999999999994</v>
      </c>
      <c r="I1820">
        <f t="shared" si="99"/>
        <v>15.849999999999994</v>
      </c>
      <c r="J1820">
        <f t="shared" si="100"/>
        <v>1.0009999999999994</v>
      </c>
      <c r="L1820">
        <f t="shared" si="101"/>
        <v>250.74722499999982</v>
      </c>
      <c r="M1820">
        <f t="shared" si="102"/>
        <v>246.70984899999979</v>
      </c>
      <c r="N1820">
        <f t="shared" si="103"/>
        <v>251.22249999999983</v>
      </c>
      <c r="O1820">
        <f t="shared" si="104"/>
        <v>1.0020009999999988</v>
      </c>
    </row>
    <row r="1821" spans="2:15" x14ac:dyDescent="0.2">
      <c r="B1821">
        <v>91</v>
      </c>
      <c r="C1821">
        <v>90</v>
      </c>
      <c r="D1821">
        <v>91</v>
      </c>
      <c r="E1821">
        <v>17</v>
      </c>
      <c r="G1821">
        <f t="shared" si="97"/>
        <v>15.834999999999994</v>
      </c>
      <c r="H1821">
        <f t="shared" si="98"/>
        <v>15.706999999999994</v>
      </c>
      <c r="I1821">
        <f t="shared" si="99"/>
        <v>15.849999999999994</v>
      </c>
      <c r="J1821">
        <f t="shared" si="100"/>
        <v>1.0009999999999994</v>
      </c>
      <c r="L1821">
        <f t="shared" si="101"/>
        <v>250.74722499999982</v>
      </c>
      <c r="M1821">
        <f t="shared" si="102"/>
        <v>246.70984899999979</v>
      </c>
      <c r="N1821">
        <f t="shared" si="103"/>
        <v>251.22249999999983</v>
      </c>
      <c r="O1821">
        <f t="shared" si="104"/>
        <v>1.0020009999999988</v>
      </c>
    </row>
    <row r="1822" spans="2:15" x14ac:dyDescent="0.2">
      <c r="B1822">
        <v>91</v>
      </c>
      <c r="C1822">
        <v>90</v>
      </c>
      <c r="D1822">
        <v>91</v>
      </c>
      <c r="E1822">
        <v>17</v>
      </c>
      <c r="G1822">
        <f t="shared" si="97"/>
        <v>15.834999999999994</v>
      </c>
      <c r="H1822">
        <f t="shared" si="98"/>
        <v>15.706999999999994</v>
      </c>
      <c r="I1822">
        <f t="shared" si="99"/>
        <v>15.849999999999994</v>
      </c>
      <c r="J1822">
        <f t="shared" si="100"/>
        <v>1.0009999999999994</v>
      </c>
      <c r="L1822">
        <f t="shared" si="101"/>
        <v>250.74722499999982</v>
      </c>
      <c r="M1822">
        <f t="shared" si="102"/>
        <v>246.70984899999979</v>
      </c>
      <c r="N1822">
        <f t="shared" si="103"/>
        <v>251.22249999999983</v>
      </c>
      <c r="O1822">
        <f t="shared" si="104"/>
        <v>1.0020009999999988</v>
      </c>
    </row>
    <row r="1823" spans="2:15" x14ac:dyDescent="0.2">
      <c r="B1823">
        <v>91</v>
      </c>
      <c r="C1823">
        <v>90</v>
      </c>
      <c r="D1823">
        <v>91</v>
      </c>
      <c r="E1823">
        <v>17</v>
      </c>
      <c r="G1823">
        <f t="shared" si="97"/>
        <v>15.834999999999994</v>
      </c>
      <c r="H1823">
        <f t="shared" si="98"/>
        <v>15.706999999999994</v>
      </c>
      <c r="I1823">
        <f t="shared" si="99"/>
        <v>15.849999999999994</v>
      </c>
      <c r="J1823">
        <f t="shared" si="100"/>
        <v>1.0009999999999994</v>
      </c>
      <c r="L1823">
        <f t="shared" si="101"/>
        <v>250.74722499999982</v>
      </c>
      <c r="M1823">
        <f t="shared" si="102"/>
        <v>246.70984899999979</v>
      </c>
      <c r="N1823">
        <f t="shared" si="103"/>
        <v>251.22249999999983</v>
      </c>
      <c r="O1823">
        <f t="shared" si="104"/>
        <v>1.0020009999999988</v>
      </c>
    </row>
    <row r="1824" spans="2:15" x14ac:dyDescent="0.2">
      <c r="B1824">
        <v>91</v>
      </c>
      <c r="C1824">
        <v>90</v>
      </c>
      <c r="D1824">
        <v>91</v>
      </c>
      <c r="E1824">
        <v>17</v>
      </c>
      <c r="G1824">
        <f t="shared" si="97"/>
        <v>15.834999999999994</v>
      </c>
      <c r="H1824">
        <f t="shared" si="98"/>
        <v>15.706999999999994</v>
      </c>
      <c r="I1824">
        <f t="shared" si="99"/>
        <v>15.849999999999994</v>
      </c>
      <c r="J1824">
        <f t="shared" si="100"/>
        <v>1.0009999999999994</v>
      </c>
      <c r="L1824">
        <f t="shared" si="101"/>
        <v>250.74722499999982</v>
      </c>
      <c r="M1824">
        <f t="shared" si="102"/>
        <v>246.70984899999979</v>
      </c>
      <c r="N1824">
        <f t="shared" si="103"/>
        <v>251.22249999999983</v>
      </c>
      <c r="O1824">
        <f t="shared" si="104"/>
        <v>1.0020009999999988</v>
      </c>
    </row>
    <row r="1825" spans="2:15" x14ac:dyDescent="0.2">
      <c r="B1825">
        <v>91</v>
      </c>
      <c r="C1825">
        <v>90</v>
      </c>
      <c r="D1825">
        <v>91</v>
      </c>
      <c r="E1825">
        <v>17</v>
      </c>
      <c r="G1825">
        <f t="shared" si="97"/>
        <v>15.834999999999994</v>
      </c>
      <c r="H1825">
        <f t="shared" si="98"/>
        <v>15.706999999999994</v>
      </c>
      <c r="I1825">
        <f t="shared" si="99"/>
        <v>15.849999999999994</v>
      </c>
      <c r="J1825">
        <f t="shared" si="100"/>
        <v>1.0009999999999994</v>
      </c>
      <c r="L1825">
        <f t="shared" si="101"/>
        <v>250.74722499999982</v>
      </c>
      <c r="M1825">
        <f t="shared" si="102"/>
        <v>246.70984899999979</v>
      </c>
      <c r="N1825">
        <f t="shared" si="103"/>
        <v>251.22249999999983</v>
      </c>
      <c r="O1825">
        <f t="shared" si="104"/>
        <v>1.0020009999999988</v>
      </c>
    </row>
    <row r="1826" spans="2:15" x14ac:dyDescent="0.2">
      <c r="B1826">
        <v>91</v>
      </c>
      <c r="C1826">
        <v>90</v>
      </c>
      <c r="D1826">
        <v>91</v>
      </c>
      <c r="E1826">
        <v>17</v>
      </c>
      <c r="G1826">
        <f t="shared" si="97"/>
        <v>15.834999999999994</v>
      </c>
      <c r="H1826">
        <f t="shared" si="98"/>
        <v>15.706999999999994</v>
      </c>
      <c r="I1826">
        <f t="shared" si="99"/>
        <v>15.849999999999994</v>
      </c>
      <c r="J1826">
        <f t="shared" si="100"/>
        <v>1.0009999999999994</v>
      </c>
      <c r="L1826">
        <f t="shared" si="101"/>
        <v>250.74722499999982</v>
      </c>
      <c r="M1826">
        <f t="shared" si="102"/>
        <v>246.70984899999979</v>
      </c>
      <c r="N1826">
        <f t="shared" si="103"/>
        <v>251.22249999999983</v>
      </c>
      <c r="O1826">
        <f t="shared" si="104"/>
        <v>1.0020009999999988</v>
      </c>
    </row>
    <row r="1827" spans="2:15" x14ac:dyDescent="0.2">
      <c r="B1827">
        <v>91</v>
      </c>
      <c r="C1827">
        <v>90</v>
      </c>
      <c r="D1827">
        <v>91</v>
      </c>
      <c r="E1827">
        <v>17</v>
      </c>
      <c r="G1827">
        <f t="shared" si="97"/>
        <v>15.834999999999994</v>
      </c>
      <c r="H1827">
        <f t="shared" si="98"/>
        <v>15.706999999999994</v>
      </c>
      <c r="I1827">
        <f t="shared" si="99"/>
        <v>15.849999999999994</v>
      </c>
      <c r="J1827">
        <f t="shared" si="100"/>
        <v>1.0009999999999994</v>
      </c>
      <c r="L1827">
        <f t="shared" si="101"/>
        <v>250.74722499999982</v>
      </c>
      <c r="M1827">
        <f t="shared" si="102"/>
        <v>246.70984899999979</v>
      </c>
      <c r="N1827">
        <f t="shared" si="103"/>
        <v>251.22249999999983</v>
      </c>
      <c r="O1827">
        <f t="shared" si="104"/>
        <v>1.0020009999999988</v>
      </c>
    </row>
    <row r="1828" spans="2:15" x14ac:dyDescent="0.2">
      <c r="B1828">
        <v>91</v>
      </c>
      <c r="C1828">
        <v>90</v>
      </c>
      <c r="D1828">
        <v>91</v>
      </c>
      <c r="E1828">
        <v>17</v>
      </c>
      <c r="G1828">
        <f t="shared" si="97"/>
        <v>15.834999999999994</v>
      </c>
      <c r="H1828">
        <f t="shared" si="98"/>
        <v>15.706999999999994</v>
      </c>
      <c r="I1828">
        <f t="shared" si="99"/>
        <v>15.849999999999994</v>
      </c>
      <c r="J1828">
        <f t="shared" si="100"/>
        <v>1.0009999999999994</v>
      </c>
      <c r="L1828">
        <f t="shared" si="101"/>
        <v>250.74722499999982</v>
      </c>
      <c r="M1828">
        <f t="shared" si="102"/>
        <v>246.70984899999979</v>
      </c>
      <c r="N1828">
        <f t="shared" si="103"/>
        <v>251.22249999999983</v>
      </c>
      <c r="O1828">
        <f t="shared" si="104"/>
        <v>1.0020009999999988</v>
      </c>
    </row>
    <row r="1829" spans="2:15" x14ac:dyDescent="0.2">
      <c r="B1829">
        <v>91</v>
      </c>
      <c r="C1829">
        <v>90</v>
      </c>
      <c r="D1829">
        <v>91</v>
      </c>
      <c r="E1829">
        <v>17</v>
      </c>
      <c r="G1829">
        <f t="shared" si="97"/>
        <v>15.834999999999994</v>
      </c>
      <c r="H1829">
        <f t="shared" si="98"/>
        <v>15.706999999999994</v>
      </c>
      <c r="I1829">
        <f t="shared" si="99"/>
        <v>15.849999999999994</v>
      </c>
      <c r="J1829">
        <f t="shared" si="100"/>
        <v>1.0009999999999994</v>
      </c>
      <c r="L1829">
        <f t="shared" si="101"/>
        <v>250.74722499999982</v>
      </c>
      <c r="M1829">
        <f t="shared" si="102"/>
        <v>246.70984899999979</v>
      </c>
      <c r="N1829">
        <f t="shared" si="103"/>
        <v>251.22249999999983</v>
      </c>
      <c r="O1829">
        <f t="shared" si="104"/>
        <v>1.0020009999999988</v>
      </c>
    </row>
    <row r="1830" spans="2:15" x14ac:dyDescent="0.2">
      <c r="B1830">
        <v>91</v>
      </c>
      <c r="C1830">
        <v>90</v>
      </c>
      <c r="D1830">
        <v>91</v>
      </c>
      <c r="E1830">
        <v>17</v>
      </c>
      <c r="G1830">
        <f t="shared" si="97"/>
        <v>15.834999999999994</v>
      </c>
      <c r="H1830">
        <f t="shared" si="98"/>
        <v>15.706999999999994</v>
      </c>
      <c r="I1830">
        <f t="shared" si="99"/>
        <v>15.849999999999994</v>
      </c>
      <c r="J1830">
        <f t="shared" si="100"/>
        <v>1.0009999999999994</v>
      </c>
      <c r="L1830">
        <f t="shared" si="101"/>
        <v>250.74722499999982</v>
      </c>
      <c r="M1830">
        <f t="shared" si="102"/>
        <v>246.70984899999979</v>
      </c>
      <c r="N1830">
        <f t="shared" si="103"/>
        <v>251.22249999999983</v>
      </c>
      <c r="O1830">
        <f t="shared" si="104"/>
        <v>1.0020009999999988</v>
      </c>
    </row>
    <row r="1831" spans="2:15" x14ac:dyDescent="0.2">
      <c r="B1831">
        <v>91</v>
      </c>
      <c r="C1831">
        <v>90</v>
      </c>
      <c r="D1831">
        <v>91</v>
      </c>
      <c r="E1831">
        <v>17</v>
      </c>
      <c r="G1831">
        <f t="shared" si="97"/>
        <v>15.834999999999994</v>
      </c>
      <c r="H1831">
        <f t="shared" si="98"/>
        <v>15.706999999999994</v>
      </c>
      <c r="I1831">
        <f t="shared" si="99"/>
        <v>15.849999999999994</v>
      </c>
      <c r="J1831">
        <f t="shared" si="100"/>
        <v>1.0009999999999994</v>
      </c>
      <c r="L1831">
        <f t="shared" si="101"/>
        <v>250.74722499999982</v>
      </c>
      <c r="M1831">
        <f t="shared" si="102"/>
        <v>246.70984899999979</v>
      </c>
      <c r="N1831">
        <f t="shared" si="103"/>
        <v>251.22249999999983</v>
      </c>
      <c r="O1831">
        <f t="shared" si="104"/>
        <v>1.0020009999999988</v>
      </c>
    </row>
    <row r="1832" spans="2:15" x14ac:dyDescent="0.2">
      <c r="B1832">
        <v>91</v>
      </c>
      <c r="C1832">
        <v>90</v>
      </c>
      <c r="D1832">
        <v>91</v>
      </c>
      <c r="E1832">
        <v>17</v>
      </c>
      <c r="G1832">
        <f t="shared" si="97"/>
        <v>15.834999999999994</v>
      </c>
      <c r="H1832">
        <f t="shared" si="98"/>
        <v>15.706999999999994</v>
      </c>
      <c r="I1832">
        <f t="shared" si="99"/>
        <v>15.849999999999994</v>
      </c>
      <c r="J1832">
        <f t="shared" si="100"/>
        <v>1.0009999999999994</v>
      </c>
      <c r="L1832">
        <f t="shared" si="101"/>
        <v>250.74722499999982</v>
      </c>
      <c r="M1832">
        <f t="shared" si="102"/>
        <v>246.70984899999979</v>
      </c>
      <c r="N1832">
        <f t="shared" si="103"/>
        <v>251.22249999999983</v>
      </c>
      <c r="O1832">
        <f t="shared" si="104"/>
        <v>1.0020009999999988</v>
      </c>
    </row>
    <row r="1833" spans="2:15" x14ac:dyDescent="0.2">
      <c r="B1833">
        <v>91</v>
      </c>
      <c r="C1833">
        <v>90</v>
      </c>
      <c r="D1833">
        <v>92</v>
      </c>
      <c r="E1833">
        <v>17</v>
      </c>
      <c r="G1833">
        <f t="shared" si="97"/>
        <v>15.834999999999994</v>
      </c>
      <c r="H1833">
        <f t="shared" si="98"/>
        <v>15.706999999999994</v>
      </c>
      <c r="I1833">
        <f t="shared" si="99"/>
        <v>16.849999999999994</v>
      </c>
      <c r="J1833">
        <f t="shared" si="100"/>
        <v>1.0009999999999994</v>
      </c>
      <c r="L1833">
        <f t="shared" si="101"/>
        <v>250.74722499999982</v>
      </c>
      <c r="M1833">
        <f t="shared" si="102"/>
        <v>246.70984899999979</v>
      </c>
      <c r="N1833">
        <f t="shared" si="103"/>
        <v>283.92249999999979</v>
      </c>
      <c r="O1833">
        <f t="shared" si="104"/>
        <v>1.0020009999999988</v>
      </c>
    </row>
    <row r="1834" spans="2:15" x14ac:dyDescent="0.2">
      <c r="B1834">
        <v>91</v>
      </c>
      <c r="C1834">
        <v>90</v>
      </c>
      <c r="D1834">
        <v>92</v>
      </c>
      <c r="E1834">
        <v>17</v>
      </c>
      <c r="G1834">
        <f t="shared" si="97"/>
        <v>15.834999999999994</v>
      </c>
      <c r="H1834">
        <f t="shared" si="98"/>
        <v>15.706999999999994</v>
      </c>
      <c r="I1834">
        <f t="shared" si="99"/>
        <v>16.849999999999994</v>
      </c>
      <c r="J1834">
        <f t="shared" si="100"/>
        <v>1.0009999999999994</v>
      </c>
      <c r="L1834">
        <f t="shared" si="101"/>
        <v>250.74722499999982</v>
      </c>
      <c r="M1834">
        <f t="shared" si="102"/>
        <v>246.70984899999979</v>
      </c>
      <c r="N1834">
        <f t="shared" si="103"/>
        <v>283.92249999999979</v>
      </c>
      <c r="O1834">
        <f t="shared" si="104"/>
        <v>1.0020009999999988</v>
      </c>
    </row>
    <row r="1835" spans="2:15" x14ac:dyDescent="0.2">
      <c r="B1835">
        <v>91</v>
      </c>
      <c r="C1835">
        <v>90</v>
      </c>
      <c r="D1835">
        <v>92</v>
      </c>
      <c r="E1835">
        <v>17</v>
      </c>
      <c r="G1835">
        <f t="shared" si="97"/>
        <v>15.834999999999994</v>
      </c>
      <c r="H1835">
        <f t="shared" si="98"/>
        <v>15.706999999999994</v>
      </c>
      <c r="I1835">
        <f t="shared" si="99"/>
        <v>16.849999999999994</v>
      </c>
      <c r="J1835">
        <f t="shared" si="100"/>
        <v>1.0009999999999994</v>
      </c>
      <c r="L1835">
        <f t="shared" si="101"/>
        <v>250.74722499999982</v>
      </c>
      <c r="M1835">
        <f t="shared" si="102"/>
        <v>246.70984899999979</v>
      </c>
      <c r="N1835">
        <f t="shared" si="103"/>
        <v>283.92249999999979</v>
      </c>
      <c r="O1835">
        <f t="shared" si="104"/>
        <v>1.0020009999999988</v>
      </c>
    </row>
    <row r="1836" spans="2:15" x14ac:dyDescent="0.2">
      <c r="B1836">
        <v>92</v>
      </c>
      <c r="C1836">
        <v>90</v>
      </c>
      <c r="D1836">
        <v>92</v>
      </c>
      <c r="E1836">
        <v>17</v>
      </c>
      <c r="G1836">
        <f t="shared" si="97"/>
        <v>16.834999999999994</v>
      </c>
      <c r="H1836">
        <f t="shared" si="98"/>
        <v>15.706999999999994</v>
      </c>
      <c r="I1836">
        <f t="shared" si="99"/>
        <v>16.849999999999994</v>
      </c>
      <c r="J1836">
        <f t="shared" si="100"/>
        <v>1.0009999999999994</v>
      </c>
      <c r="L1836">
        <f t="shared" si="101"/>
        <v>283.4172249999998</v>
      </c>
      <c r="M1836">
        <f t="shared" si="102"/>
        <v>246.70984899999979</v>
      </c>
      <c r="N1836">
        <f t="shared" si="103"/>
        <v>283.92249999999979</v>
      </c>
      <c r="O1836">
        <f t="shared" si="104"/>
        <v>1.0020009999999988</v>
      </c>
    </row>
    <row r="1837" spans="2:15" x14ac:dyDescent="0.2">
      <c r="B1837">
        <v>92</v>
      </c>
      <c r="C1837">
        <v>90</v>
      </c>
      <c r="D1837">
        <v>92</v>
      </c>
      <c r="E1837">
        <v>17</v>
      </c>
      <c r="G1837">
        <f t="shared" si="97"/>
        <v>16.834999999999994</v>
      </c>
      <c r="H1837">
        <f t="shared" si="98"/>
        <v>15.706999999999994</v>
      </c>
      <c r="I1837">
        <f t="shared" si="99"/>
        <v>16.849999999999994</v>
      </c>
      <c r="J1837">
        <f t="shared" si="100"/>
        <v>1.0009999999999994</v>
      </c>
      <c r="L1837">
        <f t="shared" si="101"/>
        <v>283.4172249999998</v>
      </c>
      <c r="M1837">
        <f t="shared" si="102"/>
        <v>246.70984899999979</v>
      </c>
      <c r="N1837">
        <f t="shared" si="103"/>
        <v>283.92249999999979</v>
      </c>
      <c r="O1837">
        <f t="shared" si="104"/>
        <v>1.0020009999999988</v>
      </c>
    </row>
    <row r="1838" spans="2:15" x14ac:dyDescent="0.2">
      <c r="B1838">
        <v>92</v>
      </c>
      <c r="C1838">
        <v>90</v>
      </c>
      <c r="D1838">
        <v>92</v>
      </c>
      <c r="E1838">
        <v>17</v>
      </c>
      <c r="G1838">
        <f t="shared" si="97"/>
        <v>16.834999999999994</v>
      </c>
      <c r="H1838">
        <f t="shared" si="98"/>
        <v>15.706999999999994</v>
      </c>
      <c r="I1838">
        <f t="shared" si="99"/>
        <v>16.849999999999994</v>
      </c>
      <c r="J1838">
        <f t="shared" si="100"/>
        <v>1.0009999999999994</v>
      </c>
      <c r="L1838">
        <f t="shared" si="101"/>
        <v>283.4172249999998</v>
      </c>
      <c r="M1838">
        <f t="shared" si="102"/>
        <v>246.70984899999979</v>
      </c>
      <c r="N1838">
        <f t="shared" si="103"/>
        <v>283.92249999999979</v>
      </c>
      <c r="O1838">
        <f t="shared" si="104"/>
        <v>1.0020009999999988</v>
      </c>
    </row>
    <row r="1839" spans="2:15" x14ac:dyDescent="0.2">
      <c r="B1839">
        <v>92</v>
      </c>
      <c r="C1839">
        <v>90</v>
      </c>
      <c r="D1839">
        <v>92</v>
      </c>
      <c r="E1839">
        <v>17</v>
      </c>
      <c r="G1839">
        <f t="shared" ref="G1839:G1902" si="105">B1839-$K$5</f>
        <v>16.834999999999994</v>
      </c>
      <c r="H1839">
        <f t="shared" si="98"/>
        <v>15.706999999999994</v>
      </c>
      <c r="I1839">
        <f t="shared" si="99"/>
        <v>16.849999999999994</v>
      </c>
      <c r="J1839">
        <f t="shared" si="100"/>
        <v>1.0009999999999994</v>
      </c>
      <c r="L1839">
        <f t="shared" si="101"/>
        <v>283.4172249999998</v>
      </c>
      <c r="M1839">
        <f t="shared" si="102"/>
        <v>246.70984899999979</v>
      </c>
      <c r="N1839">
        <f t="shared" si="103"/>
        <v>283.92249999999979</v>
      </c>
      <c r="O1839">
        <f t="shared" si="104"/>
        <v>1.0020009999999988</v>
      </c>
    </row>
    <row r="1840" spans="2:15" x14ac:dyDescent="0.2">
      <c r="B1840">
        <v>92</v>
      </c>
      <c r="C1840">
        <v>91</v>
      </c>
      <c r="D1840">
        <v>92</v>
      </c>
      <c r="E1840">
        <v>17</v>
      </c>
      <c r="G1840">
        <f t="shared" si="105"/>
        <v>16.834999999999994</v>
      </c>
      <c r="H1840">
        <f t="shared" ref="H1840:H1903" si="106">C1840-$K$6</f>
        <v>16.706999999999994</v>
      </c>
      <c r="I1840">
        <f t="shared" ref="I1840:I1903" si="107">D1840-$K$7</f>
        <v>16.849999999999994</v>
      </c>
      <c r="J1840">
        <f t="shared" ref="J1840:J1903" si="108">E1840-$K$8</f>
        <v>1.0009999999999994</v>
      </c>
      <c r="L1840">
        <f t="shared" ref="L1840:L1903" si="109">POWER(G1840,2)</f>
        <v>283.4172249999998</v>
      </c>
      <c r="M1840">
        <f t="shared" ref="M1840:M1903" si="110">POWER(H1840,2)</f>
        <v>279.12384899999978</v>
      </c>
      <c r="N1840">
        <f t="shared" ref="N1840:N1903" si="111">POWER(I1840,2)</f>
        <v>283.92249999999979</v>
      </c>
      <c r="O1840">
        <f t="shared" ref="O1840:O1903" si="112">POWER(J1840,2)</f>
        <v>1.0020009999999988</v>
      </c>
    </row>
    <row r="1841" spans="2:15" x14ac:dyDescent="0.2">
      <c r="B1841">
        <v>92</v>
      </c>
      <c r="C1841">
        <v>91</v>
      </c>
      <c r="D1841">
        <v>92</v>
      </c>
      <c r="E1841">
        <v>17</v>
      </c>
      <c r="G1841">
        <f t="shared" si="105"/>
        <v>16.834999999999994</v>
      </c>
      <c r="H1841">
        <f t="shared" si="106"/>
        <v>16.706999999999994</v>
      </c>
      <c r="I1841">
        <f t="shared" si="107"/>
        <v>16.849999999999994</v>
      </c>
      <c r="J1841">
        <f t="shared" si="108"/>
        <v>1.0009999999999994</v>
      </c>
      <c r="L1841">
        <f t="shared" si="109"/>
        <v>283.4172249999998</v>
      </c>
      <c r="M1841">
        <f t="shared" si="110"/>
        <v>279.12384899999978</v>
      </c>
      <c r="N1841">
        <f t="shared" si="111"/>
        <v>283.92249999999979</v>
      </c>
      <c r="O1841">
        <f t="shared" si="112"/>
        <v>1.0020009999999988</v>
      </c>
    </row>
    <row r="1842" spans="2:15" x14ac:dyDescent="0.2">
      <c r="B1842">
        <v>92</v>
      </c>
      <c r="C1842">
        <v>91</v>
      </c>
      <c r="D1842">
        <v>92</v>
      </c>
      <c r="E1842">
        <v>17</v>
      </c>
      <c r="G1842">
        <f t="shared" si="105"/>
        <v>16.834999999999994</v>
      </c>
      <c r="H1842">
        <f t="shared" si="106"/>
        <v>16.706999999999994</v>
      </c>
      <c r="I1842">
        <f t="shared" si="107"/>
        <v>16.849999999999994</v>
      </c>
      <c r="J1842">
        <f t="shared" si="108"/>
        <v>1.0009999999999994</v>
      </c>
      <c r="L1842">
        <f t="shared" si="109"/>
        <v>283.4172249999998</v>
      </c>
      <c r="M1842">
        <f t="shared" si="110"/>
        <v>279.12384899999978</v>
      </c>
      <c r="N1842">
        <f t="shared" si="111"/>
        <v>283.92249999999979</v>
      </c>
      <c r="O1842">
        <f t="shared" si="112"/>
        <v>1.0020009999999988</v>
      </c>
    </row>
    <row r="1843" spans="2:15" x14ac:dyDescent="0.2">
      <c r="B1843">
        <v>92</v>
      </c>
      <c r="C1843">
        <v>91</v>
      </c>
      <c r="D1843">
        <v>92</v>
      </c>
      <c r="E1843">
        <v>17</v>
      </c>
      <c r="G1843">
        <f t="shared" si="105"/>
        <v>16.834999999999994</v>
      </c>
      <c r="H1843">
        <f t="shared" si="106"/>
        <v>16.706999999999994</v>
      </c>
      <c r="I1843">
        <f t="shared" si="107"/>
        <v>16.849999999999994</v>
      </c>
      <c r="J1843">
        <f t="shared" si="108"/>
        <v>1.0009999999999994</v>
      </c>
      <c r="L1843">
        <f t="shared" si="109"/>
        <v>283.4172249999998</v>
      </c>
      <c r="M1843">
        <f t="shared" si="110"/>
        <v>279.12384899999978</v>
      </c>
      <c r="N1843">
        <f t="shared" si="111"/>
        <v>283.92249999999979</v>
      </c>
      <c r="O1843">
        <f t="shared" si="112"/>
        <v>1.0020009999999988</v>
      </c>
    </row>
    <row r="1844" spans="2:15" x14ac:dyDescent="0.2">
      <c r="B1844">
        <v>92</v>
      </c>
      <c r="C1844">
        <v>91</v>
      </c>
      <c r="D1844">
        <v>92</v>
      </c>
      <c r="E1844">
        <v>17</v>
      </c>
      <c r="G1844">
        <f t="shared" si="105"/>
        <v>16.834999999999994</v>
      </c>
      <c r="H1844">
        <f t="shared" si="106"/>
        <v>16.706999999999994</v>
      </c>
      <c r="I1844">
        <f t="shared" si="107"/>
        <v>16.849999999999994</v>
      </c>
      <c r="J1844">
        <f t="shared" si="108"/>
        <v>1.0009999999999994</v>
      </c>
      <c r="L1844">
        <f t="shared" si="109"/>
        <v>283.4172249999998</v>
      </c>
      <c r="M1844">
        <f t="shared" si="110"/>
        <v>279.12384899999978</v>
      </c>
      <c r="N1844">
        <f t="shared" si="111"/>
        <v>283.92249999999979</v>
      </c>
      <c r="O1844">
        <f t="shared" si="112"/>
        <v>1.0020009999999988</v>
      </c>
    </row>
    <row r="1845" spans="2:15" x14ac:dyDescent="0.2">
      <c r="B1845">
        <v>92</v>
      </c>
      <c r="C1845">
        <v>91</v>
      </c>
      <c r="D1845">
        <v>92</v>
      </c>
      <c r="E1845">
        <v>17</v>
      </c>
      <c r="G1845">
        <f t="shared" si="105"/>
        <v>16.834999999999994</v>
      </c>
      <c r="H1845">
        <f t="shared" si="106"/>
        <v>16.706999999999994</v>
      </c>
      <c r="I1845">
        <f t="shared" si="107"/>
        <v>16.849999999999994</v>
      </c>
      <c r="J1845">
        <f t="shared" si="108"/>
        <v>1.0009999999999994</v>
      </c>
      <c r="L1845">
        <f t="shared" si="109"/>
        <v>283.4172249999998</v>
      </c>
      <c r="M1845">
        <f t="shared" si="110"/>
        <v>279.12384899999978</v>
      </c>
      <c r="N1845">
        <f t="shared" si="111"/>
        <v>283.92249999999979</v>
      </c>
      <c r="O1845">
        <f t="shared" si="112"/>
        <v>1.0020009999999988</v>
      </c>
    </row>
    <row r="1846" spans="2:15" x14ac:dyDescent="0.2">
      <c r="B1846">
        <v>92</v>
      </c>
      <c r="C1846">
        <v>91</v>
      </c>
      <c r="D1846">
        <v>92</v>
      </c>
      <c r="E1846">
        <v>17</v>
      </c>
      <c r="G1846">
        <f t="shared" si="105"/>
        <v>16.834999999999994</v>
      </c>
      <c r="H1846">
        <f t="shared" si="106"/>
        <v>16.706999999999994</v>
      </c>
      <c r="I1846">
        <f t="shared" si="107"/>
        <v>16.849999999999994</v>
      </c>
      <c r="J1846">
        <f t="shared" si="108"/>
        <v>1.0009999999999994</v>
      </c>
      <c r="L1846">
        <f t="shared" si="109"/>
        <v>283.4172249999998</v>
      </c>
      <c r="M1846">
        <f t="shared" si="110"/>
        <v>279.12384899999978</v>
      </c>
      <c r="N1846">
        <f t="shared" si="111"/>
        <v>283.92249999999979</v>
      </c>
      <c r="O1846">
        <f t="shared" si="112"/>
        <v>1.0020009999999988</v>
      </c>
    </row>
    <row r="1847" spans="2:15" x14ac:dyDescent="0.2">
      <c r="B1847">
        <v>92</v>
      </c>
      <c r="C1847">
        <v>91</v>
      </c>
      <c r="D1847">
        <v>92</v>
      </c>
      <c r="E1847">
        <v>17</v>
      </c>
      <c r="G1847">
        <f t="shared" si="105"/>
        <v>16.834999999999994</v>
      </c>
      <c r="H1847">
        <f t="shared" si="106"/>
        <v>16.706999999999994</v>
      </c>
      <c r="I1847">
        <f t="shared" si="107"/>
        <v>16.849999999999994</v>
      </c>
      <c r="J1847">
        <f t="shared" si="108"/>
        <v>1.0009999999999994</v>
      </c>
      <c r="L1847">
        <f t="shared" si="109"/>
        <v>283.4172249999998</v>
      </c>
      <c r="M1847">
        <f t="shared" si="110"/>
        <v>279.12384899999978</v>
      </c>
      <c r="N1847">
        <f t="shared" si="111"/>
        <v>283.92249999999979</v>
      </c>
      <c r="O1847">
        <f t="shared" si="112"/>
        <v>1.0020009999999988</v>
      </c>
    </row>
    <row r="1848" spans="2:15" x14ac:dyDescent="0.2">
      <c r="B1848">
        <v>92</v>
      </c>
      <c r="C1848">
        <v>91</v>
      </c>
      <c r="D1848">
        <v>92</v>
      </c>
      <c r="E1848">
        <v>17</v>
      </c>
      <c r="G1848">
        <f t="shared" si="105"/>
        <v>16.834999999999994</v>
      </c>
      <c r="H1848">
        <f t="shared" si="106"/>
        <v>16.706999999999994</v>
      </c>
      <c r="I1848">
        <f t="shared" si="107"/>
        <v>16.849999999999994</v>
      </c>
      <c r="J1848">
        <f t="shared" si="108"/>
        <v>1.0009999999999994</v>
      </c>
      <c r="L1848">
        <f t="shared" si="109"/>
        <v>283.4172249999998</v>
      </c>
      <c r="M1848">
        <f t="shared" si="110"/>
        <v>279.12384899999978</v>
      </c>
      <c r="N1848">
        <f t="shared" si="111"/>
        <v>283.92249999999979</v>
      </c>
      <c r="O1848">
        <f t="shared" si="112"/>
        <v>1.0020009999999988</v>
      </c>
    </row>
    <row r="1849" spans="2:15" x14ac:dyDescent="0.2">
      <c r="B1849">
        <v>92</v>
      </c>
      <c r="C1849">
        <v>91</v>
      </c>
      <c r="D1849">
        <v>92</v>
      </c>
      <c r="E1849">
        <v>17</v>
      </c>
      <c r="G1849">
        <f t="shared" si="105"/>
        <v>16.834999999999994</v>
      </c>
      <c r="H1849">
        <f t="shared" si="106"/>
        <v>16.706999999999994</v>
      </c>
      <c r="I1849">
        <f t="shared" si="107"/>
        <v>16.849999999999994</v>
      </c>
      <c r="J1849">
        <f t="shared" si="108"/>
        <v>1.0009999999999994</v>
      </c>
      <c r="L1849">
        <f t="shared" si="109"/>
        <v>283.4172249999998</v>
      </c>
      <c r="M1849">
        <f t="shared" si="110"/>
        <v>279.12384899999978</v>
      </c>
      <c r="N1849">
        <f t="shared" si="111"/>
        <v>283.92249999999979</v>
      </c>
      <c r="O1849">
        <f t="shared" si="112"/>
        <v>1.0020009999999988</v>
      </c>
    </row>
    <row r="1850" spans="2:15" x14ac:dyDescent="0.2">
      <c r="B1850">
        <v>92</v>
      </c>
      <c r="C1850">
        <v>91</v>
      </c>
      <c r="D1850">
        <v>92</v>
      </c>
      <c r="E1850">
        <v>17</v>
      </c>
      <c r="G1850">
        <f t="shared" si="105"/>
        <v>16.834999999999994</v>
      </c>
      <c r="H1850">
        <f t="shared" si="106"/>
        <v>16.706999999999994</v>
      </c>
      <c r="I1850">
        <f t="shared" si="107"/>
        <v>16.849999999999994</v>
      </c>
      <c r="J1850">
        <f t="shared" si="108"/>
        <v>1.0009999999999994</v>
      </c>
      <c r="L1850">
        <f t="shared" si="109"/>
        <v>283.4172249999998</v>
      </c>
      <c r="M1850">
        <f t="shared" si="110"/>
        <v>279.12384899999978</v>
      </c>
      <c r="N1850">
        <f t="shared" si="111"/>
        <v>283.92249999999979</v>
      </c>
      <c r="O1850">
        <f t="shared" si="112"/>
        <v>1.0020009999999988</v>
      </c>
    </row>
    <row r="1851" spans="2:15" x14ac:dyDescent="0.2">
      <c r="B1851">
        <v>92</v>
      </c>
      <c r="C1851">
        <v>91</v>
      </c>
      <c r="D1851">
        <v>92</v>
      </c>
      <c r="E1851">
        <v>17</v>
      </c>
      <c r="G1851">
        <f t="shared" si="105"/>
        <v>16.834999999999994</v>
      </c>
      <c r="H1851">
        <f t="shared" si="106"/>
        <v>16.706999999999994</v>
      </c>
      <c r="I1851">
        <f t="shared" si="107"/>
        <v>16.849999999999994</v>
      </c>
      <c r="J1851">
        <f t="shared" si="108"/>
        <v>1.0009999999999994</v>
      </c>
      <c r="L1851">
        <f t="shared" si="109"/>
        <v>283.4172249999998</v>
      </c>
      <c r="M1851">
        <f t="shared" si="110"/>
        <v>279.12384899999978</v>
      </c>
      <c r="N1851">
        <f t="shared" si="111"/>
        <v>283.92249999999979</v>
      </c>
      <c r="O1851">
        <f t="shared" si="112"/>
        <v>1.0020009999999988</v>
      </c>
    </row>
    <row r="1852" spans="2:15" x14ac:dyDescent="0.2">
      <c r="B1852">
        <v>93</v>
      </c>
      <c r="C1852">
        <v>92</v>
      </c>
      <c r="D1852">
        <v>92</v>
      </c>
      <c r="E1852">
        <v>17</v>
      </c>
      <c r="G1852">
        <f t="shared" si="105"/>
        <v>17.834999999999994</v>
      </c>
      <c r="H1852">
        <f t="shared" si="106"/>
        <v>17.706999999999994</v>
      </c>
      <c r="I1852">
        <f t="shared" si="107"/>
        <v>16.849999999999994</v>
      </c>
      <c r="J1852">
        <f t="shared" si="108"/>
        <v>1.0009999999999994</v>
      </c>
      <c r="L1852">
        <f t="shared" si="109"/>
        <v>318.08722499999976</v>
      </c>
      <c r="M1852">
        <f t="shared" si="110"/>
        <v>313.53784899999977</v>
      </c>
      <c r="N1852">
        <f t="shared" si="111"/>
        <v>283.92249999999979</v>
      </c>
      <c r="O1852">
        <f t="shared" si="112"/>
        <v>1.0020009999999988</v>
      </c>
    </row>
    <row r="1853" spans="2:15" x14ac:dyDescent="0.2">
      <c r="B1853">
        <v>93</v>
      </c>
      <c r="C1853">
        <v>92</v>
      </c>
      <c r="D1853">
        <v>92</v>
      </c>
      <c r="E1853">
        <v>17</v>
      </c>
      <c r="G1853">
        <f t="shared" si="105"/>
        <v>17.834999999999994</v>
      </c>
      <c r="H1853">
        <f t="shared" si="106"/>
        <v>17.706999999999994</v>
      </c>
      <c r="I1853">
        <f t="shared" si="107"/>
        <v>16.849999999999994</v>
      </c>
      <c r="J1853">
        <f t="shared" si="108"/>
        <v>1.0009999999999994</v>
      </c>
      <c r="L1853">
        <f t="shared" si="109"/>
        <v>318.08722499999976</v>
      </c>
      <c r="M1853">
        <f t="shared" si="110"/>
        <v>313.53784899999977</v>
      </c>
      <c r="N1853">
        <f t="shared" si="111"/>
        <v>283.92249999999979</v>
      </c>
      <c r="O1853">
        <f t="shared" si="112"/>
        <v>1.0020009999999988</v>
      </c>
    </row>
    <row r="1854" spans="2:15" x14ac:dyDescent="0.2">
      <c r="B1854">
        <v>93</v>
      </c>
      <c r="C1854">
        <v>92</v>
      </c>
      <c r="D1854">
        <v>92</v>
      </c>
      <c r="E1854">
        <v>17</v>
      </c>
      <c r="G1854">
        <f t="shared" si="105"/>
        <v>17.834999999999994</v>
      </c>
      <c r="H1854">
        <f t="shared" si="106"/>
        <v>17.706999999999994</v>
      </c>
      <c r="I1854">
        <f t="shared" si="107"/>
        <v>16.849999999999994</v>
      </c>
      <c r="J1854">
        <f t="shared" si="108"/>
        <v>1.0009999999999994</v>
      </c>
      <c r="L1854">
        <f t="shared" si="109"/>
        <v>318.08722499999976</v>
      </c>
      <c r="M1854">
        <f t="shared" si="110"/>
        <v>313.53784899999977</v>
      </c>
      <c r="N1854">
        <f t="shared" si="111"/>
        <v>283.92249999999979</v>
      </c>
      <c r="O1854">
        <f t="shared" si="112"/>
        <v>1.0020009999999988</v>
      </c>
    </row>
    <row r="1855" spans="2:15" x14ac:dyDescent="0.2">
      <c r="B1855">
        <v>93</v>
      </c>
      <c r="C1855">
        <v>92</v>
      </c>
      <c r="D1855">
        <v>92</v>
      </c>
      <c r="E1855">
        <v>17</v>
      </c>
      <c r="G1855">
        <f t="shared" si="105"/>
        <v>17.834999999999994</v>
      </c>
      <c r="H1855">
        <f t="shared" si="106"/>
        <v>17.706999999999994</v>
      </c>
      <c r="I1855">
        <f t="shared" si="107"/>
        <v>16.849999999999994</v>
      </c>
      <c r="J1855">
        <f t="shared" si="108"/>
        <v>1.0009999999999994</v>
      </c>
      <c r="L1855">
        <f t="shared" si="109"/>
        <v>318.08722499999976</v>
      </c>
      <c r="M1855">
        <f t="shared" si="110"/>
        <v>313.53784899999977</v>
      </c>
      <c r="N1855">
        <f t="shared" si="111"/>
        <v>283.92249999999979</v>
      </c>
      <c r="O1855">
        <f t="shared" si="112"/>
        <v>1.0020009999999988</v>
      </c>
    </row>
    <row r="1856" spans="2:15" x14ac:dyDescent="0.2">
      <c r="B1856">
        <v>93</v>
      </c>
      <c r="C1856">
        <v>92</v>
      </c>
      <c r="D1856">
        <v>93</v>
      </c>
      <c r="E1856">
        <v>17</v>
      </c>
      <c r="G1856">
        <f t="shared" si="105"/>
        <v>17.834999999999994</v>
      </c>
      <c r="H1856">
        <f t="shared" si="106"/>
        <v>17.706999999999994</v>
      </c>
      <c r="I1856">
        <f t="shared" si="107"/>
        <v>17.849999999999994</v>
      </c>
      <c r="J1856">
        <f t="shared" si="108"/>
        <v>1.0009999999999994</v>
      </c>
      <c r="L1856">
        <f t="shared" si="109"/>
        <v>318.08722499999976</v>
      </c>
      <c r="M1856">
        <f t="shared" si="110"/>
        <v>313.53784899999977</v>
      </c>
      <c r="N1856">
        <f t="shared" si="111"/>
        <v>318.62249999999977</v>
      </c>
      <c r="O1856">
        <f t="shared" si="112"/>
        <v>1.0020009999999988</v>
      </c>
    </row>
    <row r="1857" spans="2:15" x14ac:dyDescent="0.2">
      <c r="B1857">
        <v>93</v>
      </c>
      <c r="C1857">
        <v>92</v>
      </c>
      <c r="D1857">
        <v>93</v>
      </c>
      <c r="E1857">
        <v>17</v>
      </c>
      <c r="G1857">
        <f t="shared" si="105"/>
        <v>17.834999999999994</v>
      </c>
      <c r="H1857">
        <f t="shared" si="106"/>
        <v>17.706999999999994</v>
      </c>
      <c r="I1857">
        <f t="shared" si="107"/>
        <v>17.849999999999994</v>
      </c>
      <c r="J1857">
        <f t="shared" si="108"/>
        <v>1.0009999999999994</v>
      </c>
      <c r="L1857">
        <f t="shared" si="109"/>
        <v>318.08722499999976</v>
      </c>
      <c r="M1857">
        <f t="shared" si="110"/>
        <v>313.53784899999977</v>
      </c>
      <c r="N1857">
        <f t="shared" si="111"/>
        <v>318.62249999999977</v>
      </c>
      <c r="O1857">
        <f t="shared" si="112"/>
        <v>1.0020009999999988</v>
      </c>
    </row>
    <row r="1858" spans="2:15" x14ac:dyDescent="0.2">
      <c r="B1858">
        <v>93</v>
      </c>
      <c r="C1858">
        <v>92</v>
      </c>
      <c r="D1858">
        <v>93</v>
      </c>
      <c r="E1858">
        <v>17</v>
      </c>
      <c r="G1858">
        <f t="shared" si="105"/>
        <v>17.834999999999994</v>
      </c>
      <c r="H1858">
        <f t="shared" si="106"/>
        <v>17.706999999999994</v>
      </c>
      <c r="I1858">
        <f t="shared" si="107"/>
        <v>17.849999999999994</v>
      </c>
      <c r="J1858">
        <f t="shared" si="108"/>
        <v>1.0009999999999994</v>
      </c>
      <c r="L1858">
        <f t="shared" si="109"/>
        <v>318.08722499999976</v>
      </c>
      <c r="M1858">
        <f t="shared" si="110"/>
        <v>313.53784899999977</v>
      </c>
      <c r="N1858">
        <f t="shared" si="111"/>
        <v>318.62249999999977</v>
      </c>
      <c r="O1858">
        <f t="shared" si="112"/>
        <v>1.0020009999999988</v>
      </c>
    </row>
    <row r="1859" spans="2:15" x14ac:dyDescent="0.2">
      <c r="B1859">
        <v>93</v>
      </c>
      <c r="C1859">
        <v>92</v>
      </c>
      <c r="D1859">
        <v>93</v>
      </c>
      <c r="E1859">
        <v>17</v>
      </c>
      <c r="G1859">
        <f t="shared" si="105"/>
        <v>17.834999999999994</v>
      </c>
      <c r="H1859">
        <f t="shared" si="106"/>
        <v>17.706999999999994</v>
      </c>
      <c r="I1859">
        <f t="shared" si="107"/>
        <v>17.849999999999994</v>
      </c>
      <c r="J1859">
        <f t="shared" si="108"/>
        <v>1.0009999999999994</v>
      </c>
      <c r="L1859">
        <f t="shared" si="109"/>
        <v>318.08722499999976</v>
      </c>
      <c r="M1859">
        <f t="shared" si="110"/>
        <v>313.53784899999977</v>
      </c>
      <c r="N1859">
        <f t="shared" si="111"/>
        <v>318.62249999999977</v>
      </c>
      <c r="O1859">
        <f t="shared" si="112"/>
        <v>1.0020009999999988</v>
      </c>
    </row>
    <row r="1860" spans="2:15" x14ac:dyDescent="0.2">
      <c r="B1860">
        <v>93</v>
      </c>
      <c r="C1860">
        <v>92</v>
      </c>
      <c r="D1860">
        <v>93</v>
      </c>
      <c r="E1860">
        <v>17</v>
      </c>
      <c r="G1860">
        <f t="shared" si="105"/>
        <v>17.834999999999994</v>
      </c>
      <c r="H1860">
        <f t="shared" si="106"/>
        <v>17.706999999999994</v>
      </c>
      <c r="I1860">
        <f t="shared" si="107"/>
        <v>17.849999999999994</v>
      </c>
      <c r="J1860">
        <f t="shared" si="108"/>
        <v>1.0009999999999994</v>
      </c>
      <c r="L1860">
        <f t="shared" si="109"/>
        <v>318.08722499999976</v>
      </c>
      <c r="M1860">
        <f t="shared" si="110"/>
        <v>313.53784899999977</v>
      </c>
      <c r="N1860">
        <f t="shared" si="111"/>
        <v>318.62249999999977</v>
      </c>
      <c r="O1860">
        <f t="shared" si="112"/>
        <v>1.0020009999999988</v>
      </c>
    </row>
    <row r="1861" spans="2:15" x14ac:dyDescent="0.2">
      <c r="B1861">
        <v>93</v>
      </c>
      <c r="C1861">
        <v>92</v>
      </c>
      <c r="D1861">
        <v>93</v>
      </c>
      <c r="E1861">
        <v>17</v>
      </c>
      <c r="G1861">
        <f t="shared" si="105"/>
        <v>17.834999999999994</v>
      </c>
      <c r="H1861">
        <f t="shared" si="106"/>
        <v>17.706999999999994</v>
      </c>
      <c r="I1861">
        <f t="shared" si="107"/>
        <v>17.849999999999994</v>
      </c>
      <c r="J1861">
        <f t="shared" si="108"/>
        <v>1.0009999999999994</v>
      </c>
      <c r="L1861">
        <f t="shared" si="109"/>
        <v>318.08722499999976</v>
      </c>
      <c r="M1861">
        <f t="shared" si="110"/>
        <v>313.53784899999977</v>
      </c>
      <c r="N1861">
        <f t="shared" si="111"/>
        <v>318.62249999999977</v>
      </c>
      <c r="O1861">
        <f t="shared" si="112"/>
        <v>1.0020009999999988</v>
      </c>
    </row>
    <row r="1862" spans="2:15" x14ac:dyDescent="0.2">
      <c r="B1862">
        <v>93</v>
      </c>
      <c r="C1862">
        <v>92</v>
      </c>
      <c r="D1862">
        <v>93</v>
      </c>
      <c r="E1862">
        <v>17</v>
      </c>
      <c r="G1862">
        <f t="shared" si="105"/>
        <v>17.834999999999994</v>
      </c>
      <c r="H1862">
        <f t="shared" si="106"/>
        <v>17.706999999999994</v>
      </c>
      <c r="I1862">
        <f t="shared" si="107"/>
        <v>17.849999999999994</v>
      </c>
      <c r="J1862">
        <f t="shared" si="108"/>
        <v>1.0009999999999994</v>
      </c>
      <c r="L1862">
        <f t="shared" si="109"/>
        <v>318.08722499999976</v>
      </c>
      <c r="M1862">
        <f t="shared" si="110"/>
        <v>313.53784899999977</v>
      </c>
      <c r="N1862">
        <f t="shared" si="111"/>
        <v>318.62249999999977</v>
      </c>
      <c r="O1862">
        <f t="shared" si="112"/>
        <v>1.0020009999999988</v>
      </c>
    </row>
    <row r="1863" spans="2:15" x14ac:dyDescent="0.2">
      <c r="B1863">
        <v>93</v>
      </c>
      <c r="C1863">
        <v>92</v>
      </c>
      <c r="D1863">
        <v>93</v>
      </c>
      <c r="E1863">
        <v>17</v>
      </c>
      <c r="G1863">
        <f t="shared" si="105"/>
        <v>17.834999999999994</v>
      </c>
      <c r="H1863">
        <f t="shared" si="106"/>
        <v>17.706999999999994</v>
      </c>
      <c r="I1863">
        <f t="shared" si="107"/>
        <v>17.849999999999994</v>
      </c>
      <c r="J1863">
        <f t="shared" si="108"/>
        <v>1.0009999999999994</v>
      </c>
      <c r="L1863">
        <f t="shared" si="109"/>
        <v>318.08722499999976</v>
      </c>
      <c r="M1863">
        <f t="shared" si="110"/>
        <v>313.53784899999977</v>
      </c>
      <c r="N1863">
        <f t="shared" si="111"/>
        <v>318.62249999999977</v>
      </c>
      <c r="O1863">
        <f t="shared" si="112"/>
        <v>1.0020009999999988</v>
      </c>
    </row>
    <row r="1864" spans="2:15" x14ac:dyDescent="0.2">
      <c r="B1864">
        <v>93</v>
      </c>
      <c r="C1864">
        <v>92</v>
      </c>
      <c r="D1864">
        <v>93</v>
      </c>
      <c r="E1864">
        <v>17</v>
      </c>
      <c r="G1864">
        <f t="shared" si="105"/>
        <v>17.834999999999994</v>
      </c>
      <c r="H1864">
        <f t="shared" si="106"/>
        <v>17.706999999999994</v>
      </c>
      <c r="I1864">
        <f t="shared" si="107"/>
        <v>17.849999999999994</v>
      </c>
      <c r="J1864">
        <f t="shared" si="108"/>
        <v>1.0009999999999994</v>
      </c>
      <c r="L1864">
        <f t="shared" si="109"/>
        <v>318.08722499999976</v>
      </c>
      <c r="M1864">
        <f t="shared" si="110"/>
        <v>313.53784899999977</v>
      </c>
      <c r="N1864">
        <f t="shared" si="111"/>
        <v>318.62249999999977</v>
      </c>
      <c r="O1864">
        <f t="shared" si="112"/>
        <v>1.0020009999999988</v>
      </c>
    </row>
    <row r="1865" spans="2:15" x14ac:dyDescent="0.2">
      <c r="B1865">
        <v>93</v>
      </c>
      <c r="C1865">
        <v>92</v>
      </c>
      <c r="D1865">
        <v>93</v>
      </c>
      <c r="E1865">
        <v>17</v>
      </c>
      <c r="G1865">
        <f t="shared" si="105"/>
        <v>17.834999999999994</v>
      </c>
      <c r="H1865">
        <f t="shared" si="106"/>
        <v>17.706999999999994</v>
      </c>
      <c r="I1865">
        <f t="shared" si="107"/>
        <v>17.849999999999994</v>
      </c>
      <c r="J1865">
        <f t="shared" si="108"/>
        <v>1.0009999999999994</v>
      </c>
      <c r="L1865">
        <f t="shared" si="109"/>
        <v>318.08722499999976</v>
      </c>
      <c r="M1865">
        <f t="shared" si="110"/>
        <v>313.53784899999977</v>
      </c>
      <c r="N1865">
        <f t="shared" si="111"/>
        <v>318.62249999999977</v>
      </c>
      <c r="O1865">
        <f t="shared" si="112"/>
        <v>1.0020009999999988</v>
      </c>
    </row>
    <row r="1866" spans="2:15" x14ac:dyDescent="0.2">
      <c r="B1866">
        <v>93</v>
      </c>
      <c r="C1866">
        <v>92</v>
      </c>
      <c r="D1866">
        <v>93</v>
      </c>
      <c r="E1866">
        <v>17</v>
      </c>
      <c r="G1866">
        <f t="shared" si="105"/>
        <v>17.834999999999994</v>
      </c>
      <c r="H1866">
        <f t="shared" si="106"/>
        <v>17.706999999999994</v>
      </c>
      <c r="I1866">
        <f t="shared" si="107"/>
        <v>17.849999999999994</v>
      </c>
      <c r="J1866">
        <f t="shared" si="108"/>
        <v>1.0009999999999994</v>
      </c>
      <c r="L1866">
        <f t="shared" si="109"/>
        <v>318.08722499999976</v>
      </c>
      <c r="M1866">
        <f t="shared" si="110"/>
        <v>313.53784899999977</v>
      </c>
      <c r="N1866">
        <f t="shared" si="111"/>
        <v>318.62249999999977</v>
      </c>
      <c r="O1866">
        <f t="shared" si="112"/>
        <v>1.0020009999999988</v>
      </c>
    </row>
    <row r="1867" spans="2:15" x14ac:dyDescent="0.2">
      <c r="B1867">
        <v>93</v>
      </c>
      <c r="C1867">
        <v>92</v>
      </c>
      <c r="D1867">
        <v>93</v>
      </c>
      <c r="E1867">
        <v>17</v>
      </c>
      <c r="G1867">
        <f t="shared" si="105"/>
        <v>17.834999999999994</v>
      </c>
      <c r="H1867">
        <f t="shared" si="106"/>
        <v>17.706999999999994</v>
      </c>
      <c r="I1867">
        <f t="shared" si="107"/>
        <v>17.849999999999994</v>
      </c>
      <c r="J1867">
        <f t="shared" si="108"/>
        <v>1.0009999999999994</v>
      </c>
      <c r="L1867">
        <f t="shared" si="109"/>
        <v>318.08722499999976</v>
      </c>
      <c r="M1867">
        <f t="shared" si="110"/>
        <v>313.53784899999977</v>
      </c>
      <c r="N1867">
        <f t="shared" si="111"/>
        <v>318.62249999999977</v>
      </c>
      <c r="O1867">
        <f t="shared" si="112"/>
        <v>1.0020009999999988</v>
      </c>
    </row>
    <row r="1868" spans="2:15" x14ac:dyDescent="0.2">
      <c r="B1868">
        <v>93</v>
      </c>
      <c r="C1868">
        <v>93</v>
      </c>
      <c r="D1868">
        <v>93</v>
      </c>
      <c r="E1868">
        <v>17</v>
      </c>
      <c r="G1868">
        <f t="shared" si="105"/>
        <v>17.834999999999994</v>
      </c>
      <c r="H1868">
        <f t="shared" si="106"/>
        <v>18.706999999999994</v>
      </c>
      <c r="I1868">
        <f t="shared" si="107"/>
        <v>17.849999999999994</v>
      </c>
      <c r="J1868">
        <f t="shared" si="108"/>
        <v>1.0009999999999994</v>
      </c>
      <c r="L1868">
        <f t="shared" si="109"/>
        <v>318.08722499999976</v>
      </c>
      <c r="M1868">
        <f t="shared" si="110"/>
        <v>349.95184899999975</v>
      </c>
      <c r="N1868">
        <f t="shared" si="111"/>
        <v>318.62249999999977</v>
      </c>
      <c r="O1868">
        <f t="shared" si="112"/>
        <v>1.0020009999999988</v>
      </c>
    </row>
    <row r="1869" spans="2:15" x14ac:dyDescent="0.2">
      <c r="B1869">
        <v>93</v>
      </c>
      <c r="C1869">
        <v>93</v>
      </c>
      <c r="D1869">
        <v>93</v>
      </c>
      <c r="E1869">
        <v>17</v>
      </c>
      <c r="G1869">
        <f t="shared" si="105"/>
        <v>17.834999999999994</v>
      </c>
      <c r="H1869">
        <f t="shared" si="106"/>
        <v>18.706999999999994</v>
      </c>
      <c r="I1869">
        <f t="shared" si="107"/>
        <v>17.849999999999994</v>
      </c>
      <c r="J1869">
        <f t="shared" si="108"/>
        <v>1.0009999999999994</v>
      </c>
      <c r="L1869">
        <f t="shared" si="109"/>
        <v>318.08722499999976</v>
      </c>
      <c r="M1869">
        <f t="shared" si="110"/>
        <v>349.95184899999975</v>
      </c>
      <c r="N1869">
        <f t="shared" si="111"/>
        <v>318.62249999999977</v>
      </c>
      <c r="O1869">
        <f t="shared" si="112"/>
        <v>1.0020009999999988</v>
      </c>
    </row>
    <row r="1870" spans="2:15" x14ac:dyDescent="0.2">
      <c r="B1870">
        <v>93</v>
      </c>
      <c r="C1870">
        <v>93</v>
      </c>
      <c r="D1870">
        <v>93</v>
      </c>
      <c r="E1870">
        <v>17</v>
      </c>
      <c r="G1870">
        <f t="shared" si="105"/>
        <v>17.834999999999994</v>
      </c>
      <c r="H1870">
        <f t="shared" si="106"/>
        <v>18.706999999999994</v>
      </c>
      <c r="I1870">
        <f t="shared" si="107"/>
        <v>17.849999999999994</v>
      </c>
      <c r="J1870">
        <f t="shared" si="108"/>
        <v>1.0009999999999994</v>
      </c>
      <c r="L1870">
        <f t="shared" si="109"/>
        <v>318.08722499999976</v>
      </c>
      <c r="M1870">
        <f t="shared" si="110"/>
        <v>349.95184899999975</v>
      </c>
      <c r="N1870">
        <f t="shared" si="111"/>
        <v>318.62249999999977</v>
      </c>
      <c r="O1870">
        <f t="shared" si="112"/>
        <v>1.0020009999999988</v>
      </c>
    </row>
    <row r="1871" spans="2:15" x14ac:dyDescent="0.2">
      <c r="B1871">
        <v>93</v>
      </c>
      <c r="C1871">
        <v>93</v>
      </c>
      <c r="D1871">
        <v>94</v>
      </c>
      <c r="E1871">
        <v>17</v>
      </c>
      <c r="G1871">
        <f t="shared" si="105"/>
        <v>17.834999999999994</v>
      </c>
      <c r="H1871">
        <f t="shared" si="106"/>
        <v>18.706999999999994</v>
      </c>
      <c r="I1871">
        <f t="shared" si="107"/>
        <v>18.849999999999994</v>
      </c>
      <c r="J1871">
        <f t="shared" si="108"/>
        <v>1.0009999999999994</v>
      </c>
      <c r="L1871">
        <f t="shared" si="109"/>
        <v>318.08722499999976</v>
      </c>
      <c r="M1871">
        <f t="shared" si="110"/>
        <v>349.95184899999975</v>
      </c>
      <c r="N1871">
        <f t="shared" si="111"/>
        <v>355.32249999999976</v>
      </c>
      <c r="O1871">
        <f t="shared" si="112"/>
        <v>1.0020009999999988</v>
      </c>
    </row>
    <row r="1872" spans="2:15" x14ac:dyDescent="0.2">
      <c r="B1872">
        <v>93</v>
      </c>
      <c r="C1872">
        <v>93</v>
      </c>
      <c r="D1872">
        <v>94</v>
      </c>
      <c r="E1872">
        <v>17</v>
      </c>
      <c r="G1872">
        <f t="shared" si="105"/>
        <v>17.834999999999994</v>
      </c>
      <c r="H1872">
        <f t="shared" si="106"/>
        <v>18.706999999999994</v>
      </c>
      <c r="I1872">
        <f t="shared" si="107"/>
        <v>18.849999999999994</v>
      </c>
      <c r="J1872">
        <f t="shared" si="108"/>
        <v>1.0009999999999994</v>
      </c>
      <c r="L1872">
        <f t="shared" si="109"/>
        <v>318.08722499999976</v>
      </c>
      <c r="M1872">
        <f t="shared" si="110"/>
        <v>349.95184899999975</v>
      </c>
      <c r="N1872">
        <f t="shared" si="111"/>
        <v>355.32249999999976</v>
      </c>
      <c r="O1872">
        <f t="shared" si="112"/>
        <v>1.0020009999999988</v>
      </c>
    </row>
    <row r="1873" spans="2:15" x14ac:dyDescent="0.2">
      <c r="B1873">
        <v>94</v>
      </c>
      <c r="C1873">
        <v>93</v>
      </c>
      <c r="D1873">
        <v>94</v>
      </c>
      <c r="E1873">
        <v>17</v>
      </c>
      <c r="G1873">
        <f t="shared" si="105"/>
        <v>18.834999999999994</v>
      </c>
      <c r="H1873">
        <f t="shared" si="106"/>
        <v>18.706999999999994</v>
      </c>
      <c r="I1873">
        <f t="shared" si="107"/>
        <v>18.849999999999994</v>
      </c>
      <c r="J1873">
        <f t="shared" si="108"/>
        <v>1.0009999999999994</v>
      </c>
      <c r="L1873">
        <f t="shared" si="109"/>
        <v>354.75722499999978</v>
      </c>
      <c r="M1873">
        <f t="shared" si="110"/>
        <v>349.95184899999975</v>
      </c>
      <c r="N1873">
        <f t="shared" si="111"/>
        <v>355.32249999999976</v>
      </c>
      <c r="O1873">
        <f t="shared" si="112"/>
        <v>1.0020009999999988</v>
      </c>
    </row>
    <row r="1874" spans="2:15" x14ac:dyDescent="0.2">
      <c r="B1874">
        <v>94</v>
      </c>
      <c r="C1874">
        <v>93</v>
      </c>
      <c r="D1874">
        <v>94</v>
      </c>
      <c r="E1874">
        <v>17</v>
      </c>
      <c r="G1874">
        <f t="shared" si="105"/>
        <v>18.834999999999994</v>
      </c>
      <c r="H1874">
        <f t="shared" si="106"/>
        <v>18.706999999999994</v>
      </c>
      <c r="I1874">
        <f t="shared" si="107"/>
        <v>18.849999999999994</v>
      </c>
      <c r="J1874">
        <f t="shared" si="108"/>
        <v>1.0009999999999994</v>
      </c>
      <c r="L1874">
        <f t="shared" si="109"/>
        <v>354.75722499999978</v>
      </c>
      <c r="M1874">
        <f t="shared" si="110"/>
        <v>349.95184899999975</v>
      </c>
      <c r="N1874">
        <f t="shared" si="111"/>
        <v>355.32249999999976</v>
      </c>
      <c r="O1874">
        <f t="shared" si="112"/>
        <v>1.0020009999999988</v>
      </c>
    </row>
    <row r="1875" spans="2:15" x14ac:dyDescent="0.2">
      <c r="B1875">
        <v>94</v>
      </c>
      <c r="C1875">
        <v>93</v>
      </c>
      <c r="D1875">
        <v>94</v>
      </c>
      <c r="E1875">
        <v>17</v>
      </c>
      <c r="G1875">
        <f t="shared" si="105"/>
        <v>18.834999999999994</v>
      </c>
      <c r="H1875">
        <f t="shared" si="106"/>
        <v>18.706999999999994</v>
      </c>
      <c r="I1875">
        <f t="shared" si="107"/>
        <v>18.849999999999994</v>
      </c>
      <c r="J1875">
        <f t="shared" si="108"/>
        <v>1.0009999999999994</v>
      </c>
      <c r="L1875">
        <f t="shared" si="109"/>
        <v>354.75722499999978</v>
      </c>
      <c r="M1875">
        <f t="shared" si="110"/>
        <v>349.95184899999975</v>
      </c>
      <c r="N1875">
        <f t="shared" si="111"/>
        <v>355.32249999999976</v>
      </c>
      <c r="O1875">
        <f t="shared" si="112"/>
        <v>1.0020009999999988</v>
      </c>
    </row>
    <row r="1876" spans="2:15" x14ac:dyDescent="0.2">
      <c r="B1876">
        <v>94</v>
      </c>
      <c r="C1876">
        <v>93</v>
      </c>
      <c r="D1876">
        <v>94</v>
      </c>
      <c r="E1876">
        <v>17</v>
      </c>
      <c r="G1876">
        <f t="shared" si="105"/>
        <v>18.834999999999994</v>
      </c>
      <c r="H1876">
        <f t="shared" si="106"/>
        <v>18.706999999999994</v>
      </c>
      <c r="I1876">
        <f t="shared" si="107"/>
        <v>18.849999999999994</v>
      </c>
      <c r="J1876">
        <f t="shared" si="108"/>
        <v>1.0009999999999994</v>
      </c>
      <c r="L1876">
        <f t="shared" si="109"/>
        <v>354.75722499999978</v>
      </c>
      <c r="M1876">
        <f t="shared" si="110"/>
        <v>349.95184899999975</v>
      </c>
      <c r="N1876">
        <f t="shared" si="111"/>
        <v>355.32249999999976</v>
      </c>
      <c r="O1876">
        <f t="shared" si="112"/>
        <v>1.0020009999999988</v>
      </c>
    </row>
    <row r="1877" spans="2:15" x14ac:dyDescent="0.2">
      <c r="B1877">
        <v>94</v>
      </c>
      <c r="C1877">
        <v>93</v>
      </c>
      <c r="D1877">
        <v>94</v>
      </c>
      <c r="E1877">
        <v>17</v>
      </c>
      <c r="G1877">
        <f t="shared" si="105"/>
        <v>18.834999999999994</v>
      </c>
      <c r="H1877">
        <f t="shared" si="106"/>
        <v>18.706999999999994</v>
      </c>
      <c r="I1877">
        <f t="shared" si="107"/>
        <v>18.849999999999994</v>
      </c>
      <c r="J1877">
        <f t="shared" si="108"/>
        <v>1.0009999999999994</v>
      </c>
      <c r="L1877">
        <f t="shared" si="109"/>
        <v>354.75722499999978</v>
      </c>
      <c r="M1877">
        <f t="shared" si="110"/>
        <v>349.95184899999975</v>
      </c>
      <c r="N1877">
        <f t="shared" si="111"/>
        <v>355.32249999999976</v>
      </c>
      <c r="O1877">
        <f t="shared" si="112"/>
        <v>1.0020009999999988</v>
      </c>
    </row>
    <row r="1878" spans="2:15" x14ac:dyDescent="0.2">
      <c r="B1878">
        <v>94</v>
      </c>
      <c r="C1878">
        <v>93</v>
      </c>
      <c r="D1878">
        <v>94</v>
      </c>
      <c r="E1878">
        <v>17</v>
      </c>
      <c r="G1878">
        <f t="shared" si="105"/>
        <v>18.834999999999994</v>
      </c>
      <c r="H1878">
        <f t="shared" si="106"/>
        <v>18.706999999999994</v>
      </c>
      <c r="I1878">
        <f t="shared" si="107"/>
        <v>18.849999999999994</v>
      </c>
      <c r="J1878">
        <f t="shared" si="108"/>
        <v>1.0009999999999994</v>
      </c>
      <c r="L1878">
        <f t="shared" si="109"/>
        <v>354.75722499999978</v>
      </c>
      <c r="M1878">
        <f t="shared" si="110"/>
        <v>349.95184899999975</v>
      </c>
      <c r="N1878">
        <f t="shared" si="111"/>
        <v>355.32249999999976</v>
      </c>
      <c r="O1878">
        <f t="shared" si="112"/>
        <v>1.0020009999999988</v>
      </c>
    </row>
    <row r="1879" spans="2:15" x14ac:dyDescent="0.2">
      <c r="B1879">
        <v>94</v>
      </c>
      <c r="C1879">
        <v>93</v>
      </c>
      <c r="D1879">
        <v>94</v>
      </c>
      <c r="E1879">
        <v>17</v>
      </c>
      <c r="G1879">
        <f t="shared" si="105"/>
        <v>18.834999999999994</v>
      </c>
      <c r="H1879">
        <f t="shared" si="106"/>
        <v>18.706999999999994</v>
      </c>
      <c r="I1879">
        <f t="shared" si="107"/>
        <v>18.849999999999994</v>
      </c>
      <c r="J1879">
        <f t="shared" si="108"/>
        <v>1.0009999999999994</v>
      </c>
      <c r="L1879">
        <f t="shared" si="109"/>
        <v>354.75722499999978</v>
      </c>
      <c r="M1879">
        <f t="shared" si="110"/>
        <v>349.95184899999975</v>
      </c>
      <c r="N1879">
        <f t="shared" si="111"/>
        <v>355.32249999999976</v>
      </c>
      <c r="O1879">
        <f t="shared" si="112"/>
        <v>1.0020009999999988</v>
      </c>
    </row>
    <row r="1880" spans="2:15" x14ac:dyDescent="0.2">
      <c r="B1880">
        <v>94</v>
      </c>
      <c r="C1880">
        <v>93</v>
      </c>
      <c r="D1880">
        <v>94</v>
      </c>
      <c r="E1880">
        <v>17</v>
      </c>
      <c r="G1880">
        <f t="shared" si="105"/>
        <v>18.834999999999994</v>
      </c>
      <c r="H1880">
        <f t="shared" si="106"/>
        <v>18.706999999999994</v>
      </c>
      <c r="I1880">
        <f t="shared" si="107"/>
        <v>18.849999999999994</v>
      </c>
      <c r="J1880">
        <f t="shared" si="108"/>
        <v>1.0009999999999994</v>
      </c>
      <c r="L1880">
        <f t="shared" si="109"/>
        <v>354.75722499999978</v>
      </c>
      <c r="M1880">
        <f t="shared" si="110"/>
        <v>349.95184899999975</v>
      </c>
      <c r="N1880">
        <f t="shared" si="111"/>
        <v>355.32249999999976</v>
      </c>
      <c r="O1880">
        <f t="shared" si="112"/>
        <v>1.0020009999999988</v>
      </c>
    </row>
    <row r="1881" spans="2:15" x14ac:dyDescent="0.2">
      <c r="B1881">
        <v>94</v>
      </c>
      <c r="C1881">
        <v>93</v>
      </c>
      <c r="D1881">
        <v>94</v>
      </c>
      <c r="E1881">
        <v>17</v>
      </c>
      <c r="G1881">
        <f t="shared" si="105"/>
        <v>18.834999999999994</v>
      </c>
      <c r="H1881">
        <f t="shared" si="106"/>
        <v>18.706999999999994</v>
      </c>
      <c r="I1881">
        <f t="shared" si="107"/>
        <v>18.849999999999994</v>
      </c>
      <c r="J1881">
        <f t="shared" si="108"/>
        <v>1.0009999999999994</v>
      </c>
      <c r="L1881">
        <f t="shared" si="109"/>
        <v>354.75722499999978</v>
      </c>
      <c r="M1881">
        <f t="shared" si="110"/>
        <v>349.95184899999975</v>
      </c>
      <c r="N1881">
        <f t="shared" si="111"/>
        <v>355.32249999999976</v>
      </c>
      <c r="O1881">
        <f t="shared" si="112"/>
        <v>1.0020009999999988</v>
      </c>
    </row>
    <row r="1882" spans="2:15" x14ac:dyDescent="0.2">
      <c r="B1882">
        <v>94</v>
      </c>
      <c r="C1882">
        <v>93</v>
      </c>
      <c r="D1882">
        <v>94</v>
      </c>
      <c r="E1882">
        <v>17</v>
      </c>
      <c r="G1882">
        <f t="shared" si="105"/>
        <v>18.834999999999994</v>
      </c>
      <c r="H1882">
        <f t="shared" si="106"/>
        <v>18.706999999999994</v>
      </c>
      <c r="I1882">
        <f t="shared" si="107"/>
        <v>18.849999999999994</v>
      </c>
      <c r="J1882">
        <f t="shared" si="108"/>
        <v>1.0009999999999994</v>
      </c>
      <c r="L1882">
        <f t="shared" si="109"/>
        <v>354.75722499999978</v>
      </c>
      <c r="M1882">
        <f t="shared" si="110"/>
        <v>349.95184899999975</v>
      </c>
      <c r="N1882">
        <f t="shared" si="111"/>
        <v>355.32249999999976</v>
      </c>
      <c r="O1882">
        <f t="shared" si="112"/>
        <v>1.0020009999999988</v>
      </c>
    </row>
    <row r="1883" spans="2:15" x14ac:dyDescent="0.2">
      <c r="B1883">
        <v>94</v>
      </c>
      <c r="C1883">
        <v>93</v>
      </c>
      <c r="D1883">
        <v>94</v>
      </c>
      <c r="E1883">
        <v>17</v>
      </c>
      <c r="G1883">
        <f t="shared" si="105"/>
        <v>18.834999999999994</v>
      </c>
      <c r="H1883">
        <f t="shared" si="106"/>
        <v>18.706999999999994</v>
      </c>
      <c r="I1883">
        <f t="shared" si="107"/>
        <v>18.849999999999994</v>
      </c>
      <c r="J1883">
        <f t="shared" si="108"/>
        <v>1.0009999999999994</v>
      </c>
      <c r="L1883">
        <f t="shared" si="109"/>
        <v>354.75722499999978</v>
      </c>
      <c r="M1883">
        <f t="shared" si="110"/>
        <v>349.95184899999975</v>
      </c>
      <c r="N1883">
        <f t="shared" si="111"/>
        <v>355.32249999999976</v>
      </c>
      <c r="O1883">
        <f t="shared" si="112"/>
        <v>1.0020009999999988</v>
      </c>
    </row>
    <row r="1884" spans="2:15" x14ac:dyDescent="0.2">
      <c r="B1884">
        <v>94</v>
      </c>
      <c r="C1884">
        <v>93</v>
      </c>
      <c r="D1884">
        <v>94</v>
      </c>
      <c r="E1884">
        <v>17</v>
      </c>
      <c r="G1884">
        <f t="shared" si="105"/>
        <v>18.834999999999994</v>
      </c>
      <c r="H1884">
        <f t="shared" si="106"/>
        <v>18.706999999999994</v>
      </c>
      <c r="I1884">
        <f t="shared" si="107"/>
        <v>18.849999999999994</v>
      </c>
      <c r="J1884">
        <f t="shared" si="108"/>
        <v>1.0009999999999994</v>
      </c>
      <c r="L1884">
        <f t="shared" si="109"/>
        <v>354.75722499999978</v>
      </c>
      <c r="M1884">
        <f t="shared" si="110"/>
        <v>349.95184899999975</v>
      </c>
      <c r="N1884">
        <f t="shared" si="111"/>
        <v>355.32249999999976</v>
      </c>
      <c r="O1884">
        <f t="shared" si="112"/>
        <v>1.0020009999999988</v>
      </c>
    </row>
    <row r="1885" spans="2:15" x14ac:dyDescent="0.2">
      <c r="B1885">
        <v>94</v>
      </c>
      <c r="C1885">
        <v>93</v>
      </c>
      <c r="D1885">
        <v>94</v>
      </c>
      <c r="E1885">
        <v>17</v>
      </c>
      <c r="G1885">
        <f t="shared" si="105"/>
        <v>18.834999999999994</v>
      </c>
      <c r="H1885">
        <f t="shared" si="106"/>
        <v>18.706999999999994</v>
      </c>
      <c r="I1885">
        <f t="shared" si="107"/>
        <v>18.849999999999994</v>
      </c>
      <c r="J1885">
        <f t="shared" si="108"/>
        <v>1.0009999999999994</v>
      </c>
      <c r="L1885">
        <f t="shared" si="109"/>
        <v>354.75722499999978</v>
      </c>
      <c r="M1885">
        <f t="shared" si="110"/>
        <v>349.95184899999975</v>
      </c>
      <c r="N1885">
        <f t="shared" si="111"/>
        <v>355.32249999999976</v>
      </c>
      <c r="O1885">
        <f t="shared" si="112"/>
        <v>1.0020009999999988</v>
      </c>
    </row>
    <row r="1886" spans="2:15" x14ac:dyDescent="0.2">
      <c r="B1886">
        <v>94</v>
      </c>
      <c r="C1886">
        <v>93</v>
      </c>
      <c r="D1886">
        <v>94</v>
      </c>
      <c r="E1886">
        <v>17</v>
      </c>
      <c r="G1886">
        <f t="shared" si="105"/>
        <v>18.834999999999994</v>
      </c>
      <c r="H1886">
        <f t="shared" si="106"/>
        <v>18.706999999999994</v>
      </c>
      <c r="I1886">
        <f t="shared" si="107"/>
        <v>18.849999999999994</v>
      </c>
      <c r="J1886">
        <f t="shared" si="108"/>
        <v>1.0009999999999994</v>
      </c>
      <c r="L1886">
        <f t="shared" si="109"/>
        <v>354.75722499999978</v>
      </c>
      <c r="M1886">
        <f t="shared" si="110"/>
        <v>349.95184899999975</v>
      </c>
      <c r="N1886">
        <f t="shared" si="111"/>
        <v>355.32249999999976</v>
      </c>
      <c r="O1886">
        <f t="shared" si="112"/>
        <v>1.0020009999999988</v>
      </c>
    </row>
    <row r="1887" spans="2:15" x14ac:dyDescent="0.2">
      <c r="B1887">
        <v>94</v>
      </c>
      <c r="C1887">
        <v>94</v>
      </c>
      <c r="D1887">
        <v>94</v>
      </c>
      <c r="E1887">
        <v>17</v>
      </c>
      <c r="G1887">
        <f t="shared" si="105"/>
        <v>18.834999999999994</v>
      </c>
      <c r="H1887">
        <f t="shared" si="106"/>
        <v>19.706999999999994</v>
      </c>
      <c r="I1887">
        <f t="shared" si="107"/>
        <v>18.849999999999994</v>
      </c>
      <c r="J1887">
        <f t="shared" si="108"/>
        <v>1.0009999999999994</v>
      </c>
      <c r="L1887">
        <f t="shared" si="109"/>
        <v>354.75722499999978</v>
      </c>
      <c r="M1887">
        <f t="shared" si="110"/>
        <v>388.36584899999974</v>
      </c>
      <c r="N1887">
        <f t="shared" si="111"/>
        <v>355.32249999999976</v>
      </c>
      <c r="O1887">
        <f t="shared" si="112"/>
        <v>1.0020009999999988</v>
      </c>
    </row>
    <row r="1888" spans="2:15" x14ac:dyDescent="0.2">
      <c r="B1888">
        <v>94</v>
      </c>
      <c r="C1888">
        <v>94</v>
      </c>
      <c r="D1888">
        <v>94</v>
      </c>
      <c r="E1888">
        <v>17</v>
      </c>
      <c r="G1888">
        <f t="shared" si="105"/>
        <v>18.834999999999994</v>
      </c>
      <c r="H1888">
        <f t="shared" si="106"/>
        <v>19.706999999999994</v>
      </c>
      <c r="I1888">
        <f t="shared" si="107"/>
        <v>18.849999999999994</v>
      </c>
      <c r="J1888">
        <f t="shared" si="108"/>
        <v>1.0009999999999994</v>
      </c>
      <c r="L1888">
        <f t="shared" si="109"/>
        <v>354.75722499999978</v>
      </c>
      <c r="M1888">
        <f t="shared" si="110"/>
        <v>388.36584899999974</v>
      </c>
      <c r="N1888">
        <f t="shared" si="111"/>
        <v>355.32249999999976</v>
      </c>
      <c r="O1888">
        <f t="shared" si="112"/>
        <v>1.0020009999999988</v>
      </c>
    </row>
    <row r="1889" spans="2:15" x14ac:dyDescent="0.2">
      <c r="B1889">
        <v>94</v>
      </c>
      <c r="C1889">
        <v>94</v>
      </c>
      <c r="D1889">
        <v>94</v>
      </c>
      <c r="E1889">
        <v>17</v>
      </c>
      <c r="G1889">
        <f t="shared" si="105"/>
        <v>18.834999999999994</v>
      </c>
      <c r="H1889">
        <f t="shared" si="106"/>
        <v>19.706999999999994</v>
      </c>
      <c r="I1889">
        <f t="shared" si="107"/>
        <v>18.849999999999994</v>
      </c>
      <c r="J1889">
        <f t="shared" si="108"/>
        <v>1.0009999999999994</v>
      </c>
      <c r="L1889">
        <f t="shared" si="109"/>
        <v>354.75722499999978</v>
      </c>
      <c r="M1889">
        <f t="shared" si="110"/>
        <v>388.36584899999974</v>
      </c>
      <c r="N1889">
        <f t="shared" si="111"/>
        <v>355.32249999999976</v>
      </c>
      <c r="O1889">
        <f t="shared" si="112"/>
        <v>1.0020009999999988</v>
      </c>
    </row>
    <row r="1890" spans="2:15" x14ac:dyDescent="0.2">
      <c r="B1890">
        <v>94</v>
      </c>
      <c r="C1890">
        <v>94</v>
      </c>
      <c r="D1890">
        <v>94</v>
      </c>
      <c r="E1890">
        <v>17</v>
      </c>
      <c r="G1890">
        <f t="shared" si="105"/>
        <v>18.834999999999994</v>
      </c>
      <c r="H1890">
        <f t="shared" si="106"/>
        <v>19.706999999999994</v>
      </c>
      <c r="I1890">
        <f t="shared" si="107"/>
        <v>18.849999999999994</v>
      </c>
      <c r="J1890">
        <f t="shared" si="108"/>
        <v>1.0009999999999994</v>
      </c>
      <c r="L1890">
        <f t="shared" si="109"/>
        <v>354.75722499999978</v>
      </c>
      <c r="M1890">
        <f t="shared" si="110"/>
        <v>388.36584899999974</v>
      </c>
      <c r="N1890">
        <f t="shared" si="111"/>
        <v>355.32249999999976</v>
      </c>
      <c r="O1890">
        <f t="shared" si="112"/>
        <v>1.0020009999999988</v>
      </c>
    </row>
    <row r="1891" spans="2:15" x14ac:dyDescent="0.2">
      <c r="B1891">
        <v>94</v>
      </c>
      <c r="C1891">
        <v>94</v>
      </c>
      <c r="D1891">
        <v>95</v>
      </c>
      <c r="E1891">
        <v>17</v>
      </c>
      <c r="G1891">
        <f t="shared" si="105"/>
        <v>18.834999999999994</v>
      </c>
      <c r="H1891">
        <f t="shared" si="106"/>
        <v>19.706999999999994</v>
      </c>
      <c r="I1891">
        <f t="shared" si="107"/>
        <v>19.849999999999994</v>
      </c>
      <c r="J1891">
        <f t="shared" si="108"/>
        <v>1.0009999999999994</v>
      </c>
      <c r="L1891">
        <f t="shared" si="109"/>
        <v>354.75722499999978</v>
      </c>
      <c r="M1891">
        <f t="shared" si="110"/>
        <v>388.36584899999974</v>
      </c>
      <c r="N1891">
        <f t="shared" si="111"/>
        <v>394.02249999999975</v>
      </c>
      <c r="O1891">
        <f t="shared" si="112"/>
        <v>1.0020009999999988</v>
      </c>
    </row>
    <row r="1892" spans="2:15" x14ac:dyDescent="0.2">
      <c r="B1892">
        <v>94</v>
      </c>
      <c r="C1892">
        <v>94</v>
      </c>
      <c r="D1892">
        <v>95</v>
      </c>
      <c r="E1892">
        <v>17</v>
      </c>
      <c r="G1892">
        <f t="shared" si="105"/>
        <v>18.834999999999994</v>
      </c>
      <c r="H1892">
        <f t="shared" si="106"/>
        <v>19.706999999999994</v>
      </c>
      <c r="I1892">
        <f t="shared" si="107"/>
        <v>19.849999999999994</v>
      </c>
      <c r="J1892">
        <f t="shared" si="108"/>
        <v>1.0009999999999994</v>
      </c>
      <c r="L1892">
        <f t="shared" si="109"/>
        <v>354.75722499999978</v>
      </c>
      <c r="M1892">
        <f t="shared" si="110"/>
        <v>388.36584899999974</v>
      </c>
      <c r="N1892">
        <f t="shared" si="111"/>
        <v>394.02249999999975</v>
      </c>
      <c r="O1892">
        <f t="shared" si="112"/>
        <v>1.0020009999999988</v>
      </c>
    </row>
    <row r="1893" spans="2:15" x14ac:dyDescent="0.2">
      <c r="B1893">
        <v>94</v>
      </c>
      <c r="C1893">
        <v>94</v>
      </c>
      <c r="D1893">
        <v>95</v>
      </c>
      <c r="E1893">
        <v>17</v>
      </c>
      <c r="G1893">
        <f t="shared" si="105"/>
        <v>18.834999999999994</v>
      </c>
      <c r="H1893">
        <f t="shared" si="106"/>
        <v>19.706999999999994</v>
      </c>
      <c r="I1893">
        <f t="shared" si="107"/>
        <v>19.849999999999994</v>
      </c>
      <c r="J1893">
        <f t="shared" si="108"/>
        <v>1.0009999999999994</v>
      </c>
      <c r="L1893">
        <f t="shared" si="109"/>
        <v>354.75722499999978</v>
      </c>
      <c r="M1893">
        <f t="shared" si="110"/>
        <v>388.36584899999974</v>
      </c>
      <c r="N1893">
        <f t="shared" si="111"/>
        <v>394.02249999999975</v>
      </c>
      <c r="O1893">
        <f t="shared" si="112"/>
        <v>1.0020009999999988</v>
      </c>
    </row>
    <row r="1894" spans="2:15" x14ac:dyDescent="0.2">
      <c r="B1894">
        <v>94</v>
      </c>
      <c r="C1894">
        <v>94</v>
      </c>
      <c r="D1894">
        <v>95</v>
      </c>
      <c r="E1894">
        <v>17</v>
      </c>
      <c r="G1894">
        <f t="shared" si="105"/>
        <v>18.834999999999994</v>
      </c>
      <c r="H1894">
        <f t="shared" si="106"/>
        <v>19.706999999999994</v>
      </c>
      <c r="I1894">
        <f t="shared" si="107"/>
        <v>19.849999999999994</v>
      </c>
      <c r="J1894">
        <f t="shared" si="108"/>
        <v>1.0009999999999994</v>
      </c>
      <c r="L1894">
        <f t="shared" si="109"/>
        <v>354.75722499999978</v>
      </c>
      <c r="M1894">
        <f t="shared" si="110"/>
        <v>388.36584899999974</v>
      </c>
      <c r="N1894">
        <f t="shared" si="111"/>
        <v>394.02249999999975</v>
      </c>
      <c r="O1894">
        <f t="shared" si="112"/>
        <v>1.0020009999999988</v>
      </c>
    </row>
    <row r="1895" spans="2:15" x14ac:dyDescent="0.2">
      <c r="B1895">
        <v>94</v>
      </c>
      <c r="C1895">
        <v>94</v>
      </c>
      <c r="D1895">
        <v>95</v>
      </c>
      <c r="E1895">
        <v>17</v>
      </c>
      <c r="G1895">
        <f t="shared" si="105"/>
        <v>18.834999999999994</v>
      </c>
      <c r="H1895">
        <f t="shared" si="106"/>
        <v>19.706999999999994</v>
      </c>
      <c r="I1895">
        <f t="shared" si="107"/>
        <v>19.849999999999994</v>
      </c>
      <c r="J1895">
        <f t="shared" si="108"/>
        <v>1.0009999999999994</v>
      </c>
      <c r="L1895">
        <f t="shared" si="109"/>
        <v>354.75722499999978</v>
      </c>
      <c r="M1895">
        <f t="shared" si="110"/>
        <v>388.36584899999974</v>
      </c>
      <c r="N1895">
        <f t="shared" si="111"/>
        <v>394.02249999999975</v>
      </c>
      <c r="O1895">
        <f t="shared" si="112"/>
        <v>1.0020009999999988</v>
      </c>
    </row>
    <row r="1896" spans="2:15" x14ac:dyDescent="0.2">
      <c r="B1896">
        <v>94</v>
      </c>
      <c r="C1896">
        <v>94</v>
      </c>
      <c r="D1896">
        <v>95</v>
      </c>
      <c r="E1896">
        <v>17</v>
      </c>
      <c r="G1896">
        <f t="shared" si="105"/>
        <v>18.834999999999994</v>
      </c>
      <c r="H1896">
        <f t="shared" si="106"/>
        <v>19.706999999999994</v>
      </c>
      <c r="I1896">
        <f t="shared" si="107"/>
        <v>19.849999999999994</v>
      </c>
      <c r="J1896">
        <f t="shared" si="108"/>
        <v>1.0009999999999994</v>
      </c>
      <c r="L1896">
        <f t="shared" si="109"/>
        <v>354.75722499999978</v>
      </c>
      <c r="M1896">
        <f t="shared" si="110"/>
        <v>388.36584899999974</v>
      </c>
      <c r="N1896">
        <f t="shared" si="111"/>
        <v>394.02249999999975</v>
      </c>
      <c r="O1896">
        <f t="shared" si="112"/>
        <v>1.0020009999999988</v>
      </c>
    </row>
    <row r="1897" spans="2:15" x14ac:dyDescent="0.2">
      <c r="B1897">
        <v>94</v>
      </c>
      <c r="C1897">
        <v>94</v>
      </c>
      <c r="D1897">
        <v>95</v>
      </c>
      <c r="E1897">
        <v>17</v>
      </c>
      <c r="G1897">
        <f t="shared" si="105"/>
        <v>18.834999999999994</v>
      </c>
      <c r="H1897">
        <f t="shared" si="106"/>
        <v>19.706999999999994</v>
      </c>
      <c r="I1897">
        <f t="shared" si="107"/>
        <v>19.849999999999994</v>
      </c>
      <c r="J1897">
        <f t="shared" si="108"/>
        <v>1.0009999999999994</v>
      </c>
      <c r="L1897">
        <f t="shared" si="109"/>
        <v>354.75722499999978</v>
      </c>
      <c r="M1897">
        <f t="shared" si="110"/>
        <v>388.36584899999974</v>
      </c>
      <c r="N1897">
        <f t="shared" si="111"/>
        <v>394.02249999999975</v>
      </c>
      <c r="O1897">
        <f t="shared" si="112"/>
        <v>1.0020009999999988</v>
      </c>
    </row>
    <row r="1898" spans="2:15" x14ac:dyDescent="0.2">
      <c r="B1898">
        <v>94</v>
      </c>
      <c r="C1898">
        <v>94</v>
      </c>
      <c r="D1898">
        <v>95</v>
      </c>
      <c r="E1898">
        <v>17</v>
      </c>
      <c r="G1898">
        <f t="shared" si="105"/>
        <v>18.834999999999994</v>
      </c>
      <c r="H1898">
        <f t="shared" si="106"/>
        <v>19.706999999999994</v>
      </c>
      <c r="I1898">
        <f t="shared" si="107"/>
        <v>19.849999999999994</v>
      </c>
      <c r="J1898">
        <f t="shared" si="108"/>
        <v>1.0009999999999994</v>
      </c>
      <c r="L1898">
        <f t="shared" si="109"/>
        <v>354.75722499999978</v>
      </c>
      <c r="M1898">
        <f t="shared" si="110"/>
        <v>388.36584899999974</v>
      </c>
      <c r="N1898">
        <f t="shared" si="111"/>
        <v>394.02249999999975</v>
      </c>
      <c r="O1898">
        <f t="shared" si="112"/>
        <v>1.0020009999999988</v>
      </c>
    </row>
    <row r="1899" spans="2:15" x14ac:dyDescent="0.2">
      <c r="B1899">
        <v>95</v>
      </c>
      <c r="C1899">
        <v>94</v>
      </c>
      <c r="D1899">
        <v>95</v>
      </c>
      <c r="E1899">
        <v>17</v>
      </c>
      <c r="G1899">
        <f t="shared" si="105"/>
        <v>19.834999999999994</v>
      </c>
      <c r="H1899">
        <f t="shared" si="106"/>
        <v>19.706999999999994</v>
      </c>
      <c r="I1899">
        <f t="shared" si="107"/>
        <v>19.849999999999994</v>
      </c>
      <c r="J1899">
        <f t="shared" si="108"/>
        <v>1.0009999999999994</v>
      </c>
      <c r="L1899">
        <f t="shared" si="109"/>
        <v>393.42722499999974</v>
      </c>
      <c r="M1899">
        <f t="shared" si="110"/>
        <v>388.36584899999974</v>
      </c>
      <c r="N1899">
        <f t="shared" si="111"/>
        <v>394.02249999999975</v>
      </c>
      <c r="O1899">
        <f t="shared" si="112"/>
        <v>1.0020009999999988</v>
      </c>
    </row>
    <row r="1900" spans="2:15" x14ac:dyDescent="0.2">
      <c r="B1900">
        <v>95</v>
      </c>
      <c r="C1900">
        <v>94</v>
      </c>
      <c r="D1900">
        <v>95</v>
      </c>
      <c r="E1900">
        <v>17</v>
      </c>
      <c r="G1900">
        <f t="shared" si="105"/>
        <v>19.834999999999994</v>
      </c>
      <c r="H1900">
        <f t="shared" si="106"/>
        <v>19.706999999999994</v>
      </c>
      <c r="I1900">
        <f t="shared" si="107"/>
        <v>19.849999999999994</v>
      </c>
      <c r="J1900">
        <f t="shared" si="108"/>
        <v>1.0009999999999994</v>
      </c>
      <c r="L1900">
        <f t="shared" si="109"/>
        <v>393.42722499999974</v>
      </c>
      <c r="M1900">
        <f t="shared" si="110"/>
        <v>388.36584899999974</v>
      </c>
      <c r="N1900">
        <f t="shared" si="111"/>
        <v>394.02249999999975</v>
      </c>
      <c r="O1900">
        <f t="shared" si="112"/>
        <v>1.0020009999999988</v>
      </c>
    </row>
    <row r="1901" spans="2:15" x14ac:dyDescent="0.2">
      <c r="B1901">
        <v>95</v>
      </c>
      <c r="C1901">
        <v>94</v>
      </c>
      <c r="D1901">
        <v>95</v>
      </c>
      <c r="E1901">
        <v>17</v>
      </c>
      <c r="G1901">
        <f t="shared" si="105"/>
        <v>19.834999999999994</v>
      </c>
      <c r="H1901">
        <f t="shared" si="106"/>
        <v>19.706999999999994</v>
      </c>
      <c r="I1901">
        <f t="shared" si="107"/>
        <v>19.849999999999994</v>
      </c>
      <c r="J1901">
        <f t="shared" si="108"/>
        <v>1.0009999999999994</v>
      </c>
      <c r="L1901">
        <f t="shared" si="109"/>
        <v>393.42722499999974</v>
      </c>
      <c r="M1901">
        <f t="shared" si="110"/>
        <v>388.36584899999974</v>
      </c>
      <c r="N1901">
        <f t="shared" si="111"/>
        <v>394.02249999999975</v>
      </c>
      <c r="O1901">
        <f t="shared" si="112"/>
        <v>1.0020009999999988</v>
      </c>
    </row>
    <row r="1902" spans="2:15" x14ac:dyDescent="0.2">
      <c r="B1902">
        <v>95</v>
      </c>
      <c r="C1902">
        <v>94</v>
      </c>
      <c r="D1902">
        <v>95</v>
      </c>
      <c r="E1902">
        <v>17</v>
      </c>
      <c r="G1902">
        <f t="shared" si="105"/>
        <v>19.834999999999994</v>
      </c>
      <c r="H1902">
        <f t="shared" si="106"/>
        <v>19.706999999999994</v>
      </c>
      <c r="I1902">
        <f t="shared" si="107"/>
        <v>19.849999999999994</v>
      </c>
      <c r="J1902">
        <f t="shared" si="108"/>
        <v>1.0009999999999994</v>
      </c>
      <c r="L1902">
        <f t="shared" si="109"/>
        <v>393.42722499999974</v>
      </c>
      <c r="M1902">
        <f t="shared" si="110"/>
        <v>388.36584899999974</v>
      </c>
      <c r="N1902">
        <f t="shared" si="111"/>
        <v>394.02249999999975</v>
      </c>
      <c r="O1902">
        <f t="shared" si="112"/>
        <v>1.0020009999999988</v>
      </c>
    </row>
    <row r="1903" spans="2:15" x14ac:dyDescent="0.2">
      <c r="B1903">
        <v>95</v>
      </c>
      <c r="C1903">
        <v>94</v>
      </c>
      <c r="D1903">
        <v>95</v>
      </c>
      <c r="E1903">
        <v>17</v>
      </c>
      <c r="G1903">
        <f t="shared" ref="G1903:G1966" si="113">B1903-$K$5</f>
        <v>19.834999999999994</v>
      </c>
      <c r="H1903">
        <f t="shared" si="106"/>
        <v>19.706999999999994</v>
      </c>
      <c r="I1903">
        <f t="shared" si="107"/>
        <v>19.849999999999994</v>
      </c>
      <c r="J1903">
        <f t="shared" si="108"/>
        <v>1.0009999999999994</v>
      </c>
      <c r="L1903">
        <f t="shared" si="109"/>
        <v>393.42722499999974</v>
      </c>
      <c r="M1903">
        <f t="shared" si="110"/>
        <v>388.36584899999974</v>
      </c>
      <c r="N1903">
        <f t="shared" si="111"/>
        <v>394.02249999999975</v>
      </c>
      <c r="O1903">
        <f t="shared" si="112"/>
        <v>1.0020009999999988</v>
      </c>
    </row>
    <row r="1904" spans="2:15" x14ac:dyDescent="0.2">
      <c r="B1904">
        <v>95</v>
      </c>
      <c r="C1904">
        <v>94</v>
      </c>
      <c r="D1904">
        <v>95</v>
      </c>
      <c r="E1904">
        <v>17</v>
      </c>
      <c r="G1904">
        <f t="shared" si="113"/>
        <v>19.834999999999994</v>
      </c>
      <c r="H1904">
        <f t="shared" ref="H1904:H1967" si="114">C1904-$K$6</f>
        <v>19.706999999999994</v>
      </c>
      <c r="I1904">
        <f t="shared" ref="I1904:I1967" si="115">D1904-$K$7</f>
        <v>19.849999999999994</v>
      </c>
      <c r="J1904">
        <f t="shared" ref="J1904:J1967" si="116">E1904-$K$8</f>
        <v>1.0009999999999994</v>
      </c>
      <c r="L1904">
        <f t="shared" ref="L1904:L1967" si="117">POWER(G1904,2)</f>
        <v>393.42722499999974</v>
      </c>
      <c r="M1904">
        <f t="shared" ref="M1904:M1967" si="118">POWER(H1904,2)</f>
        <v>388.36584899999974</v>
      </c>
      <c r="N1904">
        <f t="shared" ref="N1904:N1967" si="119">POWER(I1904,2)</f>
        <v>394.02249999999975</v>
      </c>
      <c r="O1904">
        <f t="shared" ref="O1904:O1967" si="120">POWER(J1904,2)</f>
        <v>1.0020009999999988</v>
      </c>
    </row>
    <row r="1905" spans="2:15" x14ac:dyDescent="0.2">
      <c r="B1905">
        <v>95</v>
      </c>
      <c r="C1905">
        <v>94</v>
      </c>
      <c r="D1905">
        <v>95</v>
      </c>
      <c r="E1905">
        <v>17</v>
      </c>
      <c r="G1905">
        <f t="shared" si="113"/>
        <v>19.834999999999994</v>
      </c>
      <c r="H1905">
        <f t="shared" si="114"/>
        <v>19.706999999999994</v>
      </c>
      <c r="I1905">
        <f t="shared" si="115"/>
        <v>19.849999999999994</v>
      </c>
      <c r="J1905">
        <f t="shared" si="116"/>
        <v>1.0009999999999994</v>
      </c>
      <c r="L1905">
        <f t="shared" si="117"/>
        <v>393.42722499999974</v>
      </c>
      <c r="M1905">
        <f t="shared" si="118"/>
        <v>388.36584899999974</v>
      </c>
      <c r="N1905">
        <f t="shared" si="119"/>
        <v>394.02249999999975</v>
      </c>
      <c r="O1905">
        <f t="shared" si="120"/>
        <v>1.0020009999999988</v>
      </c>
    </row>
    <row r="1906" spans="2:15" x14ac:dyDescent="0.2">
      <c r="B1906">
        <v>95</v>
      </c>
      <c r="C1906">
        <v>94</v>
      </c>
      <c r="D1906">
        <v>95</v>
      </c>
      <c r="E1906">
        <v>17</v>
      </c>
      <c r="G1906">
        <f t="shared" si="113"/>
        <v>19.834999999999994</v>
      </c>
      <c r="H1906">
        <f t="shared" si="114"/>
        <v>19.706999999999994</v>
      </c>
      <c r="I1906">
        <f t="shared" si="115"/>
        <v>19.849999999999994</v>
      </c>
      <c r="J1906">
        <f t="shared" si="116"/>
        <v>1.0009999999999994</v>
      </c>
      <c r="L1906">
        <f t="shared" si="117"/>
        <v>393.42722499999974</v>
      </c>
      <c r="M1906">
        <f t="shared" si="118"/>
        <v>388.36584899999974</v>
      </c>
      <c r="N1906">
        <f t="shared" si="119"/>
        <v>394.02249999999975</v>
      </c>
      <c r="O1906">
        <f t="shared" si="120"/>
        <v>1.0020009999999988</v>
      </c>
    </row>
    <row r="1907" spans="2:15" x14ac:dyDescent="0.2">
      <c r="B1907">
        <v>95</v>
      </c>
      <c r="C1907">
        <v>94</v>
      </c>
      <c r="D1907">
        <v>95</v>
      </c>
      <c r="E1907">
        <v>17</v>
      </c>
      <c r="G1907">
        <f t="shared" si="113"/>
        <v>19.834999999999994</v>
      </c>
      <c r="H1907">
        <f t="shared" si="114"/>
        <v>19.706999999999994</v>
      </c>
      <c r="I1907">
        <f t="shared" si="115"/>
        <v>19.849999999999994</v>
      </c>
      <c r="J1907">
        <f t="shared" si="116"/>
        <v>1.0009999999999994</v>
      </c>
      <c r="L1907">
        <f t="shared" si="117"/>
        <v>393.42722499999974</v>
      </c>
      <c r="M1907">
        <f t="shared" si="118"/>
        <v>388.36584899999974</v>
      </c>
      <c r="N1907">
        <f t="shared" si="119"/>
        <v>394.02249999999975</v>
      </c>
      <c r="O1907">
        <f t="shared" si="120"/>
        <v>1.0020009999999988</v>
      </c>
    </row>
    <row r="1908" spans="2:15" x14ac:dyDescent="0.2">
      <c r="B1908">
        <v>95</v>
      </c>
      <c r="C1908">
        <v>95</v>
      </c>
      <c r="D1908">
        <v>95</v>
      </c>
      <c r="E1908">
        <v>17</v>
      </c>
      <c r="G1908">
        <f t="shared" si="113"/>
        <v>19.834999999999994</v>
      </c>
      <c r="H1908">
        <f t="shared" si="114"/>
        <v>20.706999999999994</v>
      </c>
      <c r="I1908">
        <f t="shared" si="115"/>
        <v>19.849999999999994</v>
      </c>
      <c r="J1908">
        <f t="shared" si="116"/>
        <v>1.0009999999999994</v>
      </c>
      <c r="L1908">
        <f t="shared" si="117"/>
        <v>393.42722499999974</v>
      </c>
      <c r="M1908">
        <f t="shared" si="118"/>
        <v>428.77984899999973</v>
      </c>
      <c r="N1908">
        <f t="shared" si="119"/>
        <v>394.02249999999975</v>
      </c>
      <c r="O1908">
        <f t="shared" si="120"/>
        <v>1.0020009999999988</v>
      </c>
    </row>
    <row r="1909" spans="2:15" x14ac:dyDescent="0.2">
      <c r="B1909">
        <v>95</v>
      </c>
      <c r="C1909">
        <v>95</v>
      </c>
      <c r="D1909">
        <v>95</v>
      </c>
      <c r="E1909">
        <v>17</v>
      </c>
      <c r="G1909">
        <f t="shared" si="113"/>
        <v>19.834999999999994</v>
      </c>
      <c r="H1909">
        <f t="shared" si="114"/>
        <v>20.706999999999994</v>
      </c>
      <c r="I1909">
        <f t="shared" si="115"/>
        <v>19.849999999999994</v>
      </c>
      <c r="J1909">
        <f t="shared" si="116"/>
        <v>1.0009999999999994</v>
      </c>
      <c r="L1909">
        <f t="shared" si="117"/>
        <v>393.42722499999974</v>
      </c>
      <c r="M1909">
        <f t="shared" si="118"/>
        <v>428.77984899999973</v>
      </c>
      <c r="N1909">
        <f t="shared" si="119"/>
        <v>394.02249999999975</v>
      </c>
      <c r="O1909">
        <f t="shared" si="120"/>
        <v>1.0020009999999988</v>
      </c>
    </row>
    <row r="1910" spans="2:15" x14ac:dyDescent="0.2">
      <c r="B1910">
        <v>95</v>
      </c>
      <c r="C1910">
        <v>95</v>
      </c>
      <c r="D1910">
        <v>95</v>
      </c>
      <c r="E1910">
        <v>17</v>
      </c>
      <c r="G1910">
        <f t="shared" si="113"/>
        <v>19.834999999999994</v>
      </c>
      <c r="H1910">
        <f t="shared" si="114"/>
        <v>20.706999999999994</v>
      </c>
      <c r="I1910">
        <f t="shared" si="115"/>
        <v>19.849999999999994</v>
      </c>
      <c r="J1910">
        <f t="shared" si="116"/>
        <v>1.0009999999999994</v>
      </c>
      <c r="L1910">
        <f t="shared" si="117"/>
        <v>393.42722499999974</v>
      </c>
      <c r="M1910">
        <f t="shared" si="118"/>
        <v>428.77984899999973</v>
      </c>
      <c r="N1910">
        <f t="shared" si="119"/>
        <v>394.02249999999975</v>
      </c>
      <c r="O1910">
        <f t="shared" si="120"/>
        <v>1.0020009999999988</v>
      </c>
    </row>
    <row r="1911" spans="2:15" x14ac:dyDescent="0.2">
      <c r="B1911">
        <v>95</v>
      </c>
      <c r="C1911">
        <v>95</v>
      </c>
      <c r="D1911">
        <v>95</v>
      </c>
      <c r="E1911">
        <v>17</v>
      </c>
      <c r="G1911">
        <f t="shared" si="113"/>
        <v>19.834999999999994</v>
      </c>
      <c r="H1911">
        <f t="shared" si="114"/>
        <v>20.706999999999994</v>
      </c>
      <c r="I1911">
        <f t="shared" si="115"/>
        <v>19.849999999999994</v>
      </c>
      <c r="J1911">
        <f t="shared" si="116"/>
        <v>1.0009999999999994</v>
      </c>
      <c r="L1911">
        <f t="shared" si="117"/>
        <v>393.42722499999974</v>
      </c>
      <c r="M1911">
        <f t="shared" si="118"/>
        <v>428.77984899999973</v>
      </c>
      <c r="N1911">
        <f t="shared" si="119"/>
        <v>394.02249999999975</v>
      </c>
      <c r="O1911">
        <f t="shared" si="120"/>
        <v>1.0020009999999988</v>
      </c>
    </row>
    <row r="1912" spans="2:15" x14ac:dyDescent="0.2">
      <c r="B1912">
        <v>95</v>
      </c>
      <c r="C1912">
        <v>95</v>
      </c>
      <c r="D1912">
        <v>95</v>
      </c>
      <c r="E1912">
        <v>17</v>
      </c>
      <c r="G1912">
        <f t="shared" si="113"/>
        <v>19.834999999999994</v>
      </c>
      <c r="H1912">
        <f t="shared" si="114"/>
        <v>20.706999999999994</v>
      </c>
      <c r="I1912">
        <f t="shared" si="115"/>
        <v>19.849999999999994</v>
      </c>
      <c r="J1912">
        <f t="shared" si="116"/>
        <v>1.0009999999999994</v>
      </c>
      <c r="L1912">
        <f t="shared" si="117"/>
        <v>393.42722499999974</v>
      </c>
      <c r="M1912">
        <f t="shared" si="118"/>
        <v>428.77984899999973</v>
      </c>
      <c r="N1912">
        <f t="shared" si="119"/>
        <v>394.02249999999975</v>
      </c>
      <c r="O1912">
        <f t="shared" si="120"/>
        <v>1.0020009999999988</v>
      </c>
    </row>
    <row r="1913" spans="2:15" x14ac:dyDescent="0.2">
      <c r="B1913">
        <v>95</v>
      </c>
      <c r="C1913">
        <v>95</v>
      </c>
      <c r="D1913">
        <v>95</v>
      </c>
      <c r="E1913">
        <v>17</v>
      </c>
      <c r="G1913">
        <f t="shared" si="113"/>
        <v>19.834999999999994</v>
      </c>
      <c r="H1913">
        <f t="shared" si="114"/>
        <v>20.706999999999994</v>
      </c>
      <c r="I1913">
        <f t="shared" si="115"/>
        <v>19.849999999999994</v>
      </c>
      <c r="J1913">
        <f t="shared" si="116"/>
        <v>1.0009999999999994</v>
      </c>
      <c r="L1913">
        <f t="shared" si="117"/>
        <v>393.42722499999974</v>
      </c>
      <c r="M1913">
        <f t="shared" si="118"/>
        <v>428.77984899999973</v>
      </c>
      <c r="N1913">
        <f t="shared" si="119"/>
        <v>394.02249999999975</v>
      </c>
      <c r="O1913">
        <f t="shared" si="120"/>
        <v>1.0020009999999988</v>
      </c>
    </row>
    <row r="1914" spans="2:15" x14ac:dyDescent="0.2">
      <c r="B1914">
        <v>95</v>
      </c>
      <c r="C1914">
        <v>95</v>
      </c>
      <c r="D1914">
        <v>95</v>
      </c>
      <c r="E1914">
        <v>17</v>
      </c>
      <c r="G1914">
        <f t="shared" si="113"/>
        <v>19.834999999999994</v>
      </c>
      <c r="H1914">
        <f t="shared" si="114"/>
        <v>20.706999999999994</v>
      </c>
      <c r="I1914">
        <f t="shared" si="115"/>
        <v>19.849999999999994</v>
      </c>
      <c r="J1914">
        <f t="shared" si="116"/>
        <v>1.0009999999999994</v>
      </c>
      <c r="L1914">
        <f t="shared" si="117"/>
        <v>393.42722499999974</v>
      </c>
      <c r="M1914">
        <f t="shared" si="118"/>
        <v>428.77984899999973</v>
      </c>
      <c r="N1914">
        <f t="shared" si="119"/>
        <v>394.02249999999975</v>
      </c>
      <c r="O1914">
        <f t="shared" si="120"/>
        <v>1.0020009999999988</v>
      </c>
    </row>
    <row r="1915" spans="2:15" x14ac:dyDescent="0.2">
      <c r="B1915">
        <v>95</v>
      </c>
      <c r="C1915">
        <v>95</v>
      </c>
      <c r="D1915">
        <v>95</v>
      </c>
      <c r="E1915">
        <v>17</v>
      </c>
      <c r="G1915">
        <f t="shared" si="113"/>
        <v>19.834999999999994</v>
      </c>
      <c r="H1915">
        <f t="shared" si="114"/>
        <v>20.706999999999994</v>
      </c>
      <c r="I1915">
        <f t="shared" si="115"/>
        <v>19.849999999999994</v>
      </c>
      <c r="J1915">
        <f t="shared" si="116"/>
        <v>1.0009999999999994</v>
      </c>
      <c r="L1915">
        <f t="shared" si="117"/>
        <v>393.42722499999974</v>
      </c>
      <c r="M1915">
        <f t="shared" si="118"/>
        <v>428.77984899999973</v>
      </c>
      <c r="N1915">
        <f t="shared" si="119"/>
        <v>394.02249999999975</v>
      </c>
      <c r="O1915">
        <f t="shared" si="120"/>
        <v>1.0020009999999988</v>
      </c>
    </row>
    <row r="1916" spans="2:15" x14ac:dyDescent="0.2">
      <c r="B1916">
        <v>95</v>
      </c>
      <c r="C1916">
        <v>95</v>
      </c>
      <c r="D1916">
        <v>96</v>
      </c>
      <c r="E1916">
        <v>17</v>
      </c>
      <c r="G1916">
        <f t="shared" si="113"/>
        <v>19.834999999999994</v>
      </c>
      <c r="H1916">
        <f t="shared" si="114"/>
        <v>20.706999999999994</v>
      </c>
      <c r="I1916">
        <f t="shared" si="115"/>
        <v>20.849999999999994</v>
      </c>
      <c r="J1916">
        <f t="shared" si="116"/>
        <v>1.0009999999999994</v>
      </c>
      <c r="L1916">
        <f t="shared" si="117"/>
        <v>393.42722499999974</v>
      </c>
      <c r="M1916">
        <f t="shared" si="118"/>
        <v>428.77984899999973</v>
      </c>
      <c r="N1916">
        <f t="shared" si="119"/>
        <v>434.72249999999974</v>
      </c>
      <c r="O1916">
        <f t="shared" si="120"/>
        <v>1.0020009999999988</v>
      </c>
    </row>
    <row r="1917" spans="2:15" x14ac:dyDescent="0.2">
      <c r="B1917">
        <v>95</v>
      </c>
      <c r="C1917">
        <v>95</v>
      </c>
      <c r="D1917">
        <v>96</v>
      </c>
      <c r="E1917">
        <v>17</v>
      </c>
      <c r="G1917">
        <f t="shared" si="113"/>
        <v>19.834999999999994</v>
      </c>
      <c r="H1917">
        <f t="shared" si="114"/>
        <v>20.706999999999994</v>
      </c>
      <c r="I1917">
        <f t="shared" si="115"/>
        <v>20.849999999999994</v>
      </c>
      <c r="J1917">
        <f t="shared" si="116"/>
        <v>1.0009999999999994</v>
      </c>
      <c r="L1917">
        <f t="shared" si="117"/>
        <v>393.42722499999974</v>
      </c>
      <c r="M1917">
        <f t="shared" si="118"/>
        <v>428.77984899999973</v>
      </c>
      <c r="N1917">
        <f t="shared" si="119"/>
        <v>434.72249999999974</v>
      </c>
      <c r="O1917">
        <f t="shared" si="120"/>
        <v>1.0020009999999988</v>
      </c>
    </row>
    <row r="1918" spans="2:15" x14ac:dyDescent="0.2">
      <c r="B1918">
        <v>95</v>
      </c>
      <c r="C1918">
        <v>95</v>
      </c>
      <c r="D1918">
        <v>96</v>
      </c>
      <c r="E1918">
        <v>17</v>
      </c>
      <c r="G1918">
        <f t="shared" si="113"/>
        <v>19.834999999999994</v>
      </c>
      <c r="H1918">
        <f t="shared" si="114"/>
        <v>20.706999999999994</v>
      </c>
      <c r="I1918">
        <f t="shared" si="115"/>
        <v>20.849999999999994</v>
      </c>
      <c r="J1918">
        <f t="shared" si="116"/>
        <v>1.0009999999999994</v>
      </c>
      <c r="L1918">
        <f t="shared" si="117"/>
        <v>393.42722499999974</v>
      </c>
      <c r="M1918">
        <f t="shared" si="118"/>
        <v>428.77984899999973</v>
      </c>
      <c r="N1918">
        <f t="shared" si="119"/>
        <v>434.72249999999974</v>
      </c>
      <c r="O1918">
        <f t="shared" si="120"/>
        <v>1.0020009999999988</v>
      </c>
    </row>
    <row r="1919" spans="2:15" x14ac:dyDescent="0.2">
      <c r="B1919">
        <v>95</v>
      </c>
      <c r="C1919">
        <v>96</v>
      </c>
      <c r="D1919">
        <v>96</v>
      </c>
      <c r="E1919">
        <v>17</v>
      </c>
      <c r="G1919">
        <f t="shared" si="113"/>
        <v>19.834999999999994</v>
      </c>
      <c r="H1919">
        <f t="shared" si="114"/>
        <v>21.706999999999994</v>
      </c>
      <c r="I1919">
        <f t="shared" si="115"/>
        <v>20.849999999999994</v>
      </c>
      <c r="J1919">
        <f t="shared" si="116"/>
        <v>1.0009999999999994</v>
      </c>
      <c r="L1919">
        <f t="shared" si="117"/>
        <v>393.42722499999974</v>
      </c>
      <c r="M1919">
        <f t="shared" si="118"/>
        <v>471.19384899999972</v>
      </c>
      <c r="N1919">
        <f t="shared" si="119"/>
        <v>434.72249999999974</v>
      </c>
      <c r="O1919">
        <f t="shared" si="120"/>
        <v>1.0020009999999988</v>
      </c>
    </row>
    <row r="1920" spans="2:15" x14ac:dyDescent="0.2">
      <c r="B1920">
        <v>95</v>
      </c>
      <c r="C1920">
        <v>96</v>
      </c>
      <c r="D1920">
        <v>96</v>
      </c>
      <c r="E1920">
        <v>17</v>
      </c>
      <c r="G1920">
        <f t="shared" si="113"/>
        <v>19.834999999999994</v>
      </c>
      <c r="H1920">
        <f t="shared" si="114"/>
        <v>21.706999999999994</v>
      </c>
      <c r="I1920">
        <f t="shared" si="115"/>
        <v>20.849999999999994</v>
      </c>
      <c r="J1920">
        <f t="shared" si="116"/>
        <v>1.0009999999999994</v>
      </c>
      <c r="L1920">
        <f t="shared" si="117"/>
        <v>393.42722499999974</v>
      </c>
      <c r="M1920">
        <f t="shared" si="118"/>
        <v>471.19384899999972</v>
      </c>
      <c r="N1920">
        <f t="shared" si="119"/>
        <v>434.72249999999974</v>
      </c>
      <c r="O1920">
        <f t="shared" si="120"/>
        <v>1.0020009999999988</v>
      </c>
    </row>
    <row r="1921" spans="2:15" x14ac:dyDescent="0.2">
      <c r="B1921">
        <v>95</v>
      </c>
      <c r="C1921">
        <v>96</v>
      </c>
      <c r="D1921">
        <v>96</v>
      </c>
      <c r="E1921">
        <v>17</v>
      </c>
      <c r="G1921">
        <f t="shared" si="113"/>
        <v>19.834999999999994</v>
      </c>
      <c r="H1921">
        <f t="shared" si="114"/>
        <v>21.706999999999994</v>
      </c>
      <c r="I1921">
        <f t="shared" si="115"/>
        <v>20.849999999999994</v>
      </c>
      <c r="J1921">
        <f t="shared" si="116"/>
        <v>1.0009999999999994</v>
      </c>
      <c r="L1921">
        <f t="shared" si="117"/>
        <v>393.42722499999974</v>
      </c>
      <c r="M1921">
        <f t="shared" si="118"/>
        <v>471.19384899999972</v>
      </c>
      <c r="N1921">
        <f t="shared" si="119"/>
        <v>434.72249999999974</v>
      </c>
      <c r="O1921">
        <f t="shared" si="120"/>
        <v>1.0020009999999988</v>
      </c>
    </row>
    <row r="1922" spans="2:15" x14ac:dyDescent="0.2">
      <c r="B1922">
        <v>95</v>
      </c>
      <c r="C1922">
        <v>96</v>
      </c>
      <c r="D1922">
        <v>96</v>
      </c>
      <c r="E1922">
        <v>17</v>
      </c>
      <c r="G1922">
        <f t="shared" si="113"/>
        <v>19.834999999999994</v>
      </c>
      <c r="H1922">
        <f t="shared" si="114"/>
        <v>21.706999999999994</v>
      </c>
      <c r="I1922">
        <f t="shared" si="115"/>
        <v>20.849999999999994</v>
      </c>
      <c r="J1922">
        <f t="shared" si="116"/>
        <v>1.0009999999999994</v>
      </c>
      <c r="L1922">
        <f t="shared" si="117"/>
        <v>393.42722499999974</v>
      </c>
      <c r="M1922">
        <f t="shared" si="118"/>
        <v>471.19384899999972</v>
      </c>
      <c r="N1922">
        <f t="shared" si="119"/>
        <v>434.72249999999974</v>
      </c>
      <c r="O1922">
        <f t="shared" si="120"/>
        <v>1.0020009999999988</v>
      </c>
    </row>
    <row r="1923" spans="2:15" x14ac:dyDescent="0.2">
      <c r="B1923">
        <v>95</v>
      </c>
      <c r="C1923">
        <v>96</v>
      </c>
      <c r="D1923">
        <v>96</v>
      </c>
      <c r="E1923">
        <v>17</v>
      </c>
      <c r="G1923">
        <f t="shared" si="113"/>
        <v>19.834999999999994</v>
      </c>
      <c r="H1923">
        <f t="shared" si="114"/>
        <v>21.706999999999994</v>
      </c>
      <c r="I1923">
        <f t="shared" si="115"/>
        <v>20.849999999999994</v>
      </c>
      <c r="J1923">
        <f t="shared" si="116"/>
        <v>1.0009999999999994</v>
      </c>
      <c r="L1923">
        <f t="shared" si="117"/>
        <v>393.42722499999974</v>
      </c>
      <c r="M1923">
        <f t="shared" si="118"/>
        <v>471.19384899999972</v>
      </c>
      <c r="N1923">
        <f t="shared" si="119"/>
        <v>434.72249999999974</v>
      </c>
      <c r="O1923">
        <f t="shared" si="120"/>
        <v>1.0020009999999988</v>
      </c>
    </row>
    <row r="1924" spans="2:15" x14ac:dyDescent="0.2">
      <c r="B1924">
        <v>96</v>
      </c>
      <c r="C1924">
        <v>96</v>
      </c>
      <c r="D1924">
        <v>96</v>
      </c>
      <c r="E1924">
        <v>17</v>
      </c>
      <c r="G1924">
        <f t="shared" si="113"/>
        <v>20.834999999999994</v>
      </c>
      <c r="H1924">
        <f t="shared" si="114"/>
        <v>21.706999999999994</v>
      </c>
      <c r="I1924">
        <f t="shared" si="115"/>
        <v>20.849999999999994</v>
      </c>
      <c r="J1924">
        <f t="shared" si="116"/>
        <v>1.0009999999999994</v>
      </c>
      <c r="L1924">
        <f t="shared" si="117"/>
        <v>434.09722499999975</v>
      </c>
      <c r="M1924">
        <f t="shared" si="118"/>
        <v>471.19384899999972</v>
      </c>
      <c r="N1924">
        <f t="shared" si="119"/>
        <v>434.72249999999974</v>
      </c>
      <c r="O1924">
        <f t="shared" si="120"/>
        <v>1.0020009999999988</v>
      </c>
    </row>
    <row r="1925" spans="2:15" x14ac:dyDescent="0.2">
      <c r="B1925">
        <v>96</v>
      </c>
      <c r="C1925">
        <v>96</v>
      </c>
      <c r="D1925">
        <v>96</v>
      </c>
      <c r="E1925">
        <v>17</v>
      </c>
      <c r="G1925">
        <f t="shared" si="113"/>
        <v>20.834999999999994</v>
      </c>
      <c r="H1925">
        <f t="shared" si="114"/>
        <v>21.706999999999994</v>
      </c>
      <c r="I1925">
        <f t="shared" si="115"/>
        <v>20.849999999999994</v>
      </c>
      <c r="J1925">
        <f t="shared" si="116"/>
        <v>1.0009999999999994</v>
      </c>
      <c r="L1925">
        <f t="shared" si="117"/>
        <v>434.09722499999975</v>
      </c>
      <c r="M1925">
        <f t="shared" si="118"/>
        <v>471.19384899999972</v>
      </c>
      <c r="N1925">
        <f t="shared" si="119"/>
        <v>434.72249999999974</v>
      </c>
      <c r="O1925">
        <f t="shared" si="120"/>
        <v>1.0020009999999988</v>
      </c>
    </row>
    <row r="1926" spans="2:15" x14ac:dyDescent="0.2">
      <c r="B1926">
        <v>96</v>
      </c>
      <c r="C1926">
        <v>96</v>
      </c>
      <c r="D1926">
        <v>96</v>
      </c>
      <c r="E1926">
        <v>17</v>
      </c>
      <c r="G1926">
        <f t="shared" si="113"/>
        <v>20.834999999999994</v>
      </c>
      <c r="H1926">
        <f t="shared" si="114"/>
        <v>21.706999999999994</v>
      </c>
      <c r="I1926">
        <f t="shared" si="115"/>
        <v>20.849999999999994</v>
      </c>
      <c r="J1926">
        <f t="shared" si="116"/>
        <v>1.0009999999999994</v>
      </c>
      <c r="L1926">
        <f t="shared" si="117"/>
        <v>434.09722499999975</v>
      </c>
      <c r="M1926">
        <f t="shared" si="118"/>
        <v>471.19384899999972</v>
      </c>
      <c r="N1926">
        <f t="shared" si="119"/>
        <v>434.72249999999974</v>
      </c>
      <c r="O1926">
        <f t="shared" si="120"/>
        <v>1.0020009999999988</v>
      </c>
    </row>
    <row r="1927" spans="2:15" x14ac:dyDescent="0.2">
      <c r="B1927">
        <v>96</v>
      </c>
      <c r="C1927">
        <v>96</v>
      </c>
      <c r="D1927">
        <v>96</v>
      </c>
      <c r="E1927">
        <v>17</v>
      </c>
      <c r="G1927">
        <f t="shared" si="113"/>
        <v>20.834999999999994</v>
      </c>
      <c r="H1927">
        <f t="shared" si="114"/>
        <v>21.706999999999994</v>
      </c>
      <c r="I1927">
        <f t="shared" si="115"/>
        <v>20.849999999999994</v>
      </c>
      <c r="J1927">
        <f t="shared" si="116"/>
        <v>1.0009999999999994</v>
      </c>
      <c r="L1927">
        <f t="shared" si="117"/>
        <v>434.09722499999975</v>
      </c>
      <c r="M1927">
        <f t="shared" si="118"/>
        <v>471.19384899999972</v>
      </c>
      <c r="N1927">
        <f t="shared" si="119"/>
        <v>434.72249999999974</v>
      </c>
      <c r="O1927">
        <f t="shared" si="120"/>
        <v>1.0020009999999988</v>
      </c>
    </row>
    <row r="1928" spans="2:15" x14ac:dyDescent="0.2">
      <c r="B1928">
        <v>96</v>
      </c>
      <c r="C1928">
        <v>96</v>
      </c>
      <c r="D1928">
        <v>96</v>
      </c>
      <c r="E1928">
        <v>17</v>
      </c>
      <c r="G1928">
        <f t="shared" si="113"/>
        <v>20.834999999999994</v>
      </c>
      <c r="H1928">
        <f t="shared" si="114"/>
        <v>21.706999999999994</v>
      </c>
      <c r="I1928">
        <f t="shared" si="115"/>
        <v>20.849999999999994</v>
      </c>
      <c r="J1928">
        <f t="shared" si="116"/>
        <v>1.0009999999999994</v>
      </c>
      <c r="L1928">
        <f t="shared" si="117"/>
        <v>434.09722499999975</v>
      </c>
      <c r="M1928">
        <f t="shared" si="118"/>
        <v>471.19384899999972</v>
      </c>
      <c r="N1928">
        <f t="shared" si="119"/>
        <v>434.72249999999974</v>
      </c>
      <c r="O1928">
        <f t="shared" si="120"/>
        <v>1.0020009999999988</v>
      </c>
    </row>
    <row r="1929" spans="2:15" x14ac:dyDescent="0.2">
      <c r="B1929">
        <v>96</v>
      </c>
      <c r="C1929">
        <v>96</v>
      </c>
      <c r="D1929">
        <v>96</v>
      </c>
      <c r="E1929">
        <v>17</v>
      </c>
      <c r="G1929">
        <f t="shared" si="113"/>
        <v>20.834999999999994</v>
      </c>
      <c r="H1929">
        <f t="shared" si="114"/>
        <v>21.706999999999994</v>
      </c>
      <c r="I1929">
        <f t="shared" si="115"/>
        <v>20.849999999999994</v>
      </c>
      <c r="J1929">
        <f t="shared" si="116"/>
        <v>1.0009999999999994</v>
      </c>
      <c r="L1929">
        <f t="shared" si="117"/>
        <v>434.09722499999975</v>
      </c>
      <c r="M1929">
        <f t="shared" si="118"/>
        <v>471.19384899999972</v>
      </c>
      <c r="N1929">
        <f t="shared" si="119"/>
        <v>434.72249999999974</v>
      </c>
      <c r="O1929">
        <f t="shared" si="120"/>
        <v>1.0020009999999988</v>
      </c>
    </row>
    <row r="1930" spans="2:15" x14ac:dyDescent="0.2">
      <c r="B1930">
        <v>96</v>
      </c>
      <c r="C1930">
        <v>96</v>
      </c>
      <c r="D1930">
        <v>96</v>
      </c>
      <c r="E1930">
        <v>17</v>
      </c>
      <c r="G1930">
        <f t="shared" si="113"/>
        <v>20.834999999999994</v>
      </c>
      <c r="H1930">
        <f t="shared" si="114"/>
        <v>21.706999999999994</v>
      </c>
      <c r="I1930">
        <f t="shared" si="115"/>
        <v>20.849999999999994</v>
      </c>
      <c r="J1930">
        <f t="shared" si="116"/>
        <v>1.0009999999999994</v>
      </c>
      <c r="L1930">
        <f t="shared" si="117"/>
        <v>434.09722499999975</v>
      </c>
      <c r="M1930">
        <f t="shared" si="118"/>
        <v>471.19384899999972</v>
      </c>
      <c r="N1930">
        <f t="shared" si="119"/>
        <v>434.72249999999974</v>
      </c>
      <c r="O1930">
        <f t="shared" si="120"/>
        <v>1.0020009999999988</v>
      </c>
    </row>
    <row r="1931" spans="2:15" x14ac:dyDescent="0.2">
      <c r="B1931">
        <v>96</v>
      </c>
      <c r="C1931">
        <v>96</v>
      </c>
      <c r="D1931">
        <v>96</v>
      </c>
      <c r="E1931">
        <v>17</v>
      </c>
      <c r="G1931">
        <f t="shared" si="113"/>
        <v>20.834999999999994</v>
      </c>
      <c r="H1931">
        <f t="shared" si="114"/>
        <v>21.706999999999994</v>
      </c>
      <c r="I1931">
        <f t="shared" si="115"/>
        <v>20.849999999999994</v>
      </c>
      <c r="J1931">
        <f t="shared" si="116"/>
        <v>1.0009999999999994</v>
      </c>
      <c r="L1931">
        <f t="shared" si="117"/>
        <v>434.09722499999975</v>
      </c>
      <c r="M1931">
        <f t="shared" si="118"/>
        <v>471.19384899999972</v>
      </c>
      <c r="N1931">
        <f t="shared" si="119"/>
        <v>434.72249999999974</v>
      </c>
      <c r="O1931">
        <f t="shared" si="120"/>
        <v>1.0020009999999988</v>
      </c>
    </row>
    <row r="1932" spans="2:15" x14ac:dyDescent="0.2">
      <c r="B1932">
        <v>96</v>
      </c>
      <c r="C1932">
        <v>96</v>
      </c>
      <c r="D1932">
        <v>96</v>
      </c>
      <c r="E1932">
        <v>17</v>
      </c>
      <c r="G1932">
        <f t="shared" si="113"/>
        <v>20.834999999999994</v>
      </c>
      <c r="H1932">
        <f t="shared" si="114"/>
        <v>21.706999999999994</v>
      </c>
      <c r="I1932">
        <f t="shared" si="115"/>
        <v>20.849999999999994</v>
      </c>
      <c r="J1932">
        <f t="shared" si="116"/>
        <v>1.0009999999999994</v>
      </c>
      <c r="L1932">
        <f t="shared" si="117"/>
        <v>434.09722499999975</v>
      </c>
      <c r="M1932">
        <f t="shared" si="118"/>
        <v>471.19384899999972</v>
      </c>
      <c r="N1932">
        <f t="shared" si="119"/>
        <v>434.72249999999974</v>
      </c>
      <c r="O1932">
        <f t="shared" si="120"/>
        <v>1.0020009999999988</v>
      </c>
    </row>
    <row r="1933" spans="2:15" x14ac:dyDescent="0.2">
      <c r="B1933">
        <v>96</v>
      </c>
      <c r="C1933">
        <v>96</v>
      </c>
      <c r="D1933">
        <v>96</v>
      </c>
      <c r="E1933">
        <v>17</v>
      </c>
      <c r="G1933">
        <f t="shared" si="113"/>
        <v>20.834999999999994</v>
      </c>
      <c r="H1933">
        <f t="shared" si="114"/>
        <v>21.706999999999994</v>
      </c>
      <c r="I1933">
        <f t="shared" si="115"/>
        <v>20.849999999999994</v>
      </c>
      <c r="J1933">
        <f t="shared" si="116"/>
        <v>1.0009999999999994</v>
      </c>
      <c r="L1933">
        <f t="shared" si="117"/>
        <v>434.09722499999975</v>
      </c>
      <c r="M1933">
        <f t="shared" si="118"/>
        <v>471.19384899999972</v>
      </c>
      <c r="N1933">
        <f t="shared" si="119"/>
        <v>434.72249999999974</v>
      </c>
      <c r="O1933">
        <f t="shared" si="120"/>
        <v>1.0020009999999988</v>
      </c>
    </row>
    <row r="1934" spans="2:15" x14ac:dyDescent="0.2">
      <c r="B1934">
        <v>96</v>
      </c>
      <c r="C1934">
        <v>96</v>
      </c>
      <c r="D1934">
        <v>96</v>
      </c>
      <c r="E1934">
        <v>17</v>
      </c>
      <c r="G1934">
        <f t="shared" si="113"/>
        <v>20.834999999999994</v>
      </c>
      <c r="H1934">
        <f t="shared" si="114"/>
        <v>21.706999999999994</v>
      </c>
      <c r="I1934">
        <f t="shared" si="115"/>
        <v>20.849999999999994</v>
      </c>
      <c r="J1934">
        <f t="shared" si="116"/>
        <v>1.0009999999999994</v>
      </c>
      <c r="L1934">
        <f t="shared" si="117"/>
        <v>434.09722499999975</v>
      </c>
      <c r="M1934">
        <f t="shared" si="118"/>
        <v>471.19384899999972</v>
      </c>
      <c r="N1934">
        <f t="shared" si="119"/>
        <v>434.72249999999974</v>
      </c>
      <c r="O1934">
        <f t="shared" si="120"/>
        <v>1.0020009999999988</v>
      </c>
    </row>
    <row r="1935" spans="2:15" x14ac:dyDescent="0.2">
      <c r="B1935">
        <v>96</v>
      </c>
      <c r="C1935">
        <v>96</v>
      </c>
      <c r="D1935">
        <v>97</v>
      </c>
      <c r="E1935">
        <v>17</v>
      </c>
      <c r="G1935">
        <f t="shared" si="113"/>
        <v>20.834999999999994</v>
      </c>
      <c r="H1935">
        <f t="shared" si="114"/>
        <v>21.706999999999994</v>
      </c>
      <c r="I1935">
        <f t="shared" si="115"/>
        <v>21.849999999999994</v>
      </c>
      <c r="J1935">
        <f t="shared" si="116"/>
        <v>1.0009999999999994</v>
      </c>
      <c r="L1935">
        <f t="shared" si="117"/>
        <v>434.09722499999975</v>
      </c>
      <c r="M1935">
        <f t="shared" si="118"/>
        <v>471.19384899999972</v>
      </c>
      <c r="N1935">
        <f t="shared" si="119"/>
        <v>477.42249999999973</v>
      </c>
      <c r="O1935">
        <f t="shared" si="120"/>
        <v>1.0020009999999988</v>
      </c>
    </row>
    <row r="1936" spans="2:15" x14ac:dyDescent="0.2">
      <c r="B1936">
        <v>96</v>
      </c>
      <c r="C1936">
        <v>96</v>
      </c>
      <c r="D1936">
        <v>97</v>
      </c>
      <c r="E1936">
        <v>17</v>
      </c>
      <c r="G1936">
        <f t="shared" si="113"/>
        <v>20.834999999999994</v>
      </c>
      <c r="H1936">
        <f t="shared" si="114"/>
        <v>21.706999999999994</v>
      </c>
      <c r="I1936">
        <f t="shared" si="115"/>
        <v>21.849999999999994</v>
      </c>
      <c r="J1936">
        <f t="shared" si="116"/>
        <v>1.0009999999999994</v>
      </c>
      <c r="L1936">
        <f t="shared" si="117"/>
        <v>434.09722499999975</v>
      </c>
      <c r="M1936">
        <f t="shared" si="118"/>
        <v>471.19384899999972</v>
      </c>
      <c r="N1936">
        <f t="shared" si="119"/>
        <v>477.42249999999973</v>
      </c>
      <c r="O1936">
        <f t="shared" si="120"/>
        <v>1.0020009999999988</v>
      </c>
    </row>
    <row r="1937" spans="2:15" x14ac:dyDescent="0.2">
      <c r="B1937">
        <v>96</v>
      </c>
      <c r="C1937">
        <v>96</v>
      </c>
      <c r="D1937">
        <v>97</v>
      </c>
      <c r="E1937">
        <v>17</v>
      </c>
      <c r="G1937">
        <f t="shared" si="113"/>
        <v>20.834999999999994</v>
      </c>
      <c r="H1937">
        <f t="shared" si="114"/>
        <v>21.706999999999994</v>
      </c>
      <c r="I1937">
        <f t="shared" si="115"/>
        <v>21.849999999999994</v>
      </c>
      <c r="J1937">
        <f t="shared" si="116"/>
        <v>1.0009999999999994</v>
      </c>
      <c r="L1937">
        <f t="shared" si="117"/>
        <v>434.09722499999975</v>
      </c>
      <c r="M1937">
        <f t="shared" si="118"/>
        <v>471.19384899999972</v>
      </c>
      <c r="N1937">
        <f t="shared" si="119"/>
        <v>477.42249999999973</v>
      </c>
      <c r="O1937">
        <f t="shared" si="120"/>
        <v>1.0020009999999988</v>
      </c>
    </row>
    <row r="1938" spans="2:15" x14ac:dyDescent="0.2">
      <c r="B1938">
        <v>96</v>
      </c>
      <c r="C1938">
        <v>96</v>
      </c>
      <c r="D1938">
        <v>97</v>
      </c>
      <c r="E1938">
        <v>17</v>
      </c>
      <c r="G1938">
        <f t="shared" si="113"/>
        <v>20.834999999999994</v>
      </c>
      <c r="H1938">
        <f t="shared" si="114"/>
        <v>21.706999999999994</v>
      </c>
      <c r="I1938">
        <f t="shared" si="115"/>
        <v>21.849999999999994</v>
      </c>
      <c r="J1938">
        <f t="shared" si="116"/>
        <v>1.0009999999999994</v>
      </c>
      <c r="L1938">
        <f t="shared" si="117"/>
        <v>434.09722499999975</v>
      </c>
      <c r="M1938">
        <f t="shared" si="118"/>
        <v>471.19384899999972</v>
      </c>
      <c r="N1938">
        <f t="shared" si="119"/>
        <v>477.42249999999973</v>
      </c>
      <c r="O1938">
        <f t="shared" si="120"/>
        <v>1.0020009999999988</v>
      </c>
    </row>
    <row r="1939" spans="2:15" x14ac:dyDescent="0.2">
      <c r="B1939">
        <v>96</v>
      </c>
      <c r="C1939">
        <v>96</v>
      </c>
      <c r="D1939">
        <v>97</v>
      </c>
      <c r="E1939">
        <v>17</v>
      </c>
      <c r="G1939">
        <f t="shared" si="113"/>
        <v>20.834999999999994</v>
      </c>
      <c r="H1939">
        <f t="shared" si="114"/>
        <v>21.706999999999994</v>
      </c>
      <c r="I1939">
        <f t="shared" si="115"/>
        <v>21.849999999999994</v>
      </c>
      <c r="J1939">
        <f t="shared" si="116"/>
        <v>1.0009999999999994</v>
      </c>
      <c r="L1939">
        <f t="shared" si="117"/>
        <v>434.09722499999975</v>
      </c>
      <c r="M1939">
        <f t="shared" si="118"/>
        <v>471.19384899999972</v>
      </c>
      <c r="N1939">
        <f t="shared" si="119"/>
        <v>477.42249999999973</v>
      </c>
      <c r="O1939">
        <f t="shared" si="120"/>
        <v>1.0020009999999988</v>
      </c>
    </row>
    <row r="1940" spans="2:15" x14ac:dyDescent="0.2">
      <c r="B1940">
        <v>96</v>
      </c>
      <c r="C1940">
        <v>96</v>
      </c>
      <c r="D1940">
        <v>97</v>
      </c>
      <c r="E1940">
        <v>17</v>
      </c>
      <c r="G1940">
        <f t="shared" si="113"/>
        <v>20.834999999999994</v>
      </c>
      <c r="H1940">
        <f t="shared" si="114"/>
        <v>21.706999999999994</v>
      </c>
      <c r="I1940">
        <f t="shared" si="115"/>
        <v>21.849999999999994</v>
      </c>
      <c r="J1940">
        <f t="shared" si="116"/>
        <v>1.0009999999999994</v>
      </c>
      <c r="L1940">
        <f t="shared" si="117"/>
        <v>434.09722499999975</v>
      </c>
      <c r="M1940">
        <f t="shared" si="118"/>
        <v>471.19384899999972</v>
      </c>
      <c r="N1940">
        <f t="shared" si="119"/>
        <v>477.42249999999973</v>
      </c>
      <c r="O1940">
        <f t="shared" si="120"/>
        <v>1.0020009999999988</v>
      </c>
    </row>
    <row r="1941" spans="2:15" x14ac:dyDescent="0.2">
      <c r="B1941">
        <v>96</v>
      </c>
      <c r="C1941">
        <v>96</v>
      </c>
      <c r="D1941">
        <v>97</v>
      </c>
      <c r="E1941">
        <v>17</v>
      </c>
      <c r="G1941">
        <f t="shared" si="113"/>
        <v>20.834999999999994</v>
      </c>
      <c r="H1941">
        <f t="shared" si="114"/>
        <v>21.706999999999994</v>
      </c>
      <c r="I1941">
        <f t="shared" si="115"/>
        <v>21.849999999999994</v>
      </c>
      <c r="J1941">
        <f t="shared" si="116"/>
        <v>1.0009999999999994</v>
      </c>
      <c r="L1941">
        <f t="shared" si="117"/>
        <v>434.09722499999975</v>
      </c>
      <c r="M1941">
        <f t="shared" si="118"/>
        <v>471.19384899999972</v>
      </c>
      <c r="N1941">
        <f t="shared" si="119"/>
        <v>477.42249999999973</v>
      </c>
      <c r="O1941">
        <f t="shared" si="120"/>
        <v>1.0020009999999988</v>
      </c>
    </row>
    <row r="1942" spans="2:15" x14ac:dyDescent="0.2">
      <c r="B1942">
        <v>96</v>
      </c>
      <c r="C1942">
        <v>96</v>
      </c>
      <c r="D1942">
        <v>97</v>
      </c>
      <c r="E1942">
        <v>17</v>
      </c>
      <c r="G1942">
        <f t="shared" si="113"/>
        <v>20.834999999999994</v>
      </c>
      <c r="H1942">
        <f t="shared" si="114"/>
        <v>21.706999999999994</v>
      </c>
      <c r="I1942">
        <f t="shared" si="115"/>
        <v>21.849999999999994</v>
      </c>
      <c r="J1942">
        <f t="shared" si="116"/>
        <v>1.0009999999999994</v>
      </c>
      <c r="L1942">
        <f t="shared" si="117"/>
        <v>434.09722499999975</v>
      </c>
      <c r="M1942">
        <f t="shared" si="118"/>
        <v>471.19384899999972</v>
      </c>
      <c r="N1942">
        <f t="shared" si="119"/>
        <v>477.42249999999973</v>
      </c>
      <c r="O1942">
        <f t="shared" si="120"/>
        <v>1.0020009999999988</v>
      </c>
    </row>
    <row r="1943" spans="2:15" x14ac:dyDescent="0.2">
      <c r="B1943">
        <v>96</v>
      </c>
      <c r="C1943">
        <v>96</v>
      </c>
      <c r="D1943">
        <v>97</v>
      </c>
      <c r="E1943">
        <v>17</v>
      </c>
      <c r="G1943">
        <f t="shared" si="113"/>
        <v>20.834999999999994</v>
      </c>
      <c r="H1943">
        <f t="shared" si="114"/>
        <v>21.706999999999994</v>
      </c>
      <c r="I1943">
        <f t="shared" si="115"/>
        <v>21.849999999999994</v>
      </c>
      <c r="J1943">
        <f t="shared" si="116"/>
        <v>1.0009999999999994</v>
      </c>
      <c r="L1943">
        <f t="shared" si="117"/>
        <v>434.09722499999975</v>
      </c>
      <c r="M1943">
        <f t="shared" si="118"/>
        <v>471.19384899999972</v>
      </c>
      <c r="N1943">
        <f t="shared" si="119"/>
        <v>477.42249999999973</v>
      </c>
      <c r="O1943">
        <f t="shared" si="120"/>
        <v>1.0020009999999988</v>
      </c>
    </row>
    <row r="1944" spans="2:15" x14ac:dyDescent="0.2">
      <c r="B1944">
        <v>96</v>
      </c>
      <c r="C1944">
        <v>96</v>
      </c>
      <c r="D1944">
        <v>97</v>
      </c>
      <c r="E1944">
        <v>17</v>
      </c>
      <c r="G1944">
        <f t="shared" si="113"/>
        <v>20.834999999999994</v>
      </c>
      <c r="H1944">
        <f t="shared" si="114"/>
        <v>21.706999999999994</v>
      </c>
      <c r="I1944">
        <f t="shared" si="115"/>
        <v>21.849999999999994</v>
      </c>
      <c r="J1944">
        <f t="shared" si="116"/>
        <v>1.0009999999999994</v>
      </c>
      <c r="L1944">
        <f t="shared" si="117"/>
        <v>434.09722499999975</v>
      </c>
      <c r="M1944">
        <f t="shared" si="118"/>
        <v>471.19384899999972</v>
      </c>
      <c r="N1944">
        <f t="shared" si="119"/>
        <v>477.42249999999973</v>
      </c>
      <c r="O1944">
        <f t="shared" si="120"/>
        <v>1.0020009999999988</v>
      </c>
    </row>
    <row r="1945" spans="2:15" x14ac:dyDescent="0.2">
      <c r="B1945">
        <v>96</v>
      </c>
      <c r="C1945">
        <v>96</v>
      </c>
      <c r="D1945">
        <v>97</v>
      </c>
      <c r="E1945">
        <v>17</v>
      </c>
      <c r="G1945">
        <f t="shared" si="113"/>
        <v>20.834999999999994</v>
      </c>
      <c r="H1945">
        <f t="shared" si="114"/>
        <v>21.706999999999994</v>
      </c>
      <c r="I1945">
        <f t="shared" si="115"/>
        <v>21.849999999999994</v>
      </c>
      <c r="J1945">
        <f t="shared" si="116"/>
        <v>1.0009999999999994</v>
      </c>
      <c r="L1945">
        <f t="shared" si="117"/>
        <v>434.09722499999975</v>
      </c>
      <c r="M1945">
        <f t="shared" si="118"/>
        <v>471.19384899999972</v>
      </c>
      <c r="N1945">
        <f t="shared" si="119"/>
        <v>477.42249999999973</v>
      </c>
      <c r="O1945">
        <f t="shared" si="120"/>
        <v>1.0020009999999988</v>
      </c>
    </row>
    <row r="1946" spans="2:15" x14ac:dyDescent="0.2">
      <c r="B1946">
        <v>96</v>
      </c>
      <c r="C1946">
        <v>96</v>
      </c>
      <c r="D1946">
        <v>97</v>
      </c>
      <c r="E1946">
        <v>17</v>
      </c>
      <c r="G1946">
        <f t="shared" si="113"/>
        <v>20.834999999999994</v>
      </c>
      <c r="H1946">
        <f t="shared" si="114"/>
        <v>21.706999999999994</v>
      </c>
      <c r="I1946">
        <f t="shared" si="115"/>
        <v>21.849999999999994</v>
      </c>
      <c r="J1946">
        <f t="shared" si="116"/>
        <v>1.0009999999999994</v>
      </c>
      <c r="L1946">
        <f t="shared" si="117"/>
        <v>434.09722499999975</v>
      </c>
      <c r="M1946">
        <f t="shared" si="118"/>
        <v>471.19384899999972</v>
      </c>
      <c r="N1946">
        <f t="shared" si="119"/>
        <v>477.42249999999973</v>
      </c>
      <c r="O1946">
        <f t="shared" si="120"/>
        <v>1.0020009999999988</v>
      </c>
    </row>
    <row r="1947" spans="2:15" x14ac:dyDescent="0.2">
      <c r="B1947">
        <v>96</v>
      </c>
      <c r="C1947">
        <v>96</v>
      </c>
      <c r="D1947">
        <v>97</v>
      </c>
      <c r="E1947">
        <v>17</v>
      </c>
      <c r="G1947">
        <f t="shared" si="113"/>
        <v>20.834999999999994</v>
      </c>
      <c r="H1947">
        <f t="shared" si="114"/>
        <v>21.706999999999994</v>
      </c>
      <c r="I1947">
        <f t="shared" si="115"/>
        <v>21.849999999999994</v>
      </c>
      <c r="J1947">
        <f t="shared" si="116"/>
        <v>1.0009999999999994</v>
      </c>
      <c r="L1947">
        <f t="shared" si="117"/>
        <v>434.09722499999975</v>
      </c>
      <c r="M1947">
        <f t="shared" si="118"/>
        <v>471.19384899999972</v>
      </c>
      <c r="N1947">
        <f t="shared" si="119"/>
        <v>477.42249999999973</v>
      </c>
      <c r="O1947">
        <f t="shared" si="120"/>
        <v>1.0020009999999988</v>
      </c>
    </row>
    <row r="1948" spans="2:15" x14ac:dyDescent="0.2">
      <c r="B1948">
        <v>97</v>
      </c>
      <c r="C1948">
        <v>97</v>
      </c>
      <c r="D1948">
        <v>97</v>
      </c>
      <c r="E1948">
        <v>17</v>
      </c>
      <c r="G1948">
        <f t="shared" si="113"/>
        <v>21.834999999999994</v>
      </c>
      <c r="H1948">
        <f t="shared" si="114"/>
        <v>22.706999999999994</v>
      </c>
      <c r="I1948">
        <f t="shared" si="115"/>
        <v>21.849999999999994</v>
      </c>
      <c r="J1948">
        <f t="shared" si="116"/>
        <v>1.0009999999999994</v>
      </c>
      <c r="L1948">
        <f t="shared" si="117"/>
        <v>476.76722499999971</v>
      </c>
      <c r="M1948">
        <f t="shared" si="118"/>
        <v>515.60784899999976</v>
      </c>
      <c r="N1948">
        <f t="shared" si="119"/>
        <v>477.42249999999973</v>
      </c>
      <c r="O1948">
        <f t="shared" si="120"/>
        <v>1.0020009999999988</v>
      </c>
    </row>
    <row r="1949" spans="2:15" x14ac:dyDescent="0.2">
      <c r="B1949">
        <v>97</v>
      </c>
      <c r="C1949">
        <v>97</v>
      </c>
      <c r="D1949">
        <v>97</v>
      </c>
      <c r="E1949">
        <v>17</v>
      </c>
      <c r="G1949">
        <f t="shared" si="113"/>
        <v>21.834999999999994</v>
      </c>
      <c r="H1949">
        <f t="shared" si="114"/>
        <v>22.706999999999994</v>
      </c>
      <c r="I1949">
        <f t="shared" si="115"/>
        <v>21.849999999999994</v>
      </c>
      <c r="J1949">
        <f t="shared" si="116"/>
        <v>1.0009999999999994</v>
      </c>
      <c r="L1949">
        <f t="shared" si="117"/>
        <v>476.76722499999971</v>
      </c>
      <c r="M1949">
        <f t="shared" si="118"/>
        <v>515.60784899999976</v>
      </c>
      <c r="N1949">
        <f t="shared" si="119"/>
        <v>477.42249999999973</v>
      </c>
      <c r="O1949">
        <f t="shared" si="120"/>
        <v>1.0020009999999988</v>
      </c>
    </row>
    <row r="1950" spans="2:15" x14ac:dyDescent="0.2">
      <c r="B1950">
        <v>97</v>
      </c>
      <c r="C1950">
        <v>97</v>
      </c>
      <c r="D1950">
        <v>97</v>
      </c>
      <c r="E1950">
        <v>17</v>
      </c>
      <c r="G1950">
        <f t="shared" si="113"/>
        <v>21.834999999999994</v>
      </c>
      <c r="H1950">
        <f t="shared" si="114"/>
        <v>22.706999999999994</v>
      </c>
      <c r="I1950">
        <f t="shared" si="115"/>
        <v>21.849999999999994</v>
      </c>
      <c r="J1950">
        <f t="shared" si="116"/>
        <v>1.0009999999999994</v>
      </c>
      <c r="L1950">
        <f t="shared" si="117"/>
        <v>476.76722499999971</v>
      </c>
      <c r="M1950">
        <f t="shared" si="118"/>
        <v>515.60784899999976</v>
      </c>
      <c r="N1950">
        <f t="shared" si="119"/>
        <v>477.42249999999973</v>
      </c>
      <c r="O1950">
        <f t="shared" si="120"/>
        <v>1.0020009999999988</v>
      </c>
    </row>
    <row r="1951" spans="2:15" x14ac:dyDescent="0.2">
      <c r="B1951">
        <v>97</v>
      </c>
      <c r="C1951">
        <v>97</v>
      </c>
      <c r="D1951">
        <v>97</v>
      </c>
      <c r="E1951">
        <v>17</v>
      </c>
      <c r="G1951">
        <f t="shared" si="113"/>
        <v>21.834999999999994</v>
      </c>
      <c r="H1951">
        <f t="shared" si="114"/>
        <v>22.706999999999994</v>
      </c>
      <c r="I1951">
        <f t="shared" si="115"/>
        <v>21.849999999999994</v>
      </c>
      <c r="J1951">
        <f t="shared" si="116"/>
        <v>1.0009999999999994</v>
      </c>
      <c r="L1951">
        <f t="shared" si="117"/>
        <v>476.76722499999971</v>
      </c>
      <c r="M1951">
        <f t="shared" si="118"/>
        <v>515.60784899999976</v>
      </c>
      <c r="N1951">
        <f t="shared" si="119"/>
        <v>477.42249999999973</v>
      </c>
      <c r="O1951">
        <f t="shared" si="120"/>
        <v>1.0020009999999988</v>
      </c>
    </row>
    <row r="1952" spans="2:15" x14ac:dyDescent="0.2">
      <c r="B1952">
        <v>97</v>
      </c>
      <c r="C1952">
        <v>97</v>
      </c>
      <c r="D1952">
        <v>97</v>
      </c>
      <c r="E1952">
        <v>17</v>
      </c>
      <c r="G1952">
        <f t="shared" si="113"/>
        <v>21.834999999999994</v>
      </c>
      <c r="H1952">
        <f t="shared" si="114"/>
        <v>22.706999999999994</v>
      </c>
      <c r="I1952">
        <f t="shared" si="115"/>
        <v>21.849999999999994</v>
      </c>
      <c r="J1952">
        <f t="shared" si="116"/>
        <v>1.0009999999999994</v>
      </c>
      <c r="L1952">
        <f t="shared" si="117"/>
        <v>476.76722499999971</v>
      </c>
      <c r="M1952">
        <f t="shared" si="118"/>
        <v>515.60784899999976</v>
      </c>
      <c r="N1952">
        <f t="shared" si="119"/>
        <v>477.42249999999973</v>
      </c>
      <c r="O1952">
        <f t="shared" si="120"/>
        <v>1.0020009999999988</v>
      </c>
    </row>
    <row r="1953" spans="2:15" x14ac:dyDescent="0.2">
      <c r="B1953">
        <v>97</v>
      </c>
      <c r="C1953">
        <v>97</v>
      </c>
      <c r="D1953">
        <v>97</v>
      </c>
      <c r="E1953">
        <v>17</v>
      </c>
      <c r="G1953">
        <f t="shared" si="113"/>
        <v>21.834999999999994</v>
      </c>
      <c r="H1953">
        <f t="shared" si="114"/>
        <v>22.706999999999994</v>
      </c>
      <c r="I1953">
        <f t="shared" si="115"/>
        <v>21.849999999999994</v>
      </c>
      <c r="J1953">
        <f t="shared" si="116"/>
        <v>1.0009999999999994</v>
      </c>
      <c r="L1953">
        <f t="shared" si="117"/>
        <v>476.76722499999971</v>
      </c>
      <c r="M1953">
        <f t="shared" si="118"/>
        <v>515.60784899999976</v>
      </c>
      <c r="N1953">
        <f t="shared" si="119"/>
        <v>477.42249999999973</v>
      </c>
      <c r="O1953">
        <f t="shared" si="120"/>
        <v>1.0020009999999988</v>
      </c>
    </row>
    <row r="1954" spans="2:15" x14ac:dyDescent="0.2">
      <c r="B1954">
        <v>97</v>
      </c>
      <c r="C1954">
        <v>97</v>
      </c>
      <c r="D1954">
        <v>97</v>
      </c>
      <c r="E1954">
        <v>17</v>
      </c>
      <c r="G1954">
        <f t="shared" si="113"/>
        <v>21.834999999999994</v>
      </c>
      <c r="H1954">
        <f t="shared" si="114"/>
        <v>22.706999999999994</v>
      </c>
      <c r="I1954">
        <f t="shared" si="115"/>
        <v>21.849999999999994</v>
      </c>
      <c r="J1954">
        <f t="shared" si="116"/>
        <v>1.0009999999999994</v>
      </c>
      <c r="L1954">
        <f t="shared" si="117"/>
        <v>476.76722499999971</v>
      </c>
      <c r="M1954">
        <f t="shared" si="118"/>
        <v>515.60784899999976</v>
      </c>
      <c r="N1954">
        <f t="shared" si="119"/>
        <v>477.42249999999973</v>
      </c>
      <c r="O1954">
        <f t="shared" si="120"/>
        <v>1.0020009999999988</v>
      </c>
    </row>
    <row r="1955" spans="2:15" x14ac:dyDescent="0.2">
      <c r="B1955">
        <v>97</v>
      </c>
      <c r="C1955">
        <v>97</v>
      </c>
      <c r="D1955">
        <v>97</v>
      </c>
      <c r="E1955">
        <v>17</v>
      </c>
      <c r="G1955">
        <f t="shared" si="113"/>
        <v>21.834999999999994</v>
      </c>
      <c r="H1955">
        <f t="shared" si="114"/>
        <v>22.706999999999994</v>
      </c>
      <c r="I1955">
        <f t="shared" si="115"/>
        <v>21.849999999999994</v>
      </c>
      <c r="J1955">
        <f t="shared" si="116"/>
        <v>1.0009999999999994</v>
      </c>
      <c r="L1955">
        <f t="shared" si="117"/>
        <v>476.76722499999971</v>
      </c>
      <c r="M1955">
        <f t="shared" si="118"/>
        <v>515.60784899999976</v>
      </c>
      <c r="N1955">
        <f t="shared" si="119"/>
        <v>477.42249999999973</v>
      </c>
      <c r="O1955">
        <f t="shared" si="120"/>
        <v>1.0020009999999988</v>
      </c>
    </row>
    <row r="1956" spans="2:15" x14ac:dyDescent="0.2">
      <c r="B1956">
        <v>97</v>
      </c>
      <c r="C1956">
        <v>97</v>
      </c>
      <c r="D1956">
        <v>97</v>
      </c>
      <c r="E1956">
        <v>17</v>
      </c>
      <c r="G1956">
        <f t="shared" si="113"/>
        <v>21.834999999999994</v>
      </c>
      <c r="H1956">
        <f t="shared" si="114"/>
        <v>22.706999999999994</v>
      </c>
      <c r="I1956">
        <f t="shared" si="115"/>
        <v>21.849999999999994</v>
      </c>
      <c r="J1956">
        <f t="shared" si="116"/>
        <v>1.0009999999999994</v>
      </c>
      <c r="L1956">
        <f t="shared" si="117"/>
        <v>476.76722499999971</v>
      </c>
      <c r="M1956">
        <f t="shared" si="118"/>
        <v>515.60784899999976</v>
      </c>
      <c r="N1956">
        <f t="shared" si="119"/>
        <v>477.42249999999973</v>
      </c>
      <c r="O1956">
        <f t="shared" si="120"/>
        <v>1.0020009999999988</v>
      </c>
    </row>
    <row r="1957" spans="2:15" x14ac:dyDescent="0.2">
      <c r="B1957">
        <v>97</v>
      </c>
      <c r="C1957">
        <v>97</v>
      </c>
      <c r="D1957">
        <v>97</v>
      </c>
      <c r="E1957">
        <v>17</v>
      </c>
      <c r="G1957">
        <f t="shared" si="113"/>
        <v>21.834999999999994</v>
      </c>
      <c r="H1957">
        <f t="shared" si="114"/>
        <v>22.706999999999994</v>
      </c>
      <c r="I1957">
        <f t="shared" si="115"/>
        <v>21.849999999999994</v>
      </c>
      <c r="J1957">
        <f t="shared" si="116"/>
        <v>1.0009999999999994</v>
      </c>
      <c r="L1957">
        <f t="shared" si="117"/>
        <v>476.76722499999971</v>
      </c>
      <c r="M1957">
        <f t="shared" si="118"/>
        <v>515.60784899999976</v>
      </c>
      <c r="N1957">
        <f t="shared" si="119"/>
        <v>477.42249999999973</v>
      </c>
      <c r="O1957">
        <f t="shared" si="120"/>
        <v>1.0020009999999988</v>
      </c>
    </row>
    <row r="1958" spans="2:15" x14ac:dyDescent="0.2">
      <c r="B1958">
        <v>97</v>
      </c>
      <c r="C1958">
        <v>97</v>
      </c>
      <c r="D1958">
        <v>98</v>
      </c>
      <c r="E1958">
        <v>17</v>
      </c>
      <c r="G1958">
        <f t="shared" si="113"/>
        <v>21.834999999999994</v>
      </c>
      <c r="H1958">
        <f t="shared" si="114"/>
        <v>22.706999999999994</v>
      </c>
      <c r="I1958">
        <f t="shared" si="115"/>
        <v>22.849999999999994</v>
      </c>
      <c r="J1958">
        <f t="shared" si="116"/>
        <v>1.0009999999999994</v>
      </c>
      <c r="L1958">
        <f t="shared" si="117"/>
        <v>476.76722499999971</v>
      </c>
      <c r="M1958">
        <f t="shared" si="118"/>
        <v>515.60784899999976</v>
      </c>
      <c r="N1958">
        <f t="shared" si="119"/>
        <v>522.12249999999972</v>
      </c>
      <c r="O1958">
        <f t="shared" si="120"/>
        <v>1.0020009999999988</v>
      </c>
    </row>
    <row r="1959" spans="2:15" x14ac:dyDescent="0.2">
      <c r="B1959">
        <v>97</v>
      </c>
      <c r="C1959">
        <v>97</v>
      </c>
      <c r="D1959">
        <v>98</v>
      </c>
      <c r="E1959">
        <v>17</v>
      </c>
      <c r="G1959">
        <f t="shared" si="113"/>
        <v>21.834999999999994</v>
      </c>
      <c r="H1959">
        <f t="shared" si="114"/>
        <v>22.706999999999994</v>
      </c>
      <c r="I1959">
        <f t="shared" si="115"/>
        <v>22.849999999999994</v>
      </c>
      <c r="J1959">
        <f t="shared" si="116"/>
        <v>1.0009999999999994</v>
      </c>
      <c r="L1959">
        <f t="shared" si="117"/>
        <v>476.76722499999971</v>
      </c>
      <c r="M1959">
        <f t="shared" si="118"/>
        <v>515.60784899999976</v>
      </c>
      <c r="N1959">
        <f t="shared" si="119"/>
        <v>522.12249999999972</v>
      </c>
      <c r="O1959">
        <f t="shared" si="120"/>
        <v>1.0020009999999988</v>
      </c>
    </row>
    <row r="1960" spans="2:15" x14ac:dyDescent="0.2">
      <c r="B1960">
        <v>97</v>
      </c>
      <c r="C1960">
        <v>97</v>
      </c>
      <c r="D1960">
        <v>98</v>
      </c>
      <c r="E1960">
        <v>17</v>
      </c>
      <c r="G1960">
        <f t="shared" si="113"/>
        <v>21.834999999999994</v>
      </c>
      <c r="H1960">
        <f t="shared" si="114"/>
        <v>22.706999999999994</v>
      </c>
      <c r="I1960">
        <f t="shared" si="115"/>
        <v>22.849999999999994</v>
      </c>
      <c r="J1960">
        <f t="shared" si="116"/>
        <v>1.0009999999999994</v>
      </c>
      <c r="L1960">
        <f t="shared" si="117"/>
        <v>476.76722499999971</v>
      </c>
      <c r="M1960">
        <f t="shared" si="118"/>
        <v>515.60784899999976</v>
      </c>
      <c r="N1960">
        <f t="shared" si="119"/>
        <v>522.12249999999972</v>
      </c>
      <c r="O1960">
        <f t="shared" si="120"/>
        <v>1.0020009999999988</v>
      </c>
    </row>
    <row r="1961" spans="2:15" x14ac:dyDescent="0.2">
      <c r="B1961">
        <v>97</v>
      </c>
      <c r="C1961">
        <v>97</v>
      </c>
      <c r="D1961">
        <v>98</v>
      </c>
      <c r="E1961">
        <v>17</v>
      </c>
      <c r="G1961">
        <f t="shared" si="113"/>
        <v>21.834999999999994</v>
      </c>
      <c r="H1961">
        <f t="shared" si="114"/>
        <v>22.706999999999994</v>
      </c>
      <c r="I1961">
        <f t="shared" si="115"/>
        <v>22.849999999999994</v>
      </c>
      <c r="J1961">
        <f t="shared" si="116"/>
        <v>1.0009999999999994</v>
      </c>
      <c r="L1961">
        <f t="shared" si="117"/>
        <v>476.76722499999971</v>
      </c>
      <c r="M1961">
        <f t="shared" si="118"/>
        <v>515.60784899999976</v>
      </c>
      <c r="N1961">
        <f t="shared" si="119"/>
        <v>522.12249999999972</v>
      </c>
      <c r="O1961">
        <f t="shared" si="120"/>
        <v>1.0020009999999988</v>
      </c>
    </row>
    <row r="1962" spans="2:15" x14ac:dyDescent="0.2">
      <c r="B1962">
        <v>97</v>
      </c>
      <c r="C1962">
        <v>97</v>
      </c>
      <c r="D1962">
        <v>98</v>
      </c>
      <c r="E1962">
        <v>17</v>
      </c>
      <c r="G1962">
        <f t="shared" si="113"/>
        <v>21.834999999999994</v>
      </c>
      <c r="H1962">
        <f t="shared" si="114"/>
        <v>22.706999999999994</v>
      </c>
      <c r="I1962">
        <f t="shared" si="115"/>
        <v>22.849999999999994</v>
      </c>
      <c r="J1962">
        <f t="shared" si="116"/>
        <v>1.0009999999999994</v>
      </c>
      <c r="L1962">
        <f t="shared" si="117"/>
        <v>476.76722499999971</v>
      </c>
      <c r="M1962">
        <f t="shared" si="118"/>
        <v>515.60784899999976</v>
      </c>
      <c r="N1962">
        <f t="shared" si="119"/>
        <v>522.12249999999972</v>
      </c>
      <c r="O1962">
        <f t="shared" si="120"/>
        <v>1.0020009999999988</v>
      </c>
    </row>
    <row r="1963" spans="2:15" x14ac:dyDescent="0.2">
      <c r="B1963">
        <v>97</v>
      </c>
      <c r="C1963">
        <v>97</v>
      </c>
      <c r="D1963">
        <v>98</v>
      </c>
      <c r="E1963">
        <v>17</v>
      </c>
      <c r="G1963">
        <f t="shared" si="113"/>
        <v>21.834999999999994</v>
      </c>
      <c r="H1963">
        <f t="shared" si="114"/>
        <v>22.706999999999994</v>
      </c>
      <c r="I1963">
        <f t="shared" si="115"/>
        <v>22.849999999999994</v>
      </c>
      <c r="J1963">
        <f t="shared" si="116"/>
        <v>1.0009999999999994</v>
      </c>
      <c r="L1963">
        <f t="shared" si="117"/>
        <v>476.76722499999971</v>
      </c>
      <c r="M1963">
        <f t="shared" si="118"/>
        <v>515.60784899999976</v>
      </c>
      <c r="N1963">
        <f t="shared" si="119"/>
        <v>522.12249999999972</v>
      </c>
      <c r="O1963">
        <f t="shared" si="120"/>
        <v>1.0020009999999988</v>
      </c>
    </row>
    <row r="1964" spans="2:15" x14ac:dyDescent="0.2">
      <c r="B1964">
        <v>97</v>
      </c>
      <c r="C1964">
        <v>97</v>
      </c>
      <c r="D1964">
        <v>98</v>
      </c>
      <c r="E1964">
        <v>17</v>
      </c>
      <c r="G1964">
        <f t="shared" si="113"/>
        <v>21.834999999999994</v>
      </c>
      <c r="H1964">
        <f t="shared" si="114"/>
        <v>22.706999999999994</v>
      </c>
      <c r="I1964">
        <f t="shared" si="115"/>
        <v>22.849999999999994</v>
      </c>
      <c r="J1964">
        <f t="shared" si="116"/>
        <v>1.0009999999999994</v>
      </c>
      <c r="L1964">
        <f t="shared" si="117"/>
        <v>476.76722499999971</v>
      </c>
      <c r="M1964">
        <f t="shared" si="118"/>
        <v>515.60784899999976</v>
      </c>
      <c r="N1964">
        <f t="shared" si="119"/>
        <v>522.12249999999972</v>
      </c>
      <c r="O1964">
        <f t="shared" si="120"/>
        <v>1.0020009999999988</v>
      </c>
    </row>
    <row r="1965" spans="2:15" x14ac:dyDescent="0.2">
      <c r="B1965">
        <v>97</v>
      </c>
      <c r="C1965">
        <v>97</v>
      </c>
      <c r="D1965">
        <v>98</v>
      </c>
      <c r="E1965">
        <v>17</v>
      </c>
      <c r="G1965">
        <f t="shared" si="113"/>
        <v>21.834999999999994</v>
      </c>
      <c r="H1965">
        <f t="shared" si="114"/>
        <v>22.706999999999994</v>
      </c>
      <c r="I1965">
        <f t="shared" si="115"/>
        <v>22.849999999999994</v>
      </c>
      <c r="J1965">
        <f t="shared" si="116"/>
        <v>1.0009999999999994</v>
      </c>
      <c r="L1965">
        <f t="shared" si="117"/>
        <v>476.76722499999971</v>
      </c>
      <c r="M1965">
        <f t="shared" si="118"/>
        <v>515.60784899999976</v>
      </c>
      <c r="N1965">
        <f t="shared" si="119"/>
        <v>522.12249999999972</v>
      </c>
      <c r="O1965">
        <f t="shared" si="120"/>
        <v>1.0020009999999988</v>
      </c>
    </row>
    <row r="1966" spans="2:15" x14ac:dyDescent="0.2">
      <c r="B1966">
        <v>98</v>
      </c>
      <c r="C1966">
        <v>97</v>
      </c>
      <c r="D1966">
        <v>98</v>
      </c>
      <c r="E1966">
        <v>17</v>
      </c>
      <c r="G1966">
        <f t="shared" si="113"/>
        <v>22.834999999999994</v>
      </c>
      <c r="H1966">
        <f t="shared" si="114"/>
        <v>22.706999999999994</v>
      </c>
      <c r="I1966">
        <f t="shared" si="115"/>
        <v>22.849999999999994</v>
      </c>
      <c r="J1966">
        <f t="shared" si="116"/>
        <v>1.0009999999999994</v>
      </c>
      <c r="L1966">
        <f t="shared" si="117"/>
        <v>521.43722499999967</v>
      </c>
      <c r="M1966">
        <f t="shared" si="118"/>
        <v>515.60784899999976</v>
      </c>
      <c r="N1966">
        <f t="shared" si="119"/>
        <v>522.12249999999972</v>
      </c>
      <c r="O1966">
        <f t="shared" si="120"/>
        <v>1.0020009999999988</v>
      </c>
    </row>
    <row r="1967" spans="2:15" x14ac:dyDescent="0.2">
      <c r="B1967">
        <v>98</v>
      </c>
      <c r="C1967">
        <v>98</v>
      </c>
      <c r="D1967">
        <v>98</v>
      </c>
      <c r="E1967">
        <v>17</v>
      </c>
      <c r="G1967">
        <f t="shared" ref="G1967:G2006" si="121">B1967-$K$5</f>
        <v>22.834999999999994</v>
      </c>
      <c r="H1967">
        <f t="shared" si="114"/>
        <v>23.706999999999994</v>
      </c>
      <c r="I1967">
        <f t="shared" si="115"/>
        <v>22.849999999999994</v>
      </c>
      <c r="J1967">
        <f t="shared" si="116"/>
        <v>1.0009999999999994</v>
      </c>
      <c r="L1967">
        <f t="shared" si="117"/>
        <v>521.43722499999967</v>
      </c>
      <c r="M1967">
        <f t="shared" si="118"/>
        <v>562.02184899999975</v>
      </c>
      <c r="N1967">
        <f t="shared" si="119"/>
        <v>522.12249999999972</v>
      </c>
      <c r="O1967">
        <f t="shared" si="120"/>
        <v>1.0020009999999988</v>
      </c>
    </row>
    <row r="1968" spans="2:15" x14ac:dyDescent="0.2">
      <c r="B1968">
        <v>98</v>
      </c>
      <c r="C1968">
        <v>98</v>
      </c>
      <c r="D1968">
        <v>98</v>
      </c>
      <c r="E1968">
        <v>17</v>
      </c>
      <c r="G1968">
        <f t="shared" si="121"/>
        <v>22.834999999999994</v>
      </c>
      <c r="H1968">
        <f t="shared" ref="H1968:H2006" si="122">C1968-$K$6</f>
        <v>23.706999999999994</v>
      </c>
      <c r="I1968">
        <f t="shared" ref="I1968:I2006" si="123">D1968-$K$7</f>
        <v>22.849999999999994</v>
      </c>
      <c r="J1968">
        <f t="shared" ref="J1968:J2006" si="124">E1968-$K$8</f>
        <v>1.0009999999999994</v>
      </c>
      <c r="L1968">
        <f t="shared" ref="L1968:L2006" si="125">POWER(G1968,2)</f>
        <v>521.43722499999967</v>
      </c>
      <c r="M1968">
        <f t="shared" ref="M1968:M2006" si="126">POWER(H1968,2)</f>
        <v>562.02184899999975</v>
      </c>
      <c r="N1968">
        <f t="shared" ref="N1968:N2006" si="127">POWER(I1968,2)</f>
        <v>522.12249999999972</v>
      </c>
      <c r="O1968">
        <f t="shared" ref="O1968:O2006" si="128">POWER(J1968,2)</f>
        <v>1.0020009999999988</v>
      </c>
    </row>
    <row r="1969" spans="2:15" x14ac:dyDescent="0.2">
      <c r="B1969">
        <v>98</v>
      </c>
      <c r="C1969">
        <v>98</v>
      </c>
      <c r="D1969">
        <v>98</v>
      </c>
      <c r="E1969">
        <v>17</v>
      </c>
      <c r="G1969">
        <f t="shared" si="121"/>
        <v>22.834999999999994</v>
      </c>
      <c r="H1969">
        <f t="shared" si="122"/>
        <v>23.706999999999994</v>
      </c>
      <c r="I1969">
        <f t="shared" si="123"/>
        <v>22.849999999999994</v>
      </c>
      <c r="J1969">
        <f t="shared" si="124"/>
        <v>1.0009999999999994</v>
      </c>
      <c r="L1969">
        <f t="shared" si="125"/>
        <v>521.43722499999967</v>
      </c>
      <c r="M1969">
        <f t="shared" si="126"/>
        <v>562.02184899999975</v>
      </c>
      <c r="N1969">
        <f t="shared" si="127"/>
        <v>522.12249999999972</v>
      </c>
      <c r="O1969">
        <f t="shared" si="128"/>
        <v>1.0020009999999988</v>
      </c>
    </row>
    <row r="1970" spans="2:15" x14ac:dyDescent="0.2">
      <c r="B1970">
        <v>98</v>
      </c>
      <c r="C1970">
        <v>98</v>
      </c>
      <c r="D1970">
        <v>98</v>
      </c>
      <c r="E1970">
        <v>17</v>
      </c>
      <c r="G1970">
        <f t="shared" si="121"/>
        <v>22.834999999999994</v>
      </c>
      <c r="H1970">
        <f t="shared" si="122"/>
        <v>23.706999999999994</v>
      </c>
      <c r="I1970">
        <f t="shared" si="123"/>
        <v>22.849999999999994</v>
      </c>
      <c r="J1970">
        <f t="shared" si="124"/>
        <v>1.0009999999999994</v>
      </c>
      <c r="L1970">
        <f t="shared" si="125"/>
        <v>521.43722499999967</v>
      </c>
      <c r="M1970">
        <f t="shared" si="126"/>
        <v>562.02184899999975</v>
      </c>
      <c r="N1970">
        <f t="shared" si="127"/>
        <v>522.12249999999972</v>
      </c>
      <c r="O1970">
        <f t="shared" si="128"/>
        <v>1.0020009999999988</v>
      </c>
    </row>
    <row r="1971" spans="2:15" x14ac:dyDescent="0.2">
      <c r="B1971">
        <v>98</v>
      </c>
      <c r="C1971">
        <v>98</v>
      </c>
      <c r="D1971">
        <v>98</v>
      </c>
      <c r="E1971">
        <v>17</v>
      </c>
      <c r="G1971">
        <f t="shared" si="121"/>
        <v>22.834999999999994</v>
      </c>
      <c r="H1971">
        <f t="shared" si="122"/>
        <v>23.706999999999994</v>
      </c>
      <c r="I1971">
        <f t="shared" si="123"/>
        <v>22.849999999999994</v>
      </c>
      <c r="J1971">
        <f t="shared" si="124"/>
        <v>1.0009999999999994</v>
      </c>
      <c r="L1971">
        <f t="shared" si="125"/>
        <v>521.43722499999967</v>
      </c>
      <c r="M1971">
        <f t="shared" si="126"/>
        <v>562.02184899999975</v>
      </c>
      <c r="N1971">
        <f t="shared" si="127"/>
        <v>522.12249999999972</v>
      </c>
      <c r="O1971">
        <f t="shared" si="128"/>
        <v>1.0020009999999988</v>
      </c>
    </row>
    <row r="1972" spans="2:15" x14ac:dyDescent="0.2">
      <c r="B1972">
        <v>98</v>
      </c>
      <c r="C1972">
        <v>98</v>
      </c>
      <c r="D1972">
        <v>98</v>
      </c>
      <c r="E1972">
        <v>17</v>
      </c>
      <c r="G1972">
        <f t="shared" si="121"/>
        <v>22.834999999999994</v>
      </c>
      <c r="H1972">
        <f t="shared" si="122"/>
        <v>23.706999999999994</v>
      </c>
      <c r="I1972">
        <f t="shared" si="123"/>
        <v>22.849999999999994</v>
      </c>
      <c r="J1972">
        <f t="shared" si="124"/>
        <v>1.0009999999999994</v>
      </c>
      <c r="L1972">
        <f t="shared" si="125"/>
        <v>521.43722499999967</v>
      </c>
      <c r="M1972">
        <f t="shared" si="126"/>
        <v>562.02184899999975</v>
      </c>
      <c r="N1972">
        <f t="shared" si="127"/>
        <v>522.12249999999972</v>
      </c>
      <c r="O1972">
        <f t="shared" si="128"/>
        <v>1.0020009999999988</v>
      </c>
    </row>
    <row r="1973" spans="2:15" x14ac:dyDescent="0.2">
      <c r="B1973">
        <v>98</v>
      </c>
      <c r="C1973">
        <v>98</v>
      </c>
      <c r="D1973">
        <v>98</v>
      </c>
      <c r="E1973">
        <v>17</v>
      </c>
      <c r="G1973">
        <f t="shared" si="121"/>
        <v>22.834999999999994</v>
      </c>
      <c r="H1973">
        <f t="shared" si="122"/>
        <v>23.706999999999994</v>
      </c>
      <c r="I1973">
        <f t="shared" si="123"/>
        <v>22.849999999999994</v>
      </c>
      <c r="J1973">
        <f t="shared" si="124"/>
        <v>1.0009999999999994</v>
      </c>
      <c r="L1973">
        <f t="shared" si="125"/>
        <v>521.43722499999967</v>
      </c>
      <c r="M1973">
        <f t="shared" si="126"/>
        <v>562.02184899999975</v>
      </c>
      <c r="N1973">
        <f t="shared" si="127"/>
        <v>522.12249999999972</v>
      </c>
      <c r="O1973">
        <f t="shared" si="128"/>
        <v>1.0020009999999988</v>
      </c>
    </row>
    <row r="1974" spans="2:15" x14ac:dyDescent="0.2">
      <c r="B1974">
        <v>98</v>
      </c>
      <c r="C1974">
        <v>98</v>
      </c>
      <c r="D1974">
        <v>98</v>
      </c>
      <c r="E1974">
        <v>17</v>
      </c>
      <c r="G1974">
        <f t="shared" si="121"/>
        <v>22.834999999999994</v>
      </c>
      <c r="H1974">
        <f t="shared" si="122"/>
        <v>23.706999999999994</v>
      </c>
      <c r="I1974">
        <f t="shared" si="123"/>
        <v>22.849999999999994</v>
      </c>
      <c r="J1974">
        <f t="shared" si="124"/>
        <v>1.0009999999999994</v>
      </c>
      <c r="L1974">
        <f t="shared" si="125"/>
        <v>521.43722499999967</v>
      </c>
      <c r="M1974">
        <f t="shared" si="126"/>
        <v>562.02184899999975</v>
      </c>
      <c r="N1974">
        <f t="shared" si="127"/>
        <v>522.12249999999972</v>
      </c>
      <c r="O1974">
        <f t="shared" si="128"/>
        <v>1.0020009999999988</v>
      </c>
    </row>
    <row r="1975" spans="2:15" x14ac:dyDescent="0.2">
      <c r="B1975">
        <v>98</v>
      </c>
      <c r="C1975">
        <v>98</v>
      </c>
      <c r="D1975">
        <v>98</v>
      </c>
      <c r="E1975">
        <v>17</v>
      </c>
      <c r="G1975">
        <f t="shared" si="121"/>
        <v>22.834999999999994</v>
      </c>
      <c r="H1975">
        <f t="shared" si="122"/>
        <v>23.706999999999994</v>
      </c>
      <c r="I1975">
        <f t="shared" si="123"/>
        <v>22.849999999999994</v>
      </c>
      <c r="J1975">
        <f t="shared" si="124"/>
        <v>1.0009999999999994</v>
      </c>
      <c r="L1975">
        <f t="shared" si="125"/>
        <v>521.43722499999967</v>
      </c>
      <c r="M1975">
        <f t="shared" si="126"/>
        <v>562.02184899999975</v>
      </c>
      <c r="N1975">
        <f t="shared" si="127"/>
        <v>522.12249999999972</v>
      </c>
      <c r="O1975">
        <f t="shared" si="128"/>
        <v>1.0020009999999988</v>
      </c>
    </row>
    <row r="1976" spans="2:15" x14ac:dyDescent="0.2">
      <c r="B1976">
        <v>98</v>
      </c>
      <c r="C1976">
        <v>98</v>
      </c>
      <c r="D1976">
        <v>98</v>
      </c>
      <c r="E1976">
        <v>17</v>
      </c>
      <c r="G1976">
        <f t="shared" si="121"/>
        <v>22.834999999999994</v>
      </c>
      <c r="H1976">
        <f t="shared" si="122"/>
        <v>23.706999999999994</v>
      </c>
      <c r="I1976">
        <f t="shared" si="123"/>
        <v>22.849999999999994</v>
      </c>
      <c r="J1976">
        <f t="shared" si="124"/>
        <v>1.0009999999999994</v>
      </c>
      <c r="L1976">
        <f t="shared" si="125"/>
        <v>521.43722499999967</v>
      </c>
      <c r="M1976">
        <f t="shared" si="126"/>
        <v>562.02184899999975</v>
      </c>
      <c r="N1976">
        <f t="shared" si="127"/>
        <v>522.12249999999972</v>
      </c>
      <c r="O1976">
        <f t="shared" si="128"/>
        <v>1.0020009999999988</v>
      </c>
    </row>
    <row r="1977" spans="2:15" x14ac:dyDescent="0.2">
      <c r="B1977">
        <v>98</v>
      </c>
      <c r="C1977">
        <v>98</v>
      </c>
      <c r="D1977">
        <v>98</v>
      </c>
      <c r="E1977">
        <v>17</v>
      </c>
      <c r="G1977">
        <f t="shared" si="121"/>
        <v>22.834999999999994</v>
      </c>
      <c r="H1977">
        <f t="shared" si="122"/>
        <v>23.706999999999994</v>
      </c>
      <c r="I1977">
        <f t="shared" si="123"/>
        <v>22.849999999999994</v>
      </c>
      <c r="J1977">
        <f t="shared" si="124"/>
        <v>1.0009999999999994</v>
      </c>
      <c r="L1977">
        <f t="shared" si="125"/>
        <v>521.43722499999967</v>
      </c>
      <c r="M1977">
        <f t="shared" si="126"/>
        <v>562.02184899999975</v>
      </c>
      <c r="N1977">
        <f t="shared" si="127"/>
        <v>522.12249999999972</v>
      </c>
      <c r="O1977">
        <f t="shared" si="128"/>
        <v>1.0020009999999988</v>
      </c>
    </row>
    <row r="1978" spans="2:15" x14ac:dyDescent="0.2">
      <c r="B1978">
        <v>98</v>
      </c>
      <c r="C1978">
        <v>98</v>
      </c>
      <c r="D1978">
        <v>98</v>
      </c>
      <c r="E1978">
        <v>17</v>
      </c>
      <c r="G1978">
        <f t="shared" si="121"/>
        <v>22.834999999999994</v>
      </c>
      <c r="H1978">
        <f t="shared" si="122"/>
        <v>23.706999999999994</v>
      </c>
      <c r="I1978">
        <f t="shared" si="123"/>
        <v>22.849999999999994</v>
      </c>
      <c r="J1978">
        <f t="shared" si="124"/>
        <v>1.0009999999999994</v>
      </c>
      <c r="L1978">
        <f t="shared" si="125"/>
        <v>521.43722499999967</v>
      </c>
      <c r="M1978">
        <f t="shared" si="126"/>
        <v>562.02184899999975</v>
      </c>
      <c r="N1978">
        <f t="shared" si="127"/>
        <v>522.12249999999972</v>
      </c>
      <c r="O1978">
        <f t="shared" si="128"/>
        <v>1.0020009999999988</v>
      </c>
    </row>
    <row r="1979" spans="2:15" x14ac:dyDescent="0.2">
      <c r="B1979">
        <v>98</v>
      </c>
      <c r="C1979">
        <v>98</v>
      </c>
      <c r="D1979">
        <v>98</v>
      </c>
      <c r="E1979">
        <v>17</v>
      </c>
      <c r="G1979">
        <f t="shared" si="121"/>
        <v>22.834999999999994</v>
      </c>
      <c r="H1979">
        <f t="shared" si="122"/>
        <v>23.706999999999994</v>
      </c>
      <c r="I1979">
        <f t="shared" si="123"/>
        <v>22.849999999999994</v>
      </c>
      <c r="J1979">
        <f t="shared" si="124"/>
        <v>1.0009999999999994</v>
      </c>
      <c r="L1979">
        <f t="shared" si="125"/>
        <v>521.43722499999967</v>
      </c>
      <c r="M1979">
        <f t="shared" si="126"/>
        <v>562.02184899999975</v>
      </c>
      <c r="N1979">
        <f t="shared" si="127"/>
        <v>522.12249999999972</v>
      </c>
      <c r="O1979">
        <f t="shared" si="128"/>
        <v>1.0020009999999988</v>
      </c>
    </row>
    <row r="1980" spans="2:15" x14ac:dyDescent="0.2">
      <c r="B1980">
        <v>98</v>
      </c>
      <c r="C1980">
        <v>98</v>
      </c>
      <c r="D1980">
        <v>98</v>
      </c>
      <c r="E1980">
        <v>17</v>
      </c>
      <c r="G1980">
        <f t="shared" si="121"/>
        <v>22.834999999999994</v>
      </c>
      <c r="H1980">
        <f t="shared" si="122"/>
        <v>23.706999999999994</v>
      </c>
      <c r="I1980">
        <f t="shared" si="123"/>
        <v>22.849999999999994</v>
      </c>
      <c r="J1980">
        <f t="shared" si="124"/>
        <v>1.0009999999999994</v>
      </c>
      <c r="L1980">
        <f t="shared" si="125"/>
        <v>521.43722499999967</v>
      </c>
      <c r="M1980">
        <f t="shared" si="126"/>
        <v>562.02184899999975</v>
      </c>
      <c r="N1980">
        <f t="shared" si="127"/>
        <v>522.12249999999972</v>
      </c>
      <c r="O1980">
        <f t="shared" si="128"/>
        <v>1.0020009999999988</v>
      </c>
    </row>
    <row r="1981" spans="2:15" x14ac:dyDescent="0.2">
      <c r="B1981">
        <v>98</v>
      </c>
      <c r="C1981">
        <v>98</v>
      </c>
      <c r="D1981">
        <v>98</v>
      </c>
      <c r="E1981">
        <v>17</v>
      </c>
      <c r="G1981">
        <f t="shared" si="121"/>
        <v>22.834999999999994</v>
      </c>
      <c r="H1981">
        <f t="shared" si="122"/>
        <v>23.706999999999994</v>
      </c>
      <c r="I1981">
        <f t="shared" si="123"/>
        <v>22.849999999999994</v>
      </c>
      <c r="J1981">
        <f t="shared" si="124"/>
        <v>1.0009999999999994</v>
      </c>
      <c r="L1981">
        <f t="shared" si="125"/>
        <v>521.43722499999967</v>
      </c>
      <c r="M1981">
        <f t="shared" si="126"/>
        <v>562.02184899999975</v>
      </c>
      <c r="N1981">
        <f t="shared" si="127"/>
        <v>522.12249999999972</v>
      </c>
      <c r="O1981">
        <f t="shared" si="128"/>
        <v>1.0020009999999988</v>
      </c>
    </row>
    <row r="1982" spans="2:15" x14ac:dyDescent="0.2">
      <c r="B1982">
        <v>98</v>
      </c>
      <c r="C1982">
        <v>98</v>
      </c>
      <c r="D1982">
        <v>98</v>
      </c>
      <c r="E1982">
        <v>17</v>
      </c>
      <c r="G1982">
        <f t="shared" si="121"/>
        <v>22.834999999999994</v>
      </c>
      <c r="H1982">
        <f t="shared" si="122"/>
        <v>23.706999999999994</v>
      </c>
      <c r="I1982">
        <f t="shared" si="123"/>
        <v>22.849999999999994</v>
      </c>
      <c r="J1982">
        <f t="shared" si="124"/>
        <v>1.0009999999999994</v>
      </c>
      <c r="L1982">
        <f t="shared" si="125"/>
        <v>521.43722499999967</v>
      </c>
      <c r="M1982">
        <f t="shared" si="126"/>
        <v>562.02184899999975</v>
      </c>
      <c r="N1982">
        <f t="shared" si="127"/>
        <v>522.12249999999972</v>
      </c>
      <c r="O1982">
        <f t="shared" si="128"/>
        <v>1.0020009999999988</v>
      </c>
    </row>
    <row r="1983" spans="2:15" x14ac:dyDescent="0.2">
      <c r="B1983">
        <v>98</v>
      </c>
      <c r="C1983">
        <v>98</v>
      </c>
      <c r="D1983">
        <v>98</v>
      </c>
      <c r="E1983">
        <v>17</v>
      </c>
      <c r="G1983">
        <f t="shared" si="121"/>
        <v>22.834999999999994</v>
      </c>
      <c r="H1983">
        <f t="shared" si="122"/>
        <v>23.706999999999994</v>
      </c>
      <c r="I1983">
        <f t="shared" si="123"/>
        <v>22.849999999999994</v>
      </c>
      <c r="J1983">
        <f t="shared" si="124"/>
        <v>1.0009999999999994</v>
      </c>
      <c r="L1983">
        <f t="shared" si="125"/>
        <v>521.43722499999967</v>
      </c>
      <c r="M1983">
        <f t="shared" si="126"/>
        <v>562.02184899999975</v>
      </c>
      <c r="N1983">
        <f t="shared" si="127"/>
        <v>522.12249999999972</v>
      </c>
      <c r="O1983">
        <f t="shared" si="128"/>
        <v>1.0020009999999988</v>
      </c>
    </row>
    <row r="1984" spans="2:15" x14ac:dyDescent="0.2">
      <c r="B1984">
        <v>98</v>
      </c>
      <c r="C1984">
        <v>98</v>
      </c>
      <c r="D1984">
        <v>98</v>
      </c>
      <c r="E1984">
        <v>17</v>
      </c>
      <c r="G1984">
        <f t="shared" si="121"/>
        <v>22.834999999999994</v>
      </c>
      <c r="H1984">
        <f t="shared" si="122"/>
        <v>23.706999999999994</v>
      </c>
      <c r="I1984">
        <f t="shared" si="123"/>
        <v>22.849999999999994</v>
      </c>
      <c r="J1984">
        <f t="shared" si="124"/>
        <v>1.0009999999999994</v>
      </c>
      <c r="L1984">
        <f t="shared" si="125"/>
        <v>521.43722499999967</v>
      </c>
      <c r="M1984">
        <f t="shared" si="126"/>
        <v>562.02184899999975</v>
      </c>
      <c r="N1984">
        <f t="shared" si="127"/>
        <v>522.12249999999972</v>
      </c>
      <c r="O1984">
        <f t="shared" si="128"/>
        <v>1.0020009999999988</v>
      </c>
    </row>
    <row r="1985" spans="2:15" x14ac:dyDescent="0.2">
      <c r="B1985">
        <v>98</v>
      </c>
      <c r="C1985">
        <v>98</v>
      </c>
      <c r="D1985">
        <v>98</v>
      </c>
      <c r="E1985">
        <v>17</v>
      </c>
      <c r="G1985">
        <f t="shared" si="121"/>
        <v>22.834999999999994</v>
      </c>
      <c r="H1985">
        <f t="shared" si="122"/>
        <v>23.706999999999994</v>
      </c>
      <c r="I1985">
        <f t="shared" si="123"/>
        <v>22.849999999999994</v>
      </c>
      <c r="J1985">
        <f t="shared" si="124"/>
        <v>1.0009999999999994</v>
      </c>
      <c r="L1985">
        <f t="shared" si="125"/>
        <v>521.43722499999967</v>
      </c>
      <c r="M1985">
        <f t="shared" si="126"/>
        <v>562.02184899999975</v>
      </c>
      <c r="N1985">
        <f t="shared" si="127"/>
        <v>522.12249999999972</v>
      </c>
      <c r="O1985">
        <f t="shared" si="128"/>
        <v>1.0020009999999988</v>
      </c>
    </row>
    <row r="1986" spans="2:15" x14ac:dyDescent="0.2">
      <c r="B1986">
        <v>98</v>
      </c>
      <c r="C1986">
        <v>98</v>
      </c>
      <c r="D1986">
        <v>99</v>
      </c>
      <c r="E1986">
        <v>17</v>
      </c>
      <c r="G1986">
        <f t="shared" si="121"/>
        <v>22.834999999999994</v>
      </c>
      <c r="H1986">
        <f t="shared" si="122"/>
        <v>23.706999999999994</v>
      </c>
      <c r="I1986">
        <f t="shared" si="123"/>
        <v>23.849999999999994</v>
      </c>
      <c r="J1986">
        <f t="shared" si="124"/>
        <v>1.0009999999999994</v>
      </c>
      <c r="L1986">
        <f t="shared" si="125"/>
        <v>521.43722499999967</v>
      </c>
      <c r="M1986">
        <f t="shared" si="126"/>
        <v>562.02184899999975</v>
      </c>
      <c r="N1986">
        <f t="shared" si="127"/>
        <v>568.82249999999976</v>
      </c>
      <c r="O1986">
        <f t="shared" si="128"/>
        <v>1.0020009999999988</v>
      </c>
    </row>
    <row r="1987" spans="2:15" x14ac:dyDescent="0.2">
      <c r="B1987">
        <v>98</v>
      </c>
      <c r="C1987">
        <v>98</v>
      </c>
      <c r="D1987">
        <v>99</v>
      </c>
      <c r="E1987">
        <v>17</v>
      </c>
      <c r="G1987">
        <f t="shared" si="121"/>
        <v>22.834999999999994</v>
      </c>
      <c r="H1987">
        <f t="shared" si="122"/>
        <v>23.706999999999994</v>
      </c>
      <c r="I1987">
        <f t="shared" si="123"/>
        <v>23.849999999999994</v>
      </c>
      <c r="J1987">
        <f t="shared" si="124"/>
        <v>1.0009999999999994</v>
      </c>
      <c r="L1987">
        <f t="shared" si="125"/>
        <v>521.43722499999967</v>
      </c>
      <c r="M1987">
        <f t="shared" si="126"/>
        <v>562.02184899999975</v>
      </c>
      <c r="N1987">
        <f t="shared" si="127"/>
        <v>568.82249999999976</v>
      </c>
      <c r="O1987">
        <f t="shared" si="128"/>
        <v>1.0020009999999988</v>
      </c>
    </row>
    <row r="1988" spans="2:15" x14ac:dyDescent="0.2">
      <c r="B1988">
        <v>98</v>
      </c>
      <c r="C1988">
        <v>99</v>
      </c>
      <c r="D1988">
        <v>99</v>
      </c>
      <c r="E1988">
        <v>17</v>
      </c>
      <c r="G1988">
        <f t="shared" si="121"/>
        <v>22.834999999999994</v>
      </c>
      <c r="H1988">
        <f t="shared" si="122"/>
        <v>24.706999999999994</v>
      </c>
      <c r="I1988">
        <f t="shared" si="123"/>
        <v>23.849999999999994</v>
      </c>
      <c r="J1988">
        <f t="shared" si="124"/>
        <v>1.0009999999999994</v>
      </c>
      <c r="L1988">
        <f t="shared" si="125"/>
        <v>521.43722499999967</v>
      </c>
      <c r="M1988">
        <f t="shared" si="126"/>
        <v>610.43584899999973</v>
      </c>
      <c r="N1988">
        <f t="shared" si="127"/>
        <v>568.82249999999976</v>
      </c>
      <c r="O1988">
        <f t="shared" si="128"/>
        <v>1.0020009999999988</v>
      </c>
    </row>
    <row r="1989" spans="2:15" x14ac:dyDescent="0.2">
      <c r="B1989">
        <v>98</v>
      </c>
      <c r="C1989">
        <v>99</v>
      </c>
      <c r="D1989">
        <v>99</v>
      </c>
      <c r="E1989">
        <v>17</v>
      </c>
      <c r="G1989">
        <f t="shared" si="121"/>
        <v>22.834999999999994</v>
      </c>
      <c r="H1989">
        <f t="shared" si="122"/>
        <v>24.706999999999994</v>
      </c>
      <c r="I1989">
        <f t="shared" si="123"/>
        <v>23.849999999999994</v>
      </c>
      <c r="J1989">
        <f t="shared" si="124"/>
        <v>1.0009999999999994</v>
      </c>
      <c r="L1989">
        <f t="shared" si="125"/>
        <v>521.43722499999967</v>
      </c>
      <c r="M1989">
        <f t="shared" si="126"/>
        <v>610.43584899999973</v>
      </c>
      <c r="N1989">
        <f t="shared" si="127"/>
        <v>568.82249999999976</v>
      </c>
      <c r="O1989">
        <f t="shared" si="128"/>
        <v>1.0020009999999988</v>
      </c>
    </row>
    <row r="1990" spans="2:15" x14ac:dyDescent="0.2">
      <c r="B1990">
        <v>98</v>
      </c>
      <c r="C1990">
        <v>99</v>
      </c>
      <c r="D1990">
        <v>99</v>
      </c>
      <c r="E1990">
        <v>17</v>
      </c>
      <c r="G1990">
        <f t="shared" si="121"/>
        <v>22.834999999999994</v>
      </c>
      <c r="H1990">
        <f t="shared" si="122"/>
        <v>24.706999999999994</v>
      </c>
      <c r="I1990">
        <f t="shared" si="123"/>
        <v>23.849999999999994</v>
      </c>
      <c r="J1990">
        <f t="shared" si="124"/>
        <v>1.0009999999999994</v>
      </c>
      <c r="L1990">
        <f t="shared" si="125"/>
        <v>521.43722499999967</v>
      </c>
      <c r="M1990">
        <f t="shared" si="126"/>
        <v>610.43584899999973</v>
      </c>
      <c r="N1990">
        <f t="shared" si="127"/>
        <v>568.82249999999976</v>
      </c>
      <c r="O1990">
        <f t="shared" si="128"/>
        <v>1.0020009999999988</v>
      </c>
    </row>
    <row r="1991" spans="2:15" x14ac:dyDescent="0.2">
      <c r="B1991">
        <v>98</v>
      </c>
      <c r="C1991">
        <v>99</v>
      </c>
      <c r="D1991">
        <v>99</v>
      </c>
      <c r="E1991">
        <v>17</v>
      </c>
      <c r="G1991">
        <f t="shared" si="121"/>
        <v>22.834999999999994</v>
      </c>
      <c r="H1991">
        <f t="shared" si="122"/>
        <v>24.706999999999994</v>
      </c>
      <c r="I1991">
        <f t="shared" si="123"/>
        <v>23.849999999999994</v>
      </c>
      <c r="J1991">
        <f t="shared" si="124"/>
        <v>1.0009999999999994</v>
      </c>
      <c r="L1991">
        <f t="shared" si="125"/>
        <v>521.43722499999967</v>
      </c>
      <c r="M1991">
        <f t="shared" si="126"/>
        <v>610.43584899999973</v>
      </c>
      <c r="N1991">
        <f t="shared" si="127"/>
        <v>568.82249999999976</v>
      </c>
      <c r="O1991">
        <f t="shared" si="128"/>
        <v>1.0020009999999988</v>
      </c>
    </row>
    <row r="1992" spans="2:15" x14ac:dyDescent="0.2">
      <c r="B1992">
        <v>98</v>
      </c>
      <c r="C1992">
        <v>99</v>
      </c>
      <c r="D1992">
        <v>99</v>
      </c>
      <c r="E1992">
        <v>17</v>
      </c>
      <c r="G1992">
        <f t="shared" si="121"/>
        <v>22.834999999999994</v>
      </c>
      <c r="H1992">
        <f t="shared" si="122"/>
        <v>24.706999999999994</v>
      </c>
      <c r="I1992">
        <f t="shared" si="123"/>
        <v>23.849999999999994</v>
      </c>
      <c r="J1992">
        <f t="shared" si="124"/>
        <v>1.0009999999999994</v>
      </c>
      <c r="L1992">
        <f t="shared" si="125"/>
        <v>521.43722499999967</v>
      </c>
      <c r="M1992">
        <f t="shared" si="126"/>
        <v>610.43584899999973</v>
      </c>
      <c r="N1992">
        <f t="shared" si="127"/>
        <v>568.82249999999976</v>
      </c>
      <c r="O1992">
        <f t="shared" si="128"/>
        <v>1.0020009999999988</v>
      </c>
    </row>
    <row r="1993" spans="2:15" x14ac:dyDescent="0.2">
      <c r="B1993">
        <v>98</v>
      </c>
      <c r="C1993">
        <v>99</v>
      </c>
      <c r="D1993">
        <v>99</v>
      </c>
      <c r="E1993">
        <v>17</v>
      </c>
      <c r="G1993">
        <f t="shared" si="121"/>
        <v>22.834999999999994</v>
      </c>
      <c r="H1993">
        <f t="shared" si="122"/>
        <v>24.706999999999994</v>
      </c>
      <c r="I1993">
        <f t="shared" si="123"/>
        <v>23.849999999999994</v>
      </c>
      <c r="J1993">
        <f t="shared" si="124"/>
        <v>1.0009999999999994</v>
      </c>
      <c r="L1993">
        <f t="shared" si="125"/>
        <v>521.43722499999967</v>
      </c>
      <c r="M1993">
        <f t="shared" si="126"/>
        <v>610.43584899999973</v>
      </c>
      <c r="N1993">
        <f t="shared" si="127"/>
        <v>568.82249999999976</v>
      </c>
      <c r="O1993">
        <f t="shared" si="128"/>
        <v>1.0020009999999988</v>
      </c>
    </row>
    <row r="1994" spans="2:15" x14ac:dyDescent="0.2">
      <c r="B1994">
        <v>99</v>
      </c>
      <c r="C1994">
        <v>99</v>
      </c>
      <c r="D1994">
        <v>99</v>
      </c>
      <c r="E1994">
        <v>17</v>
      </c>
      <c r="G1994">
        <f t="shared" si="121"/>
        <v>23.834999999999994</v>
      </c>
      <c r="H1994">
        <f t="shared" si="122"/>
        <v>24.706999999999994</v>
      </c>
      <c r="I1994">
        <f t="shared" si="123"/>
        <v>23.849999999999994</v>
      </c>
      <c r="J1994">
        <f t="shared" si="124"/>
        <v>1.0009999999999994</v>
      </c>
      <c r="L1994">
        <f t="shared" si="125"/>
        <v>568.10722499999974</v>
      </c>
      <c r="M1994">
        <f t="shared" si="126"/>
        <v>610.43584899999973</v>
      </c>
      <c r="N1994">
        <f t="shared" si="127"/>
        <v>568.82249999999976</v>
      </c>
      <c r="O1994">
        <f t="shared" si="128"/>
        <v>1.0020009999999988</v>
      </c>
    </row>
    <row r="1995" spans="2:15" x14ac:dyDescent="0.2">
      <c r="B1995">
        <v>99</v>
      </c>
      <c r="C1995">
        <v>99</v>
      </c>
      <c r="D1995">
        <v>99</v>
      </c>
      <c r="E1995">
        <v>17</v>
      </c>
      <c r="G1995">
        <f t="shared" si="121"/>
        <v>23.834999999999994</v>
      </c>
      <c r="H1995">
        <f t="shared" si="122"/>
        <v>24.706999999999994</v>
      </c>
      <c r="I1995">
        <f t="shared" si="123"/>
        <v>23.849999999999994</v>
      </c>
      <c r="J1995">
        <f t="shared" si="124"/>
        <v>1.0009999999999994</v>
      </c>
      <c r="L1995">
        <f t="shared" si="125"/>
        <v>568.10722499999974</v>
      </c>
      <c r="M1995">
        <f t="shared" si="126"/>
        <v>610.43584899999973</v>
      </c>
      <c r="N1995">
        <f t="shared" si="127"/>
        <v>568.82249999999976</v>
      </c>
      <c r="O1995">
        <f t="shared" si="128"/>
        <v>1.0020009999999988</v>
      </c>
    </row>
    <row r="1996" spans="2:15" x14ac:dyDescent="0.2">
      <c r="B1996">
        <v>99</v>
      </c>
      <c r="C1996">
        <v>99</v>
      </c>
      <c r="D1996">
        <v>99</v>
      </c>
      <c r="E1996">
        <v>17</v>
      </c>
      <c r="G1996">
        <f t="shared" si="121"/>
        <v>23.834999999999994</v>
      </c>
      <c r="H1996">
        <f t="shared" si="122"/>
        <v>24.706999999999994</v>
      </c>
      <c r="I1996">
        <f t="shared" si="123"/>
        <v>23.849999999999994</v>
      </c>
      <c r="J1996">
        <f t="shared" si="124"/>
        <v>1.0009999999999994</v>
      </c>
      <c r="L1996">
        <f t="shared" si="125"/>
        <v>568.10722499999974</v>
      </c>
      <c r="M1996">
        <f t="shared" si="126"/>
        <v>610.43584899999973</v>
      </c>
      <c r="N1996">
        <f t="shared" si="127"/>
        <v>568.82249999999976</v>
      </c>
      <c r="O1996">
        <f t="shared" si="128"/>
        <v>1.0020009999999988</v>
      </c>
    </row>
    <row r="1997" spans="2:15" x14ac:dyDescent="0.2">
      <c r="B1997">
        <v>99</v>
      </c>
      <c r="C1997">
        <v>99</v>
      </c>
      <c r="D1997">
        <v>99</v>
      </c>
      <c r="E1997">
        <v>17</v>
      </c>
      <c r="G1997">
        <f t="shared" si="121"/>
        <v>23.834999999999994</v>
      </c>
      <c r="H1997">
        <f t="shared" si="122"/>
        <v>24.706999999999994</v>
      </c>
      <c r="I1997">
        <f t="shared" si="123"/>
        <v>23.849999999999994</v>
      </c>
      <c r="J1997">
        <f t="shared" si="124"/>
        <v>1.0009999999999994</v>
      </c>
      <c r="L1997">
        <f t="shared" si="125"/>
        <v>568.10722499999974</v>
      </c>
      <c r="M1997">
        <f t="shared" si="126"/>
        <v>610.43584899999973</v>
      </c>
      <c r="N1997">
        <f t="shared" si="127"/>
        <v>568.82249999999976</v>
      </c>
      <c r="O1997">
        <f t="shared" si="128"/>
        <v>1.0020009999999988</v>
      </c>
    </row>
    <row r="1998" spans="2:15" x14ac:dyDescent="0.2">
      <c r="B1998">
        <v>99</v>
      </c>
      <c r="C1998">
        <v>99</v>
      </c>
      <c r="D1998">
        <v>99</v>
      </c>
      <c r="E1998">
        <v>17</v>
      </c>
      <c r="G1998">
        <f t="shared" si="121"/>
        <v>23.834999999999994</v>
      </c>
      <c r="H1998">
        <f t="shared" si="122"/>
        <v>24.706999999999994</v>
      </c>
      <c r="I1998">
        <f t="shared" si="123"/>
        <v>23.849999999999994</v>
      </c>
      <c r="J1998">
        <f t="shared" si="124"/>
        <v>1.0009999999999994</v>
      </c>
      <c r="L1998">
        <f t="shared" si="125"/>
        <v>568.10722499999974</v>
      </c>
      <c r="M1998">
        <f t="shared" si="126"/>
        <v>610.43584899999973</v>
      </c>
      <c r="N1998">
        <f t="shared" si="127"/>
        <v>568.82249999999976</v>
      </c>
      <c r="O1998">
        <f t="shared" si="128"/>
        <v>1.0020009999999988</v>
      </c>
    </row>
    <row r="1999" spans="2:15" x14ac:dyDescent="0.2">
      <c r="B1999">
        <v>99</v>
      </c>
      <c r="C1999">
        <v>99</v>
      </c>
      <c r="D1999">
        <v>99</v>
      </c>
      <c r="E1999">
        <v>17</v>
      </c>
      <c r="G1999">
        <f t="shared" si="121"/>
        <v>23.834999999999994</v>
      </c>
      <c r="H1999">
        <f t="shared" si="122"/>
        <v>24.706999999999994</v>
      </c>
      <c r="I1999">
        <f t="shared" si="123"/>
        <v>23.849999999999994</v>
      </c>
      <c r="J1999">
        <f t="shared" si="124"/>
        <v>1.0009999999999994</v>
      </c>
      <c r="L1999">
        <f t="shared" si="125"/>
        <v>568.10722499999974</v>
      </c>
      <c r="M1999">
        <f t="shared" si="126"/>
        <v>610.43584899999973</v>
      </c>
      <c r="N1999">
        <f t="shared" si="127"/>
        <v>568.82249999999976</v>
      </c>
      <c r="O1999">
        <f t="shared" si="128"/>
        <v>1.0020009999999988</v>
      </c>
    </row>
    <row r="2000" spans="2:15" x14ac:dyDescent="0.2">
      <c r="B2000">
        <v>99</v>
      </c>
      <c r="C2000">
        <v>99</v>
      </c>
      <c r="D2000">
        <v>99</v>
      </c>
      <c r="E2000">
        <v>17</v>
      </c>
      <c r="G2000">
        <f t="shared" si="121"/>
        <v>23.834999999999994</v>
      </c>
      <c r="H2000">
        <f t="shared" si="122"/>
        <v>24.706999999999994</v>
      </c>
      <c r="I2000">
        <f t="shared" si="123"/>
        <v>23.849999999999994</v>
      </c>
      <c r="J2000">
        <f t="shared" si="124"/>
        <v>1.0009999999999994</v>
      </c>
      <c r="L2000">
        <f t="shared" si="125"/>
        <v>568.10722499999974</v>
      </c>
      <c r="M2000">
        <f t="shared" si="126"/>
        <v>610.43584899999973</v>
      </c>
      <c r="N2000">
        <f t="shared" si="127"/>
        <v>568.82249999999976</v>
      </c>
      <c r="O2000">
        <f t="shared" si="128"/>
        <v>1.0020009999999988</v>
      </c>
    </row>
    <row r="2001" spans="2:15" x14ac:dyDescent="0.2">
      <c r="B2001">
        <v>99</v>
      </c>
      <c r="C2001">
        <v>99</v>
      </c>
      <c r="D2001">
        <v>99</v>
      </c>
      <c r="E2001">
        <v>17</v>
      </c>
      <c r="G2001">
        <f t="shared" si="121"/>
        <v>23.834999999999994</v>
      </c>
      <c r="H2001">
        <f t="shared" si="122"/>
        <v>24.706999999999994</v>
      </c>
      <c r="I2001">
        <f t="shared" si="123"/>
        <v>23.849999999999994</v>
      </c>
      <c r="J2001">
        <f t="shared" si="124"/>
        <v>1.0009999999999994</v>
      </c>
      <c r="L2001">
        <f t="shared" si="125"/>
        <v>568.10722499999974</v>
      </c>
      <c r="M2001">
        <f t="shared" si="126"/>
        <v>610.43584899999973</v>
      </c>
      <c r="N2001">
        <f t="shared" si="127"/>
        <v>568.82249999999976</v>
      </c>
      <c r="O2001">
        <f t="shared" si="128"/>
        <v>1.0020009999999988</v>
      </c>
    </row>
    <row r="2002" spans="2:15" x14ac:dyDescent="0.2">
      <c r="B2002">
        <v>99</v>
      </c>
      <c r="C2002">
        <v>99</v>
      </c>
      <c r="D2002">
        <v>99</v>
      </c>
      <c r="E2002">
        <v>17</v>
      </c>
      <c r="G2002">
        <f t="shared" si="121"/>
        <v>23.834999999999994</v>
      </c>
      <c r="H2002">
        <f t="shared" si="122"/>
        <v>24.706999999999994</v>
      </c>
      <c r="I2002">
        <f t="shared" si="123"/>
        <v>23.849999999999994</v>
      </c>
      <c r="J2002">
        <f t="shared" si="124"/>
        <v>1.0009999999999994</v>
      </c>
      <c r="L2002">
        <f t="shared" si="125"/>
        <v>568.10722499999974</v>
      </c>
      <c r="M2002">
        <f t="shared" si="126"/>
        <v>610.43584899999973</v>
      </c>
      <c r="N2002">
        <f t="shared" si="127"/>
        <v>568.82249999999976</v>
      </c>
      <c r="O2002">
        <f t="shared" si="128"/>
        <v>1.0020009999999988</v>
      </c>
    </row>
    <row r="2003" spans="2:15" x14ac:dyDescent="0.2">
      <c r="B2003">
        <v>99</v>
      </c>
      <c r="C2003">
        <v>99</v>
      </c>
      <c r="D2003">
        <v>99</v>
      </c>
      <c r="E2003">
        <v>17</v>
      </c>
      <c r="G2003">
        <f t="shared" si="121"/>
        <v>23.834999999999994</v>
      </c>
      <c r="H2003">
        <f t="shared" si="122"/>
        <v>24.706999999999994</v>
      </c>
      <c r="I2003">
        <f t="shared" si="123"/>
        <v>23.849999999999994</v>
      </c>
      <c r="J2003">
        <f t="shared" si="124"/>
        <v>1.0009999999999994</v>
      </c>
      <c r="L2003">
        <f t="shared" si="125"/>
        <v>568.10722499999974</v>
      </c>
      <c r="M2003">
        <f t="shared" si="126"/>
        <v>610.43584899999973</v>
      </c>
      <c r="N2003">
        <f t="shared" si="127"/>
        <v>568.82249999999976</v>
      </c>
      <c r="O2003">
        <f t="shared" si="128"/>
        <v>1.0020009999999988</v>
      </c>
    </row>
    <row r="2004" spans="2:15" x14ac:dyDescent="0.2">
      <c r="B2004">
        <v>99</v>
      </c>
      <c r="C2004">
        <v>99</v>
      </c>
      <c r="D2004">
        <v>99</v>
      </c>
      <c r="E2004">
        <v>17</v>
      </c>
      <c r="G2004">
        <f t="shared" si="121"/>
        <v>23.834999999999994</v>
      </c>
      <c r="H2004">
        <f t="shared" si="122"/>
        <v>24.706999999999994</v>
      </c>
      <c r="I2004">
        <f t="shared" si="123"/>
        <v>23.849999999999994</v>
      </c>
      <c r="J2004">
        <f t="shared" si="124"/>
        <v>1.0009999999999994</v>
      </c>
      <c r="L2004">
        <f t="shared" si="125"/>
        <v>568.10722499999974</v>
      </c>
      <c r="M2004">
        <f t="shared" si="126"/>
        <v>610.43584899999973</v>
      </c>
      <c r="N2004">
        <f t="shared" si="127"/>
        <v>568.82249999999976</v>
      </c>
      <c r="O2004">
        <f t="shared" si="128"/>
        <v>1.0020009999999988</v>
      </c>
    </row>
    <row r="2005" spans="2:15" x14ac:dyDescent="0.2">
      <c r="B2005">
        <v>99</v>
      </c>
      <c r="C2005">
        <v>99</v>
      </c>
      <c r="D2005">
        <v>99</v>
      </c>
      <c r="E2005">
        <v>17</v>
      </c>
      <c r="G2005">
        <f t="shared" si="121"/>
        <v>23.834999999999994</v>
      </c>
      <c r="H2005">
        <f t="shared" si="122"/>
        <v>24.706999999999994</v>
      </c>
      <c r="I2005">
        <f t="shared" si="123"/>
        <v>23.849999999999994</v>
      </c>
      <c r="J2005">
        <f t="shared" si="124"/>
        <v>1.0009999999999994</v>
      </c>
      <c r="L2005">
        <f t="shared" si="125"/>
        <v>568.10722499999974</v>
      </c>
      <c r="M2005">
        <f t="shared" si="126"/>
        <v>610.43584899999973</v>
      </c>
      <c r="N2005">
        <f t="shared" si="127"/>
        <v>568.82249999999976</v>
      </c>
      <c r="O2005">
        <f t="shared" si="128"/>
        <v>1.0020009999999988</v>
      </c>
    </row>
    <row r="2006" spans="2:15" x14ac:dyDescent="0.2">
      <c r="B2006">
        <v>99</v>
      </c>
      <c r="C2006">
        <v>99</v>
      </c>
      <c r="D2006">
        <v>99</v>
      </c>
      <c r="E2006">
        <v>17</v>
      </c>
      <c r="G2006">
        <f t="shared" si="121"/>
        <v>23.834999999999994</v>
      </c>
      <c r="H2006">
        <f t="shared" si="122"/>
        <v>24.706999999999994</v>
      </c>
      <c r="I2006">
        <f t="shared" si="123"/>
        <v>23.849999999999994</v>
      </c>
      <c r="J2006">
        <f t="shared" si="124"/>
        <v>1.0009999999999994</v>
      </c>
      <c r="L2006">
        <f t="shared" si="125"/>
        <v>568.10722499999974</v>
      </c>
      <c r="M2006">
        <f t="shared" si="126"/>
        <v>610.43584899999973</v>
      </c>
      <c r="N2006">
        <f t="shared" si="127"/>
        <v>568.82249999999976</v>
      </c>
      <c r="O2006">
        <f t="shared" si="128"/>
        <v>1.0020009999999988</v>
      </c>
    </row>
  </sheetData>
  <sortState xmlns:xlrd2="http://schemas.microsoft.com/office/spreadsheetml/2017/richdata2" ref="E1007:E2006">
    <sortCondition ref="E1007:E2006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E2110-ABC0-4D04-9F6E-06515C9E77EB}">
  <dimension ref="B1:W1001"/>
  <sheetViews>
    <sheetView topLeftCell="F12" zoomScale="115" zoomScaleNormal="115" workbookViewId="0">
      <selection activeCell="J40" sqref="J40"/>
    </sheetView>
  </sheetViews>
  <sheetFormatPr baseColWidth="10" defaultColWidth="11.5" defaultRowHeight="15" x14ac:dyDescent="0.2"/>
  <cols>
    <col min="2" max="2" width="22.33203125" customWidth="1"/>
    <col min="3" max="3" width="17.5" customWidth="1"/>
    <col min="5" max="5" width="22.33203125" customWidth="1"/>
    <col min="6" max="6" width="17.5" customWidth="1"/>
    <col min="8" max="8" width="14.5" customWidth="1"/>
    <col min="9" max="9" width="13.83203125" customWidth="1"/>
    <col min="10" max="10" width="24.1640625" customWidth="1"/>
    <col min="11" max="11" width="18.1640625" customWidth="1"/>
    <col min="12" max="12" width="16.5" customWidth="1"/>
    <col min="13" max="13" width="20.5" customWidth="1"/>
    <col min="14" max="14" width="13.6640625" customWidth="1"/>
    <col min="15" max="15" width="19.1640625" customWidth="1"/>
    <col min="16" max="16" width="19.5" customWidth="1"/>
    <col min="17" max="17" width="16.5" customWidth="1"/>
    <col min="18" max="18" width="16.1640625" customWidth="1"/>
    <col min="19" max="19" width="19.5" customWidth="1"/>
    <col min="20" max="20" width="13.1640625" customWidth="1"/>
    <col min="21" max="21" width="20.6640625" customWidth="1"/>
    <col min="23" max="23" width="22.5" customWidth="1"/>
  </cols>
  <sheetData>
    <row r="1" spans="2:23" ht="16" x14ac:dyDescent="0.2">
      <c r="B1" s="19" t="s">
        <v>8</v>
      </c>
      <c r="C1" s="19" t="s">
        <v>10</v>
      </c>
      <c r="E1" s="19" t="s">
        <v>8</v>
      </c>
      <c r="F1" s="19" t="s">
        <v>10</v>
      </c>
    </row>
    <row r="2" spans="2:23" x14ac:dyDescent="0.2">
      <c r="B2">
        <v>94.660002144452406</v>
      </c>
      <c r="C2">
        <v>4.1201923481601703</v>
      </c>
      <c r="E2">
        <v>80.000614376907606</v>
      </c>
      <c r="F2">
        <v>1.0156734998043699</v>
      </c>
    </row>
    <row r="3" spans="2:23" x14ac:dyDescent="0.2">
      <c r="B3">
        <v>93.173227098795294</v>
      </c>
      <c r="C3">
        <v>2.8865054607810401</v>
      </c>
      <c r="E3">
        <v>80.004540764365103</v>
      </c>
      <c r="F3">
        <v>1.02473529056358</v>
      </c>
    </row>
    <row r="4" spans="2:23" x14ac:dyDescent="0.2">
      <c r="B4">
        <v>98.631098286189598</v>
      </c>
      <c r="C4">
        <v>1.9099264147741599</v>
      </c>
      <c r="E4">
        <v>80.022241883923698</v>
      </c>
      <c r="F4">
        <v>1.02836725109748</v>
      </c>
    </row>
    <row r="5" spans="2:23" x14ac:dyDescent="0.2">
      <c r="B5">
        <v>96.419620345982807</v>
      </c>
      <c r="C5">
        <v>1.6647399984389899</v>
      </c>
      <c r="E5">
        <v>80.083748872559099</v>
      </c>
      <c r="F5">
        <v>1.0298525616688701</v>
      </c>
    </row>
    <row r="6" spans="2:23" x14ac:dyDescent="0.2">
      <c r="B6">
        <v>91.332105178109202</v>
      </c>
      <c r="C6">
        <v>2.3309179060415102</v>
      </c>
      <c r="E6">
        <v>80.127580868131801</v>
      </c>
      <c r="F6">
        <v>1.03447601036712</v>
      </c>
    </row>
    <row r="7" spans="2:23" x14ac:dyDescent="0.2">
      <c r="B7">
        <v>93.140609964682099</v>
      </c>
      <c r="C7">
        <v>4.7596974915428296</v>
      </c>
      <c r="E7">
        <v>80.129287155794202</v>
      </c>
      <c r="F7">
        <v>1.03634813980486</v>
      </c>
    </row>
    <row r="8" spans="2:23" x14ac:dyDescent="0.2">
      <c r="B8">
        <v>97.967729331680701</v>
      </c>
      <c r="C8">
        <v>2.3721068503600899</v>
      </c>
      <c r="E8">
        <v>80.139645237606899</v>
      </c>
      <c r="F8">
        <v>1.03931021027915</v>
      </c>
    </row>
    <row r="9" spans="2:23" x14ac:dyDescent="0.2">
      <c r="B9">
        <v>87.990375691738606</v>
      </c>
      <c r="C9">
        <v>4.9524963038185401</v>
      </c>
      <c r="E9">
        <v>80.198213909822996</v>
      </c>
      <c r="F9">
        <v>1.04205289816661</v>
      </c>
      <c r="H9" s="20" t="s">
        <v>2051</v>
      </c>
      <c r="I9" s="21">
        <f>1+3.3*LOG10(1000)</f>
        <v>10.899999999999999</v>
      </c>
    </row>
    <row r="10" spans="2:23" x14ac:dyDescent="0.2">
      <c r="B10">
        <v>86.535894117155493</v>
      </c>
      <c r="C10">
        <v>2.9409218230614198</v>
      </c>
      <c r="E10">
        <v>80.2143059539071</v>
      </c>
      <c r="F10">
        <v>1.0531248138343201</v>
      </c>
      <c r="H10" s="20" t="s">
        <v>2052</v>
      </c>
      <c r="I10" s="22">
        <f>(MAX(E2:E1001)-MIN(E2:E1001))/I9</f>
        <v>1.8306764590180173</v>
      </c>
    </row>
    <row r="11" spans="2:23" x14ac:dyDescent="0.2">
      <c r="B11">
        <v>80.216221672703895</v>
      </c>
      <c r="C11">
        <v>1.7166556731606</v>
      </c>
      <c r="E11">
        <v>80.216221672703895</v>
      </c>
      <c r="F11">
        <v>1.0560580701042199</v>
      </c>
    </row>
    <row r="12" spans="2:23" x14ac:dyDescent="0.2">
      <c r="B12">
        <v>96.531021483829207</v>
      </c>
      <c r="C12">
        <v>4.56456036717403</v>
      </c>
      <c r="E12">
        <v>80.226050731780404</v>
      </c>
      <c r="F12">
        <v>1.0567865378868899</v>
      </c>
      <c r="I12" s="3" t="s">
        <v>2053</v>
      </c>
      <c r="J12" s="3" t="s">
        <v>2054</v>
      </c>
      <c r="K12" s="3" t="s">
        <v>2055</v>
      </c>
      <c r="L12" s="3" t="s">
        <v>2056</v>
      </c>
      <c r="M12" s="3" t="s">
        <v>2057</v>
      </c>
      <c r="N12" s="3" t="s">
        <v>2031</v>
      </c>
      <c r="O12" s="3" t="s">
        <v>2058</v>
      </c>
      <c r="P12" s="3" t="s">
        <v>2059</v>
      </c>
      <c r="Q12" s="3" t="s">
        <v>2060</v>
      </c>
      <c r="R12" s="3" t="s">
        <v>2061</v>
      </c>
      <c r="S12" s="3" t="s">
        <v>2062</v>
      </c>
      <c r="T12" s="3" t="s">
        <v>2033</v>
      </c>
      <c r="U12" s="3" t="s">
        <v>2063</v>
      </c>
      <c r="V12" s="3" t="s">
        <v>2035</v>
      </c>
      <c r="W12" s="3" t="s">
        <v>2064</v>
      </c>
    </row>
    <row r="13" spans="2:23" x14ac:dyDescent="0.2">
      <c r="B13">
        <v>96.019614008067293</v>
      </c>
      <c r="C13">
        <v>2.8414214925393</v>
      </c>
      <c r="E13">
        <v>80.257949395790504</v>
      </c>
      <c r="F13">
        <v>1.06668620239853</v>
      </c>
      <c r="H13" t="s">
        <v>2065</v>
      </c>
      <c r="I13" t="s">
        <v>2066</v>
      </c>
      <c r="J13">
        <v>105</v>
      </c>
      <c r="K13">
        <f>(80+82)/2</f>
        <v>81</v>
      </c>
      <c r="L13">
        <f>J13/1000</f>
        <v>0.105</v>
      </c>
      <c r="M13">
        <f>J13</f>
        <v>105</v>
      </c>
      <c r="N13" s="21">
        <f>I35/J25</f>
        <v>89.878</v>
      </c>
      <c r="O13" t="s">
        <v>2067</v>
      </c>
      <c r="P13" s="8">
        <v>88</v>
      </c>
      <c r="Q13" s="3">
        <f>P13+((((1000/2)-M16)/J17)*2)</f>
        <v>89.979797979797979</v>
      </c>
      <c r="R13" t="s">
        <v>2068</v>
      </c>
      <c r="S13">
        <v>90</v>
      </c>
      <c r="T13">
        <f>S13+((J18-J17)/((J18-J17)+(J18-J19))*2)</f>
        <v>91.391304347826093</v>
      </c>
      <c r="U13">
        <f>J13*POWER((K13-$N$13),2)</f>
        <v>8275.9828199999993</v>
      </c>
      <c r="V13">
        <f>U23/1000</f>
        <v>32.337115999999995</v>
      </c>
      <c r="W13">
        <f>SQRT(V13)</f>
        <v>5.6865733091203525</v>
      </c>
    </row>
    <row r="14" spans="2:23" x14ac:dyDescent="0.2">
      <c r="B14">
        <v>82.089090362003006</v>
      </c>
      <c r="C14">
        <v>3.8386853740180902</v>
      </c>
      <c r="E14">
        <v>80.273648295213604</v>
      </c>
      <c r="F14">
        <v>1.06765119968642</v>
      </c>
      <c r="H14" t="s">
        <v>2069</v>
      </c>
      <c r="I14" t="s">
        <v>2070</v>
      </c>
      <c r="J14">
        <v>99</v>
      </c>
      <c r="K14">
        <f>(82+84)/2</f>
        <v>83</v>
      </c>
      <c r="L14">
        <f t="shared" ref="L14:L22" si="0">J14/1000</f>
        <v>9.9000000000000005E-2</v>
      </c>
      <c r="M14">
        <f>J14+M13</f>
        <v>204</v>
      </c>
      <c r="U14">
        <f t="shared" ref="U14:U22" si="1">J14*POWER((K14-$N$13),2)</f>
        <v>4683.3815160000004</v>
      </c>
    </row>
    <row r="15" spans="2:23" x14ac:dyDescent="0.2">
      <c r="B15">
        <v>91.537147622654004</v>
      </c>
      <c r="C15">
        <v>4.9348463328366003</v>
      </c>
      <c r="E15">
        <v>80.277242718257199</v>
      </c>
      <c r="F15">
        <v>1.0678765172618601</v>
      </c>
      <c r="H15" t="s">
        <v>2071</v>
      </c>
      <c r="I15" t="s">
        <v>2072</v>
      </c>
      <c r="J15">
        <v>93</v>
      </c>
      <c r="K15">
        <f>(84+86)/2</f>
        <v>85</v>
      </c>
      <c r="L15">
        <f t="shared" si="0"/>
        <v>9.2999999999999999E-2</v>
      </c>
      <c r="M15">
        <f t="shared" ref="M15:M22" si="2">J15+M14</f>
        <v>297</v>
      </c>
      <c r="U15">
        <f t="shared" si="1"/>
        <v>2212.9242119999999</v>
      </c>
    </row>
    <row r="16" spans="2:23" x14ac:dyDescent="0.2">
      <c r="B16">
        <v>89.279633963337702</v>
      </c>
      <c r="C16">
        <v>1.20070140127989</v>
      </c>
      <c r="E16">
        <v>80.324007946789294</v>
      </c>
      <c r="F16">
        <v>1.06999285594955</v>
      </c>
      <c r="H16" t="s">
        <v>2067</v>
      </c>
      <c r="I16" t="s">
        <v>2073</v>
      </c>
      <c r="J16">
        <v>105</v>
      </c>
      <c r="K16">
        <f>(86+88)/2</f>
        <v>87</v>
      </c>
      <c r="L16">
        <f t="shared" si="0"/>
        <v>0.105</v>
      </c>
      <c r="M16" s="8">
        <f t="shared" si="2"/>
        <v>402</v>
      </c>
      <c r="U16">
        <f t="shared" si="1"/>
        <v>869.70282000000009</v>
      </c>
    </row>
    <row r="17" spans="2:21" x14ac:dyDescent="0.2">
      <c r="B17">
        <v>82.374181910182202</v>
      </c>
      <c r="C17">
        <v>1.3867782391502601</v>
      </c>
      <c r="E17">
        <v>80.324868864189</v>
      </c>
      <c r="F17">
        <v>1.0721160358356401</v>
      </c>
      <c r="H17" s="8" t="s">
        <v>2068</v>
      </c>
      <c r="I17" s="8" t="s">
        <v>2074</v>
      </c>
      <c r="J17" s="8">
        <v>99</v>
      </c>
      <c r="K17">
        <f>(88+90)/2</f>
        <v>89</v>
      </c>
      <c r="L17">
        <f t="shared" si="0"/>
        <v>9.9000000000000005E-2</v>
      </c>
      <c r="M17">
        <f t="shared" si="2"/>
        <v>501</v>
      </c>
      <c r="U17">
        <f t="shared" si="1"/>
        <v>76.317516000000026</v>
      </c>
    </row>
    <row r="18" spans="2:21" x14ac:dyDescent="0.2">
      <c r="B18">
        <v>99.6113645412144</v>
      </c>
      <c r="C18">
        <v>3.8818269658510198</v>
      </c>
      <c r="E18">
        <v>80.331849612651894</v>
      </c>
      <c r="F18">
        <v>1.07232436882274</v>
      </c>
      <c r="H18" s="24" t="s">
        <v>2075</v>
      </c>
      <c r="I18" s="24" t="s">
        <v>2076</v>
      </c>
      <c r="J18" s="24">
        <v>115</v>
      </c>
      <c r="K18">
        <f>(90+92)/2</f>
        <v>91</v>
      </c>
      <c r="L18">
        <f t="shared" si="0"/>
        <v>0.115</v>
      </c>
      <c r="M18">
        <f t="shared" si="2"/>
        <v>616</v>
      </c>
      <c r="U18">
        <f t="shared" si="1"/>
        <v>144.77165999999997</v>
      </c>
    </row>
    <row r="19" spans="2:21" x14ac:dyDescent="0.2">
      <c r="B19">
        <v>84.293917749267095</v>
      </c>
      <c r="C19">
        <v>2.12730001318188</v>
      </c>
      <c r="E19">
        <v>80.402756978985707</v>
      </c>
      <c r="F19">
        <v>1.0786059309873901</v>
      </c>
      <c r="H19" t="s">
        <v>2077</v>
      </c>
      <c r="I19" t="s">
        <v>2078</v>
      </c>
      <c r="J19" s="24">
        <v>108</v>
      </c>
      <c r="K19">
        <f>(92+94)/2</f>
        <v>93</v>
      </c>
      <c r="L19">
        <f t="shared" si="0"/>
        <v>0.108</v>
      </c>
      <c r="M19">
        <f t="shared" si="2"/>
        <v>724</v>
      </c>
      <c r="U19">
        <f t="shared" si="1"/>
        <v>1052.663472</v>
      </c>
    </row>
    <row r="20" spans="2:21" x14ac:dyDescent="0.2">
      <c r="B20">
        <v>81.344683601811198</v>
      </c>
      <c r="C20">
        <v>1.73720558780039</v>
      </c>
      <c r="E20">
        <v>80.418682356534603</v>
      </c>
      <c r="F20">
        <v>1.0798917303121101</v>
      </c>
      <c r="H20" t="s">
        <v>2079</v>
      </c>
      <c r="I20" t="s">
        <v>2080</v>
      </c>
      <c r="J20">
        <v>79</v>
      </c>
      <c r="K20">
        <f>(94+96)/2</f>
        <v>95</v>
      </c>
      <c r="L20">
        <f t="shared" si="0"/>
        <v>7.9000000000000001E-2</v>
      </c>
      <c r="M20">
        <f t="shared" si="2"/>
        <v>803</v>
      </c>
      <c r="U20">
        <f t="shared" si="1"/>
        <v>2072.555836</v>
      </c>
    </row>
    <row r="21" spans="2:21" x14ac:dyDescent="0.2">
      <c r="B21">
        <v>91.896947590038195</v>
      </c>
      <c r="C21">
        <v>1.15744751927891</v>
      </c>
      <c r="E21">
        <v>80.441322973645796</v>
      </c>
      <c r="F21">
        <v>1.08459929339766</v>
      </c>
      <c r="H21" t="s">
        <v>2081</v>
      </c>
      <c r="I21" t="s">
        <v>2082</v>
      </c>
      <c r="J21">
        <v>106</v>
      </c>
      <c r="K21">
        <f>(96+98)/2</f>
        <v>97</v>
      </c>
      <c r="L21">
        <f t="shared" si="0"/>
        <v>0.106</v>
      </c>
      <c r="M21">
        <f t="shared" si="2"/>
        <v>909</v>
      </c>
      <c r="U21">
        <f t="shared" si="1"/>
        <v>5376.625704</v>
      </c>
    </row>
    <row r="22" spans="2:21" x14ac:dyDescent="0.2">
      <c r="B22">
        <v>94.7773335426606</v>
      </c>
      <c r="C22">
        <v>1.0873868479447999</v>
      </c>
      <c r="E22">
        <v>80.451290234106906</v>
      </c>
      <c r="F22">
        <v>1.0873868479447999</v>
      </c>
      <c r="H22" t="s">
        <v>2083</v>
      </c>
      <c r="I22" t="s">
        <v>2084</v>
      </c>
      <c r="J22">
        <v>91</v>
      </c>
      <c r="K22">
        <f>(98+100)/2</f>
        <v>99</v>
      </c>
      <c r="L22">
        <f t="shared" si="0"/>
        <v>9.0999999999999998E-2</v>
      </c>
      <c r="M22">
        <f t="shared" si="2"/>
        <v>1000</v>
      </c>
      <c r="U22">
        <f t="shared" si="1"/>
        <v>7572.1904439999989</v>
      </c>
    </row>
    <row r="23" spans="2:21" x14ac:dyDescent="0.2">
      <c r="B23">
        <v>80.648868920943698</v>
      </c>
      <c r="C23">
        <v>4.0979424124791599</v>
      </c>
      <c r="E23">
        <v>80.474155072890298</v>
      </c>
      <c r="F23">
        <v>1.0879272592384901</v>
      </c>
      <c r="U23">
        <f>SUM(U13:U22)</f>
        <v>32337.115999999995</v>
      </c>
    </row>
    <row r="24" spans="2:21" x14ac:dyDescent="0.2">
      <c r="B24">
        <v>93.174352774540395</v>
      </c>
      <c r="C24">
        <v>1.5377337094782</v>
      </c>
      <c r="E24">
        <v>80.478925305409604</v>
      </c>
      <c r="F24">
        <v>1.09857761854529</v>
      </c>
      <c r="I24" s="3" t="s">
        <v>2085</v>
      </c>
      <c r="J24" s="3" t="s">
        <v>2086</v>
      </c>
      <c r="N24" s="23" t="s">
        <v>2087</v>
      </c>
    </row>
    <row r="25" spans="2:21" x14ac:dyDescent="0.2">
      <c r="B25">
        <v>90.645837519029001</v>
      </c>
      <c r="C25">
        <v>2.8708824638846</v>
      </c>
      <c r="E25">
        <v>80.480100896897696</v>
      </c>
      <c r="F25">
        <v>1.1064334643107301</v>
      </c>
      <c r="I25">
        <f t="shared" ref="I25:I34" si="3">K13*J13</f>
        <v>8505</v>
      </c>
      <c r="J25">
        <f>SUM(J13:J22)</f>
        <v>1000</v>
      </c>
      <c r="N25" t="s">
        <v>2088</v>
      </c>
    </row>
    <row r="26" spans="2:21" x14ac:dyDescent="0.2">
      <c r="B26">
        <v>82.065300177500902</v>
      </c>
      <c r="C26">
        <v>3.4235872607179298</v>
      </c>
      <c r="E26">
        <v>80.503981896421394</v>
      </c>
      <c r="F26">
        <v>1.10842660934493</v>
      </c>
      <c r="I26">
        <f t="shared" si="3"/>
        <v>8217</v>
      </c>
      <c r="N26" t="s">
        <v>2089</v>
      </c>
    </row>
    <row r="27" spans="2:21" x14ac:dyDescent="0.2">
      <c r="B27">
        <v>83.450477538927203</v>
      </c>
      <c r="C27">
        <v>2.7134072022753801</v>
      </c>
      <c r="E27">
        <v>80.5137928973881</v>
      </c>
      <c r="F27">
        <v>1.1124860251116899</v>
      </c>
      <c r="I27">
        <f t="shared" si="3"/>
        <v>7905</v>
      </c>
    </row>
    <row r="28" spans="2:21" x14ac:dyDescent="0.2">
      <c r="B28">
        <v>91.359485946321598</v>
      </c>
      <c r="C28">
        <v>1.10842660934493</v>
      </c>
      <c r="E28">
        <v>80.515391975287002</v>
      </c>
      <c r="F28">
        <v>1.1214152221320099</v>
      </c>
      <c r="I28">
        <f t="shared" si="3"/>
        <v>9135</v>
      </c>
      <c r="N28" t="s">
        <v>2090</v>
      </c>
      <c r="Q28" t="s">
        <v>2091</v>
      </c>
      <c r="U28" t="s">
        <v>2092</v>
      </c>
    </row>
    <row r="29" spans="2:21" x14ac:dyDescent="0.2">
      <c r="B29">
        <v>85.927152270265694</v>
      </c>
      <c r="C29">
        <v>4.1340060103516301</v>
      </c>
      <c r="E29">
        <v>80.557044816421495</v>
      </c>
      <c r="F29">
        <v>1.12988308676699</v>
      </c>
      <c r="I29">
        <f t="shared" si="3"/>
        <v>8811</v>
      </c>
    </row>
    <row r="30" spans="2:21" x14ac:dyDescent="0.2">
      <c r="B30">
        <v>98.766314573026307</v>
      </c>
      <c r="C30">
        <v>1.04205289816661</v>
      </c>
      <c r="E30">
        <v>80.573048551553001</v>
      </c>
      <c r="F30">
        <v>1.1336942897420099</v>
      </c>
      <c r="I30">
        <f t="shared" si="3"/>
        <v>10465</v>
      </c>
    </row>
    <row r="31" spans="2:21" x14ac:dyDescent="0.2">
      <c r="B31">
        <v>96.374804589681005</v>
      </c>
      <c r="C31">
        <v>4.0475595775099302</v>
      </c>
      <c r="E31">
        <v>80.648868920943698</v>
      </c>
      <c r="F31">
        <v>1.1375074334069</v>
      </c>
      <c r="I31">
        <f t="shared" si="3"/>
        <v>10044</v>
      </c>
    </row>
    <row r="32" spans="2:21" x14ac:dyDescent="0.2">
      <c r="B32">
        <v>99.671344130273198</v>
      </c>
      <c r="C32">
        <v>4.57321797515249</v>
      </c>
      <c r="E32">
        <v>80.653181215689898</v>
      </c>
      <c r="F32">
        <v>1.14063700108477</v>
      </c>
      <c r="I32">
        <f t="shared" si="3"/>
        <v>7505</v>
      </c>
    </row>
    <row r="33" spans="2:9" x14ac:dyDescent="0.2">
      <c r="B33">
        <v>85.193416779008203</v>
      </c>
      <c r="C33">
        <v>2.7313596842286798</v>
      </c>
      <c r="E33">
        <v>80.693454084521306</v>
      </c>
      <c r="F33">
        <v>1.1560256830512701</v>
      </c>
      <c r="I33">
        <f t="shared" si="3"/>
        <v>10282</v>
      </c>
    </row>
    <row r="34" spans="2:9" x14ac:dyDescent="0.2">
      <c r="B34">
        <v>99.394472655959504</v>
      </c>
      <c r="C34">
        <v>3.1421698923911898</v>
      </c>
      <c r="E34">
        <v>80.711804616129498</v>
      </c>
      <c r="F34">
        <v>1.15744751927891</v>
      </c>
      <c r="I34">
        <f t="shared" si="3"/>
        <v>9009</v>
      </c>
    </row>
    <row r="35" spans="2:9" x14ac:dyDescent="0.2">
      <c r="B35">
        <v>88.6246773958311</v>
      </c>
      <c r="C35">
        <v>2.9079335704706102</v>
      </c>
      <c r="E35">
        <v>80.779156926969193</v>
      </c>
      <c r="F35">
        <v>1.15918850934261</v>
      </c>
      <c r="H35" t="s">
        <v>2093</v>
      </c>
      <c r="I35">
        <f>SUM(I25:I34)</f>
        <v>89878</v>
      </c>
    </row>
    <row r="36" spans="2:9" x14ac:dyDescent="0.2">
      <c r="B36">
        <v>86.950375906275099</v>
      </c>
      <c r="C36">
        <v>2.5568344744937499</v>
      </c>
      <c r="E36">
        <v>80.785388284833004</v>
      </c>
      <c r="F36">
        <v>1.15979189314437</v>
      </c>
    </row>
    <row r="37" spans="2:9" x14ac:dyDescent="0.2">
      <c r="B37">
        <v>81.006990539387004</v>
      </c>
      <c r="C37">
        <v>4.5496981414814401</v>
      </c>
      <c r="E37">
        <v>80.787836673856305</v>
      </c>
      <c r="F37">
        <v>1.17835237093657</v>
      </c>
    </row>
    <row r="38" spans="2:9" x14ac:dyDescent="0.2">
      <c r="B38">
        <v>81.055305157191995</v>
      </c>
      <c r="C38">
        <v>4.5757340426799598</v>
      </c>
      <c r="E38">
        <v>80.802777181707299</v>
      </c>
      <c r="F38">
        <v>1.1794422305108601</v>
      </c>
    </row>
    <row r="39" spans="2:9" x14ac:dyDescent="0.2">
      <c r="B39">
        <v>93.840225118933006</v>
      </c>
      <c r="C39">
        <v>2.3432654585661301</v>
      </c>
      <c r="E39">
        <v>80.805160060184605</v>
      </c>
      <c r="F39">
        <v>1.1950652752525599</v>
      </c>
    </row>
    <row r="40" spans="2:9" x14ac:dyDescent="0.2">
      <c r="B40">
        <v>89.158579888680507</v>
      </c>
      <c r="C40">
        <v>3.4602790160587902</v>
      </c>
      <c r="E40">
        <v>80.805710375559897</v>
      </c>
      <c r="F40">
        <v>1.19601857988509</v>
      </c>
    </row>
    <row r="41" spans="2:9" x14ac:dyDescent="0.2">
      <c r="B41">
        <v>84.530432520722101</v>
      </c>
      <c r="C41">
        <v>4.7076302485834498</v>
      </c>
      <c r="E41">
        <v>80.831579196931798</v>
      </c>
      <c r="F41">
        <v>1.19717797105766</v>
      </c>
    </row>
    <row r="42" spans="2:9" x14ac:dyDescent="0.2">
      <c r="B42">
        <v>92.279406126504597</v>
      </c>
      <c r="C42">
        <v>4.8482339957654004</v>
      </c>
      <c r="E42">
        <v>80.838304334325102</v>
      </c>
      <c r="F42">
        <v>1.19723594843929</v>
      </c>
    </row>
    <row r="43" spans="2:9" x14ac:dyDescent="0.2">
      <c r="B43">
        <v>85.057162365002199</v>
      </c>
      <c r="C43">
        <v>3.0358361616881901</v>
      </c>
      <c r="E43">
        <v>80.881317231407607</v>
      </c>
      <c r="F43">
        <v>1.1994405855966499</v>
      </c>
    </row>
    <row r="44" spans="2:9" x14ac:dyDescent="0.2">
      <c r="B44">
        <v>91.552635086888401</v>
      </c>
      <c r="C44">
        <v>2.8112992211373</v>
      </c>
      <c r="E44">
        <v>80.8999364247084</v>
      </c>
      <c r="F44">
        <v>1.20070140127989</v>
      </c>
    </row>
    <row r="45" spans="2:9" x14ac:dyDescent="0.2">
      <c r="B45">
        <v>87.184174939653801</v>
      </c>
      <c r="C45">
        <v>2.1147772637141</v>
      </c>
      <c r="E45">
        <v>80.911703158973296</v>
      </c>
      <c r="F45">
        <v>1.20129173173865</v>
      </c>
    </row>
    <row r="46" spans="2:9" x14ac:dyDescent="0.2">
      <c r="B46">
        <v>96.471044532236306</v>
      </c>
      <c r="C46">
        <v>4.83548749276164</v>
      </c>
      <c r="E46">
        <v>80.9439340339475</v>
      </c>
      <c r="F46">
        <v>1.2046620257819001</v>
      </c>
    </row>
    <row r="47" spans="2:9" x14ac:dyDescent="0.2">
      <c r="B47">
        <v>96.413923215335501</v>
      </c>
      <c r="C47">
        <v>1.5712572178914599</v>
      </c>
      <c r="E47">
        <v>80.967254220975605</v>
      </c>
      <c r="F47">
        <v>1.2048971856172499</v>
      </c>
    </row>
    <row r="48" spans="2:9" x14ac:dyDescent="0.2">
      <c r="B48">
        <v>89.547007962448006</v>
      </c>
      <c r="C48">
        <v>3.3193183041909</v>
      </c>
      <c r="E48">
        <v>80.973896967998598</v>
      </c>
      <c r="F48">
        <v>1.2066294284585599</v>
      </c>
    </row>
    <row r="49" spans="2:6" x14ac:dyDescent="0.2">
      <c r="B49">
        <v>87.016382186700298</v>
      </c>
      <c r="C49">
        <v>2.1302010700745502</v>
      </c>
      <c r="E49">
        <v>80.984418290815199</v>
      </c>
      <c r="F49">
        <v>1.20809502011778</v>
      </c>
    </row>
    <row r="50" spans="2:6" x14ac:dyDescent="0.2">
      <c r="B50">
        <v>87.251195931181897</v>
      </c>
      <c r="C50">
        <v>2.1160331613911798</v>
      </c>
      <c r="E50">
        <v>81.006990539387004</v>
      </c>
      <c r="F50">
        <v>1.20911641307503</v>
      </c>
    </row>
    <row r="51" spans="2:6" x14ac:dyDescent="0.2">
      <c r="B51">
        <v>96.114290513364296</v>
      </c>
      <c r="C51">
        <v>2.6198743495047498</v>
      </c>
      <c r="E51">
        <v>81.008335472044095</v>
      </c>
      <c r="F51">
        <v>1.2113035756344099</v>
      </c>
    </row>
    <row r="52" spans="2:6" x14ac:dyDescent="0.2">
      <c r="B52">
        <v>86.5635896559522</v>
      </c>
      <c r="C52">
        <v>4.9951717432626097</v>
      </c>
      <c r="E52">
        <v>81.011462076484506</v>
      </c>
      <c r="F52">
        <v>1.2180371096548701</v>
      </c>
    </row>
    <row r="53" spans="2:6" x14ac:dyDescent="0.2">
      <c r="B53">
        <v>84.181187474136905</v>
      </c>
      <c r="C53">
        <v>1.21986522735928</v>
      </c>
      <c r="E53">
        <v>81.012449445381407</v>
      </c>
      <c r="F53">
        <v>1.21986522735928</v>
      </c>
    </row>
    <row r="54" spans="2:6" x14ac:dyDescent="0.2">
      <c r="B54">
        <v>81.693766837506104</v>
      </c>
      <c r="C54">
        <v>3.31416727281412</v>
      </c>
      <c r="E54">
        <v>81.023004112407904</v>
      </c>
      <c r="F54">
        <v>1.2204061406353199</v>
      </c>
    </row>
    <row r="55" spans="2:6" x14ac:dyDescent="0.2">
      <c r="B55">
        <v>89.333862417688096</v>
      </c>
      <c r="C55">
        <v>1.3302886321411</v>
      </c>
      <c r="E55">
        <v>81.0258769796243</v>
      </c>
      <c r="F55">
        <v>1.2237054005129</v>
      </c>
    </row>
    <row r="56" spans="2:6" x14ac:dyDescent="0.2">
      <c r="B56">
        <v>89.642641978396796</v>
      </c>
      <c r="C56">
        <v>1.6180833199620701</v>
      </c>
      <c r="E56">
        <v>81.055305157191995</v>
      </c>
      <c r="F56">
        <v>1.2248556218395099</v>
      </c>
    </row>
    <row r="57" spans="2:6" x14ac:dyDescent="0.2">
      <c r="B57">
        <v>96.818174208058096</v>
      </c>
      <c r="C57">
        <v>2.7582517670915898</v>
      </c>
      <c r="E57">
        <v>81.072695830416606</v>
      </c>
      <c r="F57">
        <v>1.2265022295102299</v>
      </c>
    </row>
    <row r="58" spans="2:6" x14ac:dyDescent="0.2">
      <c r="B58">
        <v>84.424773928921198</v>
      </c>
      <c r="C58">
        <v>3.0418405253857599</v>
      </c>
      <c r="E58">
        <v>81.076610498169103</v>
      </c>
      <c r="F58">
        <v>1.2280095502077299</v>
      </c>
    </row>
    <row r="59" spans="2:6" x14ac:dyDescent="0.2">
      <c r="B59">
        <v>87.619825473367996</v>
      </c>
      <c r="C59">
        <v>2.0351696334580902</v>
      </c>
      <c r="E59">
        <v>81.091308165653899</v>
      </c>
      <c r="F59">
        <v>1.24362217294073</v>
      </c>
    </row>
    <row r="60" spans="2:6" x14ac:dyDescent="0.2">
      <c r="B60">
        <v>96.168114777873797</v>
      </c>
      <c r="C60">
        <v>2.2658285234976598</v>
      </c>
      <c r="E60">
        <v>81.094654138499706</v>
      </c>
      <c r="F60">
        <v>1.25162990407209</v>
      </c>
    </row>
    <row r="61" spans="2:6" x14ac:dyDescent="0.2">
      <c r="B61">
        <v>96.472472214979405</v>
      </c>
      <c r="C61">
        <v>1.34786808102373</v>
      </c>
      <c r="E61">
        <v>81.133608643316705</v>
      </c>
      <c r="F61">
        <v>1.2563788441446999</v>
      </c>
    </row>
    <row r="62" spans="2:6" x14ac:dyDescent="0.2">
      <c r="B62">
        <v>87.692221519575298</v>
      </c>
      <c r="C62">
        <v>2.2128791353769999</v>
      </c>
      <c r="E62">
        <v>81.137627955552901</v>
      </c>
      <c r="F62">
        <v>1.26110703026585</v>
      </c>
    </row>
    <row r="63" spans="2:6" x14ac:dyDescent="0.2">
      <c r="B63">
        <v>89.182480465733605</v>
      </c>
      <c r="C63">
        <v>4.8662337575221697</v>
      </c>
      <c r="E63">
        <v>81.140538280072306</v>
      </c>
      <c r="F63">
        <v>1.26250435271127</v>
      </c>
    </row>
    <row r="64" spans="2:6" x14ac:dyDescent="0.2">
      <c r="B64">
        <v>86.065717816985597</v>
      </c>
      <c r="C64">
        <v>4.7788295266899201</v>
      </c>
      <c r="E64">
        <v>81.171306105690604</v>
      </c>
      <c r="F64">
        <v>1.2642212312886401</v>
      </c>
    </row>
    <row r="65" spans="2:6" x14ac:dyDescent="0.2">
      <c r="B65">
        <v>98.651097568386206</v>
      </c>
      <c r="C65">
        <v>2.33951316054794</v>
      </c>
      <c r="E65">
        <v>81.191741947062795</v>
      </c>
      <c r="F65">
        <v>1.26913845168605</v>
      </c>
    </row>
    <row r="66" spans="2:6" x14ac:dyDescent="0.2">
      <c r="B66">
        <v>82.372875314831603</v>
      </c>
      <c r="C66">
        <v>3.2834157451150401</v>
      </c>
      <c r="E66">
        <v>81.192346506893102</v>
      </c>
      <c r="F66">
        <v>1.2721492563666701</v>
      </c>
    </row>
    <row r="67" spans="2:6" x14ac:dyDescent="0.2">
      <c r="B67">
        <v>98.674988460029397</v>
      </c>
      <c r="C67">
        <v>4.6383815644437698</v>
      </c>
      <c r="E67">
        <v>81.198866017226095</v>
      </c>
      <c r="F67">
        <v>1.2802747828847501</v>
      </c>
    </row>
    <row r="68" spans="2:6" x14ac:dyDescent="0.2">
      <c r="B68">
        <v>93.677329036706794</v>
      </c>
      <c r="C68">
        <v>1.02473529056358</v>
      </c>
      <c r="E68">
        <v>81.228925802615706</v>
      </c>
      <c r="F68">
        <v>1.2827864327374601</v>
      </c>
    </row>
    <row r="69" spans="2:6" x14ac:dyDescent="0.2">
      <c r="B69">
        <v>90.6314430537346</v>
      </c>
      <c r="C69">
        <v>4.2427342813503603</v>
      </c>
      <c r="E69">
        <v>81.240735272575606</v>
      </c>
      <c r="F69">
        <v>1.28885274134075</v>
      </c>
    </row>
    <row r="70" spans="2:6" x14ac:dyDescent="0.2">
      <c r="B70">
        <v>80.653181215689898</v>
      </c>
      <c r="C70">
        <v>4.7934782111556702</v>
      </c>
      <c r="E70">
        <v>81.240828339130999</v>
      </c>
      <c r="F70">
        <v>1.2900892678179201</v>
      </c>
    </row>
    <row r="71" spans="2:6" x14ac:dyDescent="0.2">
      <c r="B71">
        <v>89.511923836440104</v>
      </c>
      <c r="C71">
        <v>1.36530293733422</v>
      </c>
      <c r="E71">
        <v>81.248626545555595</v>
      </c>
      <c r="F71">
        <v>1.29066235032462</v>
      </c>
    </row>
    <row r="72" spans="2:6" x14ac:dyDescent="0.2">
      <c r="B72">
        <v>88.154962100054604</v>
      </c>
      <c r="C72">
        <v>1.6457907441316799</v>
      </c>
      <c r="E72">
        <v>81.344683601811198</v>
      </c>
      <c r="F72">
        <v>1.29159380748662</v>
      </c>
    </row>
    <row r="73" spans="2:6" x14ac:dyDescent="0.2">
      <c r="B73">
        <v>83.224376239502405</v>
      </c>
      <c r="C73">
        <v>4.8429852110854199</v>
      </c>
      <c r="E73">
        <v>81.352094989447593</v>
      </c>
      <c r="F73">
        <v>1.3011148666066901</v>
      </c>
    </row>
    <row r="74" spans="2:6" x14ac:dyDescent="0.2">
      <c r="B74">
        <v>93.1281920700131</v>
      </c>
      <c r="C74">
        <v>3.1501605745613799</v>
      </c>
      <c r="E74">
        <v>81.369009051320305</v>
      </c>
      <c r="F74">
        <v>1.3078767320320599</v>
      </c>
    </row>
    <row r="75" spans="2:6" x14ac:dyDescent="0.2">
      <c r="B75">
        <v>99.423018147365696</v>
      </c>
      <c r="C75">
        <v>1.0567865378868899</v>
      </c>
      <c r="E75">
        <v>81.387881718083605</v>
      </c>
      <c r="F75">
        <v>1.3099345062219301</v>
      </c>
    </row>
    <row r="76" spans="2:6" x14ac:dyDescent="0.2">
      <c r="B76">
        <v>91.243776221290503</v>
      </c>
      <c r="C76">
        <v>2.03052799505411</v>
      </c>
      <c r="E76">
        <v>81.402162792825095</v>
      </c>
      <c r="F76">
        <v>1.3145068439590299</v>
      </c>
    </row>
    <row r="77" spans="2:6" x14ac:dyDescent="0.2">
      <c r="B77">
        <v>94.295065528878894</v>
      </c>
      <c r="C77">
        <v>2.79977469707543</v>
      </c>
      <c r="E77">
        <v>81.423113577558198</v>
      </c>
      <c r="F77">
        <v>1.3257888515646301</v>
      </c>
    </row>
    <row r="78" spans="2:6" x14ac:dyDescent="0.2">
      <c r="B78">
        <v>81.369009051320305</v>
      </c>
      <c r="C78">
        <v>3.7716356440990699</v>
      </c>
      <c r="E78">
        <v>81.454698955573306</v>
      </c>
      <c r="F78">
        <v>1.3277537561525801</v>
      </c>
    </row>
    <row r="79" spans="2:6" x14ac:dyDescent="0.2">
      <c r="B79">
        <v>88.353339916339806</v>
      </c>
      <c r="C79">
        <v>3.9326415125471899</v>
      </c>
      <c r="E79">
        <v>81.467281349192007</v>
      </c>
      <c r="F79">
        <v>1.3302886321411</v>
      </c>
    </row>
    <row r="80" spans="2:6" x14ac:dyDescent="0.2">
      <c r="B80">
        <v>82.327169703289897</v>
      </c>
      <c r="C80">
        <v>4.9816860517018204</v>
      </c>
      <c r="E80">
        <v>81.535161237774702</v>
      </c>
      <c r="F80">
        <v>1.33685204470839</v>
      </c>
    </row>
    <row r="81" spans="2:18" x14ac:dyDescent="0.2">
      <c r="B81">
        <v>92.255916710730204</v>
      </c>
      <c r="C81">
        <v>2.1500447975350299</v>
      </c>
      <c r="E81">
        <v>81.536060966288403</v>
      </c>
      <c r="F81">
        <v>1.34454308619614</v>
      </c>
    </row>
    <row r="82" spans="2:18" x14ac:dyDescent="0.2">
      <c r="B82">
        <v>98.769643164283096</v>
      </c>
      <c r="C82">
        <v>3.1528804074739001</v>
      </c>
      <c r="E82">
        <v>81.543750604529293</v>
      </c>
      <c r="F82">
        <v>1.34786808102373</v>
      </c>
    </row>
    <row r="83" spans="2:18" x14ac:dyDescent="0.2">
      <c r="B83">
        <v>93.2355546494327</v>
      </c>
      <c r="C83">
        <v>3.13329419143842</v>
      </c>
      <c r="E83">
        <v>81.585605692623801</v>
      </c>
      <c r="F83">
        <v>1.3496672314843301</v>
      </c>
    </row>
    <row r="84" spans="2:18" x14ac:dyDescent="0.2">
      <c r="B84">
        <v>81.536060966288403</v>
      </c>
      <c r="C84">
        <v>2.62258103778895</v>
      </c>
      <c r="E84">
        <v>81.602114532192005</v>
      </c>
      <c r="F84">
        <v>1.35358786858703</v>
      </c>
    </row>
    <row r="85" spans="2:18" x14ac:dyDescent="0.2">
      <c r="B85">
        <v>87.093324099701604</v>
      </c>
      <c r="C85">
        <v>1.6766475753696799</v>
      </c>
      <c r="E85">
        <v>81.603735136242193</v>
      </c>
      <c r="F85">
        <v>1.3543133585465701</v>
      </c>
    </row>
    <row r="86" spans="2:18" x14ac:dyDescent="0.2">
      <c r="B86">
        <v>91.013267588817001</v>
      </c>
      <c r="C86">
        <v>4.9098262527353702</v>
      </c>
      <c r="E86">
        <v>81.612308103391996</v>
      </c>
      <c r="F86">
        <v>1.35789249124154</v>
      </c>
    </row>
    <row r="87" spans="2:18" x14ac:dyDescent="0.2">
      <c r="B87">
        <v>88.064155122664999</v>
      </c>
      <c r="C87">
        <v>4.4132687466663398</v>
      </c>
      <c r="E87">
        <v>81.624592696133405</v>
      </c>
      <c r="F87">
        <v>1.3616759111666401</v>
      </c>
    </row>
    <row r="88" spans="2:18" x14ac:dyDescent="0.2">
      <c r="B88">
        <v>96.672880209503404</v>
      </c>
      <c r="C88">
        <v>2.9933321131769399</v>
      </c>
      <c r="E88">
        <v>81.631498512227296</v>
      </c>
      <c r="F88">
        <v>1.3628835309913201</v>
      </c>
      <c r="O88" s="3" t="s">
        <v>2094</v>
      </c>
      <c r="P88" s="3" t="s">
        <v>2095</v>
      </c>
      <c r="Q88" s="3" t="s">
        <v>2060</v>
      </c>
      <c r="R88" s="3"/>
    </row>
    <row r="89" spans="2:18" x14ac:dyDescent="0.2">
      <c r="B89">
        <v>96.293420094199703</v>
      </c>
      <c r="C89">
        <v>3.4129816907361099</v>
      </c>
      <c r="E89">
        <v>81.631974400096695</v>
      </c>
      <c r="F89">
        <v>1.36530293733422</v>
      </c>
      <c r="N89" s="3" t="s">
        <v>2096</v>
      </c>
      <c r="O89">
        <f>SUM(B2:B1001)</f>
        <v>89879.179307349143</v>
      </c>
      <c r="P89">
        <f>O89/1000</f>
        <v>89.879179307349148</v>
      </c>
      <c r="Q89">
        <f>MEDIAN(E2:E1001)</f>
        <v>89.980889355128255</v>
      </c>
    </row>
    <row r="90" spans="2:18" x14ac:dyDescent="0.2">
      <c r="B90">
        <v>92.236620402064403</v>
      </c>
      <c r="C90">
        <v>1.9090442142386399</v>
      </c>
      <c r="E90">
        <v>81.670498293600303</v>
      </c>
      <c r="F90">
        <v>1.36541297089422</v>
      </c>
      <c r="N90" s="3" t="s">
        <v>2097</v>
      </c>
      <c r="O90">
        <f>SUM(C2:C1001)</f>
        <v>2978.3801226111418</v>
      </c>
      <c r="P90">
        <f>O90/1000</f>
        <v>2.9783801226111417</v>
      </c>
      <c r="Q90">
        <f>MEDIAN(F2:F1001)</f>
        <v>2.9626645041574751</v>
      </c>
    </row>
    <row r="91" spans="2:18" x14ac:dyDescent="0.2">
      <c r="B91">
        <v>87.469158902654101</v>
      </c>
      <c r="C91">
        <v>3.17514828156698</v>
      </c>
      <c r="E91">
        <v>81.682553245187606</v>
      </c>
      <c r="F91">
        <v>1.36979806814826</v>
      </c>
    </row>
    <row r="92" spans="2:18" x14ac:dyDescent="0.2">
      <c r="B92">
        <v>85.106727475264805</v>
      </c>
      <c r="C92">
        <v>3.7798805324859002</v>
      </c>
      <c r="E92">
        <v>81.693766837506104</v>
      </c>
      <c r="F92">
        <v>1.3720696370507</v>
      </c>
    </row>
    <row r="93" spans="2:18" x14ac:dyDescent="0.2">
      <c r="B93">
        <v>82.117486364262504</v>
      </c>
      <c r="C93">
        <v>3.0606681135463498</v>
      </c>
      <c r="E93">
        <v>81.701127709784799</v>
      </c>
      <c r="F93">
        <v>1.37423762764934</v>
      </c>
      <c r="O93" s="20" t="s">
        <v>2098</v>
      </c>
    </row>
    <row r="94" spans="2:18" x14ac:dyDescent="0.2">
      <c r="B94">
        <v>87.097953669730998</v>
      </c>
      <c r="C94">
        <v>4.9611406823397601</v>
      </c>
      <c r="E94">
        <v>81.720643140658794</v>
      </c>
      <c r="F94">
        <v>1.37939677301262</v>
      </c>
      <c r="O94" t="s">
        <v>2099</v>
      </c>
    </row>
    <row r="95" spans="2:18" x14ac:dyDescent="0.2">
      <c r="B95">
        <v>88.263450344154293</v>
      </c>
      <c r="C95">
        <v>3.4453666249908999</v>
      </c>
      <c r="E95">
        <v>81.722642781273606</v>
      </c>
      <c r="F95">
        <v>1.3867782391502601</v>
      </c>
    </row>
    <row r="96" spans="2:18" x14ac:dyDescent="0.2">
      <c r="B96">
        <v>93.516458502081406</v>
      </c>
      <c r="C96">
        <v>2.48389485036867</v>
      </c>
      <c r="E96">
        <v>81.755764741163205</v>
      </c>
      <c r="F96">
        <v>1.38950691643201</v>
      </c>
    </row>
    <row r="97" spans="2:6" x14ac:dyDescent="0.2">
      <c r="B97">
        <v>93.163196485951403</v>
      </c>
      <c r="C97">
        <v>4.0886081104633503</v>
      </c>
      <c r="E97">
        <v>81.797537034723206</v>
      </c>
      <c r="F97">
        <v>1.39044015243596</v>
      </c>
    </row>
    <row r="98" spans="2:6" x14ac:dyDescent="0.2">
      <c r="B98">
        <v>81.402162792825095</v>
      </c>
      <c r="C98">
        <v>1.68185004632656</v>
      </c>
      <c r="E98">
        <v>81.828439836342696</v>
      </c>
      <c r="F98">
        <v>1.39658444911049</v>
      </c>
    </row>
    <row r="99" spans="2:6" x14ac:dyDescent="0.2">
      <c r="B99">
        <v>87.905186308623101</v>
      </c>
      <c r="C99">
        <v>2.5380632548250599</v>
      </c>
      <c r="E99">
        <v>81.888377953209599</v>
      </c>
      <c r="F99">
        <v>1.39695065967872</v>
      </c>
    </row>
    <row r="100" spans="2:6" x14ac:dyDescent="0.2">
      <c r="B100">
        <v>83.635577344347197</v>
      </c>
      <c r="C100">
        <v>2.3878358015103398</v>
      </c>
      <c r="E100">
        <v>81.899305504567494</v>
      </c>
      <c r="F100">
        <v>1.4006199900270599</v>
      </c>
    </row>
    <row r="101" spans="2:6" x14ac:dyDescent="0.2">
      <c r="B101">
        <v>83.136254106336096</v>
      </c>
      <c r="C101">
        <v>2.7272283804311002</v>
      </c>
      <c r="E101">
        <v>81.907218425460002</v>
      </c>
      <c r="F101">
        <v>1.40466247845241</v>
      </c>
    </row>
    <row r="102" spans="2:6" x14ac:dyDescent="0.2">
      <c r="B102">
        <v>96.546042994744894</v>
      </c>
      <c r="C102">
        <v>4.1271193037148999</v>
      </c>
      <c r="E102">
        <v>81.932896685754997</v>
      </c>
      <c r="F102">
        <v>1.40751505655822</v>
      </c>
    </row>
    <row r="103" spans="2:6" x14ac:dyDescent="0.2">
      <c r="B103">
        <v>80.838304334325102</v>
      </c>
      <c r="C103">
        <v>2.9366921286536298</v>
      </c>
      <c r="E103">
        <v>81.939313419308405</v>
      </c>
      <c r="F103">
        <v>1.4093287181362499</v>
      </c>
    </row>
    <row r="104" spans="2:6" x14ac:dyDescent="0.2">
      <c r="B104">
        <v>88.383657518042398</v>
      </c>
      <c r="C104">
        <v>4.1760578010638501</v>
      </c>
      <c r="E104">
        <v>81.947337875824402</v>
      </c>
      <c r="F104">
        <v>1.41390025458633</v>
      </c>
    </row>
    <row r="105" spans="2:6" x14ac:dyDescent="0.2">
      <c r="B105">
        <v>83.364073115330299</v>
      </c>
      <c r="C105">
        <v>3.30595561255946</v>
      </c>
      <c r="E105">
        <v>81.960153695614807</v>
      </c>
      <c r="F105">
        <v>1.41725234940752</v>
      </c>
    </row>
    <row r="106" spans="2:6" x14ac:dyDescent="0.2">
      <c r="B106">
        <v>97.586604313569396</v>
      </c>
      <c r="C106">
        <v>2.3682777386302201</v>
      </c>
      <c r="E106">
        <v>81.968483782027306</v>
      </c>
      <c r="F106">
        <v>1.4186417613859199</v>
      </c>
    </row>
    <row r="107" spans="2:6" x14ac:dyDescent="0.2">
      <c r="B107">
        <v>91.140810265500704</v>
      </c>
      <c r="C107">
        <v>4.2399149747338898</v>
      </c>
      <c r="E107">
        <v>82.004911274457498</v>
      </c>
      <c r="F107">
        <v>1.4226013817957199</v>
      </c>
    </row>
    <row r="108" spans="2:6" x14ac:dyDescent="0.2">
      <c r="B108">
        <v>84.627612727536899</v>
      </c>
      <c r="C108">
        <v>1.9531586822123601</v>
      </c>
      <c r="E108">
        <v>82.056851843149502</v>
      </c>
      <c r="F108">
        <v>1.42318608109119</v>
      </c>
    </row>
    <row r="109" spans="2:6" x14ac:dyDescent="0.2">
      <c r="B109">
        <v>90.048545743327495</v>
      </c>
      <c r="C109">
        <v>1.89753191919918</v>
      </c>
      <c r="E109">
        <v>82.065300177500902</v>
      </c>
      <c r="F109">
        <v>1.42322009942605</v>
      </c>
    </row>
    <row r="110" spans="2:6" x14ac:dyDescent="0.2">
      <c r="B110">
        <v>94.629727194062298</v>
      </c>
      <c r="C110">
        <v>3.01801169621934</v>
      </c>
      <c r="E110">
        <v>82.068682297209605</v>
      </c>
      <c r="F110">
        <v>1.42485531035382</v>
      </c>
    </row>
    <row r="111" spans="2:6" x14ac:dyDescent="0.2">
      <c r="B111">
        <v>99.162360178388596</v>
      </c>
      <c r="C111">
        <v>2.0433969838483499</v>
      </c>
      <c r="E111">
        <v>82.089090362003006</v>
      </c>
      <c r="F111">
        <v>1.42684727640941</v>
      </c>
    </row>
    <row r="112" spans="2:6" x14ac:dyDescent="0.2">
      <c r="B112">
        <v>84.408920084908303</v>
      </c>
      <c r="C112">
        <v>1.03634813980486</v>
      </c>
      <c r="E112">
        <v>82.108027547929197</v>
      </c>
      <c r="F112">
        <v>1.42728397185596</v>
      </c>
    </row>
    <row r="113" spans="2:6" x14ac:dyDescent="0.2">
      <c r="B113">
        <v>97.723635442586897</v>
      </c>
      <c r="C113">
        <v>3.5931901091951999</v>
      </c>
      <c r="E113">
        <v>82.1096685492207</v>
      </c>
      <c r="F113">
        <v>1.42811653684415</v>
      </c>
    </row>
    <row r="114" spans="2:6" x14ac:dyDescent="0.2">
      <c r="B114">
        <v>98.686082283349805</v>
      </c>
      <c r="C114">
        <v>3.0443752858895898</v>
      </c>
      <c r="E114">
        <v>82.117486364262504</v>
      </c>
      <c r="F114">
        <v>1.4298022105156301</v>
      </c>
    </row>
    <row r="115" spans="2:6" x14ac:dyDescent="0.2">
      <c r="B115">
        <v>98.328410890641294</v>
      </c>
      <c r="C115">
        <v>2.7820712579726399</v>
      </c>
      <c r="E115">
        <v>82.160891187528094</v>
      </c>
      <c r="F115">
        <v>1.43360149086649</v>
      </c>
    </row>
    <row r="116" spans="2:6" x14ac:dyDescent="0.2">
      <c r="B116">
        <v>92.708287137238202</v>
      </c>
      <c r="C116">
        <v>4.8678740584732596</v>
      </c>
      <c r="E116">
        <v>82.180272312818502</v>
      </c>
      <c r="F116">
        <v>1.4379294642759699</v>
      </c>
    </row>
    <row r="117" spans="2:6" x14ac:dyDescent="0.2">
      <c r="B117">
        <v>92.596413088694106</v>
      </c>
      <c r="C117">
        <v>3.2847967358516499</v>
      </c>
      <c r="E117">
        <v>82.212071977463197</v>
      </c>
      <c r="F117">
        <v>1.4495881087040501</v>
      </c>
    </row>
    <row r="118" spans="2:6" x14ac:dyDescent="0.2">
      <c r="B118">
        <v>88.0642126636764</v>
      </c>
      <c r="C118">
        <v>4.4537263111575296</v>
      </c>
      <c r="E118">
        <v>82.251809330583896</v>
      </c>
      <c r="F118">
        <v>1.4500125221065201</v>
      </c>
    </row>
    <row r="119" spans="2:6" x14ac:dyDescent="0.2">
      <c r="B119">
        <v>95.047957646075702</v>
      </c>
      <c r="C119">
        <v>1.55780094482064</v>
      </c>
      <c r="E119">
        <v>82.302923567904003</v>
      </c>
      <c r="F119">
        <v>1.4545841547868701</v>
      </c>
    </row>
    <row r="120" spans="2:6" x14ac:dyDescent="0.2">
      <c r="B120">
        <v>90.625880367018596</v>
      </c>
      <c r="C120">
        <v>3.2768258525177099</v>
      </c>
      <c r="E120">
        <v>82.327169703289897</v>
      </c>
      <c r="F120">
        <v>1.45586354847696</v>
      </c>
    </row>
    <row r="121" spans="2:6" x14ac:dyDescent="0.2">
      <c r="B121">
        <v>93.548761424565896</v>
      </c>
      <c r="C121">
        <v>4.4719185069236103</v>
      </c>
      <c r="E121">
        <v>82.364372445821701</v>
      </c>
      <c r="F121">
        <v>1.46532690853304</v>
      </c>
    </row>
    <row r="122" spans="2:6" x14ac:dyDescent="0.2">
      <c r="B122">
        <v>88.569158076975896</v>
      </c>
      <c r="C122">
        <v>3.3324230291195902</v>
      </c>
      <c r="E122">
        <v>82.372875314831603</v>
      </c>
      <c r="F122">
        <v>1.48151259802213</v>
      </c>
    </row>
    <row r="123" spans="2:6" x14ac:dyDescent="0.2">
      <c r="B123">
        <v>94.629929280862697</v>
      </c>
      <c r="C123">
        <v>3.8720567125079999</v>
      </c>
      <c r="E123">
        <v>82.374181910182202</v>
      </c>
      <c r="F123">
        <v>1.48192728975387</v>
      </c>
    </row>
    <row r="124" spans="2:6" x14ac:dyDescent="0.2">
      <c r="B124">
        <v>96.489430352090906</v>
      </c>
      <c r="C124">
        <v>2.4881742712488202</v>
      </c>
      <c r="E124">
        <v>82.382813439920895</v>
      </c>
      <c r="F124">
        <v>1.48548769819447</v>
      </c>
    </row>
    <row r="125" spans="2:6" x14ac:dyDescent="0.2">
      <c r="B125">
        <v>82.9287251320563</v>
      </c>
      <c r="C125">
        <v>1.36979806814826</v>
      </c>
      <c r="E125">
        <v>82.399058834619396</v>
      </c>
      <c r="F125">
        <v>1.4932739643011601</v>
      </c>
    </row>
    <row r="126" spans="2:6" x14ac:dyDescent="0.2">
      <c r="B126">
        <v>96.658594311484507</v>
      </c>
      <c r="C126">
        <v>2.8316011805082799</v>
      </c>
      <c r="E126">
        <v>82.4072715241997</v>
      </c>
      <c r="F126">
        <v>1.50100492438483</v>
      </c>
    </row>
    <row r="127" spans="2:6" x14ac:dyDescent="0.2">
      <c r="B127">
        <v>90.805930635806106</v>
      </c>
      <c r="C127">
        <v>2.5779175633554301</v>
      </c>
      <c r="E127">
        <v>82.407751575781703</v>
      </c>
      <c r="F127">
        <v>1.5025739696492499</v>
      </c>
    </row>
    <row r="128" spans="2:6" x14ac:dyDescent="0.2">
      <c r="B128">
        <v>96.893318181804403</v>
      </c>
      <c r="C128">
        <v>4.4682407295157898</v>
      </c>
      <c r="E128">
        <v>82.4089467999313</v>
      </c>
      <c r="F128">
        <v>1.5044405667145</v>
      </c>
    </row>
    <row r="129" spans="2:6" x14ac:dyDescent="0.2">
      <c r="B129">
        <v>88.626034126820201</v>
      </c>
      <c r="C129">
        <v>1.9759812094098801</v>
      </c>
      <c r="E129">
        <v>82.4656755859789</v>
      </c>
      <c r="F129">
        <v>1.5065485020734899</v>
      </c>
    </row>
    <row r="130" spans="2:6" x14ac:dyDescent="0.2">
      <c r="B130">
        <v>87.580809707660705</v>
      </c>
      <c r="C130">
        <v>4.8669369101404296</v>
      </c>
      <c r="E130">
        <v>82.486916828617396</v>
      </c>
      <c r="F130">
        <v>1.5072071965070399</v>
      </c>
    </row>
    <row r="131" spans="2:6" x14ac:dyDescent="0.2">
      <c r="B131">
        <v>98.301214650344406</v>
      </c>
      <c r="C131">
        <v>4.8325524792179797</v>
      </c>
      <c r="E131">
        <v>82.5109957979695</v>
      </c>
      <c r="F131">
        <v>1.5084419634680899</v>
      </c>
    </row>
    <row r="132" spans="2:6" x14ac:dyDescent="0.2">
      <c r="B132">
        <v>85.023385350967999</v>
      </c>
      <c r="C132">
        <v>1.9905265722857499</v>
      </c>
      <c r="E132">
        <v>82.519103927587096</v>
      </c>
      <c r="F132">
        <v>1.5133997064587701</v>
      </c>
    </row>
    <row r="133" spans="2:6" x14ac:dyDescent="0.2">
      <c r="B133">
        <v>96.8842465057228</v>
      </c>
      <c r="C133">
        <v>2.3922078219092802</v>
      </c>
      <c r="E133">
        <v>82.536480451008302</v>
      </c>
      <c r="F133">
        <v>1.51561034029399</v>
      </c>
    </row>
    <row r="134" spans="2:6" x14ac:dyDescent="0.2">
      <c r="B134">
        <v>89.680411450188004</v>
      </c>
      <c r="C134">
        <v>4.58222296349554</v>
      </c>
      <c r="E134">
        <v>82.538888275099396</v>
      </c>
      <c r="F134">
        <v>1.5175224678668</v>
      </c>
    </row>
    <row r="135" spans="2:6" x14ac:dyDescent="0.2">
      <c r="B135">
        <v>90.281908851025193</v>
      </c>
      <c r="C135">
        <v>4.86648888358443</v>
      </c>
      <c r="E135">
        <v>82.566517243775294</v>
      </c>
      <c r="F135">
        <v>1.5194280536715199</v>
      </c>
    </row>
    <row r="136" spans="2:6" x14ac:dyDescent="0.2">
      <c r="B136">
        <v>86.169365629789596</v>
      </c>
      <c r="C136">
        <v>2.7737564113441699</v>
      </c>
      <c r="E136">
        <v>82.614346471795102</v>
      </c>
      <c r="F136">
        <v>1.52128173268934</v>
      </c>
    </row>
    <row r="137" spans="2:6" x14ac:dyDescent="0.2">
      <c r="B137">
        <v>91.460844012380306</v>
      </c>
      <c r="C137">
        <v>2.2839881825635899</v>
      </c>
      <c r="E137">
        <v>82.619474859883397</v>
      </c>
      <c r="F137">
        <v>1.5298826253677</v>
      </c>
    </row>
    <row r="138" spans="2:6" x14ac:dyDescent="0.2">
      <c r="B138">
        <v>86.504223925524201</v>
      </c>
      <c r="C138">
        <v>3.1043760530061602</v>
      </c>
      <c r="E138">
        <v>82.633738068724099</v>
      </c>
      <c r="F138">
        <v>1.5331370323286899</v>
      </c>
    </row>
    <row r="139" spans="2:6" x14ac:dyDescent="0.2">
      <c r="B139">
        <v>80.785388284833004</v>
      </c>
      <c r="C139">
        <v>3.7510768254629299</v>
      </c>
      <c r="E139">
        <v>82.643593155077397</v>
      </c>
      <c r="F139">
        <v>1.5336653420928199</v>
      </c>
    </row>
    <row r="140" spans="2:6" x14ac:dyDescent="0.2">
      <c r="B140">
        <v>85.439972106887097</v>
      </c>
      <c r="C140">
        <v>2.0938980614999099</v>
      </c>
      <c r="E140">
        <v>82.660195978146504</v>
      </c>
      <c r="F140">
        <v>1.53511257997587</v>
      </c>
    </row>
    <row r="141" spans="2:6" x14ac:dyDescent="0.2">
      <c r="B141">
        <v>80.127580868131801</v>
      </c>
      <c r="C141">
        <v>3.9458926984762899</v>
      </c>
      <c r="E141">
        <v>82.663642513350396</v>
      </c>
      <c r="F141">
        <v>1.5377337094782</v>
      </c>
    </row>
    <row r="142" spans="2:6" x14ac:dyDescent="0.2">
      <c r="B142">
        <v>99.567095741137095</v>
      </c>
      <c r="C142">
        <v>1.2066294284585599</v>
      </c>
      <c r="E142">
        <v>82.664198482732502</v>
      </c>
      <c r="F142">
        <v>1.5425064640292501</v>
      </c>
    </row>
    <row r="143" spans="2:6" x14ac:dyDescent="0.2">
      <c r="B143">
        <v>99.314944196394904</v>
      </c>
      <c r="C143">
        <v>1.19717797105766</v>
      </c>
      <c r="E143">
        <v>82.691525342082102</v>
      </c>
      <c r="F143">
        <v>1.5426458686415101</v>
      </c>
    </row>
    <row r="144" spans="2:6" x14ac:dyDescent="0.2">
      <c r="B144">
        <v>87.9031059494461</v>
      </c>
      <c r="C144">
        <v>2.54515082058218</v>
      </c>
      <c r="E144">
        <v>82.704346274257006</v>
      </c>
      <c r="F144">
        <v>1.5429834123996</v>
      </c>
    </row>
    <row r="145" spans="2:6" x14ac:dyDescent="0.2">
      <c r="B145">
        <v>94.567417086792901</v>
      </c>
      <c r="C145">
        <v>2.4138927682428801</v>
      </c>
      <c r="E145">
        <v>82.709190735893799</v>
      </c>
      <c r="F145">
        <v>1.54422493772657</v>
      </c>
    </row>
    <row r="146" spans="2:6" x14ac:dyDescent="0.2">
      <c r="B146">
        <v>86.9161219682085</v>
      </c>
      <c r="C146">
        <v>2.2625328614686002</v>
      </c>
      <c r="E146">
        <v>82.746000654311402</v>
      </c>
      <c r="F146">
        <v>1.55780094482064</v>
      </c>
    </row>
    <row r="147" spans="2:6" x14ac:dyDescent="0.2">
      <c r="B147">
        <v>93.421863141719498</v>
      </c>
      <c r="C147">
        <v>2.96407905067564</v>
      </c>
      <c r="E147">
        <v>82.7625058628049</v>
      </c>
      <c r="F147">
        <v>1.5655342168653601</v>
      </c>
    </row>
    <row r="148" spans="2:6" x14ac:dyDescent="0.2">
      <c r="B148">
        <v>96.108600860919495</v>
      </c>
      <c r="C148">
        <v>2.28293432924628</v>
      </c>
      <c r="E148">
        <v>82.767431894411104</v>
      </c>
      <c r="F148">
        <v>1.5687255055494</v>
      </c>
    </row>
    <row r="149" spans="2:6" x14ac:dyDescent="0.2">
      <c r="B149">
        <v>98.935124893844801</v>
      </c>
      <c r="C149">
        <v>1.7690316738723599</v>
      </c>
      <c r="E149">
        <v>82.785081415693995</v>
      </c>
      <c r="F149">
        <v>1.5712572178914599</v>
      </c>
    </row>
    <row r="150" spans="2:6" x14ac:dyDescent="0.2">
      <c r="B150">
        <v>88.004245516993393</v>
      </c>
      <c r="C150">
        <v>2.2378781963544001</v>
      </c>
      <c r="E150">
        <v>82.799747534435198</v>
      </c>
      <c r="F150">
        <v>1.5722478108936</v>
      </c>
    </row>
    <row r="151" spans="2:6" x14ac:dyDescent="0.2">
      <c r="B151">
        <v>95.665959659120901</v>
      </c>
      <c r="C151">
        <v>4.8996170912409296</v>
      </c>
      <c r="E151">
        <v>82.8511311006623</v>
      </c>
      <c r="F151">
        <v>1.57547186537331</v>
      </c>
    </row>
    <row r="152" spans="2:6" x14ac:dyDescent="0.2">
      <c r="B152">
        <v>85.3185690126423</v>
      </c>
      <c r="C152">
        <v>2.64445366797939</v>
      </c>
      <c r="E152">
        <v>82.865629174052799</v>
      </c>
      <c r="F152">
        <v>1.57550462155912</v>
      </c>
    </row>
    <row r="153" spans="2:6" x14ac:dyDescent="0.2">
      <c r="B153">
        <v>99.806646075872905</v>
      </c>
      <c r="C153">
        <v>2.77885110743334</v>
      </c>
      <c r="E153">
        <v>82.869389140360397</v>
      </c>
      <c r="F153">
        <v>1.5769600844724101</v>
      </c>
    </row>
    <row r="154" spans="2:6" x14ac:dyDescent="0.2">
      <c r="B154">
        <v>80.515391975287002</v>
      </c>
      <c r="C154">
        <v>3.30617995980456</v>
      </c>
      <c r="E154">
        <v>82.906533848410007</v>
      </c>
      <c r="F154">
        <v>1.5772481747499201</v>
      </c>
    </row>
    <row r="155" spans="2:6" x14ac:dyDescent="0.2">
      <c r="B155">
        <v>92.070576130022403</v>
      </c>
      <c r="C155">
        <v>4.9333630736569001</v>
      </c>
      <c r="E155">
        <v>82.9287251320563</v>
      </c>
      <c r="F155">
        <v>1.5820619311494299</v>
      </c>
    </row>
    <row r="156" spans="2:6" x14ac:dyDescent="0.2">
      <c r="B156">
        <v>93.190119633026498</v>
      </c>
      <c r="C156">
        <v>1.9664051057430501</v>
      </c>
      <c r="E156">
        <v>82.933902280303599</v>
      </c>
      <c r="F156">
        <v>1.5825145868216901</v>
      </c>
    </row>
    <row r="157" spans="2:6" x14ac:dyDescent="0.2">
      <c r="B157">
        <v>93.760911141482495</v>
      </c>
      <c r="C157">
        <v>3.7251284421297299</v>
      </c>
      <c r="E157">
        <v>82.984989394829398</v>
      </c>
      <c r="F157">
        <v>1.58438626216528</v>
      </c>
    </row>
    <row r="158" spans="2:6" x14ac:dyDescent="0.2">
      <c r="B158">
        <v>82.407751575781703</v>
      </c>
      <c r="C158">
        <v>3.8639387741668898</v>
      </c>
      <c r="E158">
        <v>83.028646287399198</v>
      </c>
      <c r="F158">
        <v>1.58643320144001</v>
      </c>
    </row>
    <row r="159" spans="2:6" x14ac:dyDescent="0.2">
      <c r="B159">
        <v>98.770595669462594</v>
      </c>
      <c r="C159">
        <v>3.4292976671722601</v>
      </c>
      <c r="E159">
        <v>83.028910438707101</v>
      </c>
      <c r="F159">
        <v>1.58645822863936</v>
      </c>
    </row>
    <row r="160" spans="2:6" x14ac:dyDescent="0.2">
      <c r="B160">
        <v>83.623665581001603</v>
      </c>
      <c r="C160">
        <v>1.3543133585465701</v>
      </c>
      <c r="E160">
        <v>83.075674110264302</v>
      </c>
      <c r="F160">
        <v>1.5975265449057201</v>
      </c>
    </row>
    <row r="161" spans="2:6" x14ac:dyDescent="0.2">
      <c r="B161">
        <v>92.455068064796805</v>
      </c>
      <c r="C161">
        <v>3.7074891033103001</v>
      </c>
      <c r="E161">
        <v>83.077998093875394</v>
      </c>
      <c r="F161">
        <v>1.59963701298855</v>
      </c>
    </row>
    <row r="162" spans="2:6" x14ac:dyDescent="0.2">
      <c r="B162">
        <v>84.453521582461704</v>
      </c>
      <c r="C162">
        <v>1.2563788441446999</v>
      </c>
      <c r="E162">
        <v>83.124030158611902</v>
      </c>
      <c r="F162">
        <v>1.6050571378506999</v>
      </c>
    </row>
    <row r="163" spans="2:6" x14ac:dyDescent="0.2">
      <c r="B163">
        <v>86.144328340425403</v>
      </c>
      <c r="C163">
        <v>3.3845705981995802</v>
      </c>
      <c r="E163">
        <v>83.126339414177195</v>
      </c>
      <c r="F163">
        <v>1.60564177574434</v>
      </c>
    </row>
    <row r="164" spans="2:6" x14ac:dyDescent="0.2">
      <c r="B164">
        <v>90.929170834562399</v>
      </c>
      <c r="C164">
        <v>3.9583247088869702</v>
      </c>
      <c r="E164">
        <v>83.136254106336096</v>
      </c>
      <c r="F164">
        <v>1.6136515295563501</v>
      </c>
    </row>
    <row r="165" spans="2:6" x14ac:dyDescent="0.2">
      <c r="B165">
        <v>88.343868371291506</v>
      </c>
      <c r="C165">
        <v>1.8438795624797999</v>
      </c>
      <c r="E165">
        <v>83.174735267486099</v>
      </c>
      <c r="F165">
        <v>1.6180833199620701</v>
      </c>
    </row>
    <row r="166" spans="2:6" x14ac:dyDescent="0.2">
      <c r="B166">
        <v>83.2045120195301</v>
      </c>
      <c r="C166">
        <v>4.36648803017109</v>
      </c>
      <c r="E166">
        <v>83.2045120195301</v>
      </c>
      <c r="F166">
        <v>1.6191441393844399</v>
      </c>
    </row>
    <row r="167" spans="2:6" x14ac:dyDescent="0.2">
      <c r="B167">
        <v>83.418728048416895</v>
      </c>
      <c r="C167">
        <v>1.1214152221320099</v>
      </c>
      <c r="E167">
        <v>83.224376239502405</v>
      </c>
      <c r="F167">
        <v>1.6234061462057701</v>
      </c>
    </row>
    <row r="168" spans="2:6" x14ac:dyDescent="0.2">
      <c r="B168">
        <v>88.362895763255906</v>
      </c>
      <c r="C168">
        <v>4.3752514546332204</v>
      </c>
      <c r="E168">
        <v>83.227347167767604</v>
      </c>
      <c r="F168">
        <v>1.6254485665795</v>
      </c>
    </row>
    <row r="169" spans="2:6" x14ac:dyDescent="0.2">
      <c r="B169">
        <v>95.145659565510002</v>
      </c>
      <c r="C169">
        <v>2.8413162025710599</v>
      </c>
      <c r="E169">
        <v>83.229156681284806</v>
      </c>
      <c r="F169">
        <v>1.62645125957059</v>
      </c>
    </row>
    <row r="170" spans="2:6" x14ac:dyDescent="0.2">
      <c r="B170">
        <v>97.959292936955705</v>
      </c>
      <c r="C170">
        <v>1.87035175972657</v>
      </c>
      <c r="E170">
        <v>83.238460132644207</v>
      </c>
      <c r="F170">
        <v>1.6270417146065499</v>
      </c>
    </row>
    <row r="171" spans="2:6" x14ac:dyDescent="0.2">
      <c r="B171">
        <v>81.682553245187606</v>
      </c>
      <c r="C171">
        <v>1.53511257997587</v>
      </c>
      <c r="E171">
        <v>83.253216302109706</v>
      </c>
      <c r="F171">
        <v>1.6288155342278099</v>
      </c>
    </row>
    <row r="172" spans="2:6" x14ac:dyDescent="0.2">
      <c r="B172">
        <v>87.862078151188001</v>
      </c>
      <c r="C172">
        <v>4.8132286703294902</v>
      </c>
      <c r="E172">
        <v>83.260382276297705</v>
      </c>
      <c r="F172">
        <v>1.6386653974686001</v>
      </c>
    </row>
    <row r="173" spans="2:6" x14ac:dyDescent="0.2">
      <c r="B173">
        <v>82.004911274457498</v>
      </c>
      <c r="C173">
        <v>1.29066235032462</v>
      </c>
      <c r="E173">
        <v>83.267335167968398</v>
      </c>
      <c r="F173">
        <v>1.64344117394039</v>
      </c>
    </row>
    <row r="174" spans="2:6" x14ac:dyDescent="0.2">
      <c r="B174">
        <v>80.331849612651894</v>
      </c>
      <c r="C174">
        <v>1.7963736797437</v>
      </c>
      <c r="E174">
        <v>83.356291912920497</v>
      </c>
      <c r="F174">
        <v>1.6457907441316799</v>
      </c>
    </row>
    <row r="175" spans="2:6" x14ac:dyDescent="0.2">
      <c r="B175">
        <v>93.2343736528791</v>
      </c>
      <c r="C175">
        <v>2.3912893897321799</v>
      </c>
      <c r="E175">
        <v>83.364073115330299</v>
      </c>
      <c r="F175">
        <v>1.6500442611898201</v>
      </c>
    </row>
    <row r="176" spans="2:6" x14ac:dyDescent="0.2">
      <c r="B176">
        <v>92.048988839331699</v>
      </c>
      <c r="C176">
        <v>3.4809393958444801</v>
      </c>
      <c r="E176">
        <v>83.365571770154205</v>
      </c>
      <c r="F176">
        <v>1.65341779897262</v>
      </c>
    </row>
    <row r="177" spans="2:6" x14ac:dyDescent="0.2">
      <c r="B177">
        <v>83.260382276297705</v>
      </c>
      <c r="C177">
        <v>3.17920434110439</v>
      </c>
      <c r="E177">
        <v>83.377169267407893</v>
      </c>
      <c r="F177">
        <v>1.6544648165531</v>
      </c>
    </row>
    <row r="178" spans="2:6" x14ac:dyDescent="0.2">
      <c r="B178">
        <v>84.676256661861203</v>
      </c>
      <c r="C178">
        <v>1.5025739696492499</v>
      </c>
      <c r="E178">
        <v>83.397741464381099</v>
      </c>
      <c r="F178">
        <v>1.6549158315166801</v>
      </c>
    </row>
    <row r="179" spans="2:6" x14ac:dyDescent="0.2">
      <c r="B179">
        <v>80.474155072890298</v>
      </c>
      <c r="C179">
        <v>2.1589119349528501</v>
      </c>
      <c r="E179">
        <v>83.418728048416895</v>
      </c>
      <c r="F179">
        <v>1.6582642337173299</v>
      </c>
    </row>
    <row r="180" spans="2:6" x14ac:dyDescent="0.2">
      <c r="B180">
        <v>96.698944113888004</v>
      </c>
      <c r="C180">
        <v>1.9550070843440901</v>
      </c>
      <c r="E180">
        <v>83.436589207153105</v>
      </c>
      <c r="F180">
        <v>1.6647399984389899</v>
      </c>
    </row>
    <row r="181" spans="2:6" x14ac:dyDescent="0.2">
      <c r="B181">
        <v>99.493811920970998</v>
      </c>
      <c r="C181">
        <v>1.85417141796136</v>
      </c>
      <c r="E181">
        <v>83.450477538927203</v>
      </c>
      <c r="F181">
        <v>1.6660141881980599</v>
      </c>
    </row>
    <row r="182" spans="2:6" x14ac:dyDescent="0.2">
      <c r="B182">
        <v>82.709190735893799</v>
      </c>
      <c r="C182">
        <v>2.6445773459199402</v>
      </c>
      <c r="E182">
        <v>83.488185342229997</v>
      </c>
      <c r="F182">
        <v>1.66615405398908</v>
      </c>
    </row>
    <row r="183" spans="2:6" x14ac:dyDescent="0.2">
      <c r="B183">
        <v>84.629504275305905</v>
      </c>
      <c r="C183">
        <v>3.81612581036662</v>
      </c>
      <c r="E183">
        <v>83.492943717926593</v>
      </c>
      <c r="F183">
        <v>1.66714934073469</v>
      </c>
    </row>
    <row r="184" spans="2:6" x14ac:dyDescent="0.2">
      <c r="B184">
        <v>97.368190478938601</v>
      </c>
      <c r="C184">
        <v>1.86981172886894</v>
      </c>
      <c r="E184">
        <v>83.537939016479598</v>
      </c>
      <c r="F184">
        <v>1.6673943128223101</v>
      </c>
    </row>
    <row r="185" spans="2:6" x14ac:dyDescent="0.2">
      <c r="B185">
        <v>98.529275959123694</v>
      </c>
      <c r="C185">
        <v>2.4667155188119199</v>
      </c>
      <c r="E185">
        <v>83.541645107945797</v>
      </c>
      <c r="F185">
        <v>1.6724723903909</v>
      </c>
    </row>
    <row r="186" spans="2:6" x14ac:dyDescent="0.2">
      <c r="B186">
        <v>88.392547656136202</v>
      </c>
      <c r="C186">
        <v>2.5636697073646402</v>
      </c>
      <c r="E186">
        <v>83.543070464452498</v>
      </c>
      <c r="F186">
        <v>1.6749977535929099</v>
      </c>
    </row>
    <row r="187" spans="2:6" x14ac:dyDescent="0.2">
      <c r="B187">
        <v>81.012449445381407</v>
      </c>
      <c r="C187">
        <v>4.9058261177416398</v>
      </c>
      <c r="E187">
        <v>83.580632748831604</v>
      </c>
      <c r="F187">
        <v>1.6754371574681399</v>
      </c>
    </row>
    <row r="188" spans="2:6" x14ac:dyDescent="0.2">
      <c r="B188">
        <v>80.787836673856305</v>
      </c>
      <c r="C188">
        <v>4.8186654275162697</v>
      </c>
      <c r="E188">
        <v>83.615703011247504</v>
      </c>
      <c r="F188">
        <v>1.6766475753696799</v>
      </c>
    </row>
    <row r="189" spans="2:6" x14ac:dyDescent="0.2">
      <c r="B189">
        <v>91.478997321380206</v>
      </c>
      <c r="C189">
        <v>4.2005503310082997</v>
      </c>
      <c r="E189">
        <v>83.617838027577903</v>
      </c>
      <c r="F189">
        <v>1.68185004632656</v>
      </c>
    </row>
    <row r="190" spans="2:6" x14ac:dyDescent="0.2">
      <c r="B190">
        <v>87.857902177863494</v>
      </c>
      <c r="C190">
        <v>1.96663568327674</v>
      </c>
      <c r="E190">
        <v>83.623665581001603</v>
      </c>
      <c r="F190">
        <v>1.68325482522484</v>
      </c>
    </row>
    <row r="191" spans="2:6" x14ac:dyDescent="0.2">
      <c r="B191">
        <v>80.573048551553001</v>
      </c>
      <c r="C191">
        <v>1.2721492563666701</v>
      </c>
      <c r="E191">
        <v>83.635577344347197</v>
      </c>
      <c r="F191">
        <v>1.68954544842066</v>
      </c>
    </row>
    <row r="192" spans="2:6" x14ac:dyDescent="0.2">
      <c r="B192">
        <v>91.665047846251099</v>
      </c>
      <c r="C192">
        <v>2.2676165508824901</v>
      </c>
      <c r="E192">
        <v>83.656267770784495</v>
      </c>
      <c r="F192">
        <v>1.6958548236133499</v>
      </c>
    </row>
    <row r="193" spans="2:6" x14ac:dyDescent="0.2">
      <c r="B193">
        <v>80.226050731780404</v>
      </c>
      <c r="C193">
        <v>2.0671781977353199</v>
      </c>
      <c r="E193">
        <v>83.689181021197598</v>
      </c>
      <c r="F193">
        <v>1.6959095980872101</v>
      </c>
    </row>
    <row r="194" spans="2:6" x14ac:dyDescent="0.2">
      <c r="B194">
        <v>95.747439162985401</v>
      </c>
      <c r="C194">
        <v>3.0237032005855702</v>
      </c>
      <c r="E194">
        <v>83.696767958940498</v>
      </c>
      <c r="F194">
        <v>1.69799394559182</v>
      </c>
    </row>
    <row r="195" spans="2:6" x14ac:dyDescent="0.2">
      <c r="B195">
        <v>86.128656454067396</v>
      </c>
      <c r="C195">
        <v>4.1109116402711701</v>
      </c>
      <c r="E195">
        <v>83.705537006670795</v>
      </c>
      <c r="F195">
        <v>1.69912513949973</v>
      </c>
    </row>
    <row r="196" spans="2:6" x14ac:dyDescent="0.2">
      <c r="B196">
        <v>80.805160060184605</v>
      </c>
      <c r="C196">
        <v>4.4332917555154303</v>
      </c>
      <c r="E196">
        <v>83.732798795953599</v>
      </c>
      <c r="F196">
        <v>1.69913995153346</v>
      </c>
    </row>
    <row r="197" spans="2:6" x14ac:dyDescent="0.2">
      <c r="B197">
        <v>91.767044419662994</v>
      </c>
      <c r="C197">
        <v>4.3794563416420296</v>
      </c>
      <c r="E197">
        <v>83.783915847807094</v>
      </c>
      <c r="F197">
        <v>1.7035611336746399</v>
      </c>
    </row>
    <row r="198" spans="2:6" x14ac:dyDescent="0.2">
      <c r="B198">
        <v>87.953688288661098</v>
      </c>
      <c r="C198">
        <v>2.4387022448922702</v>
      </c>
      <c r="E198">
        <v>83.797506581918398</v>
      </c>
      <c r="F198">
        <v>1.7140791570903899</v>
      </c>
    </row>
    <row r="199" spans="2:6" x14ac:dyDescent="0.2">
      <c r="B199">
        <v>99.476008267142902</v>
      </c>
      <c r="C199">
        <v>3.7489373738427298</v>
      </c>
      <c r="E199">
        <v>83.798722729151194</v>
      </c>
      <c r="F199">
        <v>1.7166556731606</v>
      </c>
    </row>
    <row r="200" spans="2:6" x14ac:dyDescent="0.2">
      <c r="B200">
        <v>90.883973250074007</v>
      </c>
      <c r="C200">
        <v>2.2513367900968801</v>
      </c>
      <c r="E200">
        <v>83.868706859129603</v>
      </c>
      <c r="F200">
        <v>1.72705439104477</v>
      </c>
    </row>
    <row r="201" spans="2:6" x14ac:dyDescent="0.2">
      <c r="B201">
        <v>85.504783620740099</v>
      </c>
      <c r="C201">
        <v>1.24362217294073</v>
      </c>
      <c r="E201">
        <v>83.914252801992902</v>
      </c>
      <c r="F201">
        <v>1.7364052934438201</v>
      </c>
    </row>
    <row r="202" spans="2:6" x14ac:dyDescent="0.2">
      <c r="B202">
        <v>94.188777292679404</v>
      </c>
      <c r="C202">
        <v>3.8062610624117599</v>
      </c>
      <c r="E202">
        <v>83.924914334123301</v>
      </c>
      <c r="F202">
        <v>1.73699460629069</v>
      </c>
    </row>
    <row r="203" spans="2:6" x14ac:dyDescent="0.2">
      <c r="B203">
        <v>85.429840050854196</v>
      </c>
      <c r="C203">
        <v>1.03931021027915</v>
      </c>
      <c r="E203">
        <v>83.925886046221294</v>
      </c>
      <c r="F203">
        <v>1.73720558780039</v>
      </c>
    </row>
    <row r="204" spans="2:6" x14ac:dyDescent="0.2">
      <c r="B204">
        <v>98.084865828151294</v>
      </c>
      <c r="C204">
        <v>2.6367303498339498</v>
      </c>
      <c r="E204">
        <v>83.972632277237295</v>
      </c>
      <c r="F204">
        <v>1.7463603874926701</v>
      </c>
    </row>
    <row r="205" spans="2:6" x14ac:dyDescent="0.2">
      <c r="B205">
        <v>87.494439410147507</v>
      </c>
      <c r="C205">
        <v>2.3175170772082998</v>
      </c>
      <c r="E205">
        <v>83.972891537948101</v>
      </c>
      <c r="F205">
        <v>1.74938716530715</v>
      </c>
    </row>
    <row r="206" spans="2:6" x14ac:dyDescent="0.2">
      <c r="B206">
        <v>90.997371255524101</v>
      </c>
      <c r="C206">
        <v>3.7735101540753999</v>
      </c>
      <c r="E206">
        <v>84.030567560126201</v>
      </c>
      <c r="F206">
        <v>1.7529287990761799</v>
      </c>
    </row>
    <row r="207" spans="2:6" x14ac:dyDescent="0.2">
      <c r="B207">
        <v>81.011462076484506</v>
      </c>
      <c r="C207">
        <v>4.0649818910415103</v>
      </c>
      <c r="E207">
        <v>84.045878983164002</v>
      </c>
      <c r="F207">
        <v>1.7532100996684199</v>
      </c>
    </row>
    <row r="208" spans="2:6" x14ac:dyDescent="0.2">
      <c r="B208">
        <v>88.522424759044597</v>
      </c>
      <c r="C208">
        <v>2.21637854388513</v>
      </c>
      <c r="E208">
        <v>84.084842127368503</v>
      </c>
      <c r="F208">
        <v>1.76152714518813</v>
      </c>
    </row>
    <row r="209" spans="2:6" x14ac:dyDescent="0.2">
      <c r="B209">
        <v>96.647270793219903</v>
      </c>
      <c r="C209">
        <v>4.2465080577794101</v>
      </c>
      <c r="E209">
        <v>84.136357862667893</v>
      </c>
      <c r="F209">
        <v>1.7690316738723599</v>
      </c>
    </row>
    <row r="210" spans="2:6" x14ac:dyDescent="0.2">
      <c r="B210">
        <v>96.112976107266803</v>
      </c>
      <c r="C210">
        <v>2.1756670420197302</v>
      </c>
      <c r="E210">
        <v>84.166307800170301</v>
      </c>
      <c r="F210">
        <v>1.7692630911374001</v>
      </c>
    </row>
    <row r="211" spans="2:6" x14ac:dyDescent="0.2">
      <c r="B211">
        <v>84.486371177070495</v>
      </c>
      <c r="C211">
        <v>2.78530543994624</v>
      </c>
      <c r="E211">
        <v>84.176618709891798</v>
      </c>
      <c r="F211">
        <v>1.7699726025433</v>
      </c>
    </row>
    <row r="212" spans="2:6" x14ac:dyDescent="0.2">
      <c r="B212">
        <v>84.521581420211206</v>
      </c>
      <c r="C212">
        <v>3.90807410805653</v>
      </c>
      <c r="E212">
        <v>84.181187474136905</v>
      </c>
      <c r="F212">
        <v>1.7839207388070399</v>
      </c>
    </row>
    <row r="213" spans="2:6" x14ac:dyDescent="0.2">
      <c r="B213">
        <v>96.346106244264703</v>
      </c>
      <c r="C213">
        <v>3.7716809168991499</v>
      </c>
      <c r="E213">
        <v>84.193805548604004</v>
      </c>
      <c r="F213">
        <v>1.78873192787226</v>
      </c>
    </row>
    <row r="214" spans="2:6" x14ac:dyDescent="0.2">
      <c r="B214">
        <v>98.607968403386494</v>
      </c>
      <c r="C214">
        <v>4.9494738892488002</v>
      </c>
      <c r="E214">
        <v>84.202143858246998</v>
      </c>
      <c r="F214">
        <v>1.7907612124579499</v>
      </c>
    </row>
    <row r="215" spans="2:6" x14ac:dyDescent="0.2">
      <c r="B215">
        <v>81.907218425460002</v>
      </c>
      <c r="C215">
        <v>1.9006440968637199</v>
      </c>
      <c r="E215">
        <v>84.206371125715805</v>
      </c>
      <c r="F215">
        <v>1.7927855456866699</v>
      </c>
    </row>
    <row r="216" spans="2:6" x14ac:dyDescent="0.2">
      <c r="B216">
        <v>89.001172788524499</v>
      </c>
      <c r="C216">
        <v>3.6492716541583201</v>
      </c>
      <c r="E216">
        <v>84.2225188511607</v>
      </c>
      <c r="F216">
        <v>1.7963736797437</v>
      </c>
    </row>
    <row r="217" spans="2:6" x14ac:dyDescent="0.2">
      <c r="B217">
        <v>86.749085579284497</v>
      </c>
      <c r="C217">
        <v>3.4387276331030998</v>
      </c>
      <c r="E217">
        <v>84.279893573966206</v>
      </c>
      <c r="F217">
        <v>1.80364535874208</v>
      </c>
    </row>
    <row r="218" spans="2:6" x14ac:dyDescent="0.2">
      <c r="B218">
        <v>97.413769109148703</v>
      </c>
      <c r="C218">
        <v>4.6603938179601201</v>
      </c>
      <c r="E218">
        <v>84.293917749267095</v>
      </c>
      <c r="F218">
        <v>1.8170258717455801</v>
      </c>
    </row>
    <row r="219" spans="2:6" x14ac:dyDescent="0.2">
      <c r="B219">
        <v>81.670498293600303</v>
      </c>
      <c r="C219">
        <v>1.6254485665795</v>
      </c>
      <c r="E219">
        <v>84.326655552616501</v>
      </c>
      <c r="F219">
        <v>1.8199169313036401</v>
      </c>
    </row>
    <row r="220" spans="2:6" x14ac:dyDescent="0.2">
      <c r="B220">
        <v>84.2225188511607</v>
      </c>
      <c r="C220">
        <v>4.0071926543477296</v>
      </c>
      <c r="E220">
        <v>84.357827592534804</v>
      </c>
      <c r="F220">
        <v>1.8235279527132799</v>
      </c>
    </row>
    <row r="221" spans="2:6" x14ac:dyDescent="0.2">
      <c r="B221">
        <v>95.049366751729806</v>
      </c>
      <c r="C221">
        <v>3.2730744650750698</v>
      </c>
      <c r="E221">
        <v>84.374277778130704</v>
      </c>
      <c r="F221">
        <v>1.8239527367538899</v>
      </c>
    </row>
    <row r="222" spans="2:6" x14ac:dyDescent="0.2">
      <c r="B222">
        <v>81.0258769796243</v>
      </c>
      <c r="C222">
        <v>2.0986634791516199</v>
      </c>
      <c r="E222">
        <v>84.392698571891302</v>
      </c>
      <c r="F222">
        <v>1.8372243033368301</v>
      </c>
    </row>
    <row r="223" spans="2:6" x14ac:dyDescent="0.2">
      <c r="B223">
        <v>89.850707614285696</v>
      </c>
      <c r="C223">
        <v>2.8977396565886901</v>
      </c>
      <c r="E223">
        <v>84.408920084908303</v>
      </c>
      <c r="F223">
        <v>1.8404711037608501</v>
      </c>
    </row>
    <row r="224" spans="2:6" x14ac:dyDescent="0.2">
      <c r="B224">
        <v>88.842140693594402</v>
      </c>
      <c r="C224">
        <v>2.3351063882791898</v>
      </c>
      <c r="E224">
        <v>84.409752788294895</v>
      </c>
      <c r="F224">
        <v>1.84305239771962</v>
      </c>
    </row>
    <row r="225" spans="2:6" x14ac:dyDescent="0.2">
      <c r="B225">
        <v>86.688023579774907</v>
      </c>
      <c r="C225">
        <v>3.31725361115384</v>
      </c>
      <c r="E225">
        <v>84.413021192434897</v>
      </c>
      <c r="F225">
        <v>1.8438795624797999</v>
      </c>
    </row>
    <row r="226" spans="2:6" x14ac:dyDescent="0.2">
      <c r="B226">
        <v>87.891446306378398</v>
      </c>
      <c r="C226">
        <v>4.5560024432586603</v>
      </c>
      <c r="E226">
        <v>84.424773928921198</v>
      </c>
      <c r="F226">
        <v>1.84572503199564</v>
      </c>
    </row>
    <row r="227" spans="2:6" x14ac:dyDescent="0.2">
      <c r="B227">
        <v>90.598811738604596</v>
      </c>
      <c r="C227">
        <v>3.2772199376488</v>
      </c>
      <c r="E227">
        <v>84.453521582461704</v>
      </c>
      <c r="F227">
        <v>1.84602699712707</v>
      </c>
    </row>
    <row r="228" spans="2:6" x14ac:dyDescent="0.2">
      <c r="B228">
        <v>83.227347167767604</v>
      </c>
      <c r="C228">
        <v>3.52688967330633</v>
      </c>
      <c r="E228">
        <v>84.486371177070495</v>
      </c>
      <c r="F228">
        <v>1.84685748859188</v>
      </c>
    </row>
    <row r="229" spans="2:6" x14ac:dyDescent="0.2">
      <c r="B229">
        <v>91.439917565671806</v>
      </c>
      <c r="C229">
        <v>3.0749913884588298</v>
      </c>
      <c r="E229">
        <v>84.493147952835301</v>
      </c>
      <c r="F229">
        <v>1.84832494990951</v>
      </c>
    </row>
    <row r="230" spans="2:6" x14ac:dyDescent="0.2">
      <c r="B230">
        <v>96.108646585999693</v>
      </c>
      <c r="C230">
        <v>1.2046620257819001</v>
      </c>
      <c r="E230">
        <v>84.521581420211206</v>
      </c>
      <c r="F230">
        <v>1.85417141796136</v>
      </c>
    </row>
    <row r="231" spans="2:6" x14ac:dyDescent="0.2">
      <c r="B231">
        <v>95.203218595803094</v>
      </c>
      <c r="C231">
        <v>1.9314342275043701</v>
      </c>
      <c r="E231">
        <v>84.525448600063697</v>
      </c>
      <c r="F231">
        <v>1.8618516291029199</v>
      </c>
    </row>
    <row r="232" spans="2:6" x14ac:dyDescent="0.2">
      <c r="B232">
        <v>83.077998093875394</v>
      </c>
      <c r="C232">
        <v>2.9680069177283301</v>
      </c>
      <c r="E232">
        <v>84.530432520722101</v>
      </c>
      <c r="F232">
        <v>1.86981172886894</v>
      </c>
    </row>
    <row r="233" spans="2:6" x14ac:dyDescent="0.2">
      <c r="B233">
        <v>82.984989394829398</v>
      </c>
      <c r="C233">
        <v>2.2409411349788102</v>
      </c>
      <c r="E233">
        <v>84.5354525063929</v>
      </c>
      <c r="F233">
        <v>1.87035175972657</v>
      </c>
    </row>
    <row r="234" spans="2:6" x14ac:dyDescent="0.2">
      <c r="B234">
        <v>85.363487354898197</v>
      </c>
      <c r="C234">
        <v>1.72705439104477</v>
      </c>
      <c r="E234">
        <v>84.599875079264805</v>
      </c>
      <c r="F234">
        <v>1.88188192399747</v>
      </c>
    </row>
    <row r="235" spans="2:6" x14ac:dyDescent="0.2">
      <c r="B235">
        <v>87.221494526820706</v>
      </c>
      <c r="C235">
        <v>3.0165313676737502</v>
      </c>
      <c r="E235">
        <v>84.6216170574899</v>
      </c>
      <c r="F235">
        <v>1.89753191919918</v>
      </c>
    </row>
    <row r="236" spans="2:6" x14ac:dyDescent="0.2">
      <c r="B236">
        <v>88.169111628169603</v>
      </c>
      <c r="C236">
        <v>2.2912391737914</v>
      </c>
      <c r="E236">
        <v>84.627612727536899</v>
      </c>
      <c r="F236">
        <v>1.9006440968637199</v>
      </c>
    </row>
    <row r="237" spans="2:6" x14ac:dyDescent="0.2">
      <c r="B237">
        <v>93.593944336666894</v>
      </c>
      <c r="C237">
        <v>2.03243057269365</v>
      </c>
      <c r="E237">
        <v>84.629504275305905</v>
      </c>
      <c r="F237">
        <v>1.9090442142386399</v>
      </c>
    </row>
    <row r="238" spans="2:6" x14ac:dyDescent="0.2">
      <c r="B238">
        <v>81.133608643316705</v>
      </c>
      <c r="C238">
        <v>2.8559416697615201</v>
      </c>
      <c r="E238">
        <v>84.644493818026803</v>
      </c>
      <c r="F238">
        <v>1.9099264147741599</v>
      </c>
    </row>
    <row r="239" spans="2:6" x14ac:dyDescent="0.2">
      <c r="B239">
        <v>80.693454084521306</v>
      </c>
      <c r="C239">
        <v>1.5331370323286899</v>
      </c>
      <c r="E239">
        <v>84.654566978310996</v>
      </c>
      <c r="F239">
        <v>1.9314342275043701</v>
      </c>
    </row>
    <row r="240" spans="2:6" x14ac:dyDescent="0.2">
      <c r="B240">
        <v>87.838211258878104</v>
      </c>
      <c r="C240">
        <v>4.7109829323016204</v>
      </c>
      <c r="E240">
        <v>84.666656452986501</v>
      </c>
      <c r="F240">
        <v>1.9315165846072599</v>
      </c>
    </row>
    <row r="241" spans="2:6" x14ac:dyDescent="0.2">
      <c r="B241">
        <v>93.943273842759595</v>
      </c>
      <c r="C241">
        <v>4.4708083916769503</v>
      </c>
      <c r="E241">
        <v>84.674815840734794</v>
      </c>
      <c r="F241">
        <v>1.93207585758733</v>
      </c>
    </row>
    <row r="242" spans="2:6" x14ac:dyDescent="0.2">
      <c r="B242">
        <v>83.868706859129603</v>
      </c>
      <c r="C242">
        <v>3.83048234296214</v>
      </c>
      <c r="E242">
        <v>84.676256661861203</v>
      </c>
      <c r="F242">
        <v>1.93476179530145</v>
      </c>
    </row>
    <row r="243" spans="2:6" x14ac:dyDescent="0.2">
      <c r="B243">
        <v>92.830089625124998</v>
      </c>
      <c r="C243">
        <v>1.42485531035382</v>
      </c>
      <c r="E243">
        <v>84.695088434499397</v>
      </c>
      <c r="F243">
        <v>1.9373002626021001</v>
      </c>
    </row>
    <row r="244" spans="2:6" x14ac:dyDescent="0.2">
      <c r="B244">
        <v>85.196562758805896</v>
      </c>
      <c r="C244">
        <v>4.1035090178787703</v>
      </c>
      <c r="E244">
        <v>84.738479877934395</v>
      </c>
      <c r="F244">
        <v>1.9401251952476699</v>
      </c>
    </row>
    <row r="245" spans="2:6" x14ac:dyDescent="0.2">
      <c r="B245">
        <v>97.721722176270305</v>
      </c>
      <c r="C245">
        <v>4.2318293124360702</v>
      </c>
      <c r="E245">
        <v>84.781327681500599</v>
      </c>
      <c r="F245">
        <v>1.94153304759343</v>
      </c>
    </row>
    <row r="246" spans="2:6" x14ac:dyDescent="0.2">
      <c r="B246">
        <v>97.913798885332298</v>
      </c>
      <c r="C246">
        <v>4.0710584708573503</v>
      </c>
      <c r="E246">
        <v>84.805982469007304</v>
      </c>
      <c r="F246">
        <v>1.94273013830353</v>
      </c>
    </row>
    <row r="247" spans="2:6" x14ac:dyDescent="0.2">
      <c r="B247">
        <v>85.945744085626501</v>
      </c>
      <c r="C247">
        <v>1.45586354847696</v>
      </c>
      <c r="E247">
        <v>84.810631703602894</v>
      </c>
      <c r="F247">
        <v>1.94589964895477</v>
      </c>
    </row>
    <row r="248" spans="2:6" x14ac:dyDescent="0.2">
      <c r="B248">
        <v>84.599875079264805</v>
      </c>
      <c r="C248">
        <v>3.57563182827105</v>
      </c>
      <c r="E248">
        <v>84.813410295143001</v>
      </c>
      <c r="F248">
        <v>1.94688190341533</v>
      </c>
    </row>
    <row r="249" spans="2:6" x14ac:dyDescent="0.2">
      <c r="B249">
        <v>88.2260794413246</v>
      </c>
      <c r="C249">
        <v>4.3372991829975902</v>
      </c>
      <c r="E249">
        <v>84.916948849868007</v>
      </c>
      <c r="F249">
        <v>1.9531586822123601</v>
      </c>
    </row>
    <row r="250" spans="2:6" x14ac:dyDescent="0.2">
      <c r="B250">
        <v>84.810631703602894</v>
      </c>
      <c r="C250">
        <v>3.30941360487867</v>
      </c>
      <c r="E250">
        <v>84.937140551914595</v>
      </c>
      <c r="F250">
        <v>1.95334884251198</v>
      </c>
    </row>
    <row r="251" spans="2:6" x14ac:dyDescent="0.2">
      <c r="B251">
        <v>93.447676865833998</v>
      </c>
      <c r="C251">
        <v>3.5856295009123502</v>
      </c>
      <c r="E251">
        <v>84.970796418548503</v>
      </c>
      <c r="F251">
        <v>1.9550070843440901</v>
      </c>
    </row>
    <row r="252" spans="2:6" x14ac:dyDescent="0.2">
      <c r="B252">
        <v>96.521293690965706</v>
      </c>
      <c r="C252">
        <v>2.8334539177052198</v>
      </c>
      <c r="E252">
        <v>84.972097692266104</v>
      </c>
      <c r="F252">
        <v>1.9553806416144199</v>
      </c>
    </row>
    <row r="253" spans="2:6" x14ac:dyDescent="0.2">
      <c r="B253">
        <v>93.461842618224296</v>
      </c>
      <c r="C253">
        <v>3.11482927953621</v>
      </c>
      <c r="E253">
        <v>84.975835774783505</v>
      </c>
      <c r="F253">
        <v>1.9559907208462</v>
      </c>
    </row>
    <row r="254" spans="2:6" x14ac:dyDescent="0.2">
      <c r="B254">
        <v>96.487008944986997</v>
      </c>
      <c r="C254">
        <v>1.1375074334069</v>
      </c>
      <c r="E254">
        <v>84.999457817376594</v>
      </c>
      <c r="F254">
        <v>1.9664051057430501</v>
      </c>
    </row>
    <row r="255" spans="2:6" x14ac:dyDescent="0.2">
      <c r="B255">
        <v>87.939843244149401</v>
      </c>
      <c r="C255">
        <v>3.5558520878931299</v>
      </c>
      <c r="E255">
        <v>85.017581997814005</v>
      </c>
      <c r="F255">
        <v>1.96663568327674</v>
      </c>
    </row>
    <row r="256" spans="2:6" x14ac:dyDescent="0.2">
      <c r="B256">
        <v>83.126339414177195</v>
      </c>
      <c r="C256">
        <v>1.3257888515646301</v>
      </c>
      <c r="E256">
        <v>85.023385350967999</v>
      </c>
      <c r="F256">
        <v>1.9727199210569</v>
      </c>
    </row>
    <row r="257" spans="2:6" x14ac:dyDescent="0.2">
      <c r="B257">
        <v>94.759018947951802</v>
      </c>
      <c r="C257">
        <v>2.74005837736089</v>
      </c>
      <c r="E257">
        <v>85.046238541393706</v>
      </c>
      <c r="F257">
        <v>1.9737704670616401</v>
      </c>
    </row>
    <row r="258" spans="2:6" x14ac:dyDescent="0.2">
      <c r="B258">
        <v>87.209490102830998</v>
      </c>
      <c r="C258">
        <v>2.17062039066963</v>
      </c>
      <c r="E258">
        <v>85.046294722702996</v>
      </c>
      <c r="F258">
        <v>1.97386817626704</v>
      </c>
    </row>
    <row r="259" spans="2:6" x14ac:dyDescent="0.2">
      <c r="B259">
        <v>93.4254165045826</v>
      </c>
      <c r="C259">
        <v>3.1817118008468501</v>
      </c>
      <c r="E259">
        <v>85.057162365002199</v>
      </c>
      <c r="F259">
        <v>1.97445916792877</v>
      </c>
    </row>
    <row r="260" spans="2:6" x14ac:dyDescent="0.2">
      <c r="B260">
        <v>85.412878839635297</v>
      </c>
      <c r="C260">
        <v>1.5336653420928199</v>
      </c>
      <c r="E260">
        <v>85.060526818404995</v>
      </c>
      <c r="F260">
        <v>1.9759812094098801</v>
      </c>
    </row>
    <row r="261" spans="2:6" x14ac:dyDescent="0.2">
      <c r="B261">
        <v>81.624592696133405</v>
      </c>
      <c r="C261">
        <v>3.7665736078932701</v>
      </c>
      <c r="E261">
        <v>85.089626632365196</v>
      </c>
      <c r="F261">
        <v>1.9786202184188499</v>
      </c>
    </row>
    <row r="262" spans="2:6" x14ac:dyDescent="0.2">
      <c r="B262">
        <v>99.851635909755203</v>
      </c>
      <c r="C262">
        <v>4.1800461477138802</v>
      </c>
      <c r="E262">
        <v>85.106727475264805</v>
      </c>
      <c r="F262">
        <v>1.98181785015572</v>
      </c>
    </row>
    <row r="263" spans="2:6" x14ac:dyDescent="0.2">
      <c r="B263">
        <v>83.124030158611902</v>
      </c>
      <c r="C263">
        <v>1.65341779897262</v>
      </c>
      <c r="E263">
        <v>85.123830288787104</v>
      </c>
      <c r="F263">
        <v>1.9832743480902899</v>
      </c>
    </row>
    <row r="264" spans="2:6" x14ac:dyDescent="0.2">
      <c r="B264">
        <v>99.768419879269601</v>
      </c>
      <c r="C264">
        <v>1.41725234940752</v>
      </c>
      <c r="E264">
        <v>85.1329441437219</v>
      </c>
      <c r="F264">
        <v>1.9905265722857499</v>
      </c>
    </row>
    <row r="265" spans="2:6" x14ac:dyDescent="0.2">
      <c r="B265">
        <v>99.545598651328902</v>
      </c>
      <c r="C265">
        <v>1.5820619311494299</v>
      </c>
      <c r="E265">
        <v>85.171831822695594</v>
      </c>
      <c r="F265">
        <v>1.9931499185233801</v>
      </c>
    </row>
    <row r="266" spans="2:6" x14ac:dyDescent="0.2">
      <c r="B266">
        <v>95.876362078160795</v>
      </c>
      <c r="C266">
        <v>4.5085102475939998</v>
      </c>
      <c r="E266">
        <v>85.193416779008203</v>
      </c>
      <c r="F266">
        <v>1.99590759664546</v>
      </c>
    </row>
    <row r="267" spans="2:6" x14ac:dyDescent="0.2">
      <c r="B267">
        <v>93.188459241639904</v>
      </c>
      <c r="C267">
        <v>3.1127570470254202</v>
      </c>
      <c r="E267">
        <v>85.196562758805896</v>
      </c>
      <c r="F267">
        <v>2.0092909770549801</v>
      </c>
    </row>
    <row r="268" spans="2:6" x14ac:dyDescent="0.2">
      <c r="B268">
        <v>91.556141005021601</v>
      </c>
      <c r="C268">
        <v>2.8690439840300099</v>
      </c>
      <c r="E268">
        <v>85.223248650217201</v>
      </c>
      <c r="F268">
        <v>2.0113496027611499</v>
      </c>
    </row>
    <row r="269" spans="2:6" x14ac:dyDescent="0.2">
      <c r="B269">
        <v>97.322030907556695</v>
      </c>
      <c r="C269">
        <v>1.42684727640941</v>
      </c>
      <c r="E269">
        <v>85.226660357707601</v>
      </c>
      <c r="F269">
        <v>2.01279562805124</v>
      </c>
    </row>
    <row r="270" spans="2:6" x14ac:dyDescent="0.2">
      <c r="B270">
        <v>85.788790432389703</v>
      </c>
      <c r="C270">
        <v>3.5982240270278401</v>
      </c>
      <c r="E270">
        <v>85.3185690126423</v>
      </c>
      <c r="F270">
        <v>2.0186550635598399</v>
      </c>
    </row>
    <row r="271" spans="2:6" x14ac:dyDescent="0.2">
      <c r="B271">
        <v>89.353624249697504</v>
      </c>
      <c r="C271">
        <v>4.4719983675803601</v>
      </c>
      <c r="E271">
        <v>85.363487354898197</v>
      </c>
      <c r="F271">
        <v>2.0286094044363798</v>
      </c>
    </row>
    <row r="272" spans="2:6" x14ac:dyDescent="0.2">
      <c r="B272">
        <v>92.387799387330006</v>
      </c>
      <c r="C272">
        <v>4.31274347729381</v>
      </c>
      <c r="E272">
        <v>85.375952300603899</v>
      </c>
      <c r="F272">
        <v>2.0299168659698701</v>
      </c>
    </row>
    <row r="273" spans="2:6" x14ac:dyDescent="0.2">
      <c r="B273">
        <v>88.223809517389796</v>
      </c>
      <c r="C273">
        <v>3.5042188359231998</v>
      </c>
      <c r="E273">
        <v>85.383231419832498</v>
      </c>
      <c r="F273">
        <v>2.03052799505411</v>
      </c>
    </row>
    <row r="274" spans="2:6" x14ac:dyDescent="0.2">
      <c r="B274">
        <v>88.549729081805296</v>
      </c>
      <c r="C274">
        <v>1.3011148666066901</v>
      </c>
      <c r="E274">
        <v>85.411185129759801</v>
      </c>
      <c r="F274">
        <v>2.03243057269365</v>
      </c>
    </row>
    <row r="275" spans="2:6" x14ac:dyDescent="0.2">
      <c r="B275">
        <v>86.605693350041605</v>
      </c>
      <c r="C275">
        <v>1.4495881087040501</v>
      </c>
      <c r="E275">
        <v>85.412878839635297</v>
      </c>
      <c r="F275">
        <v>2.0329072530399301</v>
      </c>
    </row>
    <row r="276" spans="2:6" x14ac:dyDescent="0.2">
      <c r="B276">
        <v>91.284636333690699</v>
      </c>
      <c r="C276">
        <v>1.19723594843929</v>
      </c>
      <c r="E276">
        <v>85.429840050854196</v>
      </c>
      <c r="F276">
        <v>2.03320171651036</v>
      </c>
    </row>
    <row r="277" spans="2:6" x14ac:dyDescent="0.2">
      <c r="B277">
        <v>97.011490560302306</v>
      </c>
      <c r="C277">
        <v>2.0299168659698701</v>
      </c>
      <c r="E277">
        <v>85.439091187963896</v>
      </c>
      <c r="F277">
        <v>2.03422905456098</v>
      </c>
    </row>
    <row r="278" spans="2:6" x14ac:dyDescent="0.2">
      <c r="B278">
        <v>84.030567560126201</v>
      </c>
      <c r="C278">
        <v>1.5426458686415101</v>
      </c>
      <c r="E278">
        <v>85.439972106887097</v>
      </c>
      <c r="F278">
        <v>2.0351696334580902</v>
      </c>
    </row>
    <row r="279" spans="2:6" x14ac:dyDescent="0.2">
      <c r="B279">
        <v>98.688660775068797</v>
      </c>
      <c r="C279">
        <v>2.0401921610097302</v>
      </c>
      <c r="E279">
        <v>85.504783620740099</v>
      </c>
      <c r="F279">
        <v>2.0401921610097302</v>
      </c>
    </row>
    <row r="280" spans="2:6" x14ac:dyDescent="0.2">
      <c r="B280">
        <v>93.781753074964598</v>
      </c>
      <c r="C280">
        <v>2.5402322228758401</v>
      </c>
      <c r="E280">
        <v>85.518453887610903</v>
      </c>
      <c r="F280">
        <v>2.0433969838483499</v>
      </c>
    </row>
    <row r="281" spans="2:6" x14ac:dyDescent="0.2">
      <c r="B281">
        <v>96.465464253600601</v>
      </c>
      <c r="C281">
        <v>4.7719311362845396</v>
      </c>
      <c r="E281">
        <v>85.541384994267901</v>
      </c>
      <c r="F281">
        <v>2.0507819080077399</v>
      </c>
    </row>
    <row r="282" spans="2:6" x14ac:dyDescent="0.2">
      <c r="B282">
        <v>91.123813852600193</v>
      </c>
      <c r="C282">
        <v>3.4415042391267598</v>
      </c>
      <c r="E282">
        <v>85.606695051028197</v>
      </c>
      <c r="F282">
        <v>2.0542059179871099</v>
      </c>
    </row>
    <row r="283" spans="2:6" x14ac:dyDescent="0.2">
      <c r="B283">
        <v>95.590334028481195</v>
      </c>
      <c r="C283">
        <v>4.3398951427318497</v>
      </c>
      <c r="E283">
        <v>85.612016264758296</v>
      </c>
      <c r="F283">
        <v>2.0601891496371301</v>
      </c>
    </row>
    <row r="284" spans="2:6" x14ac:dyDescent="0.2">
      <c r="B284">
        <v>80.324007946789294</v>
      </c>
      <c r="C284">
        <v>3.84140600284932</v>
      </c>
      <c r="E284">
        <v>85.665688069851498</v>
      </c>
      <c r="F284">
        <v>2.0606829647334202</v>
      </c>
    </row>
    <row r="285" spans="2:6" x14ac:dyDescent="0.2">
      <c r="B285">
        <v>96.367608495590702</v>
      </c>
      <c r="C285">
        <v>1.4500125221065201</v>
      </c>
      <c r="E285">
        <v>85.690827713538596</v>
      </c>
      <c r="F285">
        <v>2.06274225946505</v>
      </c>
    </row>
    <row r="286" spans="2:6" x14ac:dyDescent="0.2">
      <c r="B286">
        <v>80.802777181707299</v>
      </c>
      <c r="C286">
        <v>3.94368162549579</v>
      </c>
      <c r="E286">
        <v>85.7125197712448</v>
      </c>
      <c r="F286">
        <v>2.0644054741492299</v>
      </c>
    </row>
    <row r="287" spans="2:6" x14ac:dyDescent="0.2">
      <c r="B287">
        <v>97.798267527257195</v>
      </c>
      <c r="C287">
        <v>2.1003955262364902</v>
      </c>
      <c r="E287">
        <v>85.744424184102996</v>
      </c>
      <c r="F287">
        <v>2.0671781977353199</v>
      </c>
    </row>
    <row r="288" spans="2:6" x14ac:dyDescent="0.2">
      <c r="B288">
        <v>99.839254944772804</v>
      </c>
      <c r="C288">
        <v>3.5564313879788201</v>
      </c>
      <c r="E288">
        <v>85.763690519190504</v>
      </c>
      <c r="F288">
        <v>2.0719890675375101</v>
      </c>
    </row>
    <row r="289" spans="2:6" x14ac:dyDescent="0.2">
      <c r="B289">
        <v>85.881349243535496</v>
      </c>
      <c r="C289">
        <v>2.3638478945719501</v>
      </c>
      <c r="E289">
        <v>85.788790432389703</v>
      </c>
      <c r="F289">
        <v>2.0725729184476802</v>
      </c>
    </row>
    <row r="290" spans="2:6" x14ac:dyDescent="0.2">
      <c r="B290">
        <v>84.206371125715805</v>
      </c>
      <c r="C290">
        <v>4.9906890530586301</v>
      </c>
      <c r="E290">
        <v>85.867068428820204</v>
      </c>
      <c r="F290">
        <v>2.0785200350687298</v>
      </c>
    </row>
    <row r="291" spans="2:6" x14ac:dyDescent="0.2">
      <c r="B291">
        <v>95.307267277160804</v>
      </c>
      <c r="C291">
        <v>2.0542059179871099</v>
      </c>
      <c r="E291">
        <v>85.881349243535496</v>
      </c>
      <c r="F291">
        <v>2.0789698634950602</v>
      </c>
    </row>
    <row r="292" spans="2:6" x14ac:dyDescent="0.2">
      <c r="B292">
        <v>85.060526818404995</v>
      </c>
      <c r="C292">
        <v>2.1165218830970698</v>
      </c>
      <c r="E292">
        <v>85.916481949930699</v>
      </c>
      <c r="F292">
        <v>2.0868703955927099</v>
      </c>
    </row>
    <row r="293" spans="2:6" x14ac:dyDescent="0.2">
      <c r="B293">
        <v>97.311247663443993</v>
      </c>
      <c r="C293">
        <v>4.7226890222495896</v>
      </c>
      <c r="E293">
        <v>85.918640588732302</v>
      </c>
      <c r="F293">
        <v>2.0938980614999099</v>
      </c>
    </row>
    <row r="294" spans="2:6" x14ac:dyDescent="0.2">
      <c r="B294">
        <v>82.056851843149502</v>
      </c>
      <c r="C294">
        <v>1.09857761854529</v>
      </c>
      <c r="E294">
        <v>85.926516037995995</v>
      </c>
      <c r="F294">
        <v>2.0968515564965799</v>
      </c>
    </row>
    <row r="295" spans="2:6" x14ac:dyDescent="0.2">
      <c r="B295">
        <v>82.519103927587096</v>
      </c>
      <c r="C295">
        <v>3.78675595149278</v>
      </c>
      <c r="E295">
        <v>85.927152270265694</v>
      </c>
      <c r="F295">
        <v>2.0986634791516199</v>
      </c>
    </row>
    <row r="296" spans="2:6" x14ac:dyDescent="0.2">
      <c r="B296">
        <v>99.583031102012299</v>
      </c>
      <c r="C296">
        <v>3.9013055629435098</v>
      </c>
      <c r="E296">
        <v>85.932249643141802</v>
      </c>
      <c r="F296">
        <v>2.1003955262364902</v>
      </c>
    </row>
    <row r="297" spans="2:6" x14ac:dyDescent="0.2">
      <c r="B297">
        <v>93.476777965400004</v>
      </c>
      <c r="C297">
        <v>4.3455143096415902</v>
      </c>
      <c r="E297">
        <v>85.945744085626501</v>
      </c>
      <c r="F297">
        <v>2.1147772637141</v>
      </c>
    </row>
    <row r="298" spans="2:6" x14ac:dyDescent="0.2">
      <c r="B298">
        <v>96.937744488579</v>
      </c>
      <c r="C298">
        <v>4.8977572425539</v>
      </c>
      <c r="E298">
        <v>85.965449084682405</v>
      </c>
      <c r="F298">
        <v>2.1160331613911798</v>
      </c>
    </row>
    <row r="299" spans="2:6" x14ac:dyDescent="0.2">
      <c r="B299">
        <v>86.486587547030297</v>
      </c>
      <c r="C299">
        <v>4.9024076766266003</v>
      </c>
      <c r="E299">
        <v>86.049326349229304</v>
      </c>
      <c r="F299">
        <v>2.1165218830970698</v>
      </c>
    </row>
    <row r="300" spans="2:6" x14ac:dyDescent="0.2">
      <c r="B300">
        <v>93.529674990412005</v>
      </c>
      <c r="C300">
        <v>1.26110703026585</v>
      </c>
      <c r="E300">
        <v>86.065717816985597</v>
      </c>
      <c r="F300">
        <v>2.1251382542121302</v>
      </c>
    </row>
    <row r="301" spans="2:6" x14ac:dyDescent="0.2">
      <c r="B301">
        <v>91.884836546171897</v>
      </c>
      <c r="C301">
        <v>4.2873572910116096</v>
      </c>
      <c r="E301">
        <v>86.067710872582595</v>
      </c>
      <c r="F301">
        <v>2.12590920980367</v>
      </c>
    </row>
    <row r="302" spans="2:6" x14ac:dyDescent="0.2">
      <c r="B302">
        <v>92.063002402458906</v>
      </c>
      <c r="C302">
        <v>3.5852397346295199</v>
      </c>
      <c r="E302">
        <v>86.114879148945803</v>
      </c>
      <c r="F302">
        <v>2.12730001318188</v>
      </c>
    </row>
    <row r="303" spans="2:6" x14ac:dyDescent="0.2">
      <c r="B303">
        <v>93.650649190754393</v>
      </c>
      <c r="C303">
        <v>3.5893685374923598</v>
      </c>
      <c r="E303">
        <v>86.128308987020702</v>
      </c>
      <c r="F303">
        <v>2.1302010700745502</v>
      </c>
    </row>
    <row r="304" spans="2:6" x14ac:dyDescent="0.2">
      <c r="B304">
        <v>91.507183462581906</v>
      </c>
      <c r="C304">
        <v>1.5133997064587701</v>
      </c>
      <c r="E304">
        <v>86.128656454067396</v>
      </c>
      <c r="F304">
        <v>2.1386989553858502</v>
      </c>
    </row>
    <row r="305" spans="2:6" x14ac:dyDescent="0.2">
      <c r="B305">
        <v>88.581247386053306</v>
      </c>
      <c r="C305">
        <v>3.6007486657826102</v>
      </c>
      <c r="E305">
        <v>86.144328340425403</v>
      </c>
      <c r="F305">
        <v>2.1416162738536899</v>
      </c>
    </row>
    <row r="306" spans="2:6" x14ac:dyDescent="0.2">
      <c r="B306">
        <v>85.518453887610903</v>
      </c>
      <c r="C306">
        <v>4.9299303224049904</v>
      </c>
      <c r="E306">
        <v>86.155418105862907</v>
      </c>
      <c r="F306">
        <v>2.1445401698332498</v>
      </c>
    </row>
    <row r="307" spans="2:6" x14ac:dyDescent="0.2">
      <c r="B307">
        <v>95.371626618264003</v>
      </c>
      <c r="C307">
        <v>4.6472742781577798</v>
      </c>
      <c r="E307">
        <v>86.169365629789596</v>
      </c>
      <c r="F307">
        <v>2.1500447975350299</v>
      </c>
    </row>
    <row r="308" spans="2:6" x14ac:dyDescent="0.2">
      <c r="B308">
        <v>84.525448600063697</v>
      </c>
      <c r="C308">
        <v>2.7565226432193999</v>
      </c>
      <c r="E308">
        <v>86.241280893040397</v>
      </c>
      <c r="F308">
        <v>2.1566013378165998</v>
      </c>
    </row>
    <row r="309" spans="2:6" x14ac:dyDescent="0.2">
      <c r="B309">
        <v>93.847086123088204</v>
      </c>
      <c r="C309">
        <v>1.15979189314437</v>
      </c>
      <c r="E309">
        <v>86.243794731382593</v>
      </c>
      <c r="F309">
        <v>2.1589119349528501</v>
      </c>
    </row>
    <row r="310" spans="2:6" x14ac:dyDescent="0.2">
      <c r="B310">
        <v>84.666656452986501</v>
      </c>
      <c r="C310">
        <v>2.44917396000081</v>
      </c>
      <c r="E310">
        <v>86.251960498166</v>
      </c>
      <c r="F310">
        <v>2.1689958269575502</v>
      </c>
    </row>
    <row r="311" spans="2:6" x14ac:dyDescent="0.2">
      <c r="B311">
        <v>92.506603399089002</v>
      </c>
      <c r="C311">
        <v>4.3055612464022204</v>
      </c>
      <c r="E311">
        <v>86.258390960576406</v>
      </c>
      <c r="F311">
        <v>2.17062039066963</v>
      </c>
    </row>
    <row r="312" spans="2:6" x14ac:dyDescent="0.2">
      <c r="B312">
        <v>94.941565342580503</v>
      </c>
      <c r="C312">
        <v>3.8059964058606601</v>
      </c>
      <c r="E312">
        <v>86.298368891777898</v>
      </c>
      <c r="F312">
        <v>2.1756670420197302</v>
      </c>
    </row>
    <row r="313" spans="2:6" x14ac:dyDescent="0.2">
      <c r="B313">
        <v>84.374277778130704</v>
      </c>
      <c r="C313">
        <v>2.8373746223758198</v>
      </c>
      <c r="E313">
        <v>86.304788692989007</v>
      </c>
      <c r="F313">
        <v>2.1792689533870599</v>
      </c>
    </row>
    <row r="314" spans="2:6" x14ac:dyDescent="0.2">
      <c r="B314">
        <v>81.198866017226095</v>
      </c>
      <c r="C314">
        <v>1.2204061406353199</v>
      </c>
      <c r="E314">
        <v>86.307274865322299</v>
      </c>
      <c r="F314">
        <v>2.18885645538038</v>
      </c>
    </row>
    <row r="315" spans="2:6" x14ac:dyDescent="0.2">
      <c r="B315">
        <v>82.619474859883397</v>
      </c>
      <c r="C315">
        <v>2.70757891129321</v>
      </c>
      <c r="E315">
        <v>86.315463024989896</v>
      </c>
      <c r="F315">
        <v>2.1976924992124198</v>
      </c>
    </row>
    <row r="316" spans="2:6" x14ac:dyDescent="0.2">
      <c r="B316">
        <v>92.119939345420505</v>
      </c>
      <c r="C316">
        <v>2.87609975887153</v>
      </c>
      <c r="E316">
        <v>86.338852435345601</v>
      </c>
      <c r="F316">
        <v>2.20026833162175</v>
      </c>
    </row>
    <row r="317" spans="2:6" x14ac:dyDescent="0.2">
      <c r="B317">
        <v>96.9889281245147</v>
      </c>
      <c r="C317">
        <v>4.7142221315765402</v>
      </c>
      <c r="E317">
        <v>86.4170908549968</v>
      </c>
      <c r="F317">
        <v>2.2047023479894299</v>
      </c>
    </row>
    <row r="318" spans="2:6" x14ac:dyDescent="0.2">
      <c r="B318">
        <v>80.8999364247084</v>
      </c>
      <c r="C318">
        <v>3.5643444143286298</v>
      </c>
      <c r="E318">
        <v>86.470608249709798</v>
      </c>
      <c r="F318">
        <v>2.2063474794942</v>
      </c>
    </row>
    <row r="319" spans="2:6" x14ac:dyDescent="0.2">
      <c r="B319">
        <v>94.6830251808329</v>
      </c>
      <c r="C319">
        <v>2.2466116666185898</v>
      </c>
      <c r="E319">
        <v>86.486587547030297</v>
      </c>
      <c r="F319">
        <v>2.2122630447003999</v>
      </c>
    </row>
    <row r="320" spans="2:6" x14ac:dyDescent="0.2">
      <c r="B320">
        <v>86.826372919001003</v>
      </c>
      <c r="C320">
        <v>3.1012730578028802</v>
      </c>
      <c r="E320">
        <v>86.504223925524201</v>
      </c>
      <c r="F320">
        <v>2.2128791353769999</v>
      </c>
    </row>
    <row r="321" spans="2:6" x14ac:dyDescent="0.2">
      <c r="B321">
        <v>89.570567398390395</v>
      </c>
      <c r="C321">
        <v>1.2642212312886401</v>
      </c>
      <c r="E321">
        <v>86.535894117155493</v>
      </c>
      <c r="F321">
        <v>2.21494018490039</v>
      </c>
    </row>
    <row r="322" spans="2:6" x14ac:dyDescent="0.2">
      <c r="B322">
        <v>98.577190996911298</v>
      </c>
      <c r="C322">
        <v>4.8902729425989397</v>
      </c>
      <c r="E322">
        <v>86.538820486733499</v>
      </c>
      <c r="F322">
        <v>2.21637854388513</v>
      </c>
    </row>
    <row r="323" spans="2:6" x14ac:dyDescent="0.2">
      <c r="B323">
        <v>86.6394300947169</v>
      </c>
      <c r="C323">
        <v>2.4402396077229001</v>
      </c>
      <c r="E323">
        <v>86.5635896559522</v>
      </c>
      <c r="F323">
        <v>2.2203987472781002</v>
      </c>
    </row>
    <row r="324" spans="2:6" x14ac:dyDescent="0.2">
      <c r="B324">
        <v>89.306738678789699</v>
      </c>
      <c r="C324">
        <v>2.9114694196525401</v>
      </c>
      <c r="E324">
        <v>86.576452356972098</v>
      </c>
      <c r="F324">
        <v>2.2283509734409899</v>
      </c>
    </row>
    <row r="325" spans="2:6" x14ac:dyDescent="0.2">
      <c r="B325">
        <v>80.273648295213604</v>
      </c>
      <c r="C325">
        <v>2.4211358969476899</v>
      </c>
      <c r="E325">
        <v>86.605693350041605</v>
      </c>
      <c r="F325">
        <v>2.2356708913750598</v>
      </c>
    </row>
    <row r="326" spans="2:6" x14ac:dyDescent="0.2">
      <c r="B326">
        <v>81.631974400096695</v>
      </c>
      <c r="C326">
        <v>3.7300469204648001</v>
      </c>
      <c r="E326">
        <v>86.627044374726296</v>
      </c>
      <c r="F326">
        <v>2.2378503057847201</v>
      </c>
    </row>
    <row r="327" spans="2:6" x14ac:dyDescent="0.2">
      <c r="B327">
        <v>85.171831822695594</v>
      </c>
      <c r="C327">
        <v>3.6489286333183699</v>
      </c>
      <c r="E327">
        <v>86.632336982156602</v>
      </c>
      <c r="F327">
        <v>2.2378781963544001</v>
      </c>
    </row>
    <row r="328" spans="2:6" x14ac:dyDescent="0.2">
      <c r="B328">
        <v>80.557044816421495</v>
      </c>
      <c r="C328">
        <v>3.8612892421165399</v>
      </c>
      <c r="E328">
        <v>86.6394300947169</v>
      </c>
      <c r="F328">
        <v>2.2409411349788102</v>
      </c>
    </row>
    <row r="329" spans="2:6" x14ac:dyDescent="0.2">
      <c r="B329">
        <v>92.627506520964999</v>
      </c>
      <c r="C329">
        <v>2.0725729184476802</v>
      </c>
      <c r="E329">
        <v>86.683854283462196</v>
      </c>
      <c r="F329">
        <v>2.2414835564324802</v>
      </c>
    </row>
    <row r="330" spans="2:6" x14ac:dyDescent="0.2">
      <c r="B330">
        <v>88.527967136032402</v>
      </c>
      <c r="C330">
        <v>2.2626739246562599</v>
      </c>
      <c r="E330">
        <v>86.688023579774907</v>
      </c>
      <c r="F330">
        <v>2.2466116666185898</v>
      </c>
    </row>
    <row r="331" spans="2:6" x14ac:dyDescent="0.2">
      <c r="B331">
        <v>90.962904054560397</v>
      </c>
      <c r="C331">
        <v>1.50100492438483</v>
      </c>
      <c r="E331">
        <v>86.707432124349197</v>
      </c>
      <c r="F331">
        <v>2.2513367900968801</v>
      </c>
    </row>
    <row r="332" spans="2:6" x14ac:dyDescent="0.2">
      <c r="B332">
        <v>83.492943717926593</v>
      </c>
      <c r="C332">
        <v>3.6220398873844499</v>
      </c>
      <c r="E332">
        <v>86.749085579284497</v>
      </c>
      <c r="F332">
        <v>2.2566482553478799</v>
      </c>
    </row>
    <row r="333" spans="2:6" x14ac:dyDescent="0.2">
      <c r="B333">
        <v>85.918640588732302</v>
      </c>
      <c r="C333">
        <v>1.15918850934261</v>
      </c>
      <c r="E333">
        <v>86.761688187325205</v>
      </c>
      <c r="F333">
        <v>2.2625328614686002</v>
      </c>
    </row>
    <row r="334" spans="2:6" x14ac:dyDescent="0.2">
      <c r="B334">
        <v>93.276489497054499</v>
      </c>
      <c r="C334">
        <v>3.39072934209383</v>
      </c>
      <c r="E334">
        <v>86.784813223476704</v>
      </c>
      <c r="F334">
        <v>2.2626739246562599</v>
      </c>
    </row>
    <row r="335" spans="2:6" x14ac:dyDescent="0.2">
      <c r="B335">
        <v>99.306054472607997</v>
      </c>
      <c r="C335">
        <v>4.4787835394065301</v>
      </c>
      <c r="E335">
        <v>86.786105346191306</v>
      </c>
      <c r="F335">
        <v>2.2658285234976598</v>
      </c>
    </row>
    <row r="336" spans="2:6" x14ac:dyDescent="0.2">
      <c r="B336">
        <v>81.008335472044095</v>
      </c>
      <c r="C336">
        <v>4.5633285931585297</v>
      </c>
      <c r="E336">
        <v>86.819171428711101</v>
      </c>
      <c r="F336">
        <v>2.2676165508824901</v>
      </c>
    </row>
    <row r="337" spans="2:6" x14ac:dyDescent="0.2">
      <c r="B337">
        <v>97.807686417105302</v>
      </c>
      <c r="C337">
        <v>2.7961510414798401</v>
      </c>
      <c r="E337">
        <v>86.824888995154396</v>
      </c>
      <c r="F337">
        <v>2.2752692914920098</v>
      </c>
    </row>
    <row r="338" spans="2:6" x14ac:dyDescent="0.2">
      <c r="B338">
        <v>91.537624026224094</v>
      </c>
      <c r="C338">
        <v>2.8372147528522902</v>
      </c>
      <c r="E338">
        <v>86.826372919001003</v>
      </c>
      <c r="F338">
        <v>2.2769011911447499</v>
      </c>
    </row>
    <row r="339" spans="2:6" x14ac:dyDescent="0.2">
      <c r="B339">
        <v>91.278391335112403</v>
      </c>
      <c r="C339">
        <v>1.3078767320320599</v>
      </c>
      <c r="E339">
        <v>86.854618508558104</v>
      </c>
      <c r="F339">
        <v>2.2800644523495599</v>
      </c>
    </row>
    <row r="340" spans="2:6" x14ac:dyDescent="0.2">
      <c r="B340">
        <v>90.005570704155204</v>
      </c>
      <c r="C340">
        <v>3.6830601017721398</v>
      </c>
      <c r="E340">
        <v>86.881832356988795</v>
      </c>
      <c r="F340">
        <v>2.28293432924628</v>
      </c>
    </row>
    <row r="341" spans="2:6" x14ac:dyDescent="0.2">
      <c r="B341">
        <v>81.387881718083605</v>
      </c>
      <c r="C341">
        <v>4.2850376814913798</v>
      </c>
      <c r="E341">
        <v>86.900336798491296</v>
      </c>
      <c r="F341">
        <v>2.2839881825635899</v>
      </c>
    </row>
    <row r="342" spans="2:6" x14ac:dyDescent="0.2">
      <c r="B342">
        <v>81.797537034723206</v>
      </c>
      <c r="C342">
        <v>1.9786202184188499</v>
      </c>
      <c r="E342">
        <v>86.909617074468898</v>
      </c>
      <c r="F342">
        <v>2.2912391737914</v>
      </c>
    </row>
    <row r="343" spans="2:6" x14ac:dyDescent="0.2">
      <c r="B343">
        <v>92.018240113181704</v>
      </c>
      <c r="C343">
        <v>2.6852035265334502</v>
      </c>
      <c r="E343">
        <v>86.911591717416201</v>
      </c>
      <c r="F343">
        <v>2.2925808691176601</v>
      </c>
    </row>
    <row r="344" spans="2:6" x14ac:dyDescent="0.2">
      <c r="B344">
        <v>86.819171428711101</v>
      </c>
      <c r="C344">
        <v>4.35535734706108</v>
      </c>
      <c r="E344">
        <v>86.9161219682085</v>
      </c>
      <c r="F344">
        <v>2.3069555622745299</v>
      </c>
    </row>
    <row r="345" spans="2:6" x14ac:dyDescent="0.2">
      <c r="B345">
        <v>98.345361331553605</v>
      </c>
      <c r="C345">
        <v>4.5084818706491498</v>
      </c>
      <c r="E345">
        <v>86.950375906275099</v>
      </c>
      <c r="F345">
        <v>2.3175170772082998</v>
      </c>
    </row>
    <row r="346" spans="2:6" x14ac:dyDescent="0.2">
      <c r="B346">
        <v>88.131810747189405</v>
      </c>
      <c r="C346">
        <v>1.9727199210569</v>
      </c>
      <c r="E346">
        <v>86.976638149172601</v>
      </c>
      <c r="F346">
        <v>2.3236590631207799</v>
      </c>
    </row>
    <row r="347" spans="2:6" x14ac:dyDescent="0.2">
      <c r="B347">
        <v>82.865629174052799</v>
      </c>
      <c r="C347">
        <v>3.2022825381654498</v>
      </c>
      <c r="E347">
        <v>86.998757071414204</v>
      </c>
      <c r="F347">
        <v>2.3309179060415102</v>
      </c>
    </row>
    <row r="348" spans="2:6" x14ac:dyDescent="0.2">
      <c r="B348">
        <v>94.294376670040705</v>
      </c>
      <c r="C348">
        <v>1.7699726025433</v>
      </c>
      <c r="E348">
        <v>87.016382186700298</v>
      </c>
      <c r="F348">
        <v>2.3331994394821001</v>
      </c>
    </row>
    <row r="349" spans="2:6" x14ac:dyDescent="0.2">
      <c r="B349">
        <v>85.867068428820204</v>
      </c>
      <c r="C349">
        <v>1.40751505655822</v>
      </c>
      <c r="E349">
        <v>87.062057778767795</v>
      </c>
      <c r="F349">
        <v>2.3351063882791898</v>
      </c>
    </row>
    <row r="350" spans="2:6" x14ac:dyDescent="0.2">
      <c r="B350">
        <v>90.509406147117801</v>
      </c>
      <c r="C350">
        <v>4.6444820055678298</v>
      </c>
      <c r="E350">
        <v>87.093324099701604</v>
      </c>
      <c r="F350">
        <v>2.3361821936798299</v>
      </c>
    </row>
    <row r="351" spans="2:6" x14ac:dyDescent="0.2">
      <c r="B351">
        <v>93.956655710103405</v>
      </c>
      <c r="C351">
        <v>4.28203001692843</v>
      </c>
      <c r="E351">
        <v>87.094571134604195</v>
      </c>
      <c r="F351">
        <v>2.33951316054794</v>
      </c>
    </row>
    <row r="352" spans="2:6" x14ac:dyDescent="0.2">
      <c r="B352">
        <v>98.005282224041395</v>
      </c>
      <c r="C352">
        <v>4.0401396072126898</v>
      </c>
      <c r="E352">
        <v>87.096637110863199</v>
      </c>
      <c r="F352">
        <v>2.3416272539853802</v>
      </c>
    </row>
    <row r="353" spans="2:6" x14ac:dyDescent="0.2">
      <c r="B353">
        <v>95.843823896033498</v>
      </c>
      <c r="C353">
        <v>1.1950652752525599</v>
      </c>
      <c r="E353">
        <v>87.097953669730998</v>
      </c>
      <c r="F353">
        <v>2.3432654585661301</v>
      </c>
    </row>
    <row r="354" spans="2:6" x14ac:dyDescent="0.2">
      <c r="B354">
        <v>93.527221357454394</v>
      </c>
      <c r="C354">
        <v>4.3749151708410299</v>
      </c>
      <c r="E354">
        <v>87.108786747281201</v>
      </c>
      <c r="F354">
        <v>2.3488499616251399</v>
      </c>
    </row>
    <row r="355" spans="2:6" x14ac:dyDescent="0.2">
      <c r="B355">
        <v>93.592663647902796</v>
      </c>
      <c r="C355">
        <v>2.7521763036215301</v>
      </c>
      <c r="E355">
        <v>87.131923519724097</v>
      </c>
      <c r="F355">
        <v>2.34990818285188</v>
      </c>
    </row>
    <row r="356" spans="2:6" x14ac:dyDescent="0.2">
      <c r="B356">
        <v>98.918492880641693</v>
      </c>
      <c r="C356">
        <v>2.3695804931834301</v>
      </c>
      <c r="E356">
        <v>87.1438466798609</v>
      </c>
      <c r="F356">
        <v>2.3540275177018901</v>
      </c>
    </row>
    <row r="357" spans="2:6" x14ac:dyDescent="0.2">
      <c r="B357">
        <v>85.916481949930699</v>
      </c>
      <c r="C357">
        <v>3.1859054441015</v>
      </c>
      <c r="E357">
        <v>87.156224986711806</v>
      </c>
      <c r="F357">
        <v>2.3549318230977199</v>
      </c>
    </row>
    <row r="358" spans="2:6" x14ac:dyDescent="0.2">
      <c r="B358">
        <v>80.022241883923698</v>
      </c>
      <c r="C358">
        <v>1.36541297089422</v>
      </c>
      <c r="E358">
        <v>87.162794330582798</v>
      </c>
      <c r="F358">
        <v>2.3638478945719501</v>
      </c>
    </row>
    <row r="359" spans="2:6" x14ac:dyDescent="0.2">
      <c r="B359">
        <v>85.439091187963896</v>
      </c>
      <c r="C359">
        <v>4.02658619740959</v>
      </c>
      <c r="E359">
        <v>87.172431639071803</v>
      </c>
      <c r="F359">
        <v>2.36628154812627</v>
      </c>
    </row>
    <row r="360" spans="2:6" x14ac:dyDescent="0.2">
      <c r="B360">
        <v>84.357827592534804</v>
      </c>
      <c r="C360">
        <v>3.32974030755318</v>
      </c>
      <c r="E360">
        <v>87.184174939653801</v>
      </c>
      <c r="F360">
        <v>2.3682777386302201</v>
      </c>
    </row>
    <row r="361" spans="2:6" x14ac:dyDescent="0.2">
      <c r="B361">
        <v>93.236691702279899</v>
      </c>
      <c r="C361">
        <v>1.7463603874926701</v>
      </c>
      <c r="E361">
        <v>87.209490102830998</v>
      </c>
      <c r="F361">
        <v>2.3689020991156098</v>
      </c>
    </row>
    <row r="362" spans="2:6" x14ac:dyDescent="0.2">
      <c r="B362">
        <v>92.674231995310507</v>
      </c>
      <c r="C362">
        <v>1.7529287990761799</v>
      </c>
      <c r="E362">
        <v>87.221494526820706</v>
      </c>
      <c r="F362">
        <v>2.3695804931834301</v>
      </c>
    </row>
    <row r="363" spans="2:6" x14ac:dyDescent="0.2">
      <c r="B363">
        <v>91.869227654094402</v>
      </c>
      <c r="C363">
        <v>1.73699460629069</v>
      </c>
      <c r="E363">
        <v>87.251195931181897</v>
      </c>
      <c r="F363">
        <v>2.3721068503600899</v>
      </c>
    </row>
    <row r="364" spans="2:6" x14ac:dyDescent="0.2">
      <c r="B364">
        <v>80.324868864189</v>
      </c>
      <c r="C364">
        <v>1.2280095502077299</v>
      </c>
      <c r="E364">
        <v>87.259656808077395</v>
      </c>
      <c r="F364">
        <v>2.3878358015103398</v>
      </c>
    </row>
    <row r="365" spans="2:6" x14ac:dyDescent="0.2">
      <c r="B365">
        <v>94.575561089012893</v>
      </c>
      <c r="C365">
        <v>3.3511937974867299</v>
      </c>
      <c r="E365">
        <v>87.296449404155894</v>
      </c>
      <c r="F365">
        <v>2.3912893897321799</v>
      </c>
    </row>
    <row r="366" spans="2:6" x14ac:dyDescent="0.2">
      <c r="B366">
        <v>86.470608249709798</v>
      </c>
      <c r="C366">
        <v>4.3613927103540302</v>
      </c>
      <c r="E366">
        <v>87.382723876184002</v>
      </c>
      <c r="F366">
        <v>2.3922078219092802</v>
      </c>
    </row>
    <row r="367" spans="2:6" x14ac:dyDescent="0.2">
      <c r="B367">
        <v>93.301119780132595</v>
      </c>
      <c r="C367">
        <v>1.06999285594955</v>
      </c>
      <c r="E367">
        <v>87.404643713691499</v>
      </c>
      <c r="F367">
        <v>2.3984575952308802</v>
      </c>
    </row>
    <row r="368" spans="2:6" x14ac:dyDescent="0.2">
      <c r="B368">
        <v>91.131568570043001</v>
      </c>
      <c r="C368">
        <v>1.19601857988509</v>
      </c>
      <c r="E368">
        <v>87.469158902654101</v>
      </c>
      <c r="F368">
        <v>2.4000274738927101</v>
      </c>
    </row>
    <row r="369" spans="2:6" x14ac:dyDescent="0.2">
      <c r="B369">
        <v>86.854618508558104</v>
      </c>
      <c r="C369">
        <v>3.2910811067477801</v>
      </c>
      <c r="E369">
        <v>87.494439410147507</v>
      </c>
      <c r="F369">
        <v>2.4028391519683301</v>
      </c>
    </row>
    <row r="370" spans="2:6" x14ac:dyDescent="0.2">
      <c r="B370">
        <v>82.691525342082102</v>
      </c>
      <c r="C370">
        <v>4.2779827415442</v>
      </c>
      <c r="E370">
        <v>87.496498486999897</v>
      </c>
      <c r="F370">
        <v>2.4099241877734001</v>
      </c>
    </row>
    <row r="371" spans="2:6" x14ac:dyDescent="0.2">
      <c r="B371">
        <v>81.888377953209599</v>
      </c>
      <c r="C371">
        <v>2.3069555622745299</v>
      </c>
      <c r="E371">
        <v>87.533528808589196</v>
      </c>
      <c r="F371">
        <v>2.41011696520206</v>
      </c>
    </row>
    <row r="372" spans="2:6" x14ac:dyDescent="0.2">
      <c r="B372">
        <v>96.630366662244398</v>
      </c>
      <c r="C372">
        <v>2.3984575952308802</v>
      </c>
      <c r="E372">
        <v>87.556784274543702</v>
      </c>
      <c r="F372">
        <v>2.4138927682428801</v>
      </c>
    </row>
    <row r="373" spans="2:6" x14ac:dyDescent="0.2">
      <c r="B373">
        <v>98.367950841631099</v>
      </c>
      <c r="C373">
        <v>3.3853859899871002</v>
      </c>
      <c r="E373">
        <v>87.580809707660705</v>
      </c>
      <c r="F373">
        <v>2.4162582494203702</v>
      </c>
    </row>
    <row r="374" spans="2:6" x14ac:dyDescent="0.2">
      <c r="B374">
        <v>92.995760935285901</v>
      </c>
      <c r="C374">
        <v>2.0968515564965799</v>
      </c>
      <c r="E374">
        <v>87.599581579307895</v>
      </c>
      <c r="F374">
        <v>2.4181928353144202</v>
      </c>
    </row>
    <row r="375" spans="2:6" x14ac:dyDescent="0.2">
      <c r="B375">
        <v>82.068682297209605</v>
      </c>
      <c r="C375">
        <v>1.1064334643107301</v>
      </c>
      <c r="E375">
        <v>87.619036900469496</v>
      </c>
      <c r="F375">
        <v>2.4211358969476899</v>
      </c>
    </row>
    <row r="376" spans="2:6" x14ac:dyDescent="0.2">
      <c r="B376">
        <v>88.0405443377648</v>
      </c>
      <c r="C376">
        <v>3.9409140724063798</v>
      </c>
      <c r="E376">
        <v>87.619825473367996</v>
      </c>
      <c r="F376">
        <v>2.4242691964765699</v>
      </c>
    </row>
    <row r="377" spans="2:6" x14ac:dyDescent="0.2">
      <c r="B377">
        <v>94.578784002103106</v>
      </c>
      <c r="C377">
        <v>3.5025996517658098</v>
      </c>
      <c r="E377">
        <v>87.642789496651304</v>
      </c>
      <c r="F377">
        <v>2.4262356847075499</v>
      </c>
    </row>
    <row r="378" spans="2:6" x14ac:dyDescent="0.2">
      <c r="B378">
        <v>95.596417680201299</v>
      </c>
      <c r="C378">
        <v>3.3230239962226298</v>
      </c>
      <c r="E378">
        <v>87.655682008060793</v>
      </c>
      <c r="F378">
        <v>2.4349700421715501</v>
      </c>
    </row>
    <row r="379" spans="2:6" x14ac:dyDescent="0.2">
      <c r="B379">
        <v>82.364372445821701</v>
      </c>
      <c r="C379">
        <v>3.9667365159672898</v>
      </c>
      <c r="E379">
        <v>87.664307318945006</v>
      </c>
      <c r="F379">
        <v>2.4387022448922702</v>
      </c>
    </row>
    <row r="380" spans="2:6" x14ac:dyDescent="0.2">
      <c r="B380">
        <v>80.000614376907606</v>
      </c>
      <c r="C380">
        <v>3.70092335024815</v>
      </c>
      <c r="E380">
        <v>87.667942821165099</v>
      </c>
      <c r="F380">
        <v>2.4402396077229001</v>
      </c>
    </row>
    <row r="381" spans="2:6" x14ac:dyDescent="0.2">
      <c r="B381">
        <v>94.242740917612096</v>
      </c>
      <c r="C381">
        <v>1.8235279527132799</v>
      </c>
      <c r="E381">
        <v>87.692221519575298</v>
      </c>
      <c r="F381">
        <v>2.44486423590324</v>
      </c>
    </row>
    <row r="382" spans="2:6" x14ac:dyDescent="0.2">
      <c r="B382">
        <v>87.131923519724097</v>
      </c>
      <c r="C382">
        <v>2.4099241877734001</v>
      </c>
      <c r="E382">
        <v>87.734141140879501</v>
      </c>
      <c r="F382">
        <v>2.4461607510518202</v>
      </c>
    </row>
    <row r="383" spans="2:6" x14ac:dyDescent="0.2">
      <c r="B383">
        <v>85.089626632365196</v>
      </c>
      <c r="C383">
        <v>1.5044405667145</v>
      </c>
      <c r="E383">
        <v>87.745488228496797</v>
      </c>
      <c r="F383">
        <v>2.4466643327801698</v>
      </c>
    </row>
    <row r="384" spans="2:6" x14ac:dyDescent="0.2">
      <c r="B384">
        <v>80.257949395790504</v>
      </c>
      <c r="C384">
        <v>1.5194280536715199</v>
      </c>
      <c r="E384">
        <v>87.774526957530895</v>
      </c>
      <c r="F384">
        <v>2.44917396000081</v>
      </c>
    </row>
    <row r="385" spans="2:6" x14ac:dyDescent="0.2">
      <c r="B385">
        <v>90.805988135229995</v>
      </c>
      <c r="C385">
        <v>3.7047829854261498</v>
      </c>
      <c r="E385">
        <v>87.834849011245495</v>
      </c>
      <c r="F385">
        <v>2.4662047495168999</v>
      </c>
    </row>
    <row r="386" spans="2:6" x14ac:dyDescent="0.2">
      <c r="B386">
        <v>97.023014708519597</v>
      </c>
      <c r="C386">
        <v>4.4344004279299902</v>
      </c>
      <c r="E386">
        <v>87.836217892343399</v>
      </c>
      <c r="F386">
        <v>2.4667155188119199</v>
      </c>
    </row>
    <row r="387" spans="2:6" x14ac:dyDescent="0.2">
      <c r="B387">
        <v>99.152632925451698</v>
      </c>
      <c r="C387">
        <v>4.8509303354445503</v>
      </c>
      <c r="E387">
        <v>87.838211258878104</v>
      </c>
      <c r="F387">
        <v>2.46688763437519</v>
      </c>
    </row>
    <row r="388" spans="2:6" x14ac:dyDescent="0.2">
      <c r="B388">
        <v>91.314899012265698</v>
      </c>
      <c r="C388">
        <v>3.51338847019777</v>
      </c>
      <c r="E388">
        <v>87.857902177863494</v>
      </c>
      <c r="F388">
        <v>2.4749006218833798</v>
      </c>
    </row>
    <row r="389" spans="2:6" x14ac:dyDescent="0.2">
      <c r="B389">
        <v>90.289226554797807</v>
      </c>
      <c r="C389">
        <v>1.7364052934438201</v>
      </c>
      <c r="E389">
        <v>87.862078151188001</v>
      </c>
      <c r="F389">
        <v>2.48389485036867</v>
      </c>
    </row>
    <row r="390" spans="2:6" x14ac:dyDescent="0.2">
      <c r="B390">
        <v>81.701127709784799</v>
      </c>
      <c r="C390">
        <v>1.4226013817957199</v>
      </c>
      <c r="E390">
        <v>87.862435964141497</v>
      </c>
      <c r="F390">
        <v>2.4881742712488202</v>
      </c>
    </row>
    <row r="391" spans="2:6" x14ac:dyDescent="0.2">
      <c r="B391">
        <v>90.977456030851997</v>
      </c>
      <c r="C391">
        <v>4.2514038861470302</v>
      </c>
      <c r="E391">
        <v>87.862942589880305</v>
      </c>
      <c r="F391">
        <v>2.4892283942921898</v>
      </c>
    </row>
    <row r="392" spans="2:6" x14ac:dyDescent="0.2">
      <c r="B392">
        <v>87.599581579307895</v>
      </c>
      <c r="C392">
        <v>3.31502590543999</v>
      </c>
      <c r="E392">
        <v>87.871106722126299</v>
      </c>
      <c r="F392">
        <v>2.4934126441273201</v>
      </c>
    </row>
    <row r="393" spans="2:6" x14ac:dyDescent="0.2">
      <c r="B393">
        <v>92.142705617671496</v>
      </c>
      <c r="C393">
        <v>3.4731400840548701</v>
      </c>
      <c r="E393">
        <v>87.891446306378398</v>
      </c>
      <c r="F393">
        <v>2.5012853830920498</v>
      </c>
    </row>
    <row r="394" spans="2:6" x14ac:dyDescent="0.2">
      <c r="B394">
        <v>87.774526957530895</v>
      </c>
      <c r="C394">
        <v>4.1258483550188298</v>
      </c>
      <c r="E394">
        <v>87.9031059494461</v>
      </c>
      <c r="F394">
        <v>2.5032848760317599</v>
      </c>
    </row>
    <row r="395" spans="2:6" x14ac:dyDescent="0.2">
      <c r="B395">
        <v>84.805982469007304</v>
      </c>
      <c r="C395">
        <v>3.8131089109298002</v>
      </c>
      <c r="E395">
        <v>87.905186308623101</v>
      </c>
      <c r="F395">
        <v>2.5038848877165498</v>
      </c>
    </row>
    <row r="396" spans="2:6" x14ac:dyDescent="0.2">
      <c r="B396">
        <v>81.899305504567494</v>
      </c>
      <c r="C396">
        <v>4.3378330114243804</v>
      </c>
      <c r="E396">
        <v>87.918744523919003</v>
      </c>
      <c r="F396">
        <v>2.5050373173216798</v>
      </c>
    </row>
    <row r="397" spans="2:6" x14ac:dyDescent="0.2">
      <c r="B397">
        <v>86.298368891777898</v>
      </c>
      <c r="C397">
        <v>1.2248556218395099</v>
      </c>
      <c r="E397">
        <v>87.920019327712296</v>
      </c>
      <c r="F397">
        <v>2.5093939089212398</v>
      </c>
    </row>
    <row r="398" spans="2:6" x14ac:dyDescent="0.2">
      <c r="B398">
        <v>81.932896685754997</v>
      </c>
      <c r="C398">
        <v>3.9900825469860099</v>
      </c>
      <c r="E398">
        <v>87.926252509964399</v>
      </c>
      <c r="F398">
        <v>2.5132624286610299</v>
      </c>
    </row>
    <row r="399" spans="2:6" x14ac:dyDescent="0.2">
      <c r="B399">
        <v>83.537939016479598</v>
      </c>
      <c r="C399">
        <v>4.4034110292883799</v>
      </c>
      <c r="E399">
        <v>87.939843244149401</v>
      </c>
      <c r="F399">
        <v>2.5148134223246301</v>
      </c>
    </row>
    <row r="400" spans="2:6" x14ac:dyDescent="0.2">
      <c r="B400">
        <v>99.746723171590901</v>
      </c>
      <c r="C400">
        <v>2.1445401698332498</v>
      </c>
      <c r="E400">
        <v>87.953688288661098</v>
      </c>
      <c r="F400">
        <v>2.5313335790737401</v>
      </c>
    </row>
    <row r="401" spans="2:6" x14ac:dyDescent="0.2">
      <c r="B401">
        <v>88.882071138132304</v>
      </c>
      <c r="C401">
        <v>3.5617890959730101</v>
      </c>
      <c r="E401">
        <v>87.955868818581905</v>
      </c>
      <c r="F401">
        <v>2.5380632548250599</v>
      </c>
    </row>
    <row r="402" spans="2:6" x14ac:dyDescent="0.2">
      <c r="B402">
        <v>90.637435330100303</v>
      </c>
      <c r="C402">
        <v>2.2566482553478799</v>
      </c>
      <c r="E402">
        <v>87.986651603984399</v>
      </c>
      <c r="F402">
        <v>2.5402322228758401</v>
      </c>
    </row>
    <row r="403" spans="2:6" x14ac:dyDescent="0.2">
      <c r="B403">
        <v>97.472370574744303</v>
      </c>
      <c r="C403">
        <v>4.8318842659298102</v>
      </c>
      <c r="E403">
        <v>87.990375691738606</v>
      </c>
      <c r="F403">
        <v>2.54515082058218</v>
      </c>
    </row>
    <row r="404" spans="2:6" x14ac:dyDescent="0.2">
      <c r="B404">
        <v>99.911378009813703</v>
      </c>
      <c r="C404">
        <v>1.1336942897420099</v>
      </c>
      <c r="E404">
        <v>88.004245516993393</v>
      </c>
      <c r="F404">
        <v>2.5568344744937499</v>
      </c>
    </row>
    <row r="405" spans="2:6" x14ac:dyDescent="0.2">
      <c r="B405">
        <v>91.654288986893604</v>
      </c>
      <c r="C405">
        <v>3.3191713753318202</v>
      </c>
      <c r="E405">
        <v>88.006256723459799</v>
      </c>
      <c r="F405">
        <v>2.55755911866749</v>
      </c>
    </row>
    <row r="406" spans="2:6" x14ac:dyDescent="0.2">
      <c r="B406">
        <v>96.249476420883397</v>
      </c>
      <c r="C406">
        <v>1.6660141881980599</v>
      </c>
      <c r="E406">
        <v>88.014083336689296</v>
      </c>
      <c r="F406">
        <v>2.5609541983359798</v>
      </c>
    </row>
    <row r="407" spans="2:6" x14ac:dyDescent="0.2">
      <c r="B407">
        <v>86.538820486733499</v>
      </c>
      <c r="C407">
        <v>3.8488808207086298</v>
      </c>
      <c r="E407">
        <v>88.029235581780796</v>
      </c>
      <c r="F407">
        <v>2.5636697073646402</v>
      </c>
    </row>
    <row r="408" spans="2:6" x14ac:dyDescent="0.2">
      <c r="B408">
        <v>86.114879148945803</v>
      </c>
      <c r="C408">
        <v>1.7035611336746399</v>
      </c>
      <c r="E408">
        <v>88.0405443377648</v>
      </c>
      <c r="F408">
        <v>2.5767619783996301</v>
      </c>
    </row>
    <row r="409" spans="2:6" x14ac:dyDescent="0.2">
      <c r="B409">
        <v>88.054074419891194</v>
      </c>
      <c r="C409">
        <v>1.94153304759343</v>
      </c>
      <c r="E409">
        <v>88.054074419891194</v>
      </c>
      <c r="F409">
        <v>2.5779175633554301</v>
      </c>
    </row>
    <row r="410" spans="2:6" x14ac:dyDescent="0.2">
      <c r="B410">
        <v>93.450145253472897</v>
      </c>
      <c r="C410">
        <v>2.9774832441830301</v>
      </c>
      <c r="E410">
        <v>88.054789694936602</v>
      </c>
      <c r="F410">
        <v>2.6013194736430298</v>
      </c>
    </row>
    <row r="411" spans="2:6" x14ac:dyDescent="0.2">
      <c r="B411">
        <v>93.643833785101904</v>
      </c>
      <c r="C411">
        <v>4.6593397999875101</v>
      </c>
      <c r="E411">
        <v>88.064155122664999</v>
      </c>
      <c r="F411">
        <v>2.6014265073593199</v>
      </c>
    </row>
    <row r="412" spans="2:6" x14ac:dyDescent="0.2">
      <c r="B412">
        <v>86.304788692989007</v>
      </c>
      <c r="C412">
        <v>1.84685748859188</v>
      </c>
      <c r="E412">
        <v>88.0642126636764</v>
      </c>
      <c r="F412">
        <v>2.6038813067533999</v>
      </c>
    </row>
    <row r="413" spans="2:6" x14ac:dyDescent="0.2">
      <c r="B413">
        <v>82.664198482732502</v>
      </c>
      <c r="C413">
        <v>1.5769600844724101</v>
      </c>
      <c r="E413">
        <v>88.069619380539905</v>
      </c>
      <c r="F413">
        <v>2.6090416547341602</v>
      </c>
    </row>
    <row r="414" spans="2:6" x14ac:dyDescent="0.2">
      <c r="B414">
        <v>92.647925129310096</v>
      </c>
      <c r="C414">
        <v>4.0359073274161199</v>
      </c>
      <c r="E414">
        <v>88.106507212938993</v>
      </c>
      <c r="F414">
        <v>2.6101054219605602</v>
      </c>
    </row>
    <row r="415" spans="2:6" x14ac:dyDescent="0.2">
      <c r="B415">
        <v>82.566517243775294</v>
      </c>
      <c r="C415">
        <v>3.0024781293357199</v>
      </c>
      <c r="E415">
        <v>88.108456502783099</v>
      </c>
      <c r="F415">
        <v>2.6140799697608399</v>
      </c>
    </row>
    <row r="416" spans="2:6" x14ac:dyDescent="0.2">
      <c r="B416">
        <v>91.569850164586597</v>
      </c>
      <c r="C416">
        <v>4.6471404495270798</v>
      </c>
      <c r="E416">
        <v>88.131810747189405</v>
      </c>
      <c r="F416">
        <v>2.6198743495047498</v>
      </c>
    </row>
    <row r="417" spans="2:6" x14ac:dyDescent="0.2">
      <c r="B417">
        <v>93.868442561126102</v>
      </c>
      <c r="C417">
        <v>1.58645822863936</v>
      </c>
      <c r="E417">
        <v>88.147310484256593</v>
      </c>
      <c r="F417">
        <v>2.6207885703013098</v>
      </c>
    </row>
    <row r="418" spans="2:6" x14ac:dyDescent="0.2">
      <c r="B418">
        <v>94.012229927888995</v>
      </c>
      <c r="C418">
        <v>3.5837115720921502</v>
      </c>
      <c r="E418">
        <v>88.154962100054604</v>
      </c>
      <c r="F418">
        <v>2.6218867053216699</v>
      </c>
    </row>
    <row r="419" spans="2:6" x14ac:dyDescent="0.2">
      <c r="B419">
        <v>95.069442213191905</v>
      </c>
      <c r="C419">
        <v>1.9315165846072599</v>
      </c>
      <c r="E419">
        <v>88.155560688123202</v>
      </c>
      <c r="F419">
        <v>2.62258103778895</v>
      </c>
    </row>
    <row r="420" spans="2:6" x14ac:dyDescent="0.2">
      <c r="B420">
        <v>97.457188431313199</v>
      </c>
      <c r="C420">
        <v>1.6270417146065499</v>
      </c>
      <c r="E420">
        <v>88.169111628169603</v>
      </c>
      <c r="F420">
        <v>2.6253289238550699</v>
      </c>
    </row>
    <row r="421" spans="2:6" x14ac:dyDescent="0.2">
      <c r="B421">
        <v>89.999179839295707</v>
      </c>
      <c r="C421">
        <v>3.7337176606290798</v>
      </c>
      <c r="E421">
        <v>88.193457385850294</v>
      </c>
      <c r="F421">
        <v>2.62585087180828</v>
      </c>
    </row>
    <row r="422" spans="2:6" x14ac:dyDescent="0.2">
      <c r="B422">
        <v>94.604983790591405</v>
      </c>
      <c r="C422">
        <v>3.3747384796349298</v>
      </c>
      <c r="E422">
        <v>88.213652660205597</v>
      </c>
      <c r="F422">
        <v>2.62709499428802</v>
      </c>
    </row>
    <row r="423" spans="2:6" x14ac:dyDescent="0.2">
      <c r="B423">
        <v>92.383454707316702</v>
      </c>
      <c r="C423">
        <v>4.01930983344932</v>
      </c>
      <c r="E423">
        <v>88.215776199992206</v>
      </c>
      <c r="F423">
        <v>2.6296315254187399</v>
      </c>
    </row>
    <row r="424" spans="2:6" x14ac:dyDescent="0.2">
      <c r="B424">
        <v>83.732798795953599</v>
      </c>
      <c r="C424">
        <v>2.2378503057847201</v>
      </c>
      <c r="E424">
        <v>88.223809517389796</v>
      </c>
      <c r="F424">
        <v>2.6367303498339498</v>
      </c>
    </row>
    <row r="425" spans="2:6" x14ac:dyDescent="0.2">
      <c r="B425">
        <v>80.5137928973881</v>
      </c>
      <c r="C425">
        <v>2.79188662552875</v>
      </c>
      <c r="E425">
        <v>88.2260794413246</v>
      </c>
      <c r="F425">
        <v>2.6419948547895098</v>
      </c>
    </row>
    <row r="426" spans="2:6" x14ac:dyDescent="0.2">
      <c r="B426">
        <v>85.690827713538596</v>
      </c>
      <c r="C426">
        <v>2.6218867053216699</v>
      </c>
      <c r="E426">
        <v>88.245594556633307</v>
      </c>
      <c r="F426">
        <v>2.6437702094004298</v>
      </c>
    </row>
    <row r="427" spans="2:6" x14ac:dyDescent="0.2">
      <c r="B427">
        <v>88.860674126752301</v>
      </c>
      <c r="C427">
        <v>4.9363578558660501</v>
      </c>
      <c r="E427">
        <v>88.263450344154293</v>
      </c>
      <c r="F427">
        <v>2.64445366797939</v>
      </c>
    </row>
    <row r="428" spans="2:6" x14ac:dyDescent="0.2">
      <c r="B428">
        <v>92.342118888573097</v>
      </c>
      <c r="C428">
        <v>2.1689958269575502</v>
      </c>
      <c r="E428">
        <v>88.282821364313307</v>
      </c>
      <c r="F428">
        <v>2.6445091130375098</v>
      </c>
    </row>
    <row r="429" spans="2:6" x14ac:dyDescent="0.2">
      <c r="B429">
        <v>96.9991866100641</v>
      </c>
      <c r="C429">
        <v>2.1792689533870599</v>
      </c>
      <c r="E429">
        <v>88.296513110427</v>
      </c>
      <c r="F429">
        <v>2.6445773459199402</v>
      </c>
    </row>
    <row r="430" spans="2:6" x14ac:dyDescent="0.2">
      <c r="B430">
        <v>83.924914334123301</v>
      </c>
      <c r="C430">
        <v>2.4181928353144202</v>
      </c>
      <c r="E430">
        <v>88.302913079854903</v>
      </c>
      <c r="F430">
        <v>2.6625111281166198</v>
      </c>
    </row>
    <row r="431" spans="2:6" x14ac:dyDescent="0.2">
      <c r="B431">
        <v>82.5109957979695</v>
      </c>
      <c r="C431">
        <v>3.2583763251612798</v>
      </c>
      <c r="E431">
        <v>88.308860011841702</v>
      </c>
      <c r="F431">
        <v>2.6646437856246301</v>
      </c>
    </row>
    <row r="432" spans="2:6" x14ac:dyDescent="0.2">
      <c r="B432">
        <v>99.269598949486493</v>
      </c>
      <c r="C432">
        <v>2.0092909770549801</v>
      </c>
      <c r="E432">
        <v>88.316371360368194</v>
      </c>
      <c r="F432">
        <v>2.6695317672018901</v>
      </c>
    </row>
    <row r="433" spans="2:6" x14ac:dyDescent="0.2">
      <c r="B433">
        <v>82.160891187528094</v>
      </c>
      <c r="C433">
        <v>4.6611597615170899</v>
      </c>
      <c r="E433">
        <v>88.343868371291506</v>
      </c>
      <c r="F433">
        <v>2.6719363420276498</v>
      </c>
    </row>
    <row r="434" spans="2:6" x14ac:dyDescent="0.2">
      <c r="B434">
        <v>89.569821402143702</v>
      </c>
      <c r="C434">
        <v>2.06274225946505</v>
      </c>
      <c r="E434">
        <v>88.353339916339806</v>
      </c>
      <c r="F434">
        <v>2.6756944991716698</v>
      </c>
    </row>
    <row r="435" spans="2:6" x14ac:dyDescent="0.2">
      <c r="B435">
        <v>91.711274575866</v>
      </c>
      <c r="C435">
        <v>4.5832629262407698</v>
      </c>
      <c r="E435">
        <v>88.362895763255906</v>
      </c>
      <c r="F435">
        <v>2.6757319119357801</v>
      </c>
    </row>
    <row r="436" spans="2:6" x14ac:dyDescent="0.2">
      <c r="B436">
        <v>90.827488418148704</v>
      </c>
      <c r="C436">
        <v>1.41390025458633</v>
      </c>
      <c r="E436">
        <v>88.367790667566595</v>
      </c>
      <c r="F436">
        <v>2.6852035265334502</v>
      </c>
    </row>
    <row r="437" spans="2:6" x14ac:dyDescent="0.2">
      <c r="B437">
        <v>81.720643140658794</v>
      </c>
      <c r="C437">
        <v>3.6262508095985999</v>
      </c>
      <c r="E437">
        <v>88.373902866553607</v>
      </c>
      <c r="F437">
        <v>2.6907464786297002</v>
      </c>
    </row>
    <row r="438" spans="2:6" x14ac:dyDescent="0.2">
      <c r="B438">
        <v>81.140538280072306</v>
      </c>
      <c r="C438">
        <v>4.62794207375297</v>
      </c>
      <c r="E438">
        <v>88.3793954755904</v>
      </c>
      <c r="F438">
        <v>2.6917741749662301</v>
      </c>
    </row>
    <row r="439" spans="2:6" x14ac:dyDescent="0.2">
      <c r="B439">
        <v>82.1096685492207</v>
      </c>
      <c r="C439">
        <v>1.6749977535929099</v>
      </c>
      <c r="E439">
        <v>88.381989458341707</v>
      </c>
      <c r="F439">
        <v>2.70757891129321</v>
      </c>
    </row>
    <row r="440" spans="2:6" x14ac:dyDescent="0.2">
      <c r="B440">
        <v>91.711753677452194</v>
      </c>
      <c r="C440">
        <v>4.87330784039702</v>
      </c>
      <c r="E440">
        <v>88.383657518042398</v>
      </c>
      <c r="F440">
        <v>2.71016742143884</v>
      </c>
    </row>
    <row r="441" spans="2:6" x14ac:dyDescent="0.2">
      <c r="B441">
        <v>90.886897752686394</v>
      </c>
      <c r="C441">
        <v>2.8115334416620401</v>
      </c>
      <c r="E441">
        <v>88.392547656136202</v>
      </c>
      <c r="F441">
        <v>2.7134072022753801</v>
      </c>
    </row>
    <row r="442" spans="2:6" x14ac:dyDescent="0.2">
      <c r="B442">
        <v>84.674815840734794</v>
      </c>
      <c r="C442">
        <v>4.7828604337640899</v>
      </c>
      <c r="E442">
        <v>88.400220085913205</v>
      </c>
      <c r="F442">
        <v>2.7205709283872999</v>
      </c>
    </row>
    <row r="443" spans="2:6" x14ac:dyDescent="0.2">
      <c r="B443">
        <v>92.755482836911796</v>
      </c>
      <c r="C443">
        <v>3.70728017452018</v>
      </c>
      <c r="E443">
        <v>88.443844677613498</v>
      </c>
      <c r="F443">
        <v>2.7272283804311002</v>
      </c>
    </row>
    <row r="444" spans="2:6" x14ac:dyDescent="0.2">
      <c r="B444">
        <v>96.401350041112906</v>
      </c>
      <c r="C444">
        <v>2.2063474794942</v>
      </c>
      <c r="E444">
        <v>88.522424759044597</v>
      </c>
      <c r="F444">
        <v>2.72826914026647</v>
      </c>
    </row>
    <row r="445" spans="2:6" x14ac:dyDescent="0.2">
      <c r="B445">
        <v>80.831579196931798</v>
      </c>
      <c r="C445">
        <v>1.7532100996684199</v>
      </c>
      <c r="E445">
        <v>88.527967136032402</v>
      </c>
      <c r="F445">
        <v>2.7313596842286798</v>
      </c>
    </row>
    <row r="446" spans="2:6" x14ac:dyDescent="0.2">
      <c r="B446">
        <v>89.962598870960804</v>
      </c>
      <c r="C446">
        <v>2.21494018490039</v>
      </c>
      <c r="E446">
        <v>88.529994944837199</v>
      </c>
      <c r="F446">
        <v>2.74005837736089</v>
      </c>
    </row>
    <row r="447" spans="2:6" x14ac:dyDescent="0.2">
      <c r="B447">
        <v>93.786208242053803</v>
      </c>
      <c r="C447">
        <v>1.3720696370507</v>
      </c>
      <c r="E447">
        <v>88.549330563333697</v>
      </c>
      <c r="F447">
        <v>2.7510602199525098</v>
      </c>
    </row>
    <row r="448" spans="2:6" x14ac:dyDescent="0.2">
      <c r="B448">
        <v>85.046238541393706</v>
      </c>
      <c r="C448">
        <v>1.57547186537331</v>
      </c>
      <c r="E448">
        <v>88.549729081805296</v>
      </c>
      <c r="F448">
        <v>2.7521763036215301</v>
      </c>
    </row>
    <row r="449" spans="2:6" x14ac:dyDescent="0.2">
      <c r="B449">
        <v>86.155418105862907</v>
      </c>
      <c r="C449">
        <v>1.4186417613859199</v>
      </c>
      <c r="E449">
        <v>88.569158076975896</v>
      </c>
      <c r="F449">
        <v>2.7565226432193999</v>
      </c>
    </row>
    <row r="450" spans="2:6" x14ac:dyDescent="0.2">
      <c r="B450">
        <v>92.272758059787606</v>
      </c>
      <c r="C450">
        <v>2.6917741749662301</v>
      </c>
      <c r="E450">
        <v>88.581247386053306</v>
      </c>
      <c r="F450">
        <v>2.7582517670915898</v>
      </c>
    </row>
    <row r="451" spans="2:6" x14ac:dyDescent="0.2">
      <c r="B451">
        <v>97.958705868874702</v>
      </c>
      <c r="C451">
        <v>4.1823135050303399</v>
      </c>
      <c r="E451">
        <v>88.593467267102895</v>
      </c>
      <c r="F451">
        <v>2.7707748078697398</v>
      </c>
    </row>
    <row r="452" spans="2:6" x14ac:dyDescent="0.2">
      <c r="B452">
        <v>96.198488406057905</v>
      </c>
      <c r="C452">
        <v>1.5655342168653601</v>
      </c>
      <c r="E452">
        <v>88.610716418260694</v>
      </c>
      <c r="F452">
        <v>2.7737564113441699</v>
      </c>
    </row>
    <row r="453" spans="2:6" x14ac:dyDescent="0.2">
      <c r="B453">
        <v>91.662604381991599</v>
      </c>
      <c r="C453">
        <v>1.52128173268934</v>
      </c>
      <c r="E453">
        <v>88.6246773958311</v>
      </c>
      <c r="F453">
        <v>2.77885110743334</v>
      </c>
    </row>
    <row r="454" spans="2:6" x14ac:dyDescent="0.2">
      <c r="B454">
        <v>94.604434355144903</v>
      </c>
      <c r="C454">
        <v>3.5737157980693199</v>
      </c>
      <c r="E454">
        <v>88.626034126820201</v>
      </c>
      <c r="F454">
        <v>2.7820712579726399</v>
      </c>
    </row>
    <row r="455" spans="2:6" x14ac:dyDescent="0.2">
      <c r="B455">
        <v>87.296449404155894</v>
      </c>
      <c r="C455">
        <v>1.78873192787226</v>
      </c>
      <c r="E455">
        <v>88.6554296868363</v>
      </c>
      <c r="F455">
        <v>2.7835464794392299</v>
      </c>
    </row>
    <row r="456" spans="2:6" x14ac:dyDescent="0.2">
      <c r="B456">
        <v>92.819310561975101</v>
      </c>
      <c r="C456">
        <v>1.39044015243596</v>
      </c>
      <c r="E456">
        <v>88.705245593130996</v>
      </c>
      <c r="F456">
        <v>2.78530543994624</v>
      </c>
    </row>
    <row r="457" spans="2:6" x14ac:dyDescent="0.2">
      <c r="B457">
        <v>89.323631822551107</v>
      </c>
      <c r="C457">
        <v>1.6673943128223101</v>
      </c>
      <c r="E457">
        <v>88.7971127942767</v>
      </c>
      <c r="F457">
        <v>2.7874967808017499</v>
      </c>
    </row>
    <row r="458" spans="2:6" x14ac:dyDescent="0.2">
      <c r="B458">
        <v>83.798722729151194</v>
      </c>
      <c r="C458">
        <v>4.6949255835071</v>
      </c>
      <c r="E458">
        <v>88.813297668485802</v>
      </c>
      <c r="F458">
        <v>2.7892110250103999</v>
      </c>
    </row>
    <row r="459" spans="2:6" x14ac:dyDescent="0.2">
      <c r="B459">
        <v>94.034765477545093</v>
      </c>
      <c r="C459">
        <v>4.2858850111047602</v>
      </c>
      <c r="E459">
        <v>88.836674096039005</v>
      </c>
      <c r="F459">
        <v>2.79188662552875</v>
      </c>
    </row>
    <row r="460" spans="2:6" x14ac:dyDescent="0.2">
      <c r="B460">
        <v>91.129292746976404</v>
      </c>
      <c r="C460">
        <v>2.4162582494203702</v>
      </c>
      <c r="E460">
        <v>88.8406684186224</v>
      </c>
      <c r="F460">
        <v>2.7923419491322998</v>
      </c>
    </row>
    <row r="461" spans="2:6" x14ac:dyDescent="0.2">
      <c r="B461">
        <v>87.172431639071803</v>
      </c>
      <c r="C461">
        <v>3.6232830693095699</v>
      </c>
      <c r="E461">
        <v>88.842140693594402</v>
      </c>
      <c r="F461">
        <v>2.7961510414798401</v>
      </c>
    </row>
    <row r="462" spans="2:6" x14ac:dyDescent="0.2">
      <c r="B462">
        <v>98.226783801572594</v>
      </c>
      <c r="C462">
        <v>3.1491026946721501</v>
      </c>
      <c r="E462">
        <v>88.851546918656297</v>
      </c>
      <c r="F462">
        <v>2.79977469707543</v>
      </c>
    </row>
    <row r="463" spans="2:6" x14ac:dyDescent="0.2">
      <c r="B463">
        <v>80.418682356534603</v>
      </c>
      <c r="C463">
        <v>3.70849705393025</v>
      </c>
      <c r="E463">
        <v>88.860674126752301</v>
      </c>
      <c r="F463">
        <v>2.8045202791913599</v>
      </c>
    </row>
    <row r="464" spans="2:6" x14ac:dyDescent="0.2">
      <c r="B464">
        <v>86.315463024989896</v>
      </c>
      <c r="C464">
        <v>3.7306846098510298</v>
      </c>
      <c r="E464">
        <v>88.882071138132304</v>
      </c>
      <c r="F464">
        <v>2.8112992211373</v>
      </c>
    </row>
    <row r="465" spans="2:6" x14ac:dyDescent="0.2">
      <c r="B465">
        <v>81.137627955552901</v>
      </c>
      <c r="C465">
        <v>3.51493606023997</v>
      </c>
      <c r="E465">
        <v>88.883668137567298</v>
      </c>
      <c r="F465">
        <v>2.8115334416620401</v>
      </c>
    </row>
    <row r="466" spans="2:6" x14ac:dyDescent="0.2">
      <c r="B466">
        <v>95.330546324432504</v>
      </c>
      <c r="C466">
        <v>2.0644054741492299</v>
      </c>
      <c r="E466">
        <v>89.001172788524499</v>
      </c>
      <c r="F466">
        <v>2.8198275189109401</v>
      </c>
    </row>
    <row r="467" spans="2:6" x14ac:dyDescent="0.2">
      <c r="B467">
        <v>94.042149082275799</v>
      </c>
      <c r="C467">
        <v>1.1560256830512701</v>
      </c>
      <c r="E467">
        <v>89.034789519628802</v>
      </c>
      <c r="F467">
        <v>2.8215796209917601</v>
      </c>
    </row>
    <row r="468" spans="2:6" x14ac:dyDescent="0.2">
      <c r="B468">
        <v>86.627044374726296</v>
      </c>
      <c r="C468">
        <v>2.8222671279604299</v>
      </c>
      <c r="E468">
        <v>89.083673254734094</v>
      </c>
      <c r="F468">
        <v>2.8222671279604299</v>
      </c>
    </row>
    <row r="469" spans="2:6" x14ac:dyDescent="0.2">
      <c r="B469">
        <v>93.513258044141395</v>
      </c>
      <c r="C469">
        <v>4.56389553876281</v>
      </c>
      <c r="E469">
        <v>89.158579888680507</v>
      </c>
      <c r="F469">
        <v>2.83105845081653</v>
      </c>
    </row>
    <row r="470" spans="2:6" x14ac:dyDescent="0.2">
      <c r="B470">
        <v>87.918744523919003</v>
      </c>
      <c r="C470">
        <v>3.2779890340743001</v>
      </c>
      <c r="E470">
        <v>89.160572331677301</v>
      </c>
      <c r="F470">
        <v>2.8316011805082799</v>
      </c>
    </row>
    <row r="471" spans="2:6" x14ac:dyDescent="0.2">
      <c r="B471">
        <v>95.125075828448601</v>
      </c>
      <c r="C471">
        <v>4.3295641668076303</v>
      </c>
      <c r="E471">
        <v>89.170371243740306</v>
      </c>
      <c r="F471">
        <v>2.8334539177052198</v>
      </c>
    </row>
    <row r="472" spans="2:6" x14ac:dyDescent="0.2">
      <c r="B472">
        <v>89.083673254734094</v>
      </c>
      <c r="C472">
        <v>4.9664973718449099</v>
      </c>
      <c r="E472">
        <v>89.182480465733605</v>
      </c>
      <c r="F472">
        <v>2.8372147528522902</v>
      </c>
    </row>
    <row r="473" spans="2:6" x14ac:dyDescent="0.2">
      <c r="B473">
        <v>88.245594556633307</v>
      </c>
      <c r="C473">
        <v>1.6544648165531</v>
      </c>
      <c r="E473">
        <v>89.214672004833403</v>
      </c>
      <c r="F473">
        <v>2.8373746223758198</v>
      </c>
    </row>
    <row r="474" spans="2:6" x14ac:dyDescent="0.2">
      <c r="B474">
        <v>98.694598309765993</v>
      </c>
      <c r="C474">
        <v>3.7671105565679199</v>
      </c>
      <c r="E474">
        <v>89.217966764131603</v>
      </c>
      <c r="F474">
        <v>2.83825191002208</v>
      </c>
    </row>
    <row r="475" spans="2:6" x14ac:dyDescent="0.2">
      <c r="B475">
        <v>85.017581997814005</v>
      </c>
      <c r="C475">
        <v>3.6971742948000901</v>
      </c>
      <c r="E475">
        <v>89.279633963337702</v>
      </c>
      <c r="F475">
        <v>2.8413162025710599</v>
      </c>
    </row>
    <row r="476" spans="2:6" x14ac:dyDescent="0.2">
      <c r="B476">
        <v>82.4089467999313</v>
      </c>
      <c r="C476">
        <v>4.9198217894331098</v>
      </c>
      <c r="E476">
        <v>89.306738678789699</v>
      </c>
      <c r="F476">
        <v>2.8414214925393</v>
      </c>
    </row>
    <row r="477" spans="2:6" x14ac:dyDescent="0.2">
      <c r="B477">
        <v>91.690862265189097</v>
      </c>
      <c r="C477">
        <v>4.9424029358111996</v>
      </c>
      <c r="E477">
        <v>89.323631822551107</v>
      </c>
      <c r="F477">
        <v>2.8426911666199701</v>
      </c>
    </row>
    <row r="478" spans="2:6" x14ac:dyDescent="0.2">
      <c r="B478">
        <v>99.386436245683498</v>
      </c>
      <c r="C478">
        <v>3.7467144468965099</v>
      </c>
      <c r="E478">
        <v>89.333862417688096</v>
      </c>
      <c r="F478">
        <v>2.8552392986975001</v>
      </c>
    </row>
    <row r="479" spans="2:6" x14ac:dyDescent="0.2">
      <c r="B479">
        <v>87.556784274543702</v>
      </c>
      <c r="C479">
        <v>1.97445916792877</v>
      </c>
      <c r="E479">
        <v>89.353624249697504</v>
      </c>
      <c r="F479">
        <v>2.8557450538195601</v>
      </c>
    </row>
    <row r="480" spans="2:6" x14ac:dyDescent="0.2">
      <c r="B480">
        <v>81.240735272575606</v>
      </c>
      <c r="C480">
        <v>4.19422335252239</v>
      </c>
      <c r="E480">
        <v>89.432989815011894</v>
      </c>
      <c r="F480">
        <v>2.8559416697615201</v>
      </c>
    </row>
    <row r="481" spans="2:6" x14ac:dyDescent="0.2">
      <c r="B481">
        <v>86.786105346191306</v>
      </c>
      <c r="C481">
        <v>1.42811653684415</v>
      </c>
      <c r="E481">
        <v>89.434796750368704</v>
      </c>
      <c r="F481">
        <v>2.8654983780181902</v>
      </c>
    </row>
    <row r="482" spans="2:6" x14ac:dyDescent="0.2">
      <c r="B482">
        <v>90.1186330863911</v>
      </c>
      <c r="C482">
        <v>4.1227972166865099</v>
      </c>
      <c r="E482">
        <v>89.5017974573353</v>
      </c>
      <c r="F482">
        <v>2.8690439840300099</v>
      </c>
    </row>
    <row r="483" spans="2:6" x14ac:dyDescent="0.2">
      <c r="B483">
        <v>83.238460132644207</v>
      </c>
      <c r="C483">
        <v>4.6407844965787799</v>
      </c>
      <c r="E483">
        <v>89.509514304654601</v>
      </c>
      <c r="F483">
        <v>2.8708824638846</v>
      </c>
    </row>
    <row r="484" spans="2:6" x14ac:dyDescent="0.2">
      <c r="B484">
        <v>93.162044361129801</v>
      </c>
      <c r="C484">
        <v>2.5313335790737401</v>
      </c>
      <c r="E484">
        <v>89.511923836440104</v>
      </c>
      <c r="F484">
        <v>2.87609975887153</v>
      </c>
    </row>
    <row r="485" spans="2:6" x14ac:dyDescent="0.2">
      <c r="B485">
        <v>99.954987780203993</v>
      </c>
      <c r="C485">
        <v>3.5225411799323201</v>
      </c>
      <c r="E485">
        <v>89.536777554662393</v>
      </c>
      <c r="F485">
        <v>2.8865054607810401</v>
      </c>
    </row>
    <row r="486" spans="2:6" x14ac:dyDescent="0.2">
      <c r="B486">
        <v>89.034789519628802</v>
      </c>
      <c r="C486">
        <v>2.7205709283872999</v>
      </c>
      <c r="E486">
        <v>89.547007962448006</v>
      </c>
      <c r="F486">
        <v>2.8876100422580899</v>
      </c>
    </row>
    <row r="487" spans="2:6" x14ac:dyDescent="0.2">
      <c r="B487">
        <v>87.094571134604195</v>
      </c>
      <c r="C487">
        <v>2.7510602199525098</v>
      </c>
      <c r="E487">
        <v>89.548323789606997</v>
      </c>
      <c r="F487">
        <v>2.8977396565886901</v>
      </c>
    </row>
    <row r="488" spans="2:6" x14ac:dyDescent="0.2">
      <c r="B488">
        <v>88.014083336689296</v>
      </c>
      <c r="C488">
        <v>2.2414835564324802</v>
      </c>
      <c r="E488">
        <v>89.569821402143702</v>
      </c>
      <c r="F488">
        <v>2.8981342504897598</v>
      </c>
    </row>
    <row r="489" spans="2:6" x14ac:dyDescent="0.2">
      <c r="B489">
        <v>82.302923567904003</v>
      </c>
      <c r="C489">
        <v>4.04851848180129</v>
      </c>
      <c r="E489">
        <v>89.570567398390395</v>
      </c>
      <c r="F489">
        <v>2.9079335704706102</v>
      </c>
    </row>
    <row r="490" spans="2:6" x14ac:dyDescent="0.2">
      <c r="B490">
        <v>97.665472028524405</v>
      </c>
      <c r="C490">
        <v>4.7447062566660199</v>
      </c>
      <c r="E490">
        <v>89.6255590243847</v>
      </c>
      <c r="F490">
        <v>2.9114694196525401</v>
      </c>
    </row>
    <row r="491" spans="2:6" x14ac:dyDescent="0.2">
      <c r="B491">
        <v>88.296513110427</v>
      </c>
      <c r="C491">
        <v>4.76300343693784</v>
      </c>
      <c r="E491">
        <v>89.642641978396796</v>
      </c>
      <c r="F491">
        <v>2.9207340610475501</v>
      </c>
    </row>
    <row r="492" spans="2:6" x14ac:dyDescent="0.2">
      <c r="B492">
        <v>87.745488228496797</v>
      </c>
      <c r="C492">
        <v>1.69912513949973</v>
      </c>
      <c r="E492">
        <v>89.664641517508699</v>
      </c>
      <c r="F492">
        <v>2.93550905825703</v>
      </c>
    </row>
    <row r="493" spans="2:6" x14ac:dyDescent="0.2">
      <c r="B493">
        <v>93.193805458609404</v>
      </c>
      <c r="C493">
        <v>4.4989745986262601</v>
      </c>
      <c r="E493">
        <v>89.665885699326495</v>
      </c>
      <c r="F493">
        <v>2.9366921286536298</v>
      </c>
    </row>
    <row r="494" spans="2:6" x14ac:dyDescent="0.2">
      <c r="B494">
        <v>88.8406684186224</v>
      </c>
      <c r="C494">
        <v>3.9497257657084801</v>
      </c>
      <c r="E494">
        <v>89.676050797212895</v>
      </c>
      <c r="F494">
        <v>2.9409218230614198</v>
      </c>
    </row>
    <row r="495" spans="2:6" x14ac:dyDescent="0.2">
      <c r="B495">
        <v>92.964669376156905</v>
      </c>
      <c r="C495">
        <v>2.0113496027611499</v>
      </c>
      <c r="E495">
        <v>89.680411450188004</v>
      </c>
      <c r="F495">
        <v>2.9411625362468601</v>
      </c>
    </row>
    <row r="496" spans="2:6" x14ac:dyDescent="0.2">
      <c r="B496">
        <v>81.228925802615706</v>
      </c>
      <c r="C496">
        <v>1.26913845168605</v>
      </c>
      <c r="E496">
        <v>89.723473082097598</v>
      </c>
      <c r="F496">
        <v>2.9435424247584501</v>
      </c>
    </row>
    <row r="497" spans="2:6" x14ac:dyDescent="0.2">
      <c r="B497">
        <v>96.274466874444499</v>
      </c>
      <c r="C497">
        <v>2.0719890675375101</v>
      </c>
      <c r="E497">
        <v>89.763553506216198</v>
      </c>
      <c r="F497">
        <v>2.9459310629296902</v>
      </c>
    </row>
    <row r="498" spans="2:6" x14ac:dyDescent="0.2">
      <c r="B498">
        <v>98.810079057587998</v>
      </c>
      <c r="C498">
        <v>4.6488329471260998</v>
      </c>
      <c r="E498">
        <v>89.792881520640606</v>
      </c>
      <c r="F498">
        <v>2.9494992316849702</v>
      </c>
    </row>
    <row r="499" spans="2:6" x14ac:dyDescent="0.2">
      <c r="B499">
        <v>92.975307723187697</v>
      </c>
      <c r="C499">
        <v>3.5327146995830798</v>
      </c>
      <c r="E499">
        <v>89.850707614285696</v>
      </c>
      <c r="F499">
        <v>2.9516007811171998</v>
      </c>
    </row>
    <row r="500" spans="2:6" x14ac:dyDescent="0.2">
      <c r="B500">
        <v>99.091318577176196</v>
      </c>
      <c r="C500">
        <v>3.8842186435914798</v>
      </c>
      <c r="E500">
        <v>89.924784438016204</v>
      </c>
      <c r="F500">
        <v>2.9558037057537998</v>
      </c>
    </row>
    <row r="501" spans="2:6" x14ac:dyDescent="0.2">
      <c r="B501">
        <v>83.028646287399198</v>
      </c>
      <c r="C501">
        <v>2.0286094044363798</v>
      </c>
      <c r="E501">
        <v>89.962598870960804</v>
      </c>
      <c r="F501">
        <v>2.9612499576393101</v>
      </c>
    </row>
    <row r="502" spans="2:6" x14ac:dyDescent="0.2">
      <c r="B502">
        <v>89.548323789606997</v>
      </c>
      <c r="C502">
        <v>3.8775526222992802</v>
      </c>
      <c r="E502">
        <v>89.999179839295707</v>
      </c>
      <c r="F502">
        <v>2.96407905067564</v>
      </c>
    </row>
    <row r="503" spans="2:6" x14ac:dyDescent="0.2">
      <c r="B503">
        <v>92.036134678908894</v>
      </c>
      <c r="C503">
        <v>1.1124860251116899</v>
      </c>
      <c r="E503">
        <v>90.001165183821698</v>
      </c>
      <c r="F503">
        <v>2.96771209615651</v>
      </c>
    </row>
    <row r="504" spans="2:6" x14ac:dyDescent="0.2">
      <c r="B504">
        <v>91.634732948423704</v>
      </c>
      <c r="C504">
        <v>2.5012853830920498</v>
      </c>
      <c r="E504">
        <v>90.005570704155204</v>
      </c>
      <c r="F504">
        <v>2.9680069177283301</v>
      </c>
    </row>
    <row r="505" spans="2:6" x14ac:dyDescent="0.2">
      <c r="B505">
        <v>88.029235581780796</v>
      </c>
      <c r="C505">
        <v>3.50701339416932</v>
      </c>
      <c r="E505">
        <v>90.011586348616603</v>
      </c>
      <c r="F505">
        <v>2.9694681948049899</v>
      </c>
    </row>
    <row r="506" spans="2:6" x14ac:dyDescent="0.2">
      <c r="B506">
        <v>86.761688187325205</v>
      </c>
      <c r="C506">
        <v>1.58438626216528</v>
      </c>
      <c r="E506">
        <v>90.048545743327495</v>
      </c>
      <c r="F506">
        <v>2.97193084183235</v>
      </c>
    </row>
    <row r="507" spans="2:6" x14ac:dyDescent="0.2">
      <c r="B507">
        <v>82.536480451008302</v>
      </c>
      <c r="C507">
        <v>4.2920142977877296</v>
      </c>
      <c r="E507">
        <v>90.089118833387104</v>
      </c>
      <c r="F507">
        <v>2.9721205006351998</v>
      </c>
    </row>
    <row r="508" spans="2:6" x14ac:dyDescent="0.2">
      <c r="B508">
        <v>87.834849011245495</v>
      </c>
      <c r="C508">
        <v>1.9401251952476699</v>
      </c>
      <c r="E508">
        <v>90.110415834469805</v>
      </c>
      <c r="F508">
        <v>2.9774832441830301</v>
      </c>
    </row>
    <row r="509" spans="2:6" x14ac:dyDescent="0.2">
      <c r="B509">
        <v>83.253216302109706</v>
      </c>
      <c r="C509">
        <v>3.6091244512737801</v>
      </c>
      <c r="E509">
        <v>90.113934875627393</v>
      </c>
      <c r="F509">
        <v>2.9860616889224101</v>
      </c>
    </row>
    <row r="510" spans="2:6" x14ac:dyDescent="0.2">
      <c r="B510">
        <v>94.687313529844303</v>
      </c>
      <c r="C510">
        <v>2.6207885703013098</v>
      </c>
      <c r="E510">
        <v>90.1186330863911</v>
      </c>
      <c r="F510">
        <v>2.9869737120239299</v>
      </c>
    </row>
    <row r="511" spans="2:6" x14ac:dyDescent="0.2">
      <c r="B511">
        <v>84.176618709891798</v>
      </c>
      <c r="C511">
        <v>3.3841743819105798</v>
      </c>
      <c r="E511">
        <v>90.155156763771302</v>
      </c>
      <c r="F511">
        <v>2.9933321131769399</v>
      </c>
    </row>
    <row r="512" spans="2:6" x14ac:dyDescent="0.2">
      <c r="B512">
        <v>81.171306105690604</v>
      </c>
      <c r="C512">
        <v>1.4298022105156301</v>
      </c>
      <c r="E512">
        <v>90.177881401397599</v>
      </c>
      <c r="F512">
        <v>2.99587177688317</v>
      </c>
    </row>
    <row r="513" spans="2:6" x14ac:dyDescent="0.2">
      <c r="B513">
        <v>91.047322756344599</v>
      </c>
      <c r="C513">
        <v>1.06765119968642</v>
      </c>
      <c r="E513">
        <v>90.211408174569996</v>
      </c>
      <c r="F513">
        <v>3.0024781293357199</v>
      </c>
    </row>
    <row r="514" spans="2:6" x14ac:dyDescent="0.2">
      <c r="B514">
        <v>91.904594654388006</v>
      </c>
      <c r="C514">
        <v>4.6382577095212003</v>
      </c>
      <c r="E514">
        <v>90.222272769789996</v>
      </c>
      <c r="F514">
        <v>3.0035064235583899</v>
      </c>
    </row>
    <row r="515" spans="2:6" x14ac:dyDescent="0.2">
      <c r="B515">
        <v>97.438261225610105</v>
      </c>
      <c r="C515">
        <v>2.0785200350687298</v>
      </c>
      <c r="E515">
        <v>90.234148942293999</v>
      </c>
      <c r="F515">
        <v>3.00747812409801</v>
      </c>
    </row>
    <row r="516" spans="2:6" x14ac:dyDescent="0.2">
      <c r="B516">
        <v>91.539632248353598</v>
      </c>
      <c r="C516">
        <v>4.2787080111218296</v>
      </c>
      <c r="E516">
        <v>90.247856414642101</v>
      </c>
      <c r="F516">
        <v>3.0115020802623298</v>
      </c>
    </row>
    <row r="517" spans="2:6" x14ac:dyDescent="0.2">
      <c r="B517">
        <v>86.909617074468898</v>
      </c>
      <c r="C517">
        <v>4.9974012018887999</v>
      </c>
      <c r="E517">
        <v>90.257494846105303</v>
      </c>
      <c r="F517">
        <v>3.0128816594345298</v>
      </c>
    </row>
    <row r="518" spans="2:6" x14ac:dyDescent="0.2">
      <c r="B518">
        <v>96.060237630526402</v>
      </c>
      <c r="C518">
        <v>1.84572503199564</v>
      </c>
      <c r="E518">
        <v>90.274157104306099</v>
      </c>
      <c r="F518">
        <v>3.0165313676737502</v>
      </c>
    </row>
    <row r="519" spans="2:6" x14ac:dyDescent="0.2">
      <c r="B519">
        <v>90.805577863748397</v>
      </c>
      <c r="C519">
        <v>2.0606829647334202</v>
      </c>
      <c r="E519">
        <v>90.281908851025193</v>
      </c>
      <c r="F519">
        <v>3.01801169621934</v>
      </c>
    </row>
    <row r="520" spans="2:6" x14ac:dyDescent="0.2">
      <c r="B520">
        <v>81.585605692623801</v>
      </c>
      <c r="C520">
        <v>3.6514391505386601</v>
      </c>
      <c r="E520">
        <v>90.289226554797807</v>
      </c>
      <c r="F520">
        <v>3.0237032005855702</v>
      </c>
    </row>
    <row r="521" spans="2:6" x14ac:dyDescent="0.2">
      <c r="B521">
        <v>91.317011206264894</v>
      </c>
      <c r="C521">
        <v>4.8617945384024797</v>
      </c>
      <c r="E521">
        <v>90.3256659839534</v>
      </c>
      <c r="F521">
        <v>3.0241787696473401</v>
      </c>
    </row>
    <row r="522" spans="2:6" x14ac:dyDescent="0.2">
      <c r="B522">
        <v>98.160370908433194</v>
      </c>
      <c r="C522">
        <v>4.6632573927629704</v>
      </c>
      <c r="E522">
        <v>90.361549960806897</v>
      </c>
      <c r="F522">
        <v>3.0245594107785698</v>
      </c>
    </row>
    <row r="523" spans="2:6" x14ac:dyDescent="0.2">
      <c r="B523">
        <v>87.926252509964399</v>
      </c>
      <c r="C523">
        <v>3.0115020802623298</v>
      </c>
      <c r="E523">
        <v>90.3712337733146</v>
      </c>
      <c r="F523">
        <v>3.0358361616881901</v>
      </c>
    </row>
    <row r="524" spans="2:6" x14ac:dyDescent="0.2">
      <c r="B524">
        <v>85.926516037995995</v>
      </c>
      <c r="C524">
        <v>4.1804411301068898</v>
      </c>
      <c r="E524">
        <v>90.392233516060102</v>
      </c>
      <c r="F524">
        <v>3.0389043011527099</v>
      </c>
    </row>
    <row r="525" spans="2:6" x14ac:dyDescent="0.2">
      <c r="B525">
        <v>82.869389140360397</v>
      </c>
      <c r="C525">
        <v>1.5429834123996</v>
      </c>
      <c r="E525">
        <v>90.410876746097102</v>
      </c>
      <c r="F525">
        <v>3.0418405253857599</v>
      </c>
    </row>
    <row r="526" spans="2:6" x14ac:dyDescent="0.2">
      <c r="B526">
        <v>83.028910438707101</v>
      </c>
      <c r="C526">
        <v>4.9097527368160403</v>
      </c>
      <c r="E526">
        <v>90.427540429474803</v>
      </c>
      <c r="F526">
        <v>3.0443752858895898</v>
      </c>
    </row>
    <row r="527" spans="2:6" x14ac:dyDescent="0.2">
      <c r="B527">
        <v>88.6554296868363</v>
      </c>
      <c r="C527">
        <v>4.8574129361439402</v>
      </c>
      <c r="E527">
        <v>90.468027418440101</v>
      </c>
      <c r="F527">
        <v>3.0477545227277099</v>
      </c>
    </row>
    <row r="528" spans="2:6" x14ac:dyDescent="0.2">
      <c r="B528">
        <v>91.913596483230506</v>
      </c>
      <c r="C528">
        <v>1.6549158315166801</v>
      </c>
      <c r="E528">
        <v>90.509406147117801</v>
      </c>
      <c r="F528">
        <v>3.0490422555050398</v>
      </c>
    </row>
    <row r="529" spans="2:6" x14ac:dyDescent="0.2">
      <c r="B529">
        <v>81.612308103391996</v>
      </c>
      <c r="C529">
        <v>2.1976924992124198</v>
      </c>
      <c r="E529">
        <v>90.598811738604596</v>
      </c>
      <c r="F529">
        <v>3.0540714669670801</v>
      </c>
    </row>
    <row r="530" spans="2:6" x14ac:dyDescent="0.2">
      <c r="B530">
        <v>98.791371780503297</v>
      </c>
      <c r="C530">
        <v>1.4006199900270599</v>
      </c>
      <c r="E530">
        <v>90.625880367018596</v>
      </c>
      <c r="F530">
        <v>3.0606681135463498</v>
      </c>
    </row>
    <row r="531" spans="2:6" x14ac:dyDescent="0.2">
      <c r="B531">
        <v>95.102672348903894</v>
      </c>
      <c r="C531">
        <v>2.0868703955927099</v>
      </c>
      <c r="E531">
        <v>90.6314430537346</v>
      </c>
      <c r="F531">
        <v>3.06908867901724</v>
      </c>
    </row>
    <row r="532" spans="2:6" x14ac:dyDescent="0.2">
      <c r="B532">
        <v>91.732478365673202</v>
      </c>
      <c r="C532">
        <v>4.2638231576608199</v>
      </c>
      <c r="E532">
        <v>90.637435330100303</v>
      </c>
      <c r="F532">
        <v>3.0720613956340701</v>
      </c>
    </row>
    <row r="533" spans="2:6" x14ac:dyDescent="0.2">
      <c r="B533">
        <v>96.568773418779799</v>
      </c>
      <c r="C533">
        <v>2.5132624286610299</v>
      </c>
      <c r="E533">
        <v>90.645837519029001</v>
      </c>
      <c r="F533">
        <v>3.0734618533412799</v>
      </c>
    </row>
    <row r="534" spans="2:6" x14ac:dyDescent="0.2">
      <c r="B534">
        <v>81.603735136242193</v>
      </c>
      <c r="C534">
        <v>1.35358786858703</v>
      </c>
      <c r="E534">
        <v>90.767899585739102</v>
      </c>
      <c r="F534">
        <v>3.0749913884588298</v>
      </c>
    </row>
    <row r="535" spans="2:6" x14ac:dyDescent="0.2">
      <c r="B535">
        <v>89.536777554662393</v>
      </c>
      <c r="C535">
        <v>2.3689020991156098</v>
      </c>
      <c r="E535">
        <v>90.805577863748397</v>
      </c>
      <c r="F535">
        <v>3.1012730578028802</v>
      </c>
    </row>
    <row r="536" spans="2:6" x14ac:dyDescent="0.2">
      <c r="B536">
        <v>92.601862537233202</v>
      </c>
      <c r="C536">
        <v>4.9255333369651204</v>
      </c>
      <c r="E536">
        <v>90.805930635806106</v>
      </c>
      <c r="F536">
        <v>3.1043760530061602</v>
      </c>
    </row>
    <row r="537" spans="2:6" x14ac:dyDescent="0.2">
      <c r="B537">
        <v>96.573058122365694</v>
      </c>
      <c r="C537">
        <v>3.5187343810368099</v>
      </c>
      <c r="E537">
        <v>90.805988135229995</v>
      </c>
      <c r="F537">
        <v>3.10803049832613</v>
      </c>
    </row>
    <row r="538" spans="2:6" x14ac:dyDescent="0.2">
      <c r="B538">
        <v>95.669391200985302</v>
      </c>
      <c r="C538">
        <v>2.6646437856246301</v>
      </c>
      <c r="E538">
        <v>90.822276497576894</v>
      </c>
      <c r="F538">
        <v>3.1127570470254202</v>
      </c>
    </row>
    <row r="539" spans="2:6" x14ac:dyDescent="0.2">
      <c r="B539">
        <v>85.541384994267901</v>
      </c>
      <c r="C539">
        <v>1.66615405398908</v>
      </c>
      <c r="E539">
        <v>90.825402218833503</v>
      </c>
      <c r="F539">
        <v>3.11482927953621</v>
      </c>
    </row>
    <row r="540" spans="2:6" x14ac:dyDescent="0.2">
      <c r="B540">
        <v>98.817603391184093</v>
      </c>
      <c r="C540">
        <v>4.9447071891347703</v>
      </c>
      <c r="E540">
        <v>90.827488418148704</v>
      </c>
      <c r="F540">
        <v>3.1322211603788399</v>
      </c>
    </row>
    <row r="541" spans="2:6" x14ac:dyDescent="0.2">
      <c r="B541">
        <v>82.486916828617396</v>
      </c>
      <c r="C541">
        <v>4.2833960370525102</v>
      </c>
      <c r="E541">
        <v>90.883973250074007</v>
      </c>
      <c r="F541">
        <v>3.13329419143842</v>
      </c>
    </row>
    <row r="542" spans="2:6" x14ac:dyDescent="0.2">
      <c r="B542">
        <v>97.502672372423007</v>
      </c>
      <c r="C542">
        <v>2.12590920980367</v>
      </c>
      <c r="E542">
        <v>90.885146740305004</v>
      </c>
      <c r="F542">
        <v>3.1391978651247698</v>
      </c>
    </row>
    <row r="543" spans="2:6" x14ac:dyDescent="0.2">
      <c r="B543">
        <v>99.418804992092305</v>
      </c>
      <c r="C543">
        <v>1.2802747828847501</v>
      </c>
      <c r="E543">
        <v>90.886897752686394</v>
      </c>
      <c r="F543">
        <v>3.1421698923911898</v>
      </c>
    </row>
    <row r="544" spans="2:6" x14ac:dyDescent="0.2">
      <c r="B544">
        <v>83.543070464452498</v>
      </c>
      <c r="C544">
        <v>1.2265022295102299</v>
      </c>
      <c r="E544">
        <v>90.929170834562399</v>
      </c>
      <c r="F544">
        <v>3.1427558818241099</v>
      </c>
    </row>
    <row r="545" spans="2:6" x14ac:dyDescent="0.2">
      <c r="B545">
        <v>94.441321284075698</v>
      </c>
      <c r="C545">
        <v>1.48151259802213</v>
      </c>
      <c r="E545">
        <v>90.938577519709497</v>
      </c>
      <c r="F545">
        <v>3.1491026946721501</v>
      </c>
    </row>
    <row r="546" spans="2:6" x14ac:dyDescent="0.2">
      <c r="B546">
        <v>80.805710375559897</v>
      </c>
      <c r="C546">
        <v>3.3230743344576799</v>
      </c>
      <c r="E546">
        <v>90.962904054560397</v>
      </c>
      <c r="F546">
        <v>3.1501605745613799</v>
      </c>
    </row>
    <row r="547" spans="2:6" x14ac:dyDescent="0.2">
      <c r="B547">
        <v>88.108456502783099</v>
      </c>
      <c r="C547">
        <v>4.7150536848219602</v>
      </c>
      <c r="E547">
        <v>90.971768301093704</v>
      </c>
      <c r="F547">
        <v>3.1503245522060501</v>
      </c>
    </row>
    <row r="548" spans="2:6" x14ac:dyDescent="0.2">
      <c r="B548">
        <v>90.3256659839534</v>
      </c>
      <c r="C548">
        <v>2.9869737120239299</v>
      </c>
      <c r="E548">
        <v>90.977456030851997</v>
      </c>
      <c r="F548">
        <v>3.1528804074739001</v>
      </c>
    </row>
    <row r="549" spans="2:6" x14ac:dyDescent="0.2">
      <c r="B549">
        <v>91.612904518192593</v>
      </c>
      <c r="C549">
        <v>4.3717819298247802</v>
      </c>
      <c r="E549">
        <v>90.978192632801395</v>
      </c>
      <c r="F549">
        <v>3.1586471556125999</v>
      </c>
    </row>
    <row r="550" spans="2:6" x14ac:dyDescent="0.2">
      <c r="B550">
        <v>98.718744964971194</v>
      </c>
      <c r="C550">
        <v>2.7835464794392299</v>
      </c>
      <c r="E550">
        <v>90.997371255524101</v>
      </c>
      <c r="F550">
        <v>3.1608690671144699</v>
      </c>
    </row>
    <row r="551" spans="2:6" x14ac:dyDescent="0.2">
      <c r="B551">
        <v>93.445013745883898</v>
      </c>
      <c r="C551">
        <v>3.8343341830713</v>
      </c>
      <c r="E551">
        <v>91.010633611924504</v>
      </c>
      <c r="F551">
        <v>3.1680611939188998</v>
      </c>
    </row>
    <row r="552" spans="2:6" x14ac:dyDescent="0.2">
      <c r="B552">
        <v>89.6255590243847</v>
      </c>
      <c r="C552">
        <v>3.9274909491460002</v>
      </c>
      <c r="E552">
        <v>91.013267588817001</v>
      </c>
      <c r="F552">
        <v>3.1717617779573102</v>
      </c>
    </row>
    <row r="553" spans="2:6" x14ac:dyDescent="0.2">
      <c r="B553">
        <v>96.193500725317705</v>
      </c>
      <c r="C553">
        <v>1.6958548236133499</v>
      </c>
      <c r="E553">
        <v>91.047322756344599</v>
      </c>
      <c r="F553">
        <v>3.17514828156698</v>
      </c>
    </row>
    <row r="554" spans="2:6" x14ac:dyDescent="0.2">
      <c r="B554">
        <v>99.010656419088093</v>
      </c>
      <c r="C554">
        <v>2.44486423590324</v>
      </c>
      <c r="E554">
        <v>91.069435524196905</v>
      </c>
      <c r="F554">
        <v>3.1764344957578698</v>
      </c>
    </row>
    <row r="555" spans="2:6" x14ac:dyDescent="0.2">
      <c r="B555">
        <v>80.441322973645796</v>
      </c>
      <c r="C555">
        <v>3.5492086261520899</v>
      </c>
      <c r="E555">
        <v>91.093740495767307</v>
      </c>
      <c r="F555">
        <v>3.1765040078524001</v>
      </c>
    </row>
    <row r="556" spans="2:6" x14ac:dyDescent="0.2">
      <c r="B556">
        <v>99.650425445120703</v>
      </c>
      <c r="C556">
        <v>1.2827864327374601</v>
      </c>
      <c r="E556">
        <v>91.094636065646995</v>
      </c>
      <c r="F556">
        <v>3.17920434110439</v>
      </c>
    </row>
    <row r="557" spans="2:6" x14ac:dyDescent="0.2">
      <c r="B557">
        <v>81.722642781273606</v>
      </c>
      <c r="C557">
        <v>2.4461607510518202</v>
      </c>
      <c r="E557">
        <v>91.102675735063698</v>
      </c>
      <c r="F557">
        <v>3.1792987026937198</v>
      </c>
    </row>
    <row r="558" spans="2:6" x14ac:dyDescent="0.2">
      <c r="B558">
        <v>96.287735585375202</v>
      </c>
      <c r="C558">
        <v>3.1391978651247698</v>
      </c>
      <c r="E558">
        <v>91.123813852600193</v>
      </c>
      <c r="F558">
        <v>3.1817118008468501</v>
      </c>
    </row>
    <row r="559" spans="2:6" x14ac:dyDescent="0.2">
      <c r="B559">
        <v>85.606695051028197</v>
      </c>
      <c r="C559">
        <v>4.9848979721785502</v>
      </c>
      <c r="E559">
        <v>91.129292746976404</v>
      </c>
      <c r="F559">
        <v>3.1849904005234002</v>
      </c>
    </row>
    <row r="560" spans="2:6" x14ac:dyDescent="0.2">
      <c r="B560">
        <v>82.643593155077397</v>
      </c>
      <c r="C560">
        <v>2.8981342504897598</v>
      </c>
      <c r="E560">
        <v>91.131568570043001</v>
      </c>
      <c r="F560">
        <v>3.1859054441015</v>
      </c>
    </row>
    <row r="561" spans="2:6" x14ac:dyDescent="0.2">
      <c r="B561">
        <v>88.7971127942767</v>
      </c>
      <c r="C561">
        <v>4.2642270284572898</v>
      </c>
      <c r="E561">
        <v>91.140810265500704</v>
      </c>
      <c r="F561">
        <v>3.1876620551724901</v>
      </c>
    </row>
    <row r="562" spans="2:6" x14ac:dyDescent="0.2">
      <c r="B562">
        <v>92.879131588952205</v>
      </c>
      <c r="C562">
        <v>2.72826914026647</v>
      </c>
      <c r="E562">
        <v>91.157473513201396</v>
      </c>
      <c r="F562">
        <v>3.19950768462484</v>
      </c>
    </row>
    <row r="563" spans="2:6" x14ac:dyDescent="0.2">
      <c r="B563">
        <v>87.619036900469496</v>
      </c>
      <c r="C563">
        <v>4.1855628904788302</v>
      </c>
      <c r="E563">
        <v>91.243776221290503</v>
      </c>
      <c r="F563">
        <v>3.2022825381654498</v>
      </c>
    </row>
    <row r="564" spans="2:6" x14ac:dyDescent="0.2">
      <c r="B564">
        <v>81.091308165653899</v>
      </c>
      <c r="C564">
        <v>3.3816592064804301</v>
      </c>
      <c r="E564">
        <v>91.277858421107993</v>
      </c>
      <c r="F564">
        <v>3.2068494880798601</v>
      </c>
    </row>
    <row r="565" spans="2:6" x14ac:dyDescent="0.2">
      <c r="B565">
        <v>91.989222793174307</v>
      </c>
      <c r="C565">
        <v>4.5463817660095902</v>
      </c>
      <c r="E565">
        <v>91.278391335112403</v>
      </c>
      <c r="F565">
        <v>3.2163971215833</v>
      </c>
    </row>
    <row r="566" spans="2:6" x14ac:dyDescent="0.2">
      <c r="B566">
        <v>98.048065522213406</v>
      </c>
      <c r="C566">
        <v>2.6437702094004298</v>
      </c>
      <c r="E566">
        <v>91.284636333690699</v>
      </c>
      <c r="F566">
        <v>3.2463780308487702</v>
      </c>
    </row>
    <row r="567" spans="2:6" x14ac:dyDescent="0.2">
      <c r="B567">
        <v>87.664307318945006</v>
      </c>
      <c r="C567">
        <v>3.4172176792859101</v>
      </c>
      <c r="E567">
        <v>91.291812778669197</v>
      </c>
      <c r="F567">
        <v>3.2549484057815898</v>
      </c>
    </row>
    <row r="568" spans="2:6" x14ac:dyDescent="0.2">
      <c r="B568">
        <v>84.326655552616501</v>
      </c>
      <c r="C568">
        <v>3.5200747224753002</v>
      </c>
      <c r="E568">
        <v>91.314899012265698</v>
      </c>
      <c r="F568">
        <v>3.2583763251612798</v>
      </c>
    </row>
    <row r="569" spans="2:6" x14ac:dyDescent="0.2">
      <c r="B569">
        <v>88.851546918656297</v>
      </c>
      <c r="C569">
        <v>2.6695317672018901</v>
      </c>
      <c r="E569">
        <v>91.317011206264894</v>
      </c>
      <c r="F569">
        <v>3.26340714964268</v>
      </c>
    </row>
    <row r="570" spans="2:6" x14ac:dyDescent="0.2">
      <c r="B570">
        <v>80.967254220975605</v>
      </c>
      <c r="C570">
        <v>1.5772481747499201</v>
      </c>
      <c r="E570">
        <v>91.320368497756405</v>
      </c>
      <c r="F570">
        <v>3.2674337331763699</v>
      </c>
    </row>
    <row r="571" spans="2:6" x14ac:dyDescent="0.2">
      <c r="B571">
        <v>96.4097516896055</v>
      </c>
      <c r="C571">
        <v>1.37423762764934</v>
      </c>
      <c r="E571">
        <v>91.332105178109202</v>
      </c>
      <c r="F571">
        <v>3.2730744650750698</v>
      </c>
    </row>
    <row r="572" spans="2:6" x14ac:dyDescent="0.2">
      <c r="B572">
        <v>96.526816219003706</v>
      </c>
      <c r="C572">
        <v>1.06668620239853</v>
      </c>
      <c r="E572">
        <v>91.347818883121406</v>
      </c>
      <c r="F572">
        <v>3.2768258525177099</v>
      </c>
    </row>
    <row r="573" spans="2:6" x14ac:dyDescent="0.2">
      <c r="B573">
        <v>91.760009268592498</v>
      </c>
      <c r="C573">
        <v>4.4941370569808496</v>
      </c>
      <c r="E573">
        <v>91.359485946321598</v>
      </c>
      <c r="F573">
        <v>3.2772199376488</v>
      </c>
    </row>
    <row r="574" spans="2:6" x14ac:dyDescent="0.2">
      <c r="B574">
        <v>87.062057778767795</v>
      </c>
      <c r="C574">
        <v>1.94589964895477</v>
      </c>
      <c r="E574">
        <v>91.405738774627807</v>
      </c>
      <c r="F574">
        <v>3.2779890340743001</v>
      </c>
    </row>
    <row r="575" spans="2:6" x14ac:dyDescent="0.2">
      <c r="B575">
        <v>95.995667288915598</v>
      </c>
      <c r="C575">
        <v>1.84602699712707</v>
      </c>
      <c r="E575">
        <v>91.432152989658803</v>
      </c>
      <c r="F575">
        <v>3.2834157451150401</v>
      </c>
    </row>
    <row r="576" spans="2:6" x14ac:dyDescent="0.2">
      <c r="B576">
        <v>91.093740495767307</v>
      </c>
      <c r="C576">
        <v>3.9441416017042599</v>
      </c>
      <c r="E576">
        <v>91.439917565671806</v>
      </c>
      <c r="F576">
        <v>3.2847967358516499</v>
      </c>
    </row>
    <row r="577" spans="2:6" x14ac:dyDescent="0.2">
      <c r="B577">
        <v>96.518646171000299</v>
      </c>
      <c r="C577">
        <v>2.2800644523495599</v>
      </c>
      <c r="E577">
        <v>91.442459274444104</v>
      </c>
      <c r="F577">
        <v>3.2910811067477801</v>
      </c>
    </row>
    <row r="578" spans="2:6" x14ac:dyDescent="0.2">
      <c r="B578">
        <v>92.629175851660406</v>
      </c>
      <c r="C578">
        <v>3.0241787696473401</v>
      </c>
      <c r="E578">
        <v>91.460844012380306</v>
      </c>
      <c r="F578">
        <v>3.2910900389484299</v>
      </c>
    </row>
    <row r="579" spans="2:6" x14ac:dyDescent="0.2">
      <c r="B579">
        <v>95.688109464255902</v>
      </c>
      <c r="C579">
        <v>1.6500442611898201</v>
      </c>
      <c r="E579">
        <v>91.477316993541905</v>
      </c>
      <c r="F579">
        <v>3.3031698844892299</v>
      </c>
    </row>
    <row r="580" spans="2:6" x14ac:dyDescent="0.2">
      <c r="B580">
        <v>91.971259864355204</v>
      </c>
      <c r="C580">
        <v>4.8389828858478703</v>
      </c>
      <c r="E580">
        <v>91.478997321380206</v>
      </c>
      <c r="F580">
        <v>3.30595561255946</v>
      </c>
    </row>
    <row r="581" spans="2:6" x14ac:dyDescent="0.2">
      <c r="B581">
        <v>88.282821364313307</v>
      </c>
      <c r="C581">
        <v>4.4063256000689499</v>
      </c>
      <c r="E581">
        <v>91.501211469176297</v>
      </c>
      <c r="F581">
        <v>3.30617995980456</v>
      </c>
    </row>
    <row r="582" spans="2:6" x14ac:dyDescent="0.2">
      <c r="B582">
        <v>99.158917198522701</v>
      </c>
      <c r="C582">
        <v>4.4551584918600096</v>
      </c>
      <c r="E582">
        <v>91.507183462581906</v>
      </c>
      <c r="F582">
        <v>3.30941360487867</v>
      </c>
    </row>
    <row r="583" spans="2:6" x14ac:dyDescent="0.2">
      <c r="B583">
        <v>90.822276497576894</v>
      </c>
      <c r="C583">
        <v>2.62709499428802</v>
      </c>
      <c r="E583">
        <v>91.511868572801603</v>
      </c>
      <c r="F583">
        <v>3.31416727281412</v>
      </c>
    </row>
    <row r="584" spans="2:6" x14ac:dyDescent="0.2">
      <c r="B584">
        <v>92.101790370810704</v>
      </c>
      <c r="C584">
        <v>4.0494448548286899</v>
      </c>
      <c r="E584">
        <v>91.537147622654004</v>
      </c>
      <c r="F584">
        <v>3.3142557291174102</v>
      </c>
    </row>
    <row r="585" spans="2:6" x14ac:dyDescent="0.2">
      <c r="B585">
        <v>84.409752788294895</v>
      </c>
      <c r="C585">
        <v>1.57550462155912</v>
      </c>
      <c r="E585">
        <v>91.537624026224094</v>
      </c>
      <c r="F585">
        <v>3.31502590543999</v>
      </c>
    </row>
    <row r="586" spans="2:6" x14ac:dyDescent="0.2">
      <c r="B586">
        <v>92.513015788545502</v>
      </c>
      <c r="C586">
        <v>1.03447601036712</v>
      </c>
      <c r="E586">
        <v>91.539632248353598</v>
      </c>
      <c r="F586">
        <v>3.31725361115384</v>
      </c>
    </row>
    <row r="587" spans="2:6" x14ac:dyDescent="0.2">
      <c r="B587">
        <v>91.432152989658803</v>
      </c>
      <c r="C587">
        <v>1.0798917303121101</v>
      </c>
      <c r="E587">
        <v>91.542341647758093</v>
      </c>
      <c r="F587">
        <v>3.3190857670499101</v>
      </c>
    </row>
    <row r="588" spans="2:6" x14ac:dyDescent="0.2">
      <c r="B588">
        <v>83.696767958940498</v>
      </c>
      <c r="C588">
        <v>3.34640694961824</v>
      </c>
      <c r="E588">
        <v>91.552635086888401</v>
      </c>
      <c r="F588">
        <v>3.3191713753318202</v>
      </c>
    </row>
    <row r="589" spans="2:6" x14ac:dyDescent="0.2">
      <c r="B589">
        <v>81.191741947062795</v>
      </c>
      <c r="C589">
        <v>2.8215796209917601</v>
      </c>
      <c r="E589">
        <v>91.556141005021601</v>
      </c>
      <c r="F589">
        <v>3.3193183041909</v>
      </c>
    </row>
    <row r="590" spans="2:6" x14ac:dyDescent="0.2">
      <c r="B590">
        <v>92.087186394295401</v>
      </c>
      <c r="C590">
        <v>3.0720613956340701</v>
      </c>
      <c r="E590">
        <v>91.567195262330799</v>
      </c>
      <c r="F590">
        <v>3.3230239962226298</v>
      </c>
    </row>
    <row r="591" spans="2:6" x14ac:dyDescent="0.2">
      <c r="B591">
        <v>95.273845387006403</v>
      </c>
      <c r="C591">
        <v>1.0298525616688701</v>
      </c>
      <c r="E591">
        <v>91.569850164586597</v>
      </c>
      <c r="F591">
        <v>3.3230743344576799</v>
      </c>
    </row>
    <row r="592" spans="2:6" x14ac:dyDescent="0.2">
      <c r="B592">
        <v>90.468027418440101</v>
      </c>
      <c r="C592">
        <v>2.6907464786297002</v>
      </c>
      <c r="E592">
        <v>91.612904518192593</v>
      </c>
      <c r="F592">
        <v>3.32974030755318</v>
      </c>
    </row>
    <row r="593" spans="2:6" x14ac:dyDescent="0.2">
      <c r="B593">
        <v>84.5354525063929</v>
      </c>
      <c r="C593">
        <v>3.8722726448034401</v>
      </c>
      <c r="E593">
        <v>91.634732948423704</v>
      </c>
      <c r="F593">
        <v>3.3324230291195902</v>
      </c>
    </row>
    <row r="594" spans="2:6" x14ac:dyDescent="0.2">
      <c r="B594">
        <v>93.330439533860698</v>
      </c>
      <c r="C594">
        <v>2.7707748078697398</v>
      </c>
      <c r="E594">
        <v>91.654288986893604</v>
      </c>
      <c r="F594">
        <v>3.3432335768609698</v>
      </c>
    </row>
    <row r="595" spans="2:6" x14ac:dyDescent="0.2">
      <c r="B595">
        <v>81.602114532192005</v>
      </c>
      <c r="C595">
        <v>3.9288768252488802</v>
      </c>
      <c r="E595">
        <v>91.662604381991599</v>
      </c>
      <c r="F595">
        <v>3.3449419951230399</v>
      </c>
    </row>
    <row r="596" spans="2:6" x14ac:dyDescent="0.2">
      <c r="B596">
        <v>88.836674096039005</v>
      </c>
      <c r="C596">
        <v>1.93207585758733</v>
      </c>
      <c r="E596">
        <v>91.665047846251099</v>
      </c>
      <c r="F596">
        <v>3.34640694961824</v>
      </c>
    </row>
    <row r="597" spans="2:6" x14ac:dyDescent="0.2">
      <c r="B597">
        <v>83.267335167968398</v>
      </c>
      <c r="C597">
        <v>4.2525680179269001</v>
      </c>
      <c r="E597">
        <v>91.690862265189097</v>
      </c>
      <c r="F597">
        <v>3.3511937974867299</v>
      </c>
    </row>
    <row r="598" spans="2:6" x14ac:dyDescent="0.2">
      <c r="B598">
        <v>83.689181021197598</v>
      </c>
      <c r="C598">
        <v>3.3537249618137999</v>
      </c>
      <c r="E598">
        <v>91.696556226115803</v>
      </c>
      <c r="F598">
        <v>3.3537249618137999</v>
      </c>
    </row>
    <row r="599" spans="2:6" x14ac:dyDescent="0.2">
      <c r="B599">
        <v>84.045878983164002</v>
      </c>
      <c r="C599">
        <v>1.84305239771962</v>
      </c>
      <c r="E599">
        <v>91.711274575866</v>
      </c>
      <c r="F599">
        <v>3.3739856632873999</v>
      </c>
    </row>
    <row r="600" spans="2:6" x14ac:dyDescent="0.2">
      <c r="B600">
        <v>87.734141140879501</v>
      </c>
      <c r="C600">
        <v>1.94688190341533</v>
      </c>
      <c r="E600">
        <v>91.711753677452194</v>
      </c>
      <c r="F600">
        <v>3.3743010176571899</v>
      </c>
    </row>
    <row r="601" spans="2:6" x14ac:dyDescent="0.2">
      <c r="B601">
        <v>81.023004112407904</v>
      </c>
      <c r="C601">
        <v>3.5121218582781402</v>
      </c>
      <c r="E601">
        <v>91.732478365673202</v>
      </c>
      <c r="F601">
        <v>3.3747384796349298</v>
      </c>
    </row>
    <row r="602" spans="2:6" x14ac:dyDescent="0.2">
      <c r="B602">
        <v>87.955868818581905</v>
      </c>
      <c r="C602">
        <v>4.3197583728497699</v>
      </c>
      <c r="E602">
        <v>91.759832589276598</v>
      </c>
      <c r="F602">
        <v>3.3816592064804301</v>
      </c>
    </row>
    <row r="603" spans="2:6" x14ac:dyDescent="0.2">
      <c r="B603">
        <v>90.234148942293999</v>
      </c>
      <c r="C603">
        <v>2.6625111281166198</v>
      </c>
      <c r="E603">
        <v>91.760009268592498</v>
      </c>
      <c r="F603">
        <v>3.3841743819105798</v>
      </c>
    </row>
    <row r="604" spans="2:6" x14ac:dyDescent="0.2">
      <c r="B604">
        <v>89.665885699326495</v>
      </c>
      <c r="C604">
        <v>2.03320171651036</v>
      </c>
      <c r="E604">
        <v>91.767044419662994</v>
      </c>
      <c r="F604">
        <v>3.3845705981995802</v>
      </c>
    </row>
    <row r="605" spans="2:6" x14ac:dyDescent="0.2">
      <c r="B605">
        <v>87.655682008060793</v>
      </c>
      <c r="C605">
        <v>4.4680464276423999</v>
      </c>
      <c r="E605">
        <v>91.869227654094402</v>
      </c>
      <c r="F605">
        <v>3.3853859899871002</v>
      </c>
    </row>
    <row r="606" spans="2:6" x14ac:dyDescent="0.2">
      <c r="B606">
        <v>96.782932161415005</v>
      </c>
      <c r="C606">
        <v>3.6770731670033299</v>
      </c>
      <c r="E606">
        <v>91.875612638869001</v>
      </c>
      <c r="F606">
        <v>3.39072934209383</v>
      </c>
    </row>
    <row r="607" spans="2:6" x14ac:dyDescent="0.2">
      <c r="B607">
        <v>82.906533848410007</v>
      </c>
      <c r="C607">
        <v>2.7923419491322998</v>
      </c>
      <c r="E607">
        <v>91.884836546171897</v>
      </c>
      <c r="F607">
        <v>3.4129816907361099</v>
      </c>
    </row>
    <row r="608" spans="2:6" x14ac:dyDescent="0.2">
      <c r="B608">
        <v>90.113934875627393</v>
      </c>
      <c r="C608">
        <v>2.9516007811171998</v>
      </c>
      <c r="E608">
        <v>91.896947590038195</v>
      </c>
      <c r="F608">
        <v>3.4172176792859101</v>
      </c>
    </row>
    <row r="609" spans="2:6" x14ac:dyDescent="0.2">
      <c r="B609">
        <v>81.240828339130999</v>
      </c>
      <c r="C609">
        <v>1.8170258717455801</v>
      </c>
      <c r="E609">
        <v>91.904594654388006</v>
      </c>
      <c r="F609">
        <v>3.4235872607179298</v>
      </c>
    </row>
    <row r="610" spans="2:6" x14ac:dyDescent="0.2">
      <c r="B610">
        <v>81.423113577558198</v>
      </c>
      <c r="C610">
        <v>3.50721052025937</v>
      </c>
      <c r="E610">
        <v>91.907327403137401</v>
      </c>
      <c r="F610">
        <v>3.4268648078800101</v>
      </c>
    </row>
    <row r="611" spans="2:6" x14ac:dyDescent="0.2">
      <c r="B611">
        <v>91.477316993541905</v>
      </c>
      <c r="C611">
        <v>2.4349700421715501</v>
      </c>
      <c r="E611">
        <v>91.913596483230506</v>
      </c>
      <c r="F611">
        <v>3.4292976671722601</v>
      </c>
    </row>
    <row r="612" spans="2:6" x14ac:dyDescent="0.2">
      <c r="B612">
        <v>91.320368497756405</v>
      </c>
      <c r="C612">
        <v>4.9825807066973899</v>
      </c>
      <c r="E612">
        <v>91.921002315218999</v>
      </c>
      <c r="F612">
        <v>3.4387276331030998</v>
      </c>
    </row>
    <row r="613" spans="2:6" x14ac:dyDescent="0.2">
      <c r="B613">
        <v>97.560670256889097</v>
      </c>
      <c r="C613">
        <v>2.9207340610475501</v>
      </c>
      <c r="E613">
        <v>91.938904468263402</v>
      </c>
      <c r="F613">
        <v>3.4415042391267598</v>
      </c>
    </row>
    <row r="614" spans="2:6" x14ac:dyDescent="0.2">
      <c r="B614">
        <v>91.157473513201396</v>
      </c>
      <c r="C614">
        <v>2.9435424247584501</v>
      </c>
      <c r="E614">
        <v>91.971259864355204</v>
      </c>
      <c r="F614">
        <v>3.4453666249908999</v>
      </c>
    </row>
    <row r="615" spans="2:6" x14ac:dyDescent="0.2">
      <c r="B615">
        <v>99.195820408097006</v>
      </c>
      <c r="C615">
        <v>3.26340714964268</v>
      </c>
      <c r="E615">
        <v>91.985985740127703</v>
      </c>
      <c r="F615">
        <v>3.4524649562769598</v>
      </c>
    </row>
    <row r="616" spans="2:6" x14ac:dyDescent="0.2">
      <c r="B616">
        <v>80.973896967998598</v>
      </c>
      <c r="C616">
        <v>4.6670240124749798</v>
      </c>
      <c r="E616">
        <v>91.987194500843302</v>
      </c>
      <c r="F616">
        <v>3.4579978410207701</v>
      </c>
    </row>
    <row r="617" spans="2:6" x14ac:dyDescent="0.2">
      <c r="B617">
        <v>81.960153695614807</v>
      </c>
      <c r="C617">
        <v>4.2032723994390002</v>
      </c>
      <c r="E617">
        <v>91.989222793174307</v>
      </c>
      <c r="F617">
        <v>3.4602790160587902</v>
      </c>
    </row>
    <row r="618" spans="2:6" x14ac:dyDescent="0.2">
      <c r="B618">
        <v>80.881317231407607</v>
      </c>
      <c r="C618">
        <v>2.8045202791913599</v>
      </c>
      <c r="E618">
        <v>92.018240113181704</v>
      </c>
      <c r="F618">
        <v>3.4651629934165702</v>
      </c>
    </row>
    <row r="619" spans="2:6" x14ac:dyDescent="0.2">
      <c r="B619">
        <v>83.705537006670795</v>
      </c>
      <c r="C619">
        <v>3.8747970638911799</v>
      </c>
      <c r="E619">
        <v>92.036134678908894</v>
      </c>
      <c r="F619">
        <v>3.4731400840548701</v>
      </c>
    </row>
    <row r="620" spans="2:6" x14ac:dyDescent="0.2">
      <c r="B620">
        <v>90.825402218833503</v>
      </c>
      <c r="C620">
        <v>3.3449419951230399</v>
      </c>
      <c r="E620">
        <v>92.048988839331699</v>
      </c>
      <c r="F620">
        <v>3.4783303713083402</v>
      </c>
    </row>
    <row r="621" spans="2:6" x14ac:dyDescent="0.2">
      <c r="B621">
        <v>92.911443628548497</v>
      </c>
      <c r="C621">
        <v>2.9694681948049899</v>
      </c>
      <c r="E621">
        <v>92.063002402458906</v>
      </c>
      <c r="F621">
        <v>3.4809393958444801</v>
      </c>
    </row>
    <row r="622" spans="2:6" x14ac:dyDescent="0.2">
      <c r="B622">
        <v>80.911703158973296</v>
      </c>
      <c r="C622">
        <v>1.7692630911374001</v>
      </c>
      <c r="E622">
        <v>92.070576130022403</v>
      </c>
      <c r="F622">
        <v>3.4901879618491201</v>
      </c>
    </row>
    <row r="623" spans="2:6" x14ac:dyDescent="0.2">
      <c r="B623">
        <v>98.919417796911901</v>
      </c>
      <c r="C623">
        <v>2.8557450538195601</v>
      </c>
      <c r="E623">
        <v>92.086259644806404</v>
      </c>
      <c r="F623">
        <v>3.4918161767335198</v>
      </c>
    </row>
    <row r="624" spans="2:6" x14ac:dyDescent="0.2">
      <c r="B624">
        <v>96.843307533007604</v>
      </c>
      <c r="C624">
        <v>1.9832743480902899</v>
      </c>
      <c r="E624">
        <v>92.087186394295401</v>
      </c>
      <c r="F624">
        <v>3.4925514149913002</v>
      </c>
    </row>
    <row r="625" spans="2:6" x14ac:dyDescent="0.2">
      <c r="B625">
        <v>85.932249643141802</v>
      </c>
      <c r="C625">
        <v>4.6593685994066103</v>
      </c>
      <c r="E625">
        <v>92.101790370810704</v>
      </c>
      <c r="F625">
        <v>3.50036621074611</v>
      </c>
    </row>
    <row r="626" spans="2:6" x14ac:dyDescent="0.2">
      <c r="B626">
        <v>81.543750604529293</v>
      </c>
      <c r="C626">
        <v>2.3416272539853802</v>
      </c>
      <c r="E626">
        <v>92.119939345420505</v>
      </c>
      <c r="F626">
        <v>3.5025996517658098</v>
      </c>
    </row>
    <row r="627" spans="2:6" x14ac:dyDescent="0.2">
      <c r="B627">
        <v>83.397741464381099</v>
      </c>
      <c r="C627">
        <v>4.8090560581334802</v>
      </c>
      <c r="E627">
        <v>92.142705617671496</v>
      </c>
      <c r="F627">
        <v>3.5033647799295</v>
      </c>
    </row>
    <row r="628" spans="2:6" x14ac:dyDescent="0.2">
      <c r="B628">
        <v>82.538888275099396</v>
      </c>
      <c r="C628">
        <v>3.1322211603788399</v>
      </c>
      <c r="E628">
        <v>92.202158440724602</v>
      </c>
      <c r="F628">
        <v>3.5042188359231998</v>
      </c>
    </row>
    <row r="629" spans="2:6" x14ac:dyDescent="0.2">
      <c r="B629">
        <v>82.4656755859789</v>
      </c>
      <c r="C629">
        <v>3.5261775147046399</v>
      </c>
      <c r="E629">
        <v>92.236620402064403</v>
      </c>
      <c r="F629">
        <v>3.50701339416932</v>
      </c>
    </row>
    <row r="630" spans="2:6" x14ac:dyDescent="0.2">
      <c r="B630">
        <v>90.3712337733146</v>
      </c>
      <c r="C630">
        <v>3.1717617779573102</v>
      </c>
      <c r="E630">
        <v>92.255916710730204</v>
      </c>
      <c r="F630">
        <v>3.50721052025937</v>
      </c>
    </row>
    <row r="631" spans="2:6" x14ac:dyDescent="0.2">
      <c r="B631">
        <v>84.916948849868007</v>
      </c>
      <c r="C631">
        <v>1.5175224678668</v>
      </c>
      <c r="E631">
        <v>92.272758059787606</v>
      </c>
      <c r="F631">
        <v>3.50733161766026</v>
      </c>
    </row>
    <row r="632" spans="2:6" x14ac:dyDescent="0.2">
      <c r="B632">
        <v>87.162794330582798</v>
      </c>
      <c r="C632">
        <v>2.5032848760317599</v>
      </c>
      <c r="E632">
        <v>92.279406126504597</v>
      </c>
      <c r="F632">
        <v>3.5121218582781402</v>
      </c>
    </row>
    <row r="633" spans="2:6" x14ac:dyDescent="0.2">
      <c r="B633">
        <v>99.790106667686402</v>
      </c>
      <c r="C633">
        <v>1.39658444911049</v>
      </c>
      <c r="E633">
        <v>92.308415596416694</v>
      </c>
      <c r="F633">
        <v>3.51282638837217</v>
      </c>
    </row>
    <row r="634" spans="2:6" x14ac:dyDescent="0.2">
      <c r="B634">
        <v>93.686284978506805</v>
      </c>
      <c r="C634">
        <v>3.4918161767335198</v>
      </c>
      <c r="E634">
        <v>92.342118888573097</v>
      </c>
      <c r="F634">
        <v>3.51338847019777</v>
      </c>
    </row>
    <row r="635" spans="2:6" x14ac:dyDescent="0.2">
      <c r="B635">
        <v>98.979613340940006</v>
      </c>
      <c r="C635">
        <v>2.7874967808017499</v>
      </c>
      <c r="E635">
        <v>92.383454707316702</v>
      </c>
      <c r="F635">
        <v>3.51493606023997</v>
      </c>
    </row>
    <row r="636" spans="2:6" x14ac:dyDescent="0.2">
      <c r="B636">
        <v>82.8511311006623</v>
      </c>
      <c r="C636">
        <v>4.1119398862837402</v>
      </c>
      <c r="E636">
        <v>92.387799387330006</v>
      </c>
      <c r="F636">
        <v>3.5187343810368099</v>
      </c>
    </row>
    <row r="637" spans="2:6" x14ac:dyDescent="0.2">
      <c r="B637">
        <v>87.642789496651304</v>
      </c>
      <c r="C637">
        <v>1.88188192399747</v>
      </c>
      <c r="E637">
        <v>92.426612483114098</v>
      </c>
      <c r="F637">
        <v>3.5200747224753002</v>
      </c>
    </row>
    <row r="638" spans="2:6" x14ac:dyDescent="0.2">
      <c r="B638">
        <v>91.094636065646995</v>
      </c>
      <c r="C638">
        <v>1.6582642337173299</v>
      </c>
      <c r="E638">
        <v>92.455068064796805</v>
      </c>
      <c r="F638">
        <v>3.5225411799323201</v>
      </c>
    </row>
    <row r="639" spans="2:6" x14ac:dyDescent="0.2">
      <c r="B639">
        <v>81.535161237774702</v>
      </c>
      <c r="C639">
        <v>2.6253289238550699</v>
      </c>
      <c r="E639">
        <v>92.506603399089002</v>
      </c>
      <c r="F639">
        <v>3.5261775147046399</v>
      </c>
    </row>
    <row r="640" spans="2:6" x14ac:dyDescent="0.2">
      <c r="B640">
        <v>80.083748872559099</v>
      </c>
      <c r="C640">
        <v>4.7063415328735196</v>
      </c>
      <c r="E640">
        <v>92.513015788545502</v>
      </c>
      <c r="F640">
        <v>3.52688967330633</v>
      </c>
    </row>
    <row r="641" spans="2:6" x14ac:dyDescent="0.2">
      <c r="B641">
        <v>93.408686675938299</v>
      </c>
      <c r="C641">
        <v>3.8416872600496399</v>
      </c>
      <c r="E641">
        <v>92.513638245227</v>
      </c>
      <c r="F641">
        <v>3.5327146995830798</v>
      </c>
    </row>
    <row r="642" spans="2:6" x14ac:dyDescent="0.2">
      <c r="B642">
        <v>92.8363903360287</v>
      </c>
      <c r="C642">
        <v>2.6756944991716698</v>
      </c>
      <c r="E642">
        <v>92.596413088694106</v>
      </c>
      <c r="F642">
        <v>3.5492086261520899</v>
      </c>
    </row>
    <row r="643" spans="2:6" x14ac:dyDescent="0.2">
      <c r="B643">
        <v>88.215776199992206</v>
      </c>
      <c r="C643">
        <v>3.06908867901724</v>
      </c>
      <c r="E643">
        <v>92.601862537233202</v>
      </c>
      <c r="F643">
        <v>3.5496099248368802</v>
      </c>
    </row>
    <row r="644" spans="2:6" x14ac:dyDescent="0.2">
      <c r="B644">
        <v>89.792881520640606</v>
      </c>
      <c r="C644">
        <v>1.33685204470839</v>
      </c>
      <c r="E644">
        <v>92.627506520964999</v>
      </c>
      <c r="F644">
        <v>3.55289766016244</v>
      </c>
    </row>
    <row r="645" spans="2:6" x14ac:dyDescent="0.2">
      <c r="B645">
        <v>88.308860011841702</v>
      </c>
      <c r="C645">
        <v>4.9383035855044497</v>
      </c>
      <c r="E645">
        <v>92.627519552867497</v>
      </c>
      <c r="F645">
        <v>3.5558520878931299</v>
      </c>
    </row>
    <row r="646" spans="2:6" x14ac:dyDescent="0.2">
      <c r="B646">
        <v>80.480100896897696</v>
      </c>
      <c r="C646">
        <v>3.66562921877967</v>
      </c>
      <c r="E646">
        <v>92.629175851660406</v>
      </c>
      <c r="F646">
        <v>3.5564313879788201</v>
      </c>
    </row>
    <row r="647" spans="2:6" x14ac:dyDescent="0.2">
      <c r="B647">
        <v>86.707432124349197</v>
      </c>
      <c r="C647">
        <v>2.1416162738536899</v>
      </c>
      <c r="E647">
        <v>92.647925129310096</v>
      </c>
      <c r="F647">
        <v>3.55680731755983</v>
      </c>
    </row>
    <row r="648" spans="2:6" x14ac:dyDescent="0.2">
      <c r="B648">
        <v>83.541645107945797</v>
      </c>
      <c r="C648">
        <v>3.3432335768609698</v>
      </c>
      <c r="E648">
        <v>92.674231995310507</v>
      </c>
      <c r="F648">
        <v>3.5617890959730101</v>
      </c>
    </row>
    <row r="649" spans="2:6" x14ac:dyDescent="0.2">
      <c r="B649">
        <v>81.968483782027306</v>
      </c>
      <c r="C649">
        <v>1.4379294642759699</v>
      </c>
      <c r="E649">
        <v>92.708287137238202</v>
      </c>
      <c r="F649">
        <v>3.5643444143286298</v>
      </c>
    </row>
    <row r="650" spans="2:6" x14ac:dyDescent="0.2">
      <c r="B650">
        <v>99.134408677786993</v>
      </c>
      <c r="C650">
        <v>4.8633466752303303</v>
      </c>
      <c r="E650">
        <v>92.755482836911796</v>
      </c>
      <c r="F650">
        <v>3.5712263643446902</v>
      </c>
    </row>
    <row r="651" spans="2:6" x14ac:dyDescent="0.2">
      <c r="B651">
        <v>91.987194500843302</v>
      </c>
      <c r="C651">
        <v>1.69913995153346</v>
      </c>
      <c r="E651">
        <v>92.819310561975101</v>
      </c>
      <c r="F651">
        <v>3.5737157980693199</v>
      </c>
    </row>
    <row r="652" spans="2:6" x14ac:dyDescent="0.2">
      <c r="B652">
        <v>94.573125684732005</v>
      </c>
      <c r="C652">
        <v>3.59212127222085</v>
      </c>
      <c r="E652">
        <v>92.830089625124998</v>
      </c>
      <c r="F652">
        <v>3.57563182827105</v>
      </c>
    </row>
    <row r="653" spans="2:6" x14ac:dyDescent="0.2">
      <c r="B653">
        <v>86.307274865322299</v>
      </c>
      <c r="C653">
        <v>1.98181785015572</v>
      </c>
      <c r="E653">
        <v>92.8363903360287</v>
      </c>
      <c r="F653">
        <v>3.5768520639584702</v>
      </c>
    </row>
    <row r="654" spans="2:6" x14ac:dyDescent="0.2">
      <c r="B654">
        <v>87.862942589880305</v>
      </c>
      <c r="C654">
        <v>3.8702455305941399</v>
      </c>
      <c r="E654">
        <v>92.879131588952205</v>
      </c>
      <c r="F654">
        <v>3.58060033320361</v>
      </c>
    </row>
    <row r="655" spans="2:6" x14ac:dyDescent="0.2">
      <c r="B655">
        <v>84.738479877934395</v>
      </c>
      <c r="C655">
        <v>4.1072854689611198</v>
      </c>
      <c r="E655">
        <v>92.904371516893207</v>
      </c>
      <c r="F655">
        <v>3.5837115720921502</v>
      </c>
    </row>
    <row r="656" spans="2:6" x14ac:dyDescent="0.2">
      <c r="B656">
        <v>81.939313419308405</v>
      </c>
      <c r="C656">
        <v>3.6936789156457301</v>
      </c>
      <c r="E656">
        <v>92.911443628548497</v>
      </c>
      <c r="F656">
        <v>3.5852397346295199</v>
      </c>
    </row>
    <row r="657" spans="2:6" x14ac:dyDescent="0.2">
      <c r="B657">
        <v>83.580632748831604</v>
      </c>
      <c r="C657">
        <v>3.4579978410207701</v>
      </c>
      <c r="E657">
        <v>92.912051541168196</v>
      </c>
      <c r="F657">
        <v>3.5856295009123502</v>
      </c>
    </row>
    <row r="658" spans="2:6" x14ac:dyDescent="0.2">
      <c r="B658">
        <v>95.950280905929702</v>
      </c>
      <c r="C658">
        <v>4.5698763758080396</v>
      </c>
      <c r="E658">
        <v>92.914500867021005</v>
      </c>
      <c r="F658">
        <v>3.5893685374923598</v>
      </c>
    </row>
    <row r="659" spans="2:6" x14ac:dyDescent="0.2">
      <c r="B659">
        <v>93.550916103675505</v>
      </c>
      <c r="C659">
        <v>1.3145068439590299</v>
      </c>
      <c r="E659">
        <v>92.964669376156905</v>
      </c>
      <c r="F659">
        <v>3.59212127222085</v>
      </c>
    </row>
    <row r="660" spans="2:6" x14ac:dyDescent="0.2">
      <c r="B660">
        <v>90.938577519709497</v>
      </c>
      <c r="C660">
        <v>2.3236590631207799</v>
      </c>
      <c r="E660">
        <v>92.974942277900297</v>
      </c>
      <c r="F660">
        <v>3.5930278163112801</v>
      </c>
    </row>
    <row r="661" spans="2:6" x14ac:dyDescent="0.2">
      <c r="B661">
        <v>89.5017974573353</v>
      </c>
      <c r="C661">
        <v>1.9931499185233801</v>
      </c>
      <c r="E661">
        <v>92.975307723187697</v>
      </c>
      <c r="F661">
        <v>3.5931901091951999</v>
      </c>
    </row>
    <row r="662" spans="2:6" x14ac:dyDescent="0.2">
      <c r="B662">
        <v>98.448685673122498</v>
      </c>
      <c r="C662">
        <v>4.9520558482616801</v>
      </c>
      <c r="E662">
        <v>92.987576404732394</v>
      </c>
      <c r="F662">
        <v>3.5982240270278401</v>
      </c>
    </row>
    <row r="663" spans="2:6" x14ac:dyDescent="0.2">
      <c r="B663">
        <v>81.454698955573306</v>
      </c>
      <c r="C663">
        <v>2.55755911866749</v>
      </c>
      <c r="E663">
        <v>92.995760935285901</v>
      </c>
      <c r="F663">
        <v>3.6007486657826102</v>
      </c>
    </row>
    <row r="664" spans="2:6" x14ac:dyDescent="0.2">
      <c r="B664">
        <v>85.612016264758296</v>
      </c>
      <c r="C664">
        <v>3.9304507969615901</v>
      </c>
      <c r="E664">
        <v>93.1281920700131</v>
      </c>
      <c r="F664">
        <v>3.6010202843746399</v>
      </c>
    </row>
    <row r="665" spans="2:6" x14ac:dyDescent="0.2">
      <c r="B665">
        <v>86.998757071414204</v>
      </c>
      <c r="C665">
        <v>3.7389006555240099</v>
      </c>
      <c r="E665">
        <v>93.140609964682099</v>
      </c>
      <c r="F665">
        <v>3.6028975373351999</v>
      </c>
    </row>
    <row r="666" spans="2:6" x14ac:dyDescent="0.2">
      <c r="B666">
        <v>95.648516244255703</v>
      </c>
      <c r="C666">
        <v>1.84832494990951</v>
      </c>
      <c r="E666">
        <v>93.162044361129801</v>
      </c>
      <c r="F666">
        <v>3.6091244512737801</v>
      </c>
    </row>
    <row r="667" spans="2:6" x14ac:dyDescent="0.2">
      <c r="B667">
        <v>99.850292403239393</v>
      </c>
      <c r="C667">
        <v>1.9559907208462</v>
      </c>
      <c r="E667">
        <v>93.163196485951403</v>
      </c>
      <c r="F667">
        <v>3.6220398873844499</v>
      </c>
    </row>
    <row r="668" spans="2:6" x14ac:dyDescent="0.2">
      <c r="B668">
        <v>84.813410295143001</v>
      </c>
      <c r="C668">
        <v>2.1251382542121302</v>
      </c>
      <c r="E668">
        <v>93.173227098795294</v>
      </c>
      <c r="F668">
        <v>3.6232830693095699</v>
      </c>
    </row>
    <row r="669" spans="2:6" x14ac:dyDescent="0.2">
      <c r="B669">
        <v>97.486146682741605</v>
      </c>
      <c r="C669">
        <v>2.6445091130375098</v>
      </c>
      <c r="E669">
        <v>93.174352774540395</v>
      </c>
      <c r="F669">
        <v>3.6262508095985999</v>
      </c>
    </row>
    <row r="670" spans="2:6" x14ac:dyDescent="0.2">
      <c r="B670">
        <v>96.612455208635794</v>
      </c>
      <c r="C670">
        <v>1.9373002626021001</v>
      </c>
      <c r="E670">
        <v>93.188459241639904</v>
      </c>
      <c r="F670">
        <v>3.6356072262994199</v>
      </c>
    </row>
    <row r="671" spans="2:6" x14ac:dyDescent="0.2">
      <c r="B671">
        <v>84.493147952835301</v>
      </c>
      <c r="C671">
        <v>1.0786059309873901</v>
      </c>
      <c r="E671">
        <v>93.190119633026498</v>
      </c>
      <c r="F671">
        <v>3.6489286333183699</v>
      </c>
    </row>
    <row r="672" spans="2:6" x14ac:dyDescent="0.2">
      <c r="B672">
        <v>87.986651603984399</v>
      </c>
      <c r="C672">
        <v>4.5175722272287802</v>
      </c>
      <c r="E672">
        <v>93.193805458609404</v>
      </c>
      <c r="F672">
        <v>3.6492716541583201</v>
      </c>
    </row>
    <row r="673" spans="2:6" x14ac:dyDescent="0.2">
      <c r="B673">
        <v>88.193457385850294</v>
      </c>
      <c r="C673">
        <v>4.8624393255235301</v>
      </c>
      <c r="E673">
        <v>93.2343736528791</v>
      </c>
      <c r="F673">
        <v>3.6514391505386601</v>
      </c>
    </row>
    <row r="674" spans="2:6" x14ac:dyDescent="0.2">
      <c r="B674">
        <v>99.564413370531099</v>
      </c>
      <c r="C674">
        <v>2.36628154812627</v>
      </c>
      <c r="E674">
        <v>93.2355546494327</v>
      </c>
      <c r="F674">
        <v>3.6539613805148399</v>
      </c>
    </row>
    <row r="675" spans="2:6" x14ac:dyDescent="0.2">
      <c r="B675">
        <v>83.617838027577903</v>
      </c>
      <c r="C675">
        <v>2.3540275177018901</v>
      </c>
      <c r="E675">
        <v>93.236691702279899</v>
      </c>
      <c r="F675">
        <v>3.6637886643218498</v>
      </c>
    </row>
    <row r="676" spans="2:6" x14ac:dyDescent="0.2">
      <c r="B676">
        <v>95.983159422095596</v>
      </c>
      <c r="C676">
        <v>1.02836725109748</v>
      </c>
      <c r="E676">
        <v>93.246274774614307</v>
      </c>
      <c r="F676">
        <v>3.66562921877967</v>
      </c>
    </row>
    <row r="677" spans="2:6" x14ac:dyDescent="0.2">
      <c r="B677">
        <v>86.683854283462196</v>
      </c>
      <c r="C677">
        <v>3.72100275332149</v>
      </c>
      <c r="E677">
        <v>93.260544074462899</v>
      </c>
      <c r="F677">
        <v>3.6770731670033299</v>
      </c>
    </row>
    <row r="678" spans="2:6" x14ac:dyDescent="0.2">
      <c r="B678">
        <v>94.617406915523205</v>
      </c>
      <c r="C678">
        <v>4.3017595829945101</v>
      </c>
      <c r="E678">
        <v>93.262924979504106</v>
      </c>
      <c r="F678">
        <v>3.6830601017721398</v>
      </c>
    </row>
    <row r="679" spans="2:6" x14ac:dyDescent="0.2">
      <c r="B679">
        <v>88.400220085913205</v>
      </c>
      <c r="C679">
        <v>1.58643320144001</v>
      </c>
      <c r="E679">
        <v>93.276489497054499</v>
      </c>
      <c r="F679">
        <v>3.6882380106469399</v>
      </c>
    </row>
    <row r="680" spans="2:6" x14ac:dyDescent="0.2">
      <c r="B680">
        <v>91.567195262330799</v>
      </c>
      <c r="C680">
        <v>1.6386653974686001</v>
      </c>
      <c r="E680">
        <v>93.301119780132595</v>
      </c>
      <c r="F680">
        <v>3.6936789156457301</v>
      </c>
    </row>
    <row r="681" spans="2:6" x14ac:dyDescent="0.2">
      <c r="B681">
        <v>96.652235466522598</v>
      </c>
      <c r="C681">
        <v>4.1603329998857497</v>
      </c>
      <c r="E681">
        <v>93.330439533860698</v>
      </c>
      <c r="F681">
        <v>3.6971742948000901</v>
      </c>
    </row>
    <row r="682" spans="2:6" x14ac:dyDescent="0.2">
      <c r="B682">
        <v>96.083311299677604</v>
      </c>
      <c r="C682">
        <v>3.4651629934165702</v>
      </c>
      <c r="E682">
        <v>93.377530620813701</v>
      </c>
      <c r="F682">
        <v>3.70092335024815</v>
      </c>
    </row>
    <row r="683" spans="2:6" x14ac:dyDescent="0.2">
      <c r="B683">
        <v>97.328463670793994</v>
      </c>
      <c r="C683">
        <v>1.1794422305108601</v>
      </c>
      <c r="E683">
        <v>93.384380598497302</v>
      </c>
      <c r="F683">
        <v>3.7047829854261498</v>
      </c>
    </row>
    <row r="684" spans="2:6" x14ac:dyDescent="0.2">
      <c r="B684">
        <v>81.192346506893102</v>
      </c>
      <c r="C684">
        <v>3.4901879618491201</v>
      </c>
      <c r="E684">
        <v>93.408686675938299</v>
      </c>
      <c r="F684">
        <v>3.70728017452018</v>
      </c>
    </row>
    <row r="685" spans="2:6" x14ac:dyDescent="0.2">
      <c r="B685">
        <v>93.841011060794898</v>
      </c>
      <c r="C685">
        <v>2.2356708913750598</v>
      </c>
      <c r="E685">
        <v>93.420259610658107</v>
      </c>
      <c r="F685">
        <v>3.7074891033103001</v>
      </c>
    </row>
    <row r="686" spans="2:6" x14ac:dyDescent="0.2">
      <c r="B686">
        <v>82.799747534435198</v>
      </c>
      <c r="C686">
        <v>2.4749006218833798</v>
      </c>
      <c r="E686">
        <v>93.421863141719498</v>
      </c>
      <c r="F686">
        <v>3.70849705393025</v>
      </c>
    </row>
    <row r="687" spans="2:6" x14ac:dyDescent="0.2">
      <c r="B687">
        <v>88.316371360368194</v>
      </c>
      <c r="C687">
        <v>4.0789256731875199</v>
      </c>
      <c r="E687">
        <v>93.4254165045826</v>
      </c>
      <c r="F687">
        <v>3.72100275332149</v>
      </c>
    </row>
    <row r="688" spans="2:6" x14ac:dyDescent="0.2">
      <c r="B688">
        <v>90.971768301093704</v>
      </c>
      <c r="C688">
        <v>4.2437407706904402</v>
      </c>
      <c r="E688">
        <v>93.434177184881193</v>
      </c>
      <c r="F688">
        <v>3.7251284421297299</v>
      </c>
    </row>
    <row r="689" spans="2:6" x14ac:dyDescent="0.2">
      <c r="B689">
        <v>88.054789694936602</v>
      </c>
      <c r="C689">
        <v>2.6014265073593199</v>
      </c>
      <c r="E689">
        <v>93.445013745883898</v>
      </c>
      <c r="F689">
        <v>3.7300469204648001</v>
      </c>
    </row>
    <row r="690" spans="2:6" x14ac:dyDescent="0.2">
      <c r="B690">
        <v>90.392233516060102</v>
      </c>
      <c r="C690">
        <v>4.7886117440254097</v>
      </c>
      <c r="E690">
        <v>93.447676865833998</v>
      </c>
      <c r="F690">
        <v>3.7306846098510298</v>
      </c>
    </row>
    <row r="691" spans="2:6" x14ac:dyDescent="0.2">
      <c r="B691">
        <v>99.930526175972304</v>
      </c>
      <c r="C691">
        <v>2.62585087180828</v>
      </c>
      <c r="E691">
        <v>93.450145253472897</v>
      </c>
      <c r="F691">
        <v>3.7337176606290798</v>
      </c>
    </row>
    <row r="692" spans="2:6" x14ac:dyDescent="0.2">
      <c r="B692">
        <v>82.704346274257006</v>
      </c>
      <c r="C692">
        <v>4.0873441409204396</v>
      </c>
      <c r="E692">
        <v>93.461842618224296</v>
      </c>
      <c r="F692">
        <v>3.7377414442772299</v>
      </c>
    </row>
    <row r="693" spans="2:6" x14ac:dyDescent="0.2">
      <c r="B693">
        <v>93.509120906728498</v>
      </c>
      <c r="C693">
        <v>2.93550905825703</v>
      </c>
      <c r="E693">
        <v>93.476777965400004</v>
      </c>
      <c r="F693">
        <v>3.7389006555240099</v>
      </c>
    </row>
    <row r="694" spans="2:6" x14ac:dyDescent="0.2">
      <c r="B694">
        <v>87.920019327712296</v>
      </c>
      <c r="C694">
        <v>4.5901293060883299</v>
      </c>
      <c r="E694">
        <v>93.497864061083007</v>
      </c>
      <c r="F694">
        <v>3.7467144468965099</v>
      </c>
    </row>
    <row r="695" spans="2:6" x14ac:dyDescent="0.2">
      <c r="B695">
        <v>82.660195978146504</v>
      </c>
      <c r="C695">
        <v>4.6310449746007096</v>
      </c>
      <c r="E695">
        <v>93.509120906728498</v>
      </c>
      <c r="F695">
        <v>3.7489373738427298</v>
      </c>
    </row>
    <row r="696" spans="2:6" x14ac:dyDescent="0.2">
      <c r="B696">
        <v>83.174735267486099</v>
      </c>
      <c r="C696">
        <v>1.3496672314843301</v>
      </c>
      <c r="E696">
        <v>93.5117354713487</v>
      </c>
      <c r="F696">
        <v>3.7510768254629299</v>
      </c>
    </row>
    <row r="697" spans="2:6" x14ac:dyDescent="0.2">
      <c r="B697">
        <v>98.985462124912303</v>
      </c>
      <c r="C697">
        <v>4.7459733252409002</v>
      </c>
      <c r="E697">
        <v>93.513258044141395</v>
      </c>
      <c r="F697">
        <v>3.7665736078932701</v>
      </c>
    </row>
    <row r="698" spans="2:6" x14ac:dyDescent="0.2">
      <c r="B698">
        <v>97.5920299342352</v>
      </c>
      <c r="C698">
        <v>4.3021393660816596</v>
      </c>
      <c r="E698">
        <v>93.516458502081406</v>
      </c>
      <c r="F698">
        <v>3.7671105565679199</v>
      </c>
    </row>
    <row r="699" spans="2:6" x14ac:dyDescent="0.2">
      <c r="B699">
        <v>98.140839208300406</v>
      </c>
      <c r="C699">
        <v>4.1652428572506599</v>
      </c>
      <c r="E699">
        <v>93.527221357454394</v>
      </c>
      <c r="F699">
        <v>3.76770945306636</v>
      </c>
    </row>
    <row r="700" spans="2:6" x14ac:dyDescent="0.2">
      <c r="B700">
        <v>99.830655516547694</v>
      </c>
      <c r="C700">
        <v>1.80364535874208</v>
      </c>
      <c r="E700">
        <v>93.529674990412005</v>
      </c>
      <c r="F700">
        <v>3.7716356440990699</v>
      </c>
    </row>
    <row r="701" spans="2:6" x14ac:dyDescent="0.2">
      <c r="B701">
        <v>84.166307800170301</v>
      </c>
      <c r="C701">
        <v>4.2204768350186601</v>
      </c>
      <c r="E701">
        <v>93.548761424565896</v>
      </c>
      <c r="F701">
        <v>3.7716809168991499</v>
      </c>
    </row>
    <row r="702" spans="2:6" x14ac:dyDescent="0.2">
      <c r="B702">
        <v>87.108786747281201</v>
      </c>
      <c r="C702">
        <v>4.4005309387401397</v>
      </c>
      <c r="E702">
        <v>93.550916103675505</v>
      </c>
      <c r="F702">
        <v>3.7735101540753999</v>
      </c>
    </row>
    <row r="703" spans="2:6" x14ac:dyDescent="0.2">
      <c r="B703">
        <v>93.384380598497302</v>
      </c>
      <c r="C703">
        <v>2.1566013378165998</v>
      </c>
      <c r="E703">
        <v>93.554464824026397</v>
      </c>
      <c r="F703">
        <v>3.7798805324859002</v>
      </c>
    </row>
    <row r="704" spans="2:6" x14ac:dyDescent="0.2">
      <c r="B704">
        <v>89.676050797212895</v>
      </c>
      <c r="C704">
        <v>4.8090403134492901</v>
      </c>
      <c r="E704">
        <v>93.581332089912706</v>
      </c>
      <c r="F704">
        <v>3.78675595149278</v>
      </c>
    </row>
    <row r="705" spans="2:6" x14ac:dyDescent="0.2">
      <c r="B705">
        <v>88.367790667566595</v>
      </c>
      <c r="C705">
        <v>1.1994405855966499</v>
      </c>
      <c r="E705">
        <v>93.583251366391195</v>
      </c>
      <c r="F705">
        <v>3.78972646894877</v>
      </c>
    </row>
    <row r="706" spans="2:6" x14ac:dyDescent="0.2">
      <c r="B706">
        <v>87.156224986711806</v>
      </c>
      <c r="C706">
        <v>1.59963701298855</v>
      </c>
      <c r="E706">
        <v>93.592663647902796</v>
      </c>
      <c r="F706">
        <v>3.8013915554662701</v>
      </c>
    </row>
    <row r="707" spans="2:6" x14ac:dyDescent="0.2">
      <c r="B707">
        <v>91.875612638869001</v>
      </c>
      <c r="C707">
        <v>3.1503245522060501</v>
      </c>
      <c r="E707">
        <v>93.593944336666894</v>
      </c>
      <c r="F707">
        <v>3.8059964058606601</v>
      </c>
    </row>
    <row r="708" spans="2:6" x14ac:dyDescent="0.2">
      <c r="B708">
        <v>91.511868572801603</v>
      </c>
      <c r="C708">
        <v>3.3031698844892299</v>
      </c>
      <c r="E708">
        <v>93.643833785101904</v>
      </c>
      <c r="F708">
        <v>3.8062610624117599</v>
      </c>
    </row>
    <row r="709" spans="2:6" x14ac:dyDescent="0.2">
      <c r="B709">
        <v>83.229156681284806</v>
      </c>
      <c r="C709">
        <v>3.58060033320361</v>
      </c>
      <c r="E709">
        <v>93.650649190754393</v>
      </c>
      <c r="F709">
        <v>3.8095948843223901</v>
      </c>
    </row>
    <row r="710" spans="2:6" x14ac:dyDescent="0.2">
      <c r="B710">
        <v>89.434796750368704</v>
      </c>
      <c r="C710">
        <v>1.0678765172618601</v>
      </c>
      <c r="E710">
        <v>93.650809575343104</v>
      </c>
      <c r="F710">
        <v>3.8131089109298002</v>
      </c>
    </row>
    <row r="711" spans="2:6" x14ac:dyDescent="0.2">
      <c r="B711">
        <v>91.069435524196905</v>
      </c>
      <c r="C711">
        <v>4.8414670984885202</v>
      </c>
      <c r="E711">
        <v>93.677329036706794</v>
      </c>
      <c r="F711">
        <v>3.8131202161690001</v>
      </c>
    </row>
    <row r="712" spans="2:6" x14ac:dyDescent="0.2">
      <c r="B712">
        <v>91.405738774627807</v>
      </c>
      <c r="C712">
        <v>1.17835237093657</v>
      </c>
      <c r="E712">
        <v>93.686284978506805</v>
      </c>
      <c r="F712">
        <v>3.81612581036662</v>
      </c>
    </row>
    <row r="713" spans="2:6" x14ac:dyDescent="0.2">
      <c r="B713">
        <v>84.202143858246998</v>
      </c>
      <c r="C713">
        <v>1.5722478108936</v>
      </c>
      <c r="E713">
        <v>93.760911141482495</v>
      </c>
      <c r="F713">
        <v>3.8289133133416899</v>
      </c>
    </row>
    <row r="714" spans="2:6" x14ac:dyDescent="0.2">
      <c r="B714">
        <v>94.845427845045705</v>
      </c>
      <c r="C714">
        <v>1.0560580701042199</v>
      </c>
      <c r="E714">
        <v>93.781753074964598</v>
      </c>
      <c r="F714">
        <v>3.83048234296214</v>
      </c>
    </row>
    <row r="715" spans="2:6" x14ac:dyDescent="0.2">
      <c r="B715">
        <v>80.503981896421394</v>
      </c>
      <c r="C715">
        <v>3.2674337331763699</v>
      </c>
      <c r="E715">
        <v>93.786208242053803</v>
      </c>
      <c r="F715">
        <v>3.8343341830713</v>
      </c>
    </row>
    <row r="716" spans="2:6" x14ac:dyDescent="0.2">
      <c r="B716">
        <v>87.096637110863199</v>
      </c>
      <c r="C716">
        <v>4.7290675356838801</v>
      </c>
      <c r="E716">
        <v>93.806456938014506</v>
      </c>
      <c r="F716">
        <v>3.83718450856307</v>
      </c>
    </row>
    <row r="717" spans="2:6" x14ac:dyDescent="0.2">
      <c r="B717">
        <v>95.604252970712594</v>
      </c>
      <c r="C717">
        <v>3.6637886643218498</v>
      </c>
      <c r="E717">
        <v>93.833113037330804</v>
      </c>
      <c r="F717">
        <v>3.8386853740180902</v>
      </c>
    </row>
    <row r="718" spans="2:6" x14ac:dyDescent="0.2">
      <c r="B718">
        <v>91.277858421107993</v>
      </c>
      <c r="C718">
        <v>4.2906298739217004</v>
      </c>
      <c r="E718">
        <v>93.840225118933006</v>
      </c>
      <c r="F718">
        <v>3.84140600284932</v>
      </c>
    </row>
    <row r="719" spans="2:6" x14ac:dyDescent="0.2">
      <c r="B719">
        <v>85.223248650217201</v>
      </c>
      <c r="C719">
        <v>1.0531248138343201</v>
      </c>
      <c r="E719">
        <v>93.841011060794898</v>
      </c>
      <c r="F719">
        <v>3.8416872600496399</v>
      </c>
    </row>
    <row r="720" spans="2:6" x14ac:dyDescent="0.2">
      <c r="B720">
        <v>93.899062386860905</v>
      </c>
      <c r="C720">
        <v>3.1680611939188998</v>
      </c>
      <c r="E720">
        <v>93.847086123088204</v>
      </c>
      <c r="F720">
        <v>3.8488808207086298</v>
      </c>
    </row>
    <row r="721" spans="2:6" x14ac:dyDescent="0.2">
      <c r="B721">
        <v>91.347818883121406</v>
      </c>
      <c r="C721">
        <v>2.83825191002208</v>
      </c>
      <c r="E721">
        <v>93.868442561126102</v>
      </c>
      <c r="F721">
        <v>3.8546411324486098</v>
      </c>
    </row>
    <row r="722" spans="2:6" x14ac:dyDescent="0.2">
      <c r="B722">
        <v>95.924872189127697</v>
      </c>
      <c r="C722">
        <v>2.99587177688317</v>
      </c>
      <c r="E722">
        <v>93.899062386860905</v>
      </c>
      <c r="F722">
        <v>3.8612892421165399</v>
      </c>
    </row>
    <row r="723" spans="2:6" x14ac:dyDescent="0.2">
      <c r="B723">
        <v>94.700503723796402</v>
      </c>
      <c r="C723">
        <v>1.28885274134075</v>
      </c>
      <c r="E723">
        <v>93.940483320085903</v>
      </c>
      <c r="F723">
        <v>3.8639387741668898</v>
      </c>
    </row>
    <row r="724" spans="2:6" x14ac:dyDescent="0.2">
      <c r="B724">
        <v>92.202158440724602</v>
      </c>
      <c r="C724">
        <v>3.7377414442772299</v>
      </c>
      <c r="E724">
        <v>93.943273842759595</v>
      </c>
      <c r="F724">
        <v>3.8702455305941399</v>
      </c>
    </row>
    <row r="725" spans="2:6" x14ac:dyDescent="0.2">
      <c r="B725">
        <v>89.763553506216198</v>
      </c>
      <c r="C725">
        <v>3.0128816594345298</v>
      </c>
      <c r="E725">
        <v>93.956655710103405</v>
      </c>
      <c r="F725">
        <v>3.8720567125079999</v>
      </c>
    </row>
    <row r="726" spans="2:6" x14ac:dyDescent="0.2">
      <c r="B726">
        <v>82.663642513350396</v>
      </c>
      <c r="C726">
        <v>4.0605953994450497</v>
      </c>
      <c r="E726">
        <v>94.012229927888995</v>
      </c>
      <c r="F726">
        <v>3.8722726448034401</v>
      </c>
    </row>
    <row r="727" spans="2:6" x14ac:dyDescent="0.2">
      <c r="B727">
        <v>85.226660357707601</v>
      </c>
      <c r="C727">
        <v>2.9411625362468601</v>
      </c>
      <c r="E727">
        <v>94.034765477545093</v>
      </c>
      <c r="F727">
        <v>3.8747970638911799</v>
      </c>
    </row>
    <row r="728" spans="2:6" x14ac:dyDescent="0.2">
      <c r="B728">
        <v>88.381989458341707</v>
      </c>
      <c r="C728">
        <v>1.5975265449057201</v>
      </c>
      <c r="E728">
        <v>94.042149082275799</v>
      </c>
      <c r="F728">
        <v>3.8775526222992802</v>
      </c>
    </row>
    <row r="729" spans="2:6" x14ac:dyDescent="0.2">
      <c r="B729">
        <v>91.985985740127703</v>
      </c>
      <c r="C729">
        <v>3.5930278163112801</v>
      </c>
      <c r="E729">
        <v>94.100818127071804</v>
      </c>
      <c r="F729">
        <v>3.8799872105097801</v>
      </c>
    </row>
    <row r="730" spans="2:6" x14ac:dyDescent="0.2">
      <c r="B730">
        <v>90.274157104306099</v>
      </c>
      <c r="C730">
        <v>1.68954544842066</v>
      </c>
      <c r="E730">
        <v>94.127439936199906</v>
      </c>
      <c r="F730">
        <v>3.8804453340597802</v>
      </c>
    </row>
    <row r="731" spans="2:6" x14ac:dyDescent="0.2">
      <c r="B731">
        <v>85.763690519190504</v>
      </c>
      <c r="C731">
        <v>4.4895782534192596</v>
      </c>
      <c r="E731">
        <v>94.187776436487695</v>
      </c>
      <c r="F731">
        <v>3.8818269658510198</v>
      </c>
    </row>
    <row r="732" spans="2:6" x14ac:dyDescent="0.2">
      <c r="B732">
        <v>80.129287155794202</v>
      </c>
      <c r="C732">
        <v>3.4524649562769598</v>
      </c>
      <c r="E732">
        <v>94.188777292679404</v>
      </c>
      <c r="F732">
        <v>3.8842186435914798</v>
      </c>
    </row>
    <row r="733" spans="2:6" x14ac:dyDescent="0.2">
      <c r="B733">
        <v>89.924784438016204</v>
      </c>
      <c r="C733">
        <v>1.6288155342278099</v>
      </c>
      <c r="E733">
        <v>94.242740917612096</v>
      </c>
      <c r="F733">
        <v>3.8907342978979398</v>
      </c>
    </row>
    <row r="734" spans="2:6" x14ac:dyDescent="0.2">
      <c r="B734">
        <v>85.7125197712448</v>
      </c>
      <c r="C734">
        <v>4.8493522299248202</v>
      </c>
      <c r="E734">
        <v>94.294376670040705</v>
      </c>
      <c r="F734">
        <v>3.8933212159758499</v>
      </c>
    </row>
    <row r="735" spans="2:6" x14ac:dyDescent="0.2">
      <c r="B735">
        <v>94.692166014210699</v>
      </c>
      <c r="C735">
        <v>3.0734618533412799</v>
      </c>
      <c r="E735">
        <v>94.295065528878894</v>
      </c>
      <c r="F735">
        <v>3.9013055629435098</v>
      </c>
    </row>
    <row r="736" spans="2:6" x14ac:dyDescent="0.2">
      <c r="B736">
        <v>80.478925305409604</v>
      </c>
      <c r="C736">
        <v>1.29159380748662</v>
      </c>
      <c r="E736">
        <v>94.349299812238201</v>
      </c>
      <c r="F736">
        <v>3.90807410805653</v>
      </c>
    </row>
    <row r="737" spans="2:6" x14ac:dyDescent="0.2">
      <c r="B737">
        <v>91.696556226115803</v>
      </c>
      <c r="C737">
        <v>3.50733161766026</v>
      </c>
      <c r="E737">
        <v>94.374362265244002</v>
      </c>
      <c r="F737">
        <v>3.9274909491460002</v>
      </c>
    </row>
    <row r="738" spans="2:6" x14ac:dyDescent="0.2">
      <c r="B738">
        <v>98.829484750121296</v>
      </c>
      <c r="C738">
        <v>2.01279562805124</v>
      </c>
      <c r="E738">
        <v>94.403149218618793</v>
      </c>
      <c r="F738">
        <v>3.9288768252488802</v>
      </c>
    </row>
    <row r="739" spans="2:6" x14ac:dyDescent="0.2">
      <c r="B739">
        <v>83.488185342229997</v>
      </c>
      <c r="C739">
        <v>4.2147738075092098</v>
      </c>
      <c r="E739">
        <v>94.407679971728896</v>
      </c>
      <c r="F739">
        <v>3.9304507969615901</v>
      </c>
    </row>
    <row r="740" spans="2:6" x14ac:dyDescent="0.2">
      <c r="B740">
        <v>89.432989815011894</v>
      </c>
      <c r="C740">
        <v>4.2712882942647603</v>
      </c>
      <c r="E740">
        <v>94.441321284075698</v>
      </c>
      <c r="F740">
        <v>3.9326415125471899</v>
      </c>
    </row>
    <row r="741" spans="2:6" x14ac:dyDescent="0.2">
      <c r="B741">
        <v>81.828439836342696</v>
      </c>
      <c r="C741">
        <v>4.9157894234186399</v>
      </c>
      <c r="E741">
        <v>94.480583775458399</v>
      </c>
      <c r="F741">
        <v>3.9409140724063798</v>
      </c>
    </row>
    <row r="742" spans="2:6" x14ac:dyDescent="0.2">
      <c r="B742">
        <v>92.513638245227</v>
      </c>
      <c r="C742">
        <v>3.00747812409801</v>
      </c>
      <c r="E742">
        <v>94.507432004697094</v>
      </c>
      <c r="F742">
        <v>3.94368162549579</v>
      </c>
    </row>
    <row r="743" spans="2:6" x14ac:dyDescent="0.2">
      <c r="B743">
        <v>91.010633611924504</v>
      </c>
      <c r="C743">
        <v>2.8198275189109401</v>
      </c>
      <c r="E743">
        <v>94.567417086792901</v>
      </c>
      <c r="F743">
        <v>3.9441416017042599</v>
      </c>
    </row>
    <row r="744" spans="2:6" x14ac:dyDescent="0.2">
      <c r="B744">
        <v>88.147310484256593</v>
      </c>
      <c r="C744">
        <v>4.0139024217859198</v>
      </c>
      <c r="E744">
        <v>94.573125684732005</v>
      </c>
      <c r="F744">
        <v>3.9458926984762899</v>
      </c>
    </row>
    <row r="745" spans="2:6" x14ac:dyDescent="0.2">
      <c r="B745">
        <v>90.427540429474803</v>
      </c>
      <c r="C745">
        <v>1.5298826253677</v>
      </c>
      <c r="E745">
        <v>94.575561089012893</v>
      </c>
      <c r="F745">
        <v>3.9497257657084801</v>
      </c>
    </row>
    <row r="746" spans="2:6" x14ac:dyDescent="0.2">
      <c r="B746">
        <v>97.931493169380204</v>
      </c>
      <c r="C746">
        <v>3.1876620551724901</v>
      </c>
      <c r="E746">
        <v>94.578784002103106</v>
      </c>
      <c r="F746">
        <v>3.9583247088869702</v>
      </c>
    </row>
    <row r="747" spans="2:6" x14ac:dyDescent="0.2">
      <c r="B747">
        <v>83.925886046221294</v>
      </c>
      <c r="C747">
        <v>3.1849904005234002</v>
      </c>
      <c r="E747">
        <v>94.586196009544096</v>
      </c>
      <c r="F747">
        <v>3.9620380848732699</v>
      </c>
    </row>
    <row r="748" spans="2:6" x14ac:dyDescent="0.2">
      <c r="B748">
        <v>80.451290234106906</v>
      </c>
      <c r="C748">
        <v>1.35789249124154</v>
      </c>
      <c r="E748">
        <v>94.604434355144903</v>
      </c>
      <c r="F748">
        <v>3.9667365159672898</v>
      </c>
    </row>
    <row r="749" spans="2:6" x14ac:dyDescent="0.2">
      <c r="B749">
        <v>97.233297693981996</v>
      </c>
      <c r="C749">
        <v>2.6719363420276498</v>
      </c>
      <c r="E749">
        <v>94.604983790591405</v>
      </c>
      <c r="F749">
        <v>3.9679815645046799</v>
      </c>
    </row>
    <row r="750" spans="2:6" x14ac:dyDescent="0.2">
      <c r="B750">
        <v>91.542341647758093</v>
      </c>
      <c r="C750">
        <v>4.4131391942688003</v>
      </c>
      <c r="E750">
        <v>94.617406915523205</v>
      </c>
      <c r="F750">
        <v>3.9734115822800402</v>
      </c>
    </row>
    <row r="751" spans="2:6" x14ac:dyDescent="0.2">
      <c r="B751">
        <v>97.813169109236796</v>
      </c>
      <c r="C751">
        <v>4.4246144879786398</v>
      </c>
      <c r="E751">
        <v>94.629727194062298</v>
      </c>
      <c r="F751">
        <v>3.9900825469860099</v>
      </c>
    </row>
    <row r="752" spans="2:6" x14ac:dyDescent="0.2">
      <c r="B752">
        <v>91.938904468263402</v>
      </c>
      <c r="C752">
        <v>1.39695065967872</v>
      </c>
      <c r="E752">
        <v>94.629929280862697</v>
      </c>
      <c r="F752">
        <v>4.0071926543477296</v>
      </c>
    </row>
    <row r="753" spans="2:6" x14ac:dyDescent="0.2">
      <c r="B753">
        <v>96.203221799193997</v>
      </c>
      <c r="C753">
        <v>1.3628835309913201</v>
      </c>
      <c r="E753">
        <v>94.660002144452406</v>
      </c>
      <c r="F753">
        <v>4.0139024217859198</v>
      </c>
    </row>
    <row r="754" spans="2:6" x14ac:dyDescent="0.2">
      <c r="B754">
        <v>88.593467267102895</v>
      </c>
      <c r="C754">
        <v>2.0507819080077399</v>
      </c>
      <c r="E754">
        <v>94.6830251808329</v>
      </c>
      <c r="F754">
        <v>4.01930983344932</v>
      </c>
    </row>
    <row r="755" spans="2:6" x14ac:dyDescent="0.2">
      <c r="B755">
        <v>94.997198625765293</v>
      </c>
      <c r="C755">
        <v>4.4990642502159703</v>
      </c>
      <c r="E755">
        <v>94.687313529844303</v>
      </c>
      <c r="F755">
        <v>4.02524038792117</v>
      </c>
    </row>
    <row r="756" spans="2:6" x14ac:dyDescent="0.2">
      <c r="B756">
        <v>98.260829337797105</v>
      </c>
      <c r="C756">
        <v>1.51561034029399</v>
      </c>
      <c r="E756">
        <v>94.692166014210699</v>
      </c>
      <c r="F756">
        <v>4.02658619740959</v>
      </c>
    </row>
    <row r="757" spans="2:6" x14ac:dyDescent="0.2">
      <c r="B757">
        <v>91.442459274444104</v>
      </c>
      <c r="C757">
        <v>3.8799872105097801</v>
      </c>
      <c r="E757">
        <v>94.700503723796402</v>
      </c>
      <c r="F757">
        <v>4.0277073805080503</v>
      </c>
    </row>
    <row r="758" spans="2:6" x14ac:dyDescent="0.2">
      <c r="B758">
        <v>83.615703011247504</v>
      </c>
      <c r="C758">
        <v>1.40466247845241</v>
      </c>
      <c r="E758">
        <v>94.759018947951802</v>
      </c>
      <c r="F758">
        <v>4.0354725376717901</v>
      </c>
    </row>
    <row r="759" spans="2:6" x14ac:dyDescent="0.2">
      <c r="B759">
        <v>85.375952300603899</v>
      </c>
      <c r="C759">
        <v>3.4925514149913002</v>
      </c>
      <c r="E759">
        <v>94.7773335426606</v>
      </c>
      <c r="F759">
        <v>4.0359073274161199</v>
      </c>
    </row>
    <row r="760" spans="2:6" x14ac:dyDescent="0.2">
      <c r="B760">
        <v>83.972891537948101</v>
      </c>
      <c r="C760">
        <v>2.4242691964765699</v>
      </c>
      <c r="E760">
        <v>94.839554590279704</v>
      </c>
      <c r="F760">
        <v>4.03808059486777</v>
      </c>
    </row>
    <row r="761" spans="2:6" x14ac:dyDescent="0.2">
      <c r="B761">
        <v>84.937140551914595</v>
      </c>
      <c r="C761">
        <v>4.1556558518634601</v>
      </c>
      <c r="E761">
        <v>94.845427845045705</v>
      </c>
      <c r="F761">
        <v>4.0401396072126898</v>
      </c>
    </row>
    <row r="762" spans="2:6" x14ac:dyDescent="0.2">
      <c r="B762">
        <v>86.128308987020702</v>
      </c>
      <c r="C762">
        <v>1.93476179530145</v>
      </c>
      <c r="E762">
        <v>94.845844629738906</v>
      </c>
      <c r="F762">
        <v>4.0475595775099302</v>
      </c>
    </row>
    <row r="763" spans="2:6" x14ac:dyDescent="0.2">
      <c r="B763">
        <v>91.102675735063698</v>
      </c>
      <c r="C763">
        <v>3.55680731755983</v>
      </c>
      <c r="E763">
        <v>94.904294853816694</v>
      </c>
      <c r="F763">
        <v>4.04851848180129</v>
      </c>
    </row>
    <row r="764" spans="2:6" x14ac:dyDescent="0.2">
      <c r="B764">
        <v>91.759832589276598</v>
      </c>
      <c r="C764">
        <v>1.94273013830353</v>
      </c>
      <c r="E764">
        <v>94.941565342580503</v>
      </c>
      <c r="F764">
        <v>4.0494448548286899</v>
      </c>
    </row>
    <row r="765" spans="2:6" x14ac:dyDescent="0.2">
      <c r="B765">
        <v>88.529994944837199</v>
      </c>
      <c r="C765">
        <v>3.8546411324486098</v>
      </c>
      <c r="E765">
        <v>94.997198625765293</v>
      </c>
      <c r="F765">
        <v>4.0605953994450497</v>
      </c>
    </row>
    <row r="766" spans="2:6" x14ac:dyDescent="0.2">
      <c r="B766">
        <v>92.308415596416694</v>
      </c>
      <c r="C766">
        <v>4.4947121382429902</v>
      </c>
      <c r="E766">
        <v>95.0255784874753</v>
      </c>
      <c r="F766">
        <v>4.0649818910415103</v>
      </c>
    </row>
    <row r="767" spans="2:6" x14ac:dyDescent="0.2">
      <c r="B767">
        <v>81.631498512227296</v>
      </c>
      <c r="C767">
        <v>1.5072071965070399</v>
      </c>
      <c r="E767">
        <v>95.036502919133596</v>
      </c>
      <c r="F767">
        <v>4.0710584708573503</v>
      </c>
    </row>
    <row r="768" spans="2:6" x14ac:dyDescent="0.2">
      <c r="B768">
        <v>81.755764741163205</v>
      </c>
      <c r="C768">
        <v>4.4663827543820096</v>
      </c>
      <c r="E768">
        <v>95.042286653939499</v>
      </c>
      <c r="F768">
        <v>4.0789256731875199</v>
      </c>
    </row>
    <row r="769" spans="2:6" x14ac:dyDescent="0.2">
      <c r="B769">
        <v>83.436589207153105</v>
      </c>
      <c r="C769">
        <v>3.3743010176571899</v>
      </c>
      <c r="E769">
        <v>95.047957646075702</v>
      </c>
      <c r="F769">
        <v>4.0873441409204396</v>
      </c>
    </row>
    <row r="770" spans="2:6" x14ac:dyDescent="0.2">
      <c r="B770">
        <v>90.361549960806897</v>
      </c>
      <c r="C770">
        <v>1.5084419634680899</v>
      </c>
      <c r="E770">
        <v>95.049366751729806</v>
      </c>
      <c r="F770">
        <v>4.0886081104633503</v>
      </c>
    </row>
    <row r="771" spans="2:6" x14ac:dyDescent="0.2">
      <c r="B771">
        <v>84.279893573966206</v>
      </c>
      <c r="C771">
        <v>2.71016742143884</v>
      </c>
      <c r="E771">
        <v>95.069442213191905</v>
      </c>
      <c r="F771">
        <v>4.0913603337060103</v>
      </c>
    </row>
    <row r="772" spans="2:6" x14ac:dyDescent="0.2">
      <c r="B772">
        <v>85.665688069851498</v>
      </c>
      <c r="C772">
        <v>1.64344117394039</v>
      </c>
      <c r="E772">
        <v>95.091387224114698</v>
      </c>
      <c r="F772">
        <v>4.0979424124791599</v>
      </c>
    </row>
    <row r="773" spans="2:6" x14ac:dyDescent="0.2">
      <c r="B773">
        <v>88.006256723459799</v>
      </c>
      <c r="C773">
        <v>3.8013915554662701</v>
      </c>
      <c r="E773">
        <v>95.102672348903894</v>
      </c>
      <c r="F773">
        <v>4.1034602608111399</v>
      </c>
    </row>
    <row r="774" spans="2:6" x14ac:dyDescent="0.2">
      <c r="B774">
        <v>96.237322480207595</v>
      </c>
      <c r="C774">
        <v>4.0354725376717901</v>
      </c>
      <c r="E774">
        <v>95.125075828448601</v>
      </c>
      <c r="F774">
        <v>4.1035090178787703</v>
      </c>
    </row>
    <row r="775" spans="2:6" x14ac:dyDescent="0.2">
      <c r="B775">
        <v>80.277242718257199</v>
      </c>
      <c r="C775">
        <v>1.42318608109119</v>
      </c>
      <c r="E775">
        <v>95.145659565510002</v>
      </c>
      <c r="F775">
        <v>4.1072854689611198</v>
      </c>
    </row>
    <row r="776" spans="2:6" x14ac:dyDescent="0.2">
      <c r="B776">
        <v>92.987576404732394</v>
      </c>
      <c r="C776">
        <v>3.0245594107785698</v>
      </c>
      <c r="E776">
        <v>95.160808420224299</v>
      </c>
      <c r="F776">
        <v>4.1109116402711701</v>
      </c>
    </row>
    <row r="777" spans="2:6" x14ac:dyDescent="0.2">
      <c r="B777">
        <v>93.377530620813701</v>
      </c>
      <c r="C777">
        <v>4.2585002241036598</v>
      </c>
      <c r="E777">
        <v>95.200110899241906</v>
      </c>
      <c r="F777">
        <v>4.1119398862837402</v>
      </c>
    </row>
    <row r="778" spans="2:6" x14ac:dyDescent="0.2">
      <c r="B778">
        <v>95.973115607132698</v>
      </c>
      <c r="C778">
        <v>4.7446521662039798</v>
      </c>
      <c r="E778">
        <v>95.203218595803094</v>
      </c>
      <c r="F778">
        <v>4.1201923481601703</v>
      </c>
    </row>
    <row r="779" spans="2:6" x14ac:dyDescent="0.2">
      <c r="B779">
        <v>98.655058781206193</v>
      </c>
      <c r="C779">
        <v>3.0540714669670801</v>
      </c>
      <c r="E779">
        <v>95.273845387006403</v>
      </c>
      <c r="F779">
        <v>4.12272829875144</v>
      </c>
    </row>
    <row r="780" spans="2:6" x14ac:dyDescent="0.2">
      <c r="B780">
        <v>80.402756978985707</v>
      </c>
      <c r="C780">
        <v>4.8011168944456202</v>
      </c>
      <c r="E780">
        <v>95.293019007697396</v>
      </c>
      <c r="F780">
        <v>4.1227972166865099</v>
      </c>
    </row>
    <row r="781" spans="2:6" x14ac:dyDescent="0.2">
      <c r="B781">
        <v>83.075674110264302</v>
      </c>
      <c r="C781">
        <v>3.1427558818241099</v>
      </c>
      <c r="E781">
        <v>95.307267277160804</v>
      </c>
      <c r="F781">
        <v>4.1258483550188298</v>
      </c>
    </row>
    <row r="782" spans="2:6" x14ac:dyDescent="0.2">
      <c r="B782">
        <v>97.723425881119795</v>
      </c>
      <c r="C782">
        <v>2.5767619783996301</v>
      </c>
      <c r="E782">
        <v>95.317172877694802</v>
      </c>
      <c r="F782">
        <v>4.1271193037148999</v>
      </c>
    </row>
    <row r="783" spans="2:6" x14ac:dyDescent="0.2">
      <c r="B783">
        <v>89.170371243740306</v>
      </c>
      <c r="C783">
        <v>4.3928125142115801</v>
      </c>
      <c r="E783">
        <v>95.330546324432504</v>
      </c>
      <c r="F783">
        <v>4.1309826970055399</v>
      </c>
    </row>
    <row r="784" spans="2:6" x14ac:dyDescent="0.2">
      <c r="B784">
        <v>91.291812778669197</v>
      </c>
      <c r="C784">
        <v>2.97193084183235</v>
      </c>
      <c r="E784">
        <v>95.371626618264003</v>
      </c>
      <c r="F784">
        <v>4.1326401161116104</v>
      </c>
    </row>
    <row r="785" spans="2:6" x14ac:dyDescent="0.2">
      <c r="B785">
        <v>93.260544074462899</v>
      </c>
      <c r="C785">
        <v>2.8876100422580899</v>
      </c>
      <c r="E785">
        <v>95.510105934379993</v>
      </c>
      <c r="F785">
        <v>4.1340060103516301</v>
      </c>
    </row>
    <row r="786" spans="2:6" x14ac:dyDescent="0.2">
      <c r="B786">
        <v>93.581332089912706</v>
      </c>
      <c r="C786">
        <v>2.9612499576393101</v>
      </c>
      <c r="E786">
        <v>95.560926129663898</v>
      </c>
      <c r="F786">
        <v>4.14689205893416</v>
      </c>
    </row>
    <row r="787" spans="2:6" x14ac:dyDescent="0.2">
      <c r="B787">
        <v>98.634808066330095</v>
      </c>
      <c r="C787">
        <v>4.3871400074789797</v>
      </c>
      <c r="E787">
        <v>95.590334028481195</v>
      </c>
      <c r="F787">
        <v>4.1521405983000799</v>
      </c>
    </row>
    <row r="788" spans="2:6" x14ac:dyDescent="0.2">
      <c r="B788">
        <v>99.938988348233394</v>
      </c>
      <c r="C788">
        <v>4.3277661667522</v>
      </c>
      <c r="E788">
        <v>95.596417680201299</v>
      </c>
      <c r="F788">
        <v>4.1556558518634601</v>
      </c>
    </row>
    <row r="789" spans="2:6" x14ac:dyDescent="0.2">
      <c r="B789">
        <v>94.403149218618793</v>
      </c>
      <c r="C789">
        <v>2.6140799697608399</v>
      </c>
      <c r="E789">
        <v>95.604252970712594</v>
      </c>
      <c r="F789">
        <v>4.1603329998857497</v>
      </c>
    </row>
    <row r="790" spans="2:6" x14ac:dyDescent="0.2">
      <c r="B790">
        <v>85.744424184102996</v>
      </c>
      <c r="C790">
        <v>2.3331994394821001</v>
      </c>
      <c r="E790">
        <v>95.637818259937802</v>
      </c>
      <c r="F790">
        <v>4.1652428572506599</v>
      </c>
    </row>
    <row r="791" spans="2:6" x14ac:dyDescent="0.2">
      <c r="B791">
        <v>97.595048045886799</v>
      </c>
      <c r="C791">
        <v>2.96771209615651</v>
      </c>
      <c r="E791">
        <v>95.648516244255703</v>
      </c>
      <c r="F791">
        <v>4.1758203388623603</v>
      </c>
    </row>
    <row r="792" spans="2:6" x14ac:dyDescent="0.2">
      <c r="B792">
        <v>80.984418290815199</v>
      </c>
      <c r="C792">
        <v>3.2910900389484299</v>
      </c>
      <c r="E792">
        <v>95.665959659120901</v>
      </c>
      <c r="F792">
        <v>4.1760578010638501</v>
      </c>
    </row>
    <row r="793" spans="2:6" x14ac:dyDescent="0.2">
      <c r="B793">
        <v>84.6216170574899</v>
      </c>
      <c r="C793">
        <v>1.95334884251198</v>
      </c>
      <c r="E793">
        <v>95.6677443999167</v>
      </c>
      <c r="F793">
        <v>4.1800461477138802</v>
      </c>
    </row>
    <row r="794" spans="2:6" x14ac:dyDescent="0.2">
      <c r="B794">
        <v>97.947714349274193</v>
      </c>
      <c r="C794">
        <v>4.1758203388623603</v>
      </c>
      <c r="E794">
        <v>95.669391200985302</v>
      </c>
      <c r="F794">
        <v>4.1804411301068898</v>
      </c>
    </row>
    <row r="795" spans="2:6" x14ac:dyDescent="0.2">
      <c r="B795">
        <v>85.123830288787104</v>
      </c>
      <c r="C795">
        <v>2.9459310629296902</v>
      </c>
      <c r="E795">
        <v>95.688109464255902</v>
      </c>
      <c r="F795">
        <v>4.1823135050303399</v>
      </c>
    </row>
    <row r="796" spans="2:6" x14ac:dyDescent="0.2">
      <c r="B796">
        <v>84.413021192434897</v>
      </c>
      <c r="C796">
        <v>2.3361821936798299</v>
      </c>
      <c r="E796">
        <v>95.701278420928602</v>
      </c>
      <c r="F796">
        <v>4.1855628904788302</v>
      </c>
    </row>
    <row r="797" spans="2:6" x14ac:dyDescent="0.2">
      <c r="B797">
        <v>82.7625058628049</v>
      </c>
      <c r="C797">
        <v>1.42728397185596</v>
      </c>
      <c r="E797">
        <v>95.747439162985401</v>
      </c>
      <c r="F797">
        <v>4.1896822157666502</v>
      </c>
    </row>
    <row r="798" spans="2:6" x14ac:dyDescent="0.2">
      <c r="B798">
        <v>97.182235152938304</v>
      </c>
      <c r="C798">
        <v>1.9553806416144199</v>
      </c>
      <c r="E798">
        <v>95.843823896033498</v>
      </c>
      <c r="F798">
        <v>4.1938140202047602</v>
      </c>
    </row>
    <row r="799" spans="2:6" x14ac:dyDescent="0.2">
      <c r="B799">
        <v>90.001165183821698</v>
      </c>
      <c r="C799">
        <v>4.7971246870239304</v>
      </c>
      <c r="E799">
        <v>95.876362078160795</v>
      </c>
      <c r="F799">
        <v>4.19422335252239</v>
      </c>
    </row>
    <row r="800" spans="2:6" x14ac:dyDescent="0.2">
      <c r="B800">
        <v>93.497864061083007</v>
      </c>
      <c r="C800">
        <v>2.2203987472781002</v>
      </c>
      <c r="E800">
        <v>95.924872189127697</v>
      </c>
      <c r="F800">
        <v>4.2005503310082997</v>
      </c>
    </row>
    <row r="801" spans="2:6" x14ac:dyDescent="0.2">
      <c r="B801">
        <v>84.781327681500599</v>
      </c>
      <c r="C801">
        <v>1.6754371574681399</v>
      </c>
      <c r="E801">
        <v>95.950280905929702</v>
      </c>
      <c r="F801">
        <v>4.2032723994390002</v>
      </c>
    </row>
    <row r="802" spans="2:6" x14ac:dyDescent="0.2">
      <c r="B802">
        <v>95.160808420224299</v>
      </c>
      <c r="C802">
        <v>2.8426911666199701</v>
      </c>
      <c r="E802">
        <v>95.973115607132698</v>
      </c>
      <c r="F802">
        <v>4.20730359950206</v>
      </c>
    </row>
    <row r="803" spans="2:6" x14ac:dyDescent="0.2">
      <c r="B803">
        <v>95.200110899241906</v>
      </c>
      <c r="C803">
        <v>2.2283509734409899</v>
      </c>
      <c r="E803">
        <v>95.983159422095596</v>
      </c>
      <c r="F803">
        <v>4.2090947885899102</v>
      </c>
    </row>
    <row r="804" spans="2:6" x14ac:dyDescent="0.2">
      <c r="B804">
        <v>86.251960498166</v>
      </c>
      <c r="C804">
        <v>1.14063700108477</v>
      </c>
      <c r="E804">
        <v>95.995667288915598</v>
      </c>
      <c r="F804">
        <v>4.2107896213440803</v>
      </c>
    </row>
    <row r="805" spans="2:6" x14ac:dyDescent="0.2">
      <c r="B805">
        <v>88.213652660205597</v>
      </c>
      <c r="C805">
        <v>2.2925808691176601</v>
      </c>
      <c r="E805">
        <v>96.019614008067293</v>
      </c>
      <c r="F805">
        <v>4.2126820465309196</v>
      </c>
    </row>
    <row r="806" spans="2:6" x14ac:dyDescent="0.2">
      <c r="B806">
        <v>84.193805548604004</v>
      </c>
      <c r="C806">
        <v>3.1764344957578698</v>
      </c>
      <c r="E806">
        <v>96.047920611072598</v>
      </c>
      <c r="F806">
        <v>4.2147738075092098</v>
      </c>
    </row>
    <row r="807" spans="2:6" x14ac:dyDescent="0.2">
      <c r="B807">
        <v>99.531220466457995</v>
      </c>
      <c r="C807">
        <v>3.2068494880798601</v>
      </c>
      <c r="E807">
        <v>96.048035689026406</v>
      </c>
      <c r="F807">
        <v>4.2204768350186601</v>
      </c>
    </row>
    <row r="808" spans="2:6" x14ac:dyDescent="0.2">
      <c r="B808">
        <v>92.912051541168196</v>
      </c>
      <c r="C808">
        <v>2.4262356847075499</v>
      </c>
      <c r="E808">
        <v>96.060237630526402</v>
      </c>
      <c r="F808">
        <v>4.2318293124360702</v>
      </c>
    </row>
    <row r="809" spans="2:6" x14ac:dyDescent="0.2">
      <c r="B809">
        <v>98.690877614310295</v>
      </c>
      <c r="C809">
        <v>2.7892110250103999</v>
      </c>
      <c r="E809">
        <v>96.083311299677604</v>
      </c>
      <c r="F809">
        <v>4.2399149747338898</v>
      </c>
    </row>
    <row r="810" spans="2:6" x14ac:dyDescent="0.2">
      <c r="B810">
        <v>86.067710872582595</v>
      </c>
      <c r="C810">
        <v>4.8620716729390603</v>
      </c>
      <c r="E810">
        <v>96.108600860919495</v>
      </c>
      <c r="F810">
        <v>4.2427342813503603</v>
      </c>
    </row>
    <row r="811" spans="2:6" x14ac:dyDescent="0.2">
      <c r="B811">
        <v>95.637818259937802</v>
      </c>
      <c r="C811">
        <v>2.5093939089212398</v>
      </c>
      <c r="E811">
        <v>96.108646585999693</v>
      </c>
      <c r="F811">
        <v>4.2437407706904402</v>
      </c>
    </row>
    <row r="812" spans="2:6" x14ac:dyDescent="0.2">
      <c r="B812">
        <v>95.317172877694802</v>
      </c>
      <c r="C812">
        <v>2.0329072530399301</v>
      </c>
      <c r="E812">
        <v>96.112976107266803</v>
      </c>
      <c r="F812">
        <v>4.2465080577794101</v>
      </c>
    </row>
    <row r="813" spans="2:6" x14ac:dyDescent="0.2">
      <c r="B813">
        <v>93.833113037330804</v>
      </c>
      <c r="C813">
        <v>1.97386817626704</v>
      </c>
      <c r="E813">
        <v>96.114290513364296</v>
      </c>
      <c r="F813">
        <v>4.2514038861470302</v>
      </c>
    </row>
    <row r="814" spans="2:6" x14ac:dyDescent="0.2">
      <c r="B814">
        <v>99.312779505335996</v>
      </c>
      <c r="C814">
        <v>2.83105845081653</v>
      </c>
      <c r="E814">
        <v>96.168114777873797</v>
      </c>
      <c r="F814">
        <v>4.2525680179269001</v>
      </c>
    </row>
    <row r="815" spans="2:6" x14ac:dyDescent="0.2">
      <c r="B815">
        <v>87.871106722126299</v>
      </c>
      <c r="C815">
        <v>4.03808059486777</v>
      </c>
      <c r="E815">
        <v>96.176526469833604</v>
      </c>
      <c r="F815">
        <v>4.2585002241036598</v>
      </c>
    </row>
    <row r="816" spans="2:6" x14ac:dyDescent="0.2">
      <c r="B816">
        <v>82.614346471795102</v>
      </c>
      <c r="C816">
        <v>1.8239527367538899</v>
      </c>
      <c r="E816">
        <v>96.193500725317705</v>
      </c>
      <c r="F816">
        <v>4.2638231576608199</v>
      </c>
    </row>
    <row r="817" spans="2:6" x14ac:dyDescent="0.2">
      <c r="B817">
        <v>93.434177184881193</v>
      </c>
      <c r="C817">
        <v>3.83718450856307</v>
      </c>
      <c r="E817">
        <v>96.198488406057905</v>
      </c>
      <c r="F817">
        <v>4.2642270284572898</v>
      </c>
    </row>
    <row r="818" spans="2:6" x14ac:dyDescent="0.2">
      <c r="B818">
        <v>94.586196009544096</v>
      </c>
      <c r="C818">
        <v>1.08459929339766</v>
      </c>
      <c r="E818">
        <v>96.203221799193997</v>
      </c>
      <c r="F818">
        <v>4.2712882942647603</v>
      </c>
    </row>
    <row r="819" spans="2:6" x14ac:dyDescent="0.2">
      <c r="B819">
        <v>91.501211469176297</v>
      </c>
      <c r="C819">
        <v>2.6757319119357801</v>
      </c>
      <c r="E819">
        <v>96.237322480207595</v>
      </c>
      <c r="F819">
        <v>4.2779827415442</v>
      </c>
    </row>
    <row r="820" spans="2:6" x14ac:dyDescent="0.2">
      <c r="B820">
        <v>84.136357862667893</v>
      </c>
      <c r="C820">
        <v>4.1034602608111399</v>
      </c>
      <c r="E820">
        <v>96.238924692757607</v>
      </c>
      <c r="F820">
        <v>4.2787080111218296</v>
      </c>
    </row>
    <row r="821" spans="2:6" x14ac:dyDescent="0.2">
      <c r="B821">
        <v>90.089118833387104</v>
      </c>
      <c r="C821">
        <v>2.3549318230977199</v>
      </c>
      <c r="E821">
        <v>96.249476420883397</v>
      </c>
      <c r="F821">
        <v>4.28203001692843</v>
      </c>
    </row>
    <row r="822" spans="2:6" x14ac:dyDescent="0.2">
      <c r="B822">
        <v>86.243794731382593</v>
      </c>
      <c r="C822">
        <v>3.2549484057815898</v>
      </c>
      <c r="E822">
        <v>96.274466874444499</v>
      </c>
      <c r="F822">
        <v>4.2833960370525102</v>
      </c>
    </row>
    <row r="823" spans="2:6" x14ac:dyDescent="0.2">
      <c r="B823">
        <v>88.549330563333697</v>
      </c>
      <c r="C823">
        <v>1.8199169313036401</v>
      </c>
      <c r="E823">
        <v>96.287735585375202</v>
      </c>
      <c r="F823">
        <v>4.2850376814913798</v>
      </c>
    </row>
    <row r="824" spans="2:6" x14ac:dyDescent="0.2">
      <c r="B824">
        <v>92.904371516893207</v>
      </c>
      <c r="C824">
        <v>3.9679815645046799</v>
      </c>
      <c r="E824">
        <v>96.293420094199703</v>
      </c>
      <c r="F824">
        <v>4.2858850111047602</v>
      </c>
    </row>
    <row r="825" spans="2:6" x14ac:dyDescent="0.2">
      <c r="B825">
        <v>94.904294853816694</v>
      </c>
      <c r="C825">
        <v>1.20911641307503</v>
      </c>
      <c r="E825">
        <v>96.346106244264703</v>
      </c>
      <c r="F825">
        <v>4.2873572910116096</v>
      </c>
    </row>
    <row r="826" spans="2:6" x14ac:dyDescent="0.2">
      <c r="B826">
        <v>84.644493818026803</v>
      </c>
      <c r="C826">
        <v>4.4101705795020001</v>
      </c>
      <c r="E826">
        <v>96.367608495590702</v>
      </c>
      <c r="F826">
        <v>4.2906298739217004</v>
      </c>
    </row>
    <row r="827" spans="2:6" x14ac:dyDescent="0.2">
      <c r="B827">
        <v>88.106507212938993</v>
      </c>
      <c r="C827">
        <v>1.7927855456866699</v>
      </c>
      <c r="E827">
        <v>96.374804589681005</v>
      </c>
      <c r="F827">
        <v>4.2920142977877296</v>
      </c>
    </row>
    <row r="828" spans="2:6" x14ac:dyDescent="0.2">
      <c r="B828">
        <v>85.383231419832498</v>
      </c>
      <c r="C828">
        <v>4.4975921268333199</v>
      </c>
      <c r="E828">
        <v>96.401350041112906</v>
      </c>
      <c r="F828">
        <v>4.3017595829945101</v>
      </c>
    </row>
    <row r="829" spans="2:6" x14ac:dyDescent="0.2">
      <c r="B829">
        <v>83.972632277237295</v>
      </c>
      <c r="C829">
        <v>2.41011696520206</v>
      </c>
      <c r="E829">
        <v>96.4050663788978</v>
      </c>
      <c r="F829">
        <v>4.3021393660816596</v>
      </c>
    </row>
    <row r="830" spans="2:6" x14ac:dyDescent="0.2">
      <c r="B830">
        <v>95.6677443999167</v>
      </c>
      <c r="C830">
        <v>3.8907342978979398</v>
      </c>
      <c r="E830">
        <v>96.4097516896055</v>
      </c>
      <c r="F830">
        <v>4.3055612464022204</v>
      </c>
    </row>
    <row r="831" spans="2:6" x14ac:dyDescent="0.2">
      <c r="B831">
        <v>98.185053888739802</v>
      </c>
      <c r="C831">
        <v>2.2769011911447499</v>
      </c>
      <c r="E831">
        <v>96.413923215335501</v>
      </c>
      <c r="F831">
        <v>4.31274347729381</v>
      </c>
    </row>
    <row r="832" spans="2:6" x14ac:dyDescent="0.2">
      <c r="B832">
        <v>87.404643713691499</v>
      </c>
      <c r="C832">
        <v>4.6236466849385902</v>
      </c>
      <c r="E832">
        <v>96.419620345982807</v>
      </c>
      <c r="F832">
        <v>4.3197583728497699</v>
      </c>
    </row>
    <row r="833" spans="2:6" x14ac:dyDescent="0.2">
      <c r="B833">
        <v>95.0255784874753</v>
      </c>
      <c r="C833">
        <v>1.5065485020734899</v>
      </c>
      <c r="E833">
        <v>96.465464253600601</v>
      </c>
      <c r="F833">
        <v>4.3277661667522</v>
      </c>
    </row>
    <row r="834" spans="2:6" x14ac:dyDescent="0.2">
      <c r="B834">
        <v>97.939905787288197</v>
      </c>
      <c r="C834">
        <v>1.7140791570903899</v>
      </c>
      <c r="E834">
        <v>96.471044532236306</v>
      </c>
      <c r="F834">
        <v>4.3295641668076303</v>
      </c>
    </row>
    <row r="835" spans="2:6" x14ac:dyDescent="0.2">
      <c r="B835">
        <v>96.922484210604594</v>
      </c>
      <c r="C835">
        <v>2.9721205006351998</v>
      </c>
      <c r="E835">
        <v>96.472472214979405</v>
      </c>
      <c r="F835">
        <v>4.3372991829975902</v>
      </c>
    </row>
    <row r="836" spans="2:6" x14ac:dyDescent="0.2">
      <c r="B836">
        <v>83.656267770784495</v>
      </c>
      <c r="C836">
        <v>1.3277537561525801</v>
      </c>
      <c r="E836">
        <v>96.487008944986997</v>
      </c>
      <c r="F836">
        <v>4.3378330114243804</v>
      </c>
    </row>
    <row r="837" spans="2:6" x14ac:dyDescent="0.2">
      <c r="B837">
        <v>99.125837630267199</v>
      </c>
      <c r="C837">
        <v>1.7839207388070399</v>
      </c>
      <c r="E837">
        <v>96.489430352090906</v>
      </c>
      <c r="F837">
        <v>4.3398951427318497</v>
      </c>
    </row>
    <row r="838" spans="2:6" x14ac:dyDescent="0.2">
      <c r="B838">
        <v>87.533528808589196</v>
      </c>
      <c r="C838">
        <v>4.7750655288480504</v>
      </c>
      <c r="E838">
        <v>96.518646171000299</v>
      </c>
      <c r="F838">
        <v>4.3443156031811201</v>
      </c>
    </row>
    <row r="839" spans="2:6" x14ac:dyDescent="0.2">
      <c r="B839">
        <v>86.784813223476704</v>
      </c>
      <c r="C839">
        <v>4.9059586445915402</v>
      </c>
      <c r="E839">
        <v>96.521293690965706</v>
      </c>
      <c r="F839">
        <v>4.3451652524098403</v>
      </c>
    </row>
    <row r="840" spans="2:6" x14ac:dyDescent="0.2">
      <c r="B840">
        <v>81.248626545555595</v>
      </c>
      <c r="C840">
        <v>2.5050373173216798</v>
      </c>
      <c r="E840">
        <v>96.526816219003706</v>
      </c>
      <c r="F840">
        <v>4.3455143096415902</v>
      </c>
    </row>
    <row r="841" spans="2:6" x14ac:dyDescent="0.2">
      <c r="B841">
        <v>89.723473082097598</v>
      </c>
      <c r="C841">
        <v>4.6931440840557404</v>
      </c>
      <c r="E841">
        <v>96.531021483829207</v>
      </c>
      <c r="F841">
        <v>4.3457589495044902</v>
      </c>
    </row>
    <row r="842" spans="2:6" x14ac:dyDescent="0.2">
      <c r="B842">
        <v>82.180272312818502</v>
      </c>
      <c r="C842">
        <v>3.1792987026937198</v>
      </c>
      <c r="E842">
        <v>96.546042994744894</v>
      </c>
      <c r="F842">
        <v>4.35535734706108</v>
      </c>
    </row>
    <row r="843" spans="2:6" x14ac:dyDescent="0.2">
      <c r="B843">
        <v>84.970796418548503</v>
      </c>
      <c r="C843">
        <v>2.0789698634950602</v>
      </c>
      <c r="E843">
        <v>96.568773418779799</v>
      </c>
      <c r="F843">
        <v>4.3613927103540302</v>
      </c>
    </row>
    <row r="844" spans="2:6" x14ac:dyDescent="0.2">
      <c r="B844">
        <v>86.338852435345601</v>
      </c>
      <c r="C844">
        <v>3.8095948843223901</v>
      </c>
      <c r="E844">
        <v>96.573058122365694</v>
      </c>
      <c r="F844">
        <v>4.36648803017109</v>
      </c>
    </row>
    <row r="845" spans="2:6" x14ac:dyDescent="0.2">
      <c r="B845">
        <v>96.176526469833604</v>
      </c>
      <c r="C845">
        <v>3.6356072262994199</v>
      </c>
      <c r="E845">
        <v>96.574179676360103</v>
      </c>
      <c r="F845">
        <v>4.3687749234924498</v>
      </c>
    </row>
    <row r="846" spans="2:6" x14ac:dyDescent="0.2">
      <c r="B846">
        <v>97.5097730079179</v>
      </c>
      <c r="C846">
        <v>4.9565012764349303</v>
      </c>
      <c r="E846">
        <v>96.591254313660997</v>
      </c>
      <c r="F846">
        <v>4.3701529175945399</v>
      </c>
    </row>
    <row r="847" spans="2:6" x14ac:dyDescent="0.2">
      <c r="B847">
        <v>86.049326349229304</v>
      </c>
      <c r="C847">
        <v>2.0601891496371301</v>
      </c>
      <c r="E847">
        <v>96.612455208635794</v>
      </c>
      <c r="F847">
        <v>4.3717819298247802</v>
      </c>
    </row>
    <row r="848" spans="2:6" x14ac:dyDescent="0.2">
      <c r="B848">
        <v>97.1739624248914</v>
      </c>
      <c r="C848">
        <v>3.6882380106469399</v>
      </c>
      <c r="E848">
        <v>96.630366662244398</v>
      </c>
      <c r="F848">
        <v>4.3725794601189802</v>
      </c>
    </row>
    <row r="849" spans="2:6" x14ac:dyDescent="0.2">
      <c r="B849">
        <v>97.144618747395796</v>
      </c>
      <c r="C849">
        <v>1.20809502011778</v>
      </c>
      <c r="E849">
        <v>96.647270793219903</v>
      </c>
      <c r="F849">
        <v>4.3749151708410299</v>
      </c>
    </row>
    <row r="850" spans="2:6" x14ac:dyDescent="0.2">
      <c r="B850">
        <v>95.293019007697396</v>
      </c>
      <c r="C850">
        <v>1.4545841547868701</v>
      </c>
      <c r="E850">
        <v>96.652235466522598</v>
      </c>
      <c r="F850">
        <v>4.3752514546332204</v>
      </c>
    </row>
    <row r="851" spans="2:6" x14ac:dyDescent="0.2">
      <c r="B851">
        <v>82.933902280303599</v>
      </c>
      <c r="C851">
        <v>1.0156734998043699</v>
      </c>
      <c r="E851">
        <v>96.658594311484507</v>
      </c>
      <c r="F851">
        <v>4.3794563416420296</v>
      </c>
    </row>
    <row r="852" spans="2:6" x14ac:dyDescent="0.2">
      <c r="B852">
        <v>93.806456938014506</v>
      </c>
      <c r="C852">
        <v>4.9978427242386898</v>
      </c>
      <c r="E852">
        <v>96.672880209503404</v>
      </c>
      <c r="F852">
        <v>4.3871400074789797</v>
      </c>
    </row>
    <row r="853" spans="2:6" x14ac:dyDescent="0.2">
      <c r="B853">
        <v>98.9004812916113</v>
      </c>
      <c r="C853">
        <v>4.2090947885899102</v>
      </c>
      <c r="E853">
        <v>96.698944113888004</v>
      </c>
      <c r="F853">
        <v>4.3928125142115801</v>
      </c>
    </row>
    <row r="854" spans="2:6" x14ac:dyDescent="0.2">
      <c r="B854">
        <v>93.650809575343104</v>
      </c>
      <c r="C854">
        <v>4.14689205893416</v>
      </c>
      <c r="E854">
        <v>96.728843849397293</v>
      </c>
      <c r="F854">
        <v>4.4005309387401397</v>
      </c>
    </row>
    <row r="855" spans="2:6" x14ac:dyDescent="0.2">
      <c r="B855">
        <v>86.632336982156602</v>
      </c>
      <c r="C855">
        <v>3.0389043011527099</v>
      </c>
      <c r="E855">
        <v>96.777077238081304</v>
      </c>
      <c r="F855">
        <v>4.4034110292883799</v>
      </c>
    </row>
    <row r="856" spans="2:6" x14ac:dyDescent="0.2">
      <c r="B856">
        <v>90.011586348616603</v>
      </c>
      <c r="C856">
        <v>2.20026833162175</v>
      </c>
      <c r="E856">
        <v>96.782932161415005</v>
      </c>
      <c r="F856">
        <v>4.4061486875917</v>
      </c>
    </row>
    <row r="857" spans="2:6" x14ac:dyDescent="0.2">
      <c r="B857">
        <v>92.914500867021005</v>
      </c>
      <c r="C857">
        <v>1.6050571378506999</v>
      </c>
      <c r="E857">
        <v>96.818174208058096</v>
      </c>
      <c r="F857">
        <v>4.4063256000689499</v>
      </c>
    </row>
    <row r="858" spans="2:6" x14ac:dyDescent="0.2">
      <c r="B858">
        <v>90.211408174569996</v>
      </c>
      <c r="C858">
        <v>2.1386989553858502</v>
      </c>
      <c r="E858">
        <v>96.843307533007604</v>
      </c>
      <c r="F858">
        <v>4.4101705795020001</v>
      </c>
    </row>
    <row r="859" spans="2:6" x14ac:dyDescent="0.2">
      <c r="B859">
        <v>82.399058834619396</v>
      </c>
      <c r="C859">
        <v>2.5038848877165498</v>
      </c>
      <c r="E859">
        <v>96.877588224618506</v>
      </c>
      <c r="F859">
        <v>4.4131391942688003</v>
      </c>
    </row>
    <row r="860" spans="2:6" x14ac:dyDescent="0.2">
      <c r="B860">
        <v>86.241280893040397</v>
      </c>
      <c r="C860">
        <v>4.02524038792117</v>
      </c>
      <c r="E860">
        <v>96.8842465057228</v>
      </c>
      <c r="F860">
        <v>4.4132687466663398</v>
      </c>
    </row>
    <row r="861" spans="2:6" x14ac:dyDescent="0.2">
      <c r="B861">
        <v>96.047920611072598</v>
      </c>
      <c r="C861">
        <v>3.1586471556125999</v>
      </c>
      <c r="E861">
        <v>96.893318181804403</v>
      </c>
      <c r="F861">
        <v>4.4246144879786398</v>
      </c>
    </row>
    <row r="862" spans="2:6" x14ac:dyDescent="0.2">
      <c r="B862">
        <v>97.228360921910294</v>
      </c>
      <c r="C862">
        <v>1.3099345062219301</v>
      </c>
      <c r="E862">
        <v>96.922484210604594</v>
      </c>
      <c r="F862">
        <v>4.4332917555154303</v>
      </c>
    </row>
    <row r="863" spans="2:6" x14ac:dyDescent="0.2">
      <c r="B863">
        <v>82.746000654311402</v>
      </c>
      <c r="C863">
        <v>1.0721160358356401</v>
      </c>
      <c r="E863">
        <v>96.937744488579</v>
      </c>
      <c r="F863">
        <v>4.4344004279299902</v>
      </c>
    </row>
    <row r="864" spans="2:6" x14ac:dyDescent="0.2">
      <c r="B864">
        <v>99.047735047974498</v>
      </c>
      <c r="C864">
        <v>1.4093287181362499</v>
      </c>
      <c r="E864">
        <v>96.981960399173502</v>
      </c>
      <c r="F864">
        <v>4.4537263111575296</v>
      </c>
    </row>
    <row r="865" spans="2:6" x14ac:dyDescent="0.2">
      <c r="B865">
        <v>86.576452356972098</v>
      </c>
      <c r="C865">
        <v>2.6419948547895098</v>
      </c>
      <c r="E865">
        <v>96.9889281245147</v>
      </c>
      <c r="F865">
        <v>4.4551584918600096</v>
      </c>
    </row>
    <row r="866" spans="2:6" x14ac:dyDescent="0.2">
      <c r="B866">
        <v>93.246274774614307</v>
      </c>
      <c r="C866">
        <v>4.7327716681960696</v>
      </c>
      <c r="E866">
        <v>96.9991866100641</v>
      </c>
      <c r="F866">
        <v>4.4663827543820096</v>
      </c>
    </row>
    <row r="867" spans="2:6" x14ac:dyDescent="0.2">
      <c r="B867">
        <v>95.036502919133596</v>
      </c>
      <c r="C867">
        <v>3.5496099248368802</v>
      </c>
      <c r="E867">
        <v>97.011490560302306</v>
      </c>
      <c r="F867">
        <v>4.46728594275395</v>
      </c>
    </row>
    <row r="868" spans="2:6" x14ac:dyDescent="0.2">
      <c r="B868">
        <v>96.238924692757607</v>
      </c>
      <c r="C868">
        <v>4.20730359950206</v>
      </c>
      <c r="E868">
        <v>97.023014708519597</v>
      </c>
      <c r="F868">
        <v>4.4680464276423999</v>
      </c>
    </row>
    <row r="869" spans="2:6" x14ac:dyDescent="0.2">
      <c r="B869">
        <v>98.914994044518593</v>
      </c>
      <c r="C869">
        <v>2.8654983780181902</v>
      </c>
      <c r="E869">
        <v>97.144618747395796</v>
      </c>
      <c r="F869">
        <v>4.4682407295157898</v>
      </c>
    </row>
    <row r="870" spans="2:6" x14ac:dyDescent="0.2">
      <c r="B870">
        <v>86.258390960576406</v>
      </c>
      <c r="C870">
        <v>2.4466643327801698</v>
      </c>
      <c r="E870">
        <v>97.150612155038402</v>
      </c>
      <c r="F870">
        <v>4.4708083916769503</v>
      </c>
    </row>
    <row r="871" spans="2:6" x14ac:dyDescent="0.2">
      <c r="B871">
        <v>97.170129091031001</v>
      </c>
      <c r="C871">
        <v>1.43360149086649</v>
      </c>
      <c r="E871">
        <v>97.170129091031001</v>
      </c>
      <c r="F871">
        <v>4.4719185069236103</v>
      </c>
    </row>
    <row r="872" spans="2:6" x14ac:dyDescent="0.2">
      <c r="B872">
        <v>82.633738068724099</v>
      </c>
      <c r="C872">
        <v>4.5037320887448198</v>
      </c>
      <c r="E872">
        <v>97.1739624248914</v>
      </c>
      <c r="F872">
        <v>4.4719983675803601</v>
      </c>
    </row>
    <row r="873" spans="2:6" x14ac:dyDescent="0.2">
      <c r="B873">
        <v>94.100818127071804</v>
      </c>
      <c r="C873">
        <v>4.1326401161116104</v>
      </c>
      <c r="E873">
        <v>97.182235152938304</v>
      </c>
      <c r="F873">
        <v>4.4787835394065301</v>
      </c>
    </row>
    <row r="874" spans="2:6" x14ac:dyDescent="0.2">
      <c r="B874">
        <v>94.839554590279704</v>
      </c>
      <c r="C874">
        <v>1.6724723903909</v>
      </c>
      <c r="E874">
        <v>97.228360921910294</v>
      </c>
      <c r="F874">
        <v>4.4895782534192596</v>
      </c>
    </row>
    <row r="875" spans="2:6" x14ac:dyDescent="0.2">
      <c r="B875">
        <v>93.554464824026397</v>
      </c>
      <c r="C875">
        <v>3.0490422555050398</v>
      </c>
      <c r="E875">
        <v>97.228913720426405</v>
      </c>
      <c r="F875">
        <v>4.4941370569808496</v>
      </c>
    </row>
    <row r="876" spans="2:6" x14ac:dyDescent="0.2">
      <c r="B876">
        <v>85.046294722702996</v>
      </c>
      <c r="C876">
        <v>2.9494992316849702</v>
      </c>
      <c r="E876">
        <v>97.233297693981996</v>
      </c>
      <c r="F876">
        <v>4.4947121382429902</v>
      </c>
    </row>
    <row r="877" spans="2:6" x14ac:dyDescent="0.2">
      <c r="B877">
        <v>97.460862940303997</v>
      </c>
      <c r="C877">
        <v>3.50036621074611</v>
      </c>
      <c r="E877">
        <v>97.311247663443993</v>
      </c>
      <c r="F877">
        <v>4.4975921268333199</v>
      </c>
    </row>
    <row r="878" spans="2:6" x14ac:dyDescent="0.2">
      <c r="B878">
        <v>83.377169267407893</v>
      </c>
      <c r="C878">
        <v>4.7847475759650404</v>
      </c>
      <c r="E878">
        <v>97.320713500915105</v>
      </c>
      <c r="F878">
        <v>4.4989745986262601</v>
      </c>
    </row>
    <row r="879" spans="2:6" x14ac:dyDescent="0.2">
      <c r="B879">
        <v>81.072695830416606</v>
      </c>
      <c r="C879">
        <v>3.3190857670499101</v>
      </c>
      <c r="E879">
        <v>97.322030907556695</v>
      </c>
      <c r="F879">
        <v>4.4990642502159703</v>
      </c>
    </row>
    <row r="880" spans="2:6" x14ac:dyDescent="0.2">
      <c r="B880">
        <v>94.349299812238201</v>
      </c>
      <c r="C880">
        <v>3.1608690671144699</v>
      </c>
      <c r="E880">
        <v>97.328463670793994</v>
      </c>
      <c r="F880">
        <v>4.5037320887448198</v>
      </c>
    </row>
    <row r="881" spans="2:6" x14ac:dyDescent="0.2">
      <c r="B881">
        <v>89.509514304654601</v>
      </c>
      <c r="C881">
        <v>1.20129173173865</v>
      </c>
      <c r="E881">
        <v>97.368190478938601</v>
      </c>
      <c r="F881">
        <v>4.5084818706491498</v>
      </c>
    </row>
    <row r="882" spans="2:6" x14ac:dyDescent="0.2">
      <c r="B882">
        <v>96.981960399173502</v>
      </c>
      <c r="C882">
        <v>1.25162990407209</v>
      </c>
      <c r="E882">
        <v>97.413769109148703</v>
      </c>
      <c r="F882">
        <v>4.5085102475939998</v>
      </c>
    </row>
    <row r="883" spans="2:6" x14ac:dyDescent="0.2">
      <c r="B883">
        <v>87.667942821165099</v>
      </c>
      <c r="C883">
        <v>1.74938716530715</v>
      </c>
      <c r="E883">
        <v>97.438261225610105</v>
      </c>
      <c r="F883">
        <v>4.5175722272287802</v>
      </c>
    </row>
    <row r="884" spans="2:6" x14ac:dyDescent="0.2">
      <c r="B884">
        <v>83.365571770154205</v>
      </c>
      <c r="C884">
        <v>1.12988308676699</v>
      </c>
      <c r="E884">
        <v>97.457188431313199</v>
      </c>
      <c r="F884">
        <v>4.5463817660095902</v>
      </c>
    </row>
    <row r="885" spans="2:6" x14ac:dyDescent="0.2">
      <c r="B885">
        <v>96.728843849397293</v>
      </c>
      <c r="C885">
        <v>3.9734115822800402</v>
      </c>
      <c r="E885">
        <v>97.460862940303997</v>
      </c>
      <c r="F885">
        <v>4.5496981414814401</v>
      </c>
    </row>
    <row r="886" spans="2:6" x14ac:dyDescent="0.2">
      <c r="B886">
        <v>90.978192632801395</v>
      </c>
      <c r="C886">
        <v>3.8933212159758499</v>
      </c>
      <c r="E886">
        <v>97.472370574744303</v>
      </c>
      <c r="F886">
        <v>4.5560024432586603</v>
      </c>
    </row>
    <row r="887" spans="2:6" x14ac:dyDescent="0.2">
      <c r="B887">
        <v>83.783915847807094</v>
      </c>
      <c r="C887">
        <v>1.54422493772657</v>
      </c>
      <c r="E887">
        <v>97.486146682741605</v>
      </c>
      <c r="F887">
        <v>4.5633285931585297</v>
      </c>
    </row>
    <row r="888" spans="2:6" x14ac:dyDescent="0.2">
      <c r="B888">
        <v>94.407679971728896</v>
      </c>
      <c r="C888">
        <v>4.3443156031811201</v>
      </c>
      <c r="E888">
        <v>97.502672372423007</v>
      </c>
      <c r="F888">
        <v>4.56389553876281</v>
      </c>
    </row>
    <row r="889" spans="2:6" x14ac:dyDescent="0.2">
      <c r="B889">
        <v>90.222272769789996</v>
      </c>
      <c r="C889">
        <v>1.6191441393844399</v>
      </c>
      <c r="E889">
        <v>97.5097730079179</v>
      </c>
      <c r="F889">
        <v>4.56456036717403</v>
      </c>
    </row>
    <row r="890" spans="2:6" x14ac:dyDescent="0.2">
      <c r="B890">
        <v>92.086259644806404</v>
      </c>
      <c r="C890">
        <v>2.2047023479894299</v>
      </c>
      <c r="E890">
        <v>97.560670256889097</v>
      </c>
      <c r="F890">
        <v>4.5698763758080396</v>
      </c>
    </row>
    <row r="891" spans="2:6" x14ac:dyDescent="0.2">
      <c r="B891">
        <v>89.217966764131603</v>
      </c>
      <c r="C891">
        <v>1.99590759664546</v>
      </c>
      <c r="E891">
        <v>97.585591123140105</v>
      </c>
      <c r="F891">
        <v>4.57321797515249</v>
      </c>
    </row>
    <row r="892" spans="2:6" x14ac:dyDescent="0.2">
      <c r="B892">
        <v>96.574179676360103</v>
      </c>
      <c r="C892">
        <v>2.4892283942921898</v>
      </c>
      <c r="E892">
        <v>97.586604313569396</v>
      </c>
      <c r="F892">
        <v>4.5757340426799598</v>
      </c>
    </row>
    <row r="893" spans="2:6" x14ac:dyDescent="0.2">
      <c r="B893">
        <v>96.591254313660997</v>
      </c>
      <c r="C893">
        <v>2.0186550635598399</v>
      </c>
      <c r="E893">
        <v>97.5920299342352</v>
      </c>
      <c r="F893">
        <v>4.5758922298500098</v>
      </c>
    </row>
    <row r="894" spans="2:6" x14ac:dyDescent="0.2">
      <c r="B894">
        <v>94.187776436487695</v>
      </c>
      <c r="C894">
        <v>2.9558037057537998</v>
      </c>
      <c r="E894">
        <v>97.595048045886799</v>
      </c>
      <c r="F894">
        <v>4.58222296349554</v>
      </c>
    </row>
    <row r="895" spans="2:6" x14ac:dyDescent="0.2">
      <c r="B895">
        <v>82.108027547929197</v>
      </c>
      <c r="C895">
        <v>2.6296315254187399</v>
      </c>
      <c r="E895">
        <v>97.598292534540207</v>
      </c>
      <c r="F895">
        <v>4.5832629262407698</v>
      </c>
    </row>
    <row r="896" spans="2:6" x14ac:dyDescent="0.2">
      <c r="B896">
        <v>96.777077238081304</v>
      </c>
      <c r="C896">
        <v>4.9462779631172999</v>
      </c>
      <c r="E896">
        <v>97.665472028524405</v>
      </c>
      <c r="F896">
        <v>4.5901293060883299</v>
      </c>
    </row>
    <row r="897" spans="2:6" x14ac:dyDescent="0.2">
      <c r="B897">
        <v>93.420259610658107</v>
      </c>
      <c r="C897">
        <v>1.2237054005129</v>
      </c>
      <c r="E897">
        <v>97.721722176270305</v>
      </c>
      <c r="F897">
        <v>4.6236466849385902</v>
      </c>
    </row>
    <row r="898" spans="2:6" x14ac:dyDescent="0.2">
      <c r="B898">
        <v>93.940483320085903</v>
      </c>
      <c r="C898">
        <v>1.5687255055494</v>
      </c>
      <c r="E898">
        <v>97.723425881119795</v>
      </c>
      <c r="F898">
        <v>4.62794207375297</v>
      </c>
    </row>
    <row r="899" spans="2:6" x14ac:dyDescent="0.2">
      <c r="B899">
        <v>87.259656808077395</v>
      </c>
      <c r="C899">
        <v>1.2113035756344099</v>
      </c>
      <c r="E899">
        <v>97.723635442586897</v>
      </c>
      <c r="F899">
        <v>4.6310449746007096</v>
      </c>
    </row>
    <row r="900" spans="2:6" x14ac:dyDescent="0.2">
      <c r="B900">
        <v>97.585591123140105</v>
      </c>
      <c r="C900">
        <v>3.5033647799295</v>
      </c>
      <c r="E900">
        <v>97.727607239202797</v>
      </c>
      <c r="F900">
        <v>4.6382577095212003</v>
      </c>
    </row>
    <row r="901" spans="2:6" x14ac:dyDescent="0.2">
      <c r="B901">
        <v>94.507432004697094</v>
      </c>
      <c r="C901">
        <v>1.2180371096548701</v>
      </c>
      <c r="E901">
        <v>97.798267527257195</v>
      </c>
      <c r="F901">
        <v>4.6383815644437698</v>
      </c>
    </row>
    <row r="902" spans="2:6" x14ac:dyDescent="0.2">
      <c r="B902">
        <v>82.251809330583896</v>
      </c>
      <c r="C902">
        <v>4.3457589495044902</v>
      </c>
      <c r="E902">
        <v>97.807686417105302</v>
      </c>
      <c r="F902">
        <v>4.6407844965787799</v>
      </c>
    </row>
    <row r="903" spans="2:6" x14ac:dyDescent="0.2">
      <c r="B903">
        <v>88.155560688123202</v>
      </c>
      <c r="C903">
        <v>3.0477545227277099</v>
      </c>
      <c r="E903">
        <v>97.813169109236796</v>
      </c>
      <c r="F903">
        <v>4.6444820055678298</v>
      </c>
    </row>
    <row r="904" spans="2:6" x14ac:dyDescent="0.2">
      <c r="B904">
        <v>97.727607239202797</v>
      </c>
      <c r="C904">
        <v>3.10803049832613</v>
      </c>
      <c r="E904">
        <v>97.913798885332298</v>
      </c>
      <c r="F904">
        <v>4.6453672648656301</v>
      </c>
    </row>
    <row r="905" spans="2:6" x14ac:dyDescent="0.2">
      <c r="B905">
        <v>80.9439340339475</v>
      </c>
      <c r="C905">
        <v>3.2463780308487702</v>
      </c>
      <c r="E905">
        <v>97.931493169380204</v>
      </c>
      <c r="F905">
        <v>4.6471404495270798</v>
      </c>
    </row>
    <row r="906" spans="2:6" x14ac:dyDescent="0.2">
      <c r="B906">
        <v>99.228332392840997</v>
      </c>
      <c r="C906">
        <v>1.68325482522484</v>
      </c>
      <c r="E906">
        <v>97.939905787288197</v>
      </c>
      <c r="F906">
        <v>4.6472742781577798</v>
      </c>
    </row>
    <row r="907" spans="2:6" x14ac:dyDescent="0.2">
      <c r="B907">
        <v>93.583251366391195</v>
      </c>
      <c r="C907">
        <v>1.7907612124579499</v>
      </c>
      <c r="E907">
        <v>97.947714349274193</v>
      </c>
      <c r="F907">
        <v>4.6488329471260998</v>
      </c>
    </row>
    <row r="908" spans="2:6" x14ac:dyDescent="0.2">
      <c r="B908">
        <v>92.627519552867497</v>
      </c>
      <c r="C908">
        <v>2.2752692914920098</v>
      </c>
      <c r="E908">
        <v>97.958705868874702</v>
      </c>
      <c r="F908">
        <v>4.6593397999875101</v>
      </c>
    </row>
    <row r="909" spans="2:6" x14ac:dyDescent="0.2">
      <c r="B909">
        <v>85.411185129759801</v>
      </c>
      <c r="C909">
        <v>3.3739856632873999</v>
      </c>
      <c r="E909">
        <v>97.959292936955705</v>
      </c>
      <c r="F909">
        <v>4.6593685994066103</v>
      </c>
    </row>
    <row r="910" spans="2:6" x14ac:dyDescent="0.2">
      <c r="B910">
        <v>84.975835774783505</v>
      </c>
      <c r="C910">
        <v>1.8404711037608501</v>
      </c>
      <c r="E910">
        <v>97.967729331680701</v>
      </c>
      <c r="F910">
        <v>4.6603938179601201</v>
      </c>
    </row>
    <row r="911" spans="2:6" x14ac:dyDescent="0.2">
      <c r="B911">
        <v>98.841164389771905</v>
      </c>
      <c r="C911">
        <v>1.46532690853304</v>
      </c>
      <c r="E911">
        <v>98.005282224041395</v>
      </c>
      <c r="F911">
        <v>4.6611597615170899</v>
      </c>
    </row>
    <row r="912" spans="2:6" x14ac:dyDescent="0.2">
      <c r="B912">
        <v>85.965449084682405</v>
      </c>
      <c r="C912">
        <v>4.8804675456737199</v>
      </c>
      <c r="E912">
        <v>98.048065522213406</v>
      </c>
      <c r="F912">
        <v>4.6632573927629704</v>
      </c>
    </row>
    <row r="913" spans="2:6" x14ac:dyDescent="0.2">
      <c r="B913">
        <v>95.510105934379993</v>
      </c>
      <c r="C913">
        <v>1.0879272592384901</v>
      </c>
      <c r="E913">
        <v>98.084865828151294</v>
      </c>
      <c r="F913">
        <v>4.6670240124749798</v>
      </c>
    </row>
    <row r="914" spans="2:6" x14ac:dyDescent="0.2">
      <c r="B914">
        <v>87.862435964141497</v>
      </c>
      <c r="C914">
        <v>4.2107896213440803</v>
      </c>
      <c r="E914">
        <v>98.140839208300406</v>
      </c>
      <c r="F914">
        <v>4.6791702871177403</v>
      </c>
    </row>
    <row r="915" spans="2:6" x14ac:dyDescent="0.2">
      <c r="B915">
        <v>82.785081415693995</v>
      </c>
      <c r="C915">
        <v>4.1521405983000799</v>
      </c>
      <c r="E915">
        <v>98.160370908433194</v>
      </c>
      <c r="F915">
        <v>4.6801602101836099</v>
      </c>
    </row>
    <row r="916" spans="2:6" x14ac:dyDescent="0.2">
      <c r="B916">
        <v>80.2143059539071</v>
      </c>
      <c r="C916">
        <v>2.18885645538038</v>
      </c>
      <c r="E916">
        <v>98.185053888739802</v>
      </c>
      <c r="F916">
        <v>4.6931440840557404</v>
      </c>
    </row>
    <row r="917" spans="2:6" x14ac:dyDescent="0.2">
      <c r="B917">
        <v>90.885146740305004</v>
      </c>
      <c r="C917">
        <v>1.5425064640292501</v>
      </c>
      <c r="E917">
        <v>98.226783801572594</v>
      </c>
      <c r="F917">
        <v>4.6949255835071</v>
      </c>
    </row>
    <row r="918" spans="2:6" x14ac:dyDescent="0.2">
      <c r="B918">
        <v>99.515576370978593</v>
      </c>
      <c r="C918">
        <v>1.5825145868216901</v>
      </c>
      <c r="E918">
        <v>98.260829337797105</v>
      </c>
      <c r="F918">
        <v>4.7063415328735196</v>
      </c>
    </row>
    <row r="919" spans="2:6" x14ac:dyDescent="0.2">
      <c r="B919">
        <v>87.382723876184002</v>
      </c>
      <c r="C919">
        <v>3.78972646894877</v>
      </c>
      <c r="E919">
        <v>98.300030754950498</v>
      </c>
      <c r="F919">
        <v>4.7076302485834498</v>
      </c>
    </row>
    <row r="920" spans="2:6" x14ac:dyDescent="0.2">
      <c r="B920">
        <v>87.1438466798609</v>
      </c>
      <c r="C920">
        <v>3.5712263643446902</v>
      </c>
      <c r="E920">
        <v>98.301214650344406</v>
      </c>
      <c r="F920">
        <v>4.7109829323016204</v>
      </c>
    </row>
    <row r="921" spans="2:6" x14ac:dyDescent="0.2">
      <c r="B921">
        <v>86.881832356988795</v>
      </c>
      <c r="C921">
        <v>4.1309826970055399</v>
      </c>
      <c r="E921">
        <v>98.328410890641294</v>
      </c>
      <c r="F921">
        <v>4.7134902079231598</v>
      </c>
    </row>
    <row r="922" spans="2:6" x14ac:dyDescent="0.2">
      <c r="B922">
        <v>90.410876746097102</v>
      </c>
      <c r="C922">
        <v>4.7499246895964102</v>
      </c>
      <c r="E922">
        <v>98.345361331553605</v>
      </c>
      <c r="F922">
        <v>4.7142221315765402</v>
      </c>
    </row>
    <row r="923" spans="2:6" x14ac:dyDescent="0.2">
      <c r="B923">
        <v>88.813297668485802</v>
      </c>
      <c r="C923">
        <v>3.76770945306636</v>
      </c>
      <c r="E923">
        <v>98.367950841631099</v>
      </c>
      <c r="F923">
        <v>4.7150536848219602</v>
      </c>
    </row>
    <row r="924" spans="2:6" x14ac:dyDescent="0.2">
      <c r="B924">
        <v>97.598292534540207</v>
      </c>
      <c r="C924">
        <v>1.6234061462057701</v>
      </c>
      <c r="E924">
        <v>98.413828015572307</v>
      </c>
      <c r="F924">
        <v>4.7226890222495896</v>
      </c>
    </row>
    <row r="925" spans="2:6" x14ac:dyDescent="0.2">
      <c r="B925">
        <v>90.110415834469805</v>
      </c>
      <c r="C925">
        <v>1.9737704670616401</v>
      </c>
      <c r="E925">
        <v>98.448685673122498</v>
      </c>
      <c r="F925">
        <v>4.7290675356838801</v>
      </c>
    </row>
    <row r="926" spans="2:6" x14ac:dyDescent="0.2">
      <c r="B926">
        <v>90.155156763771302</v>
      </c>
      <c r="C926">
        <v>4.3687749234924498</v>
      </c>
      <c r="E926">
        <v>98.529275959123694</v>
      </c>
      <c r="F926">
        <v>4.7327716681960696</v>
      </c>
    </row>
    <row r="927" spans="2:6" x14ac:dyDescent="0.2">
      <c r="B927">
        <v>82.767431894411104</v>
      </c>
      <c r="C927">
        <v>1.8372243033368301</v>
      </c>
      <c r="E927">
        <v>98.576159213757705</v>
      </c>
      <c r="F927">
        <v>4.7446521662039798</v>
      </c>
    </row>
    <row r="928" spans="2:6" x14ac:dyDescent="0.2">
      <c r="B928">
        <v>99.654790818207701</v>
      </c>
      <c r="C928">
        <v>1.2900892678179201</v>
      </c>
      <c r="E928">
        <v>98.577190996911298</v>
      </c>
      <c r="F928">
        <v>4.7447062566660199</v>
      </c>
    </row>
    <row r="929" spans="2:6" x14ac:dyDescent="0.2">
      <c r="B929">
        <v>84.999457817376594</v>
      </c>
      <c r="C929">
        <v>3.8131202161690001</v>
      </c>
      <c r="E929">
        <v>98.607968403386494</v>
      </c>
      <c r="F929">
        <v>4.7459733252409002</v>
      </c>
    </row>
    <row r="930" spans="2:6" x14ac:dyDescent="0.2">
      <c r="B930">
        <v>81.467281349192007</v>
      </c>
      <c r="C930">
        <v>2.6101054219605602</v>
      </c>
      <c r="E930">
        <v>98.631098286189598</v>
      </c>
      <c r="F930">
        <v>4.7499246895964102</v>
      </c>
    </row>
    <row r="931" spans="2:6" x14ac:dyDescent="0.2">
      <c r="B931">
        <v>93.262924979504106</v>
      </c>
      <c r="C931">
        <v>4.6801602101836099</v>
      </c>
      <c r="E931">
        <v>98.634808066330095</v>
      </c>
      <c r="F931">
        <v>4.7596974915428296</v>
      </c>
    </row>
    <row r="932" spans="2:6" x14ac:dyDescent="0.2">
      <c r="B932">
        <v>91.907327403137401</v>
      </c>
      <c r="C932">
        <v>3.6010202843746399</v>
      </c>
      <c r="E932">
        <v>98.651097568386206</v>
      </c>
      <c r="F932">
        <v>4.76300343693784</v>
      </c>
    </row>
    <row r="933" spans="2:6" x14ac:dyDescent="0.2">
      <c r="B933">
        <v>88.302913079854903</v>
      </c>
      <c r="C933">
        <v>1.3616759111666401</v>
      </c>
      <c r="E933">
        <v>98.655058781206193</v>
      </c>
      <c r="F933">
        <v>4.7719311362845396</v>
      </c>
    </row>
    <row r="934" spans="2:6" x14ac:dyDescent="0.2">
      <c r="B934">
        <v>88.443844677613498</v>
      </c>
      <c r="C934">
        <v>4.7914262690146403</v>
      </c>
      <c r="E934">
        <v>98.674988460029397</v>
      </c>
      <c r="F934">
        <v>4.7750655288480504</v>
      </c>
    </row>
    <row r="935" spans="2:6" x14ac:dyDescent="0.2">
      <c r="B935">
        <v>95.701278420928602</v>
      </c>
      <c r="C935">
        <v>2.03422905456098</v>
      </c>
      <c r="E935">
        <v>98.686082283349805</v>
      </c>
      <c r="F935">
        <v>4.7788295266899201</v>
      </c>
    </row>
    <row r="936" spans="2:6" x14ac:dyDescent="0.2">
      <c r="B936">
        <v>83.914252801992902</v>
      </c>
      <c r="C936">
        <v>2.3488499616251399</v>
      </c>
      <c r="E936">
        <v>98.688660775068797</v>
      </c>
      <c r="F936">
        <v>4.7828604337640899</v>
      </c>
    </row>
    <row r="937" spans="2:6" x14ac:dyDescent="0.2">
      <c r="B937">
        <v>96.4050663788978</v>
      </c>
      <c r="C937">
        <v>2.6090416547341602</v>
      </c>
      <c r="E937">
        <v>98.690877614310295</v>
      </c>
      <c r="F937">
        <v>4.7847475759650404</v>
      </c>
    </row>
    <row r="938" spans="2:6" x14ac:dyDescent="0.2">
      <c r="B938">
        <v>92.974942277900297</v>
      </c>
      <c r="C938">
        <v>1.2048971856172499</v>
      </c>
      <c r="E938">
        <v>98.694598309765993</v>
      </c>
      <c r="F938">
        <v>4.7886117440254097</v>
      </c>
    </row>
    <row r="939" spans="2:6" x14ac:dyDescent="0.2">
      <c r="B939">
        <v>88.3793954755904</v>
      </c>
      <c r="C939">
        <v>2.9860616889224101</v>
      </c>
      <c r="E939">
        <v>98.718744964971194</v>
      </c>
      <c r="F939">
        <v>4.7914262690146403</v>
      </c>
    </row>
    <row r="940" spans="2:6" x14ac:dyDescent="0.2">
      <c r="B940">
        <v>89.160572331677301</v>
      </c>
      <c r="C940">
        <v>1.4932739643011601</v>
      </c>
      <c r="E940">
        <v>98.766314573026307</v>
      </c>
      <c r="F940">
        <v>4.7934782111556702</v>
      </c>
    </row>
    <row r="941" spans="2:6" x14ac:dyDescent="0.2">
      <c r="B941">
        <v>85.1329441437219</v>
      </c>
      <c r="C941">
        <v>2.6038813067533999</v>
      </c>
      <c r="E941">
        <v>98.769643164283096</v>
      </c>
      <c r="F941">
        <v>4.7971246870239304</v>
      </c>
    </row>
    <row r="942" spans="2:6" x14ac:dyDescent="0.2">
      <c r="B942">
        <v>95.042286653939499</v>
      </c>
      <c r="C942">
        <v>2.4028391519683301</v>
      </c>
      <c r="E942">
        <v>98.770595669462594</v>
      </c>
      <c r="F942">
        <v>4.8011168944456202</v>
      </c>
    </row>
    <row r="943" spans="2:6" x14ac:dyDescent="0.2">
      <c r="B943">
        <v>90.257494846105303</v>
      </c>
      <c r="C943">
        <v>4.0913603337060103</v>
      </c>
      <c r="E943">
        <v>98.791371780503297</v>
      </c>
      <c r="F943">
        <v>4.8090403134492901</v>
      </c>
    </row>
    <row r="944" spans="2:6" x14ac:dyDescent="0.2">
      <c r="B944">
        <v>86.4170908549968</v>
      </c>
      <c r="C944">
        <v>4.2126820465309196</v>
      </c>
      <c r="E944">
        <v>98.810079057587998</v>
      </c>
      <c r="F944">
        <v>4.8090560581334802</v>
      </c>
    </row>
    <row r="945" spans="2:6" x14ac:dyDescent="0.2">
      <c r="B945">
        <v>91.921002315218999</v>
      </c>
      <c r="C945">
        <v>1.6136515295563501</v>
      </c>
      <c r="E945">
        <v>98.817603391184093</v>
      </c>
      <c r="F945">
        <v>4.8132286703294902</v>
      </c>
    </row>
    <row r="946" spans="2:6" x14ac:dyDescent="0.2">
      <c r="B946">
        <v>99.914689041026406</v>
      </c>
      <c r="C946">
        <v>2.4662047495168999</v>
      </c>
      <c r="E946">
        <v>98.829484750121296</v>
      </c>
      <c r="F946">
        <v>4.8186654275162697</v>
      </c>
    </row>
    <row r="947" spans="2:6" x14ac:dyDescent="0.2">
      <c r="B947">
        <v>88.705245593130996</v>
      </c>
      <c r="C947">
        <v>2.4934126441273201</v>
      </c>
      <c r="E947">
        <v>98.841164389771905</v>
      </c>
      <c r="F947">
        <v>4.8318842659298102</v>
      </c>
    </row>
    <row r="948" spans="2:6" x14ac:dyDescent="0.2">
      <c r="B948">
        <v>98.413828015572307</v>
      </c>
      <c r="C948">
        <v>1.60564177574434</v>
      </c>
      <c r="E948">
        <v>98.9004812916113</v>
      </c>
      <c r="F948">
        <v>4.8325524792179797</v>
      </c>
    </row>
    <row r="949" spans="2:6" x14ac:dyDescent="0.2">
      <c r="B949">
        <v>86.900336798491296</v>
      </c>
      <c r="C949">
        <v>4.1938140202047602</v>
      </c>
      <c r="E949">
        <v>98.914994044518593</v>
      </c>
      <c r="F949">
        <v>4.83548749276164</v>
      </c>
    </row>
    <row r="950" spans="2:6" x14ac:dyDescent="0.2">
      <c r="B950">
        <v>81.094654138499706</v>
      </c>
      <c r="C950">
        <v>3.8289133133416899</v>
      </c>
      <c r="E950">
        <v>98.918492880641693</v>
      </c>
      <c r="F950">
        <v>4.8389828858478703</v>
      </c>
    </row>
    <row r="951" spans="2:6" x14ac:dyDescent="0.2">
      <c r="B951">
        <v>84.084842127368503</v>
      </c>
      <c r="C951">
        <v>1.76152714518813</v>
      </c>
      <c r="E951">
        <v>98.919417796911901</v>
      </c>
      <c r="F951">
        <v>4.8414670984885202</v>
      </c>
    </row>
    <row r="952" spans="2:6" x14ac:dyDescent="0.2">
      <c r="B952">
        <v>88.373902866553607</v>
      </c>
      <c r="C952">
        <v>2.46688763437519</v>
      </c>
      <c r="E952">
        <v>98.935124893844801</v>
      </c>
      <c r="F952">
        <v>4.8429852110854199</v>
      </c>
    </row>
    <row r="953" spans="2:6" x14ac:dyDescent="0.2">
      <c r="B953">
        <v>84.392698571891302</v>
      </c>
      <c r="C953">
        <v>1.42322009942605</v>
      </c>
      <c r="E953">
        <v>98.979613340940006</v>
      </c>
      <c r="F953">
        <v>4.8482339957654004</v>
      </c>
    </row>
    <row r="954" spans="2:6" x14ac:dyDescent="0.2">
      <c r="B954">
        <v>80.004540764365103</v>
      </c>
      <c r="C954">
        <v>3.51282638837217</v>
      </c>
      <c r="E954">
        <v>98.985462124912303</v>
      </c>
      <c r="F954">
        <v>4.8493522299248202</v>
      </c>
    </row>
    <row r="955" spans="2:6" x14ac:dyDescent="0.2">
      <c r="B955">
        <v>98.300030754950498</v>
      </c>
      <c r="C955">
        <v>1.48548769819447</v>
      </c>
      <c r="E955">
        <v>99.010656419088093</v>
      </c>
      <c r="F955">
        <v>4.8509303354445503</v>
      </c>
    </row>
    <row r="956" spans="2:6" x14ac:dyDescent="0.2">
      <c r="B956">
        <v>96.877588224618506</v>
      </c>
      <c r="C956">
        <v>4.9437366744996698</v>
      </c>
      <c r="E956">
        <v>99.047735047974498</v>
      </c>
      <c r="F956">
        <v>4.8574129361439402</v>
      </c>
    </row>
    <row r="957" spans="2:6" x14ac:dyDescent="0.2">
      <c r="B957">
        <v>94.845844629738906</v>
      </c>
      <c r="C957">
        <v>4.12272829875144</v>
      </c>
      <c r="E957">
        <v>99.091318577176196</v>
      </c>
      <c r="F957">
        <v>4.8617945384024797</v>
      </c>
    </row>
    <row r="958" spans="2:6" x14ac:dyDescent="0.2">
      <c r="B958">
        <v>83.356291912920497</v>
      </c>
      <c r="C958">
        <v>2.5609541983359798</v>
      </c>
      <c r="E958">
        <v>99.125837630267199</v>
      </c>
      <c r="F958">
        <v>4.8620716729390603</v>
      </c>
    </row>
    <row r="959" spans="2:6" x14ac:dyDescent="0.2">
      <c r="B959">
        <v>82.4072715241997</v>
      </c>
      <c r="C959">
        <v>3.3142557291174102</v>
      </c>
      <c r="E959">
        <v>99.134408677786993</v>
      </c>
      <c r="F959">
        <v>4.8624393255235301</v>
      </c>
    </row>
    <row r="960" spans="2:6" x14ac:dyDescent="0.2">
      <c r="B960">
        <v>81.352094989447593</v>
      </c>
      <c r="C960">
        <v>4.6453672648656301</v>
      </c>
      <c r="E960">
        <v>99.152632925451698</v>
      </c>
      <c r="F960">
        <v>4.8633466752303303</v>
      </c>
    </row>
    <row r="961" spans="2:6" x14ac:dyDescent="0.2">
      <c r="B961">
        <v>94.480583775458399</v>
      </c>
      <c r="C961">
        <v>3.2163971215833</v>
      </c>
      <c r="E961">
        <v>99.158917198522701</v>
      </c>
      <c r="F961">
        <v>4.8662337575221697</v>
      </c>
    </row>
    <row r="962" spans="2:6" x14ac:dyDescent="0.2">
      <c r="B962">
        <v>98.576159213757705</v>
      </c>
      <c r="C962">
        <v>1.69799394559182</v>
      </c>
      <c r="E962">
        <v>99.162360178388596</v>
      </c>
      <c r="F962">
        <v>4.86648888358443</v>
      </c>
    </row>
    <row r="963" spans="2:6" x14ac:dyDescent="0.2">
      <c r="B963">
        <v>88.610716418260694</v>
      </c>
      <c r="C963">
        <v>2.5148134223246301</v>
      </c>
      <c r="E963">
        <v>99.195820408097006</v>
      </c>
      <c r="F963">
        <v>4.8669369101404296</v>
      </c>
    </row>
    <row r="964" spans="2:6" x14ac:dyDescent="0.2">
      <c r="B964">
        <v>82.382813439920895</v>
      </c>
      <c r="C964">
        <v>4.3725794601189802</v>
      </c>
      <c r="E964">
        <v>99.228332392840997</v>
      </c>
      <c r="F964">
        <v>4.8678740584732596</v>
      </c>
    </row>
    <row r="965" spans="2:6" x14ac:dyDescent="0.2">
      <c r="B965">
        <v>90.247856414642101</v>
      </c>
      <c r="C965">
        <v>3.5768520639584702</v>
      </c>
      <c r="E965">
        <v>99.269598949486493</v>
      </c>
      <c r="F965">
        <v>4.87330784039702</v>
      </c>
    </row>
    <row r="966" spans="2:6" x14ac:dyDescent="0.2">
      <c r="B966">
        <v>86.976638149172601</v>
      </c>
      <c r="C966">
        <v>3.6028975373351999</v>
      </c>
      <c r="E966">
        <v>99.306054472607997</v>
      </c>
      <c r="F966">
        <v>4.8804675456737199</v>
      </c>
    </row>
    <row r="967" spans="2:6" x14ac:dyDescent="0.2">
      <c r="B967">
        <v>87.496498486999897</v>
      </c>
      <c r="C967">
        <v>4.46728594275395</v>
      </c>
      <c r="E967">
        <v>99.312779505335996</v>
      </c>
      <c r="F967">
        <v>4.8902729425989397</v>
      </c>
    </row>
    <row r="968" spans="2:6" x14ac:dyDescent="0.2">
      <c r="B968">
        <v>92.426612483114098</v>
      </c>
      <c r="C968">
        <v>4.5758922298500098</v>
      </c>
      <c r="E968">
        <v>99.314944196394904</v>
      </c>
      <c r="F968">
        <v>4.8977572425539</v>
      </c>
    </row>
    <row r="969" spans="2:6" x14ac:dyDescent="0.2">
      <c r="B969">
        <v>94.374362265244002</v>
      </c>
      <c r="C969">
        <v>4.6791702871177403</v>
      </c>
      <c r="E969">
        <v>99.386436245683498</v>
      </c>
      <c r="F969">
        <v>4.8990403253447798</v>
      </c>
    </row>
    <row r="970" spans="2:6" x14ac:dyDescent="0.2">
      <c r="B970">
        <v>82.212071977463197</v>
      </c>
      <c r="C970">
        <v>1.37939677301262</v>
      </c>
      <c r="E970">
        <v>99.394472655959504</v>
      </c>
      <c r="F970">
        <v>4.8996170912409296</v>
      </c>
    </row>
    <row r="971" spans="2:6" x14ac:dyDescent="0.2">
      <c r="B971">
        <v>80.711804616129498</v>
      </c>
      <c r="C971">
        <v>3.1765040078524001</v>
      </c>
      <c r="E971">
        <v>99.418804992092305</v>
      </c>
      <c r="F971">
        <v>4.9024076766266003</v>
      </c>
    </row>
    <row r="972" spans="2:6" x14ac:dyDescent="0.2">
      <c r="B972">
        <v>99.886606053714303</v>
      </c>
      <c r="C972">
        <v>3.9620380848732699</v>
      </c>
      <c r="E972">
        <v>99.423018147365696</v>
      </c>
      <c r="F972">
        <v>4.9058261177416398</v>
      </c>
    </row>
    <row r="973" spans="2:6" x14ac:dyDescent="0.2">
      <c r="B973">
        <v>84.654566978310996</v>
      </c>
      <c r="C973">
        <v>4.0277073805080503</v>
      </c>
      <c r="E973">
        <v>99.476008267142902</v>
      </c>
      <c r="F973">
        <v>4.9059586445915402</v>
      </c>
    </row>
    <row r="974" spans="2:6" x14ac:dyDescent="0.2">
      <c r="B974">
        <v>81.076610498169103</v>
      </c>
      <c r="C974">
        <v>3.4268648078800101</v>
      </c>
      <c r="E974">
        <v>99.493811920970998</v>
      </c>
      <c r="F974">
        <v>4.9097527368160403</v>
      </c>
    </row>
    <row r="975" spans="2:6" x14ac:dyDescent="0.2">
      <c r="B975">
        <v>83.797506581918398</v>
      </c>
      <c r="C975">
        <v>1.66714934073469</v>
      </c>
      <c r="E975">
        <v>99.515576370978593</v>
      </c>
      <c r="F975">
        <v>4.9098262527353702</v>
      </c>
    </row>
    <row r="976" spans="2:6" x14ac:dyDescent="0.2">
      <c r="B976">
        <v>80.779156926969193</v>
      </c>
      <c r="C976">
        <v>4.1896822157666502</v>
      </c>
      <c r="E976">
        <v>99.531220466457995</v>
      </c>
      <c r="F976">
        <v>4.9157894234186399</v>
      </c>
    </row>
    <row r="977" spans="2:6" x14ac:dyDescent="0.2">
      <c r="B977">
        <v>87.836217892343399</v>
      </c>
      <c r="C977">
        <v>3.8804453340597802</v>
      </c>
      <c r="E977">
        <v>99.545598651328902</v>
      </c>
      <c r="F977">
        <v>4.9198217894331098</v>
      </c>
    </row>
    <row r="978" spans="2:6" x14ac:dyDescent="0.2">
      <c r="B978">
        <v>96.048035689026406</v>
      </c>
      <c r="C978">
        <v>1.34454308619614</v>
      </c>
      <c r="E978">
        <v>99.564413370531099</v>
      </c>
      <c r="F978">
        <v>4.9255333369651204</v>
      </c>
    </row>
    <row r="979" spans="2:6" x14ac:dyDescent="0.2">
      <c r="B979">
        <v>86.824888995154396</v>
      </c>
      <c r="C979">
        <v>2.8552392986975001</v>
      </c>
      <c r="E979">
        <v>99.567095741137095</v>
      </c>
      <c r="F979">
        <v>4.9256856996881</v>
      </c>
    </row>
    <row r="980" spans="2:6" x14ac:dyDescent="0.2">
      <c r="B980">
        <v>88.883668137567298</v>
      </c>
      <c r="C980">
        <v>1.6959095980872101</v>
      </c>
      <c r="E980">
        <v>99.583031102012299</v>
      </c>
      <c r="F980">
        <v>4.9299303224049904</v>
      </c>
    </row>
    <row r="981" spans="2:6" x14ac:dyDescent="0.2">
      <c r="B981">
        <v>93.5117354713487</v>
      </c>
      <c r="C981">
        <v>2.34990818285188</v>
      </c>
      <c r="E981">
        <v>99.6113645412144</v>
      </c>
      <c r="F981">
        <v>4.9333630736569001</v>
      </c>
    </row>
    <row r="982" spans="2:6" x14ac:dyDescent="0.2">
      <c r="B982">
        <v>90.177881401397599</v>
      </c>
      <c r="C982">
        <v>1.07232436882274</v>
      </c>
      <c r="E982">
        <v>99.650425445120703</v>
      </c>
      <c r="F982">
        <v>4.9348463328366003</v>
      </c>
    </row>
    <row r="983" spans="2:6" x14ac:dyDescent="0.2">
      <c r="B983">
        <v>97.228913720426405</v>
      </c>
      <c r="C983">
        <v>2.6013194736430298</v>
      </c>
      <c r="E983">
        <v>99.654790818207701</v>
      </c>
      <c r="F983">
        <v>4.9363578558660501</v>
      </c>
    </row>
    <row r="984" spans="2:6" x14ac:dyDescent="0.2">
      <c r="B984">
        <v>97.320713500915105</v>
      </c>
      <c r="C984">
        <v>3.19950768462484</v>
      </c>
      <c r="E984">
        <v>99.671344130273198</v>
      </c>
      <c r="F984">
        <v>4.9383035855044497</v>
      </c>
    </row>
    <row r="985" spans="2:6" x14ac:dyDescent="0.2">
      <c r="B985">
        <v>80.198213909822996</v>
      </c>
      <c r="C985">
        <v>3.4783303713083402</v>
      </c>
      <c r="E985">
        <v>99.737918907765902</v>
      </c>
      <c r="F985">
        <v>4.9424029358111996</v>
      </c>
    </row>
    <row r="986" spans="2:6" x14ac:dyDescent="0.2">
      <c r="B986">
        <v>95.560926129663898</v>
      </c>
      <c r="C986">
        <v>3.6539613805148399</v>
      </c>
      <c r="E986">
        <v>99.746723171590901</v>
      </c>
      <c r="F986">
        <v>4.9437366744996698</v>
      </c>
    </row>
    <row r="987" spans="2:6" x14ac:dyDescent="0.2">
      <c r="B987">
        <v>89.214672004833403</v>
      </c>
      <c r="C987">
        <v>4.3451652524098403</v>
      </c>
      <c r="E987">
        <v>99.768419879269601</v>
      </c>
      <c r="F987">
        <v>4.9447071891347703</v>
      </c>
    </row>
    <row r="988" spans="2:6" x14ac:dyDescent="0.2">
      <c r="B988">
        <v>99.776810826073202</v>
      </c>
      <c r="C988">
        <v>1.8618516291029199</v>
      </c>
      <c r="E988">
        <v>99.776810826073202</v>
      </c>
      <c r="F988">
        <v>4.9462779631172999</v>
      </c>
    </row>
    <row r="989" spans="2:6" x14ac:dyDescent="0.2">
      <c r="B989">
        <v>89.664641517508699</v>
      </c>
      <c r="C989">
        <v>1.48192728975387</v>
      </c>
      <c r="E989">
        <v>99.790106667686402</v>
      </c>
      <c r="F989">
        <v>4.9494738892488002</v>
      </c>
    </row>
    <row r="990" spans="2:6" x14ac:dyDescent="0.2">
      <c r="B990">
        <v>99.737918907765902</v>
      </c>
      <c r="C990">
        <v>4.4061486875917</v>
      </c>
      <c r="E990">
        <v>99.806646075872905</v>
      </c>
      <c r="F990">
        <v>4.9520558482616801</v>
      </c>
    </row>
    <row r="991" spans="2:6" x14ac:dyDescent="0.2">
      <c r="B991">
        <v>95.091387224114698</v>
      </c>
      <c r="C991">
        <v>1.62645125957059</v>
      </c>
      <c r="E991">
        <v>99.830655516547694</v>
      </c>
      <c r="F991">
        <v>4.9524963038185401</v>
      </c>
    </row>
    <row r="992" spans="2:6" x14ac:dyDescent="0.2">
      <c r="B992">
        <v>84.972097692266104</v>
      </c>
      <c r="C992">
        <v>4.8990403253447798</v>
      </c>
      <c r="E992">
        <v>99.839254944772804</v>
      </c>
      <c r="F992">
        <v>4.9565012764349303</v>
      </c>
    </row>
    <row r="993" spans="2:6" x14ac:dyDescent="0.2">
      <c r="B993">
        <v>90.767899585739102</v>
      </c>
      <c r="C993">
        <v>4.3701529175945399</v>
      </c>
      <c r="E993">
        <v>99.842712789571607</v>
      </c>
      <c r="F993">
        <v>4.9611406823397601</v>
      </c>
    </row>
    <row r="994" spans="2:6" x14ac:dyDescent="0.2">
      <c r="B994">
        <v>99.842712789571607</v>
      </c>
      <c r="C994">
        <v>3.0035064235583899</v>
      </c>
      <c r="E994">
        <v>99.850292403239393</v>
      </c>
      <c r="F994">
        <v>4.9664973718449099</v>
      </c>
    </row>
    <row r="995" spans="2:6" x14ac:dyDescent="0.2">
      <c r="B995">
        <v>97.150612155038402</v>
      </c>
      <c r="C995">
        <v>4.9256856996881</v>
      </c>
      <c r="E995">
        <v>99.851635909755203</v>
      </c>
      <c r="F995">
        <v>4.9816860517018204</v>
      </c>
    </row>
    <row r="996" spans="2:6" x14ac:dyDescent="0.2">
      <c r="B996">
        <v>81.947337875824402</v>
      </c>
      <c r="C996">
        <v>1.38950691643201</v>
      </c>
      <c r="E996">
        <v>99.886606053714303</v>
      </c>
      <c r="F996">
        <v>4.9825807066973899</v>
      </c>
    </row>
    <row r="997" spans="2:6" x14ac:dyDescent="0.2">
      <c r="B997">
        <v>94.127439936199906</v>
      </c>
      <c r="C997">
        <v>2.2122630447003999</v>
      </c>
      <c r="E997">
        <v>99.911378009813703</v>
      </c>
      <c r="F997">
        <v>4.9848979721785502</v>
      </c>
    </row>
    <row r="998" spans="2:6" x14ac:dyDescent="0.2">
      <c r="B998">
        <v>86.911591717416201</v>
      </c>
      <c r="C998">
        <v>3.55289766016244</v>
      </c>
      <c r="E998">
        <v>99.914689041026406</v>
      </c>
      <c r="F998">
        <v>4.9906890530586301</v>
      </c>
    </row>
    <row r="999" spans="2:6" x14ac:dyDescent="0.2">
      <c r="B999">
        <v>80.139645237606899</v>
      </c>
      <c r="C999">
        <v>2.4000274738927101</v>
      </c>
      <c r="E999">
        <v>99.930526175972304</v>
      </c>
      <c r="F999">
        <v>4.9951717432626097</v>
      </c>
    </row>
    <row r="1000" spans="2:6" x14ac:dyDescent="0.2">
      <c r="B1000">
        <v>88.069619380539905</v>
      </c>
      <c r="C1000">
        <v>4.7134902079231598</v>
      </c>
      <c r="E1000">
        <v>99.938988348233394</v>
      </c>
      <c r="F1000">
        <v>4.9974012018887999</v>
      </c>
    </row>
    <row r="1001" spans="2:6" x14ac:dyDescent="0.2">
      <c r="B1001">
        <v>84.695088434499397</v>
      </c>
      <c r="C1001">
        <v>1.26250435271127</v>
      </c>
      <c r="E1001">
        <v>99.954987780203993</v>
      </c>
      <c r="F1001">
        <v>4.9978427242386898</v>
      </c>
    </row>
  </sheetData>
  <sortState xmlns:xlrd2="http://schemas.microsoft.com/office/spreadsheetml/2017/richdata2" ref="F2:F1002">
    <sortCondition ref="F1:F1002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819B6-0A36-4571-AF16-92C010F6DF91}">
  <dimension ref="A3:E20"/>
  <sheetViews>
    <sheetView workbookViewId="0">
      <selection activeCell="G40" sqref="G40"/>
    </sheetView>
  </sheetViews>
  <sheetFormatPr baseColWidth="10" defaultColWidth="11.5" defaultRowHeight="15" x14ac:dyDescent="0.2"/>
  <cols>
    <col min="1" max="1" width="8.83203125" bestFit="1" customWidth="1"/>
    <col min="2" max="2" width="15.33203125" bestFit="1" customWidth="1"/>
  </cols>
  <sheetData>
    <row r="3" spans="1:2" x14ac:dyDescent="0.2">
      <c r="A3" s="9" t="s">
        <v>2</v>
      </c>
      <c r="B3" t="s">
        <v>2100</v>
      </c>
    </row>
    <row r="4" spans="1:2" x14ac:dyDescent="0.2">
      <c r="A4" t="s">
        <v>42</v>
      </c>
      <c r="B4">
        <v>326</v>
      </c>
    </row>
    <row r="5" spans="1:2" x14ac:dyDescent="0.2">
      <c r="A5" t="s">
        <v>24</v>
      </c>
      <c r="B5">
        <v>355</v>
      </c>
    </row>
    <row r="6" spans="1:2" x14ac:dyDescent="0.2">
      <c r="A6" t="s">
        <v>17</v>
      </c>
      <c r="B6">
        <v>319</v>
      </c>
    </row>
    <row r="17" spans="4:5" x14ac:dyDescent="0.2">
      <c r="D17" t="s">
        <v>2101</v>
      </c>
    </row>
    <row r="18" spans="4:5" x14ac:dyDescent="0.2">
      <c r="D18" t="s">
        <v>2102</v>
      </c>
      <c r="E18">
        <f>(GETPIVOTDATA("gender",$A$3,"gender","Female")*100)/1000</f>
        <v>32.6</v>
      </c>
    </row>
    <row r="19" spans="4:5" x14ac:dyDescent="0.2">
      <c r="D19" t="s">
        <v>2103</v>
      </c>
      <c r="E19">
        <f>(GETPIVOTDATA("gender",$A$3,"gender","Male")*100)/1000</f>
        <v>35.5</v>
      </c>
    </row>
    <row r="20" spans="4:5" x14ac:dyDescent="0.2">
      <c r="D20" t="s">
        <v>2104</v>
      </c>
      <c r="E20">
        <f>(GETPIVOTDATA("gender",$A$3,"gender","Other")*100)/1000</f>
        <v>31.9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BEEBA-67AB-47D8-9EDF-EF6388FC54F1}">
  <dimension ref="A3:E22"/>
  <sheetViews>
    <sheetView topLeftCell="A2" workbookViewId="0">
      <selection activeCell="G40" sqref="G40"/>
    </sheetView>
  </sheetViews>
  <sheetFormatPr baseColWidth="10" defaultColWidth="11.5" defaultRowHeight="15" x14ac:dyDescent="0.2"/>
  <cols>
    <col min="1" max="1" width="16.33203125" bestFit="1" customWidth="1"/>
    <col min="2" max="2" width="23" customWidth="1"/>
  </cols>
  <sheetData>
    <row r="3" spans="1:2" x14ac:dyDescent="0.2">
      <c r="A3" s="9" t="s">
        <v>11</v>
      </c>
      <c r="B3" t="s">
        <v>2105</v>
      </c>
    </row>
    <row r="4" spans="1:2" x14ac:dyDescent="0.2">
      <c r="A4" t="s">
        <v>26</v>
      </c>
      <c r="B4">
        <v>500</v>
      </c>
    </row>
    <row r="5" spans="1:2" x14ac:dyDescent="0.2">
      <c r="A5" t="s">
        <v>19</v>
      </c>
      <c r="B5">
        <v>500</v>
      </c>
    </row>
    <row r="20" spans="3:5" x14ac:dyDescent="0.2">
      <c r="C20" t="s">
        <v>2106</v>
      </c>
    </row>
    <row r="21" spans="3:5" x14ac:dyDescent="0.2">
      <c r="C21" t="s">
        <v>2107</v>
      </c>
      <c r="E21" s="11">
        <v>0.5</v>
      </c>
    </row>
    <row r="22" spans="3:5" x14ac:dyDescent="0.2">
      <c r="C22" t="s">
        <v>2108</v>
      </c>
      <c r="E22" s="11">
        <v>0.5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20318-6574-4F62-B607-76D5B7553B7F}">
  <dimension ref="A3:D21"/>
  <sheetViews>
    <sheetView workbookViewId="0">
      <selection activeCell="J24" sqref="J24"/>
    </sheetView>
  </sheetViews>
  <sheetFormatPr baseColWidth="10" defaultColWidth="11.5" defaultRowHeight="15" x14ac:dyDescent="0.2"/>
  <cols>
    <col min="1" max="1" width="13.6640625" bestFit="1" customWidth="1"/>
    <col min="2" max="2" width="18.6640625" bestFit="1" customWidth="1"/>
    <col min="3" max="3" width="13.6640625" bestFit="1" customWidth="1"/>
  </cols>
  <sheetData>
    <row r="3" spans="1:2" x14ac:dyDescent="0.2">
      <c r="A3" s="9" t="s">
        <v>12</v>
      </c>
      <c r="B3" t="s">
        <v>2109</v>
      </c>
    </row>
    <row r="4" spans="1:2" x14ac:dyDescent="0.2">
      <c r="A4" t="s">
        <v>20</v>
      </c>
      <c r="B4">
        <v>498</v>
      </c>
    </row>
    <row r="5" spans="1:2" x14ac:dyDescent="0.2">
      <c r="A5" t="s">
        <v>33</v>
      </c>
      <c r="B5">
        <v>502</v>
      </c>
    </row>
    <row r="19" spans="3:4" x14ac:dyDescent="0.2">
      <c r="D19" s="12" t="s">
        <v>2106</v>
      </c>
    </row>
    <row r="20" spans="3:4" x14ac:dyDescent="0.2">
      <c r="C20" s="12" t="s">
        <v>20</v>
      </c>
      <c r="D20">
        <f>(GETPIVOTDATA("lunch_type",$A$3,"lunch_type","Free or reduced")*100)/1000</f>
        <v>49.8</v>
      </c>
    </row>
    <row r="21" spans="3:4" x14ac:dyDescent="0.2">
      <c r="C21" s="12" t="s">
        <v>33</v>
      </c>
      <c r="D21">
        <f>(GETPIVOTDATA("lunch_type",$A$3,"lunch_type","Standard")*100)/1000</f>
        <v>50.2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238C6-B9FE-471E-AC4E-3109F246D6B0}">
  <dimension ref="A3:F21"/>
  <sheetViews>
    <sheetView workbookViewId="0">
      <selection activeCell="D22" sqref="D22"/>
    </sheetView>
  </sheetViews>
  <sheetFormatPr baseColWidth="10" defaultColWidth="11.5" defaultRowHeight="15" x14ac:dyDescent="0.2"/>
  <cols>
    <col min="1" max="1" width="16" bestFit="1" customWidth="1"/>
    <col min="2" max="2" width="22.6640625" bestFit="1" customWidth="1"/>
  </cols>
  <sheetData>
    <row r="3" spans="1:2" x14ac:dyDescent="0.2">
      <c r="A3" s="9" t="s">
        <v>13</v>
      </c>
      <c r="B3" t="s">
        <v>2110</v>
      </c>
    </row>
    <row r="4" spans="1:2" x14ac:dyDescent="0.2">
      <c r="A4" t="s">
        <v>26</v>
      </c>
      <c r="B4">
        <v>465</v>
      </c>
    </row>
    <row r="5" spans="1:2" x14ac:dyDescent="0.2">
      <c r="A5" t="s">
        <v>19</v>
      </c>
      <c r="B5">
        <v>535</v>
      </c>
    </row>
    <row r="18" spans="3:6" x14ac:dyDescent="0.2">
      <c r="D18" s="12" t="s">
        <v>2111</v>
      </c>
      <c r="F18" s="12" t="s">
        <v>2112</v>
      </c>
    </row>
    <row r="19" spans="3:6" x14ac:dyDescent="0.2">
      <c r="C19" s="12" t="s">
        <v>26</v>
      </c>
      <c r="D19">
        <f>(GETPIVOTDATA("extra_activities",$A$3,"extra_activities","No")*100)/1000</f>
        <v>46.5</v>
      </c>
      <c r="F19" t="s">
        <v>2113</v>
      </c>
    </row>
    <row r="20" spans="3:6" x14ac:dyDescent="0.2">
      <c r="C20" s="12" t="s">
        <v>19</v>
      </c>
      <c r="D20">
        <f>(GETPIVOTDATA("extra_activities",$A$3,"extra_activities","Yes")*100)/1000</f>
        <v>53.5</v>
      </c>
    </row>
    <row r="21" spans="3:6" x14ac:dyDescent="0.2">
      <c r="D21">
        <f>SUM(D19:D20)</f>
        <v>100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80038-F96D-4097-B1BB-5BCD1BC822F1}">
  <dimension ref="A3:D20"/>
  <sheetViews>
    <sheetView workbookViewId="0">
      <selection activeCell="D21" sqref="D21"/>
    </sheetView>
  </sheetViews>
  <sheetFormatPr baseColWidth="10" defaultColWidth="11.5" defaultRowHeight="15" x14ac:dyDescent="0.2"/>
  <cols>
    <col min="1" max="1" width="12.5" bestFit="1" customWidth="1"/>
    <col min="2" max="2" width="19" bestFit="1" customWidth="1"/>
  </cols>
  <sheetData>
    <row r="3" spans="1:2" x14ac:dyDescent="0.2">
      <c r="A3" s="9" t="s">
        <v>14</v>
      </c>
      <c r="B3" t="s">
        <v>2114</v>
      </c>
    </row>
    <row r="4" spans="1:2" x14ac:dyDescent="0.2">
      <c r="A4" t="s">
        <v>21</v>
      </c>
      <c r="B4">
        <v>483</v>
      </c>
    </row>
    <row r="5" spans="1:2" x14ac:dyDescent="0.2">
      <c r="A5" t="s">
        <v>27</v>
      </c>
      <c r="B5">
        <v>517</v>
      </c>
    </row>
    <row r="18" spans="3:4" x14ac:dyDescent="0.2">
      <c r="D18" s="12" t="s">
        <v>2111</v>
      </c>
    </row>
    <row r="19" spans="3:4" x14ac:dyDescent="0.2">
      <c r="C19" s="12" t="s">
        <v>21</v>
      </c>
      <c r="D19">
        <f>(GETPIVOTDATA("final_result",$A$3,"final_result","Fail")*100)/1000</f>
        <v>48.3</v>
      </c>
    </row>
    <row r="20" spans="3:4" x14ac:dyDescent="0.2">
      <c r="C20" s="12" t="s">
        <v>27</v>
      </c>
      <c r="D20">
        <f>(GETPIVOTDATA("final_result",$A$3,"final_result","Pass")*100)/1000</f>
        <v>51.7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99C98-7C6C-477D-AE09-919F4970050F}">
  <dimension ref="A1:J1001"/>
  <sheetViews>
    <sheetView workbookViewId="0">
      <selection activeCell="F28" sqref="F28"/>
    </sheetView>
  </sheetViews>
  <sheetFormatPr baseColWidth="10" defaultColWidth="11.5" defaultRowHeight="15" x14ac:dyDescent="0.2"/>
  <cols>
    <col min="1" max="1" width="31.5" customWidth="1"/>
    <col min="3" max="3" width="21.83203125" customWidth="1"/>
    <col min="4" max="4" width="16.33203125" customWidth="1"/>
    <col min="5" max="5" width="16.83203125" customWidth="1"/>
    <col min="8" max="8" width="9.5" bestFit="1" customWidth="1"/>
    <col min="9" max="9" width="22.1640625" customWidth="1"/>
    <col min="10" max="10" width="13.6640625" customWidth="1"/>
  </cols>
  <sheetData>
    <row r="1" spans="1:10" ht="48" x14ac:dyDescent="0.2">
      <c r="A1" s="8" t="s">
        <v>2115</v>
      </c>
      <c r="B1" s="7" t="s">
        <v>2</v>
      </c>
      <c r="C1" s="7" t="s">
        <v>11</v>
      </c>
      <c r="D1" s="7" t="s">
        <v>12</v>
      </c>
      <c r="E1" s="7" t="s">
        <v>13</v>
      </c>
      <c r="F1" s="7" t="s">
        <v>14</v>
      </c>
      <c r="H1" s="10" t="s">
        <v>2116</v>
      </c>
      <c r="I1" s="10" t="s">
        <v>9</v>
      </c>
      <c r="J1" s="10" t="s">
        <v>4</v>
      </c>
    </row>
    <row r="2" spans="1:10" x14ac:dyDescent="0.2">
      <c r="A2" t="s">
        <v>2117</v>
      </c>
      <c r="B2" t="s">
        <v>17</v>
      </c>
      <c r="C2" t="s">
        <v>19</v>
      </c>
      <c r="D2" t="s">
        <v>20</v>
      </c>
      <c r="E2" t="s">
        <v>19</v>
      </c>
      <c r="F2" t="s">
        <v>21</v>
      </c>
      <c r="I2" t="s">
        <v>18</v>
      </c>
      <c r="J2">
        <v>10</v>
      </c>
    </row>
    <row r="3" spans="1:10" x14ac:dyDescent="0.2">
      <c r="B3" t="s">
        <v>24</v>
      </c>
      <c r="C3" t="s">
        <v>26</v>
      </c>
      <c r="D3" t="s">
        <v>20</v>
      </c>
      <c r="E3" t="s">
        <v>26</v>
      </c>
      <c r="F3" t="s">
        <v>27</v>
      </c>
      <c r="I3" t="s">
        <v>25</v>
      </c>
      <c r="J3">
        <v>12</v>
      </c>
    </row>
    <row r="4" spans="1:10" x14ac:dyDescent="0.2">
      <c r="B4" t="s">
        <v>17</v>
      </c>
      <c r="C4" t="s">
        <v>26</v>
      </c>
      <c r="D4" t="s">
        <v>20</v>
      </c>
      <c r="E4" t="s">
        <v>26</v>
      </c>
      <c r="F4" t="s">
        <v>21</v>
      </c>
      <c r="I4" t="s">
        <v>30</v>
      </c>
      <c r="J4">
        <v>9</v>
      </c>
    </row>
    <row r="5" spans="1:10" x14ac:dyDescent="0.2">
      <c r="B5" t="s">
        <v>17</v>
      </c>
      <c r="C5" t="s">
        <v>26</v>
      </c>
      <c r="D5" t="s">
        <v>33</v>
      </c>
      <c r="E5" t="s">
        <v>26</v>
      </c>
      <c r="F5" t="s">
        <v>27</v>
      </c>
      <c r="I5" t="s">
        <v>30</v>
      </c>
      <c r="J5">
        <v>12</v>
      </c>
    </row>
    <row r="6" spans="1:10" x14ac:dyDescent="0.2">
      <c r="B6" t="s">
        <v>24</v>
      </c>
      <c r="C6" t="s">
        <v>19</v>
      </c>
      <c r="D6" t="s">
        <v>20</v>
      </c>
      <c r="E6" t="s">
        <v>26</v>
      </c>
      <c r="F6" t="s">
        <v>27</v>
      </c>
      <c r="I6" t="s">
        <v>30</v>
      </c>
      <c r="J6">
        <v>9</v>
      </c>
    </row>
    <row r="7" spans="1:10" x14ac:dyDescent="0.2">
      <c r="B7" t="s">
        <v>24</v>
      </c>
      <c r="C7" t="s">
        <v>26</v>
      </c>
      <c r="D7" t="s">
        <v>20</v>
      </c>
      <c r="E7" t="s">
        <v>19</v>
      </c>
      <c r="F7" t="s">
        <v>21</v>
      </c>
      <c r="I7" t="s">
        <v>18</v>
      </c>
      <c r="J7">
        <v>11</v>
      </c>
    </row>
    <row r="8" spans="1:10" x14ac:dyDescent="0.2">
      <c r="B8" t="s">
        <v>17</v>
      </c>
      <c r="C8" t="s">
        <v>19</v>
      </c>
      <c r="D8" t="s">
        <v>20</v>
      </c>
      <c r="E8" t="s">
        <v>26</v>
      </c>
      <c r="F8" t="s">
        <v>27</v>
      </c>
      <c r="I8" t="s">
        <v>25</v>
      </c>
      <c r="J8">
        <v>9</v>
      </c>
    </row>
    <row r="9" spans="1:10" x14ac:dyDescent="0.2">
      <c r="B9" t="s">
        <v>42</v>
      </c>
      <c r="C9" t="s">
        <v>26</v>
      </c>
      <c r="D9" t="s">
        <v>33</v>
      </c>
      <c r="E9" t="s">
        <v>19</v>
      </c>
      <c r="F9" t="s">
        <v>27</v>
      </c>
      <c r="I9" t="s">
        <v>30</v>
      </c>
      <c r="J9">
        <v>11</v>
      </c>
    </row>
    <row r="10" spans="1:10" x14ac:dyDescent="0.2">
      <c r="B10" t="s">
        <v>17</v>
      </c>
      <c r="C10" t="s">
        <v>26</v>
      </c>
      <c r="D10" t="s">
        <v>33</v>
      </c>
      <c r="E10" t="s">
        <v>26</v>
      </c>
      <c r="F10" t="s">
        <v>27</v>
      </c>
      <c r="I10" t="s">
        <v>45</v>
      </c>
      <c r="J10">
        <v>12</v>
      </c>
    </row>
    <row r="11" spans="1:10" x14ac:dyDescent="0.2">
      <c r="B11" t="s">
        <v>17</v>
      </c>
      <c r="C11" t="s">
        <v>19</v>
      </c>
      <c r="D11" t="s">
        <v>33</v>
      </c>
      <c r="E11" t="s">
        <v>19</v>
      </c>
      <c r="F11" t="s">
        <v>21</v>
      </c>
      <c r="I11" t="s">
        <v>25</v>
      </c>
      <c r="J11">
        <v>11</v>
      </c>
    </row>
    <row r="12" spans="1:10" x14ac:dyDescent="0.2">
      <c r="B12" t="s">
        <v>17</v>
      </c>
      <c r="C12" t="s">
        <v>19</v>
      </c>
      <c r="D12" t="s">
        <v>20</v>
      </c>
      <c r="E12" t="s">
        <v>19</v>
      </c>
      <c r="F12" t="s">
        <v>27</v>
      </c>
      <c r="I12" t="s">
        <v>45</v>
      </c>
      <c r="J12">
        <v>12</v>
      </c>
    </row>
    <row r="13" spans="1:10" x14ac:dyDescent="0.2">
      <c r="B13" t="s">
        <v>17</v>
      </c>
      <c r="C13" t="s">
        <v>26</v>
      </c>
      <c r="D13" t="s">
        <v>20</v>
      </c>
      <c r="E13" t="s">
        <v>19</v>
      </c>
      <c r="F13" t="s">
        <v>27</v>
      </c>
      <c r="I13" t="s">
        <v>45</v>
      </c>
      <c r="J13">
        <v>10</v>
      </c>
    </row>
    <row r="14" spans="1:10" x14ac:dyDescent="0.2">
      <c r="B14" t="s">
        <v>24</v>
      </c>
      <c r="C14" t="s">
        <v>26</v>
      </c>
      <c r="D14" t="s">
        <v>20</v>
      </c>
      <c r="E14" t="s">
        <v>19</v>
      </c>
      <c r="F14" t="s">
        <v>27</v>
      </c>
      <c r="I14" t="s">
        <v>30</v>
      </c>
      <c r="J14">
        <v>10</v>
      </c>
    </row>
    <row r="15" spans="1:10" x14ac:dyDescent="0.2">
      <c r="B15" t="s">
        <v>17</v>
      </c>
      <c r="C15" t="s">
        <v>19</v>
      </c>
      <c r="D15" t="s">
        <v>33</v>
      </c>
      <c r="E15" t="s">
        <v>19</v>
      </c>
      <c r="F15" t="s">
        <v>21</v>
      </c>
      <c r="I15" t="s">
        <v>30</v>
      </c>
      <c r="J15">
        <v>10</v>
      </c>
    </row>
    <row r="16" spans="1:10" x14ac:dyDescent="0.2">
      <c r="B16" t="s">
        <v>42</v>
      </c>
      <c r="C16" t="s">
        <v>26</v>
      </c>
      <c r="D16" t="s">
        <v>20</v>
      </c>
      <c r="E16" t="s">
        <v>26</v>
      </c>
      <c r="F16" t="s">
        <v>21</v>
      </c>
      <c r="I16" t="s">
        <v>18</v>
      </c>
      <c r="J16">
        <v>11</v>
      </c>
    </row>
    <row r="17" spans="2:10" x14ac:dyDescent="0.2">
      <c r="B17" t="s">
        <v>24</v>
      </c>
      <c r="C17" t="s">
        <v>19</v>
      </c>
      <c r="D17" t="s">
        <v>33</v>
      </c>
      <c r="E17" t="s">
        <v>19</v>
      </c>
      <c r="F17" t="s">
        <v>21</v>
      </c>
      <c r="I17" t="s">
        <v>18</v>
      </c>
      <c r="J17">
        <v>10</v>
      </c>
    </row>
    <row r="18" spans="2:10" x14ac:dyDescent="0.2">
      <c r="B18" t="s">
        <v>42</v>
      </c>
      <c r="C18" t="s">
        <v>19</v>
      </c>
      <c r="D18" t="s">
        <v>33</v>
      </c>
      <c r="E18" t="s">
        <v>26</v>
      </c>
      <c r="F18" t="s">
        <v>21</v>
      </c>
      <c r="I18" t="s">
        <v>18</v>
      </c>
      <c r="J18">
        <v>9</v>
      </c>
    </row>
    <row r="19" spans="2:10" x14ac:dyDescent="0.2">
      <c r="B19" t="s">
        <v>42</v>
      </c>
      <c r="C19" t="s">
        <v>26</v>
      </c>
      <c r="D19" t="s">
        <v>33</v>
      </c>
      <c r="E19" t="s">
        <v>19</v>
      </c>
      <c r="F19" t="s">
        <v>21</v>
      </c>
      <c r="I19" t="s">
        <v>25</v>
      </c>
      <c r="J19">
        <v>12</v>
      </c>
    </row>
    <row r="20" spans="2:10" x14ac:dyDescent="0.2">
      <c r="B20" t="s">
        <v>42</v>
      </c>
      <c r="C20" t="s">
        <v>19</v>
      </c>
      <c r="D20" t="s">
        <v>33</v>
      </c>
      <c r="E20" t="s">
        <v>19</v>
      </c>
      <c r="F20" t="s">
        <v>27</v>
      </c>
      <c r="I20" t="s">
        <v>18</v>
      </c>
      <c r="J20">
        <v>12</v>
      </c>
    </row>
    <row r="21" spans="2:10" x14ac:dyDescent="0.2">
      <c r="B21" t="s">
        <v>42</v>
      </c>
      <c r="C21" t="s">
        <v>19</v>
      </c>
      <c r="D21" t="s">
        <v>33</v>
      </c>
      <c r="E21" t="s">
        <v>26</v>
      </c>
      <c r="F21" t="s">
        <v>21</v>
      </c>
      <c r="I21" t="s">
        <v>45</v>
      </c>
      <c r="J21">
        <v>9</v>
      </c>
    </row>
    <row r="22" spans="2:10" x14ac:dyDescent="0.2">
      <c r="B22" t="s">
        <v>24</v>
      </c>
      <c r="C22" t="s">
        <v>19</v>
      </c>
      <c r="D22" t="s">
        <v>20</v>
      </c>
      <c r="E22" t="s">
        <v>19</v>
      </c>
      <c r="F22" t="s">
        <v>21</v>
      </c>
      <c r="I22" t="s">
        <v>18</v>
      </c>
      <c r="J22">
        <v>11</v>
      </c>
    </row>
    <row r="23" spans="2:10" x14ac:dyDescent="0.2">
      <c r="B23" t="s">
        <v>24</v>
      </c>
      <c r="C23" t="s">
        <v>26</v>
      </c>
      <c r="D23" t="s">
        <v>20</v>
      </c>
      <c r="E23" t="s">
        <v>19</v>
      </c>
      <c r="F23" t="s">
        <v>27</v>
      </c>
      <c r="I23" t="s">
        <v>30</v>
      </c>
      <c r="J23">
        <v>11</v>
      </c>
    </row>
    <row r="24" spans="2:10" x14ac:dyDescent="0.2">
      <c r="B24" t="s">
        <v>42</v>
      </c>
      <c r="C24" t="s">
        <v>19</v>
      </c>
      <c r="D24" t="s">
        <v>33</v>
      </c>
      <c r="E24" t="s">
        <v>19</v>
      </c>
      <c r="F24" t="s">
        <v>21</v>
      </c>
      <c r="I24" t="s">
        <v>18</v>
      </c>
      <c r="J24">
        <v>12</v>
      </c>
    </row>
    <row r="25" spans="2:10" x14ac:dyDescent="0.2">
      <c r="B25" t="s">
        <v>42</v>
      </c>
      <c r="C25" t="s">
        <v>26</v>
      </c>
      <c r="D25" t="s">
        <v>20</v>
      </c>
      <c r="E25" t="s">
        <v>19</v>
      </c>
      <c r="F25" t="s">
        <v>27</v>
      </c>
      <c r="I25" t="s">
        <v>25</v>
      </c>
      <c r="J25">
        <v>10</v>
      </c>
    </row>
    <row r="26" spans="2:10" x14ac:dyDescent="0.2">
      <c r="B26" t="s">
        <v>24</v>
      </c>
      <c r="C26" t="s">
        <v>26</v>
      </c>
      <c r="D26" t="s">
        <v>20</v>
      </c>
      <c r="E26" t="s">
        <v>26</v>
      </c>
      <c r="F26" t="s">
        <v>21</v>
      </c>
      <c r="I26" t="s">
        <v>25</v>
      </c>
      <c r="J26">
        <v>11</v>
      </c>
    </row>
    <row r="27" spans="2:10" x14ac:dyDescent="0.2">
      <c r="B27" t="s">
        <v>24</v>
      </c>
      <c r="C27" t="s">
        <v>26</v>
      </c>
      <c r="D27" t="s">
        <v>33</v>
      </c>
      <c r="E27" t="s">
        <v>19</v>
      </c>
      <c r="F27" t="s">
        <v>27</v>
      </c>
      <c r="I27" t="s">
        <v>45</v>
      </c>
      <c r="J27">
        <v>11</v>
      </c>
    </row>
    <row r="28" spans="2:10" x14ac:dyDescent="0.2">
      <c r="B28" t="s">
        <v>24</v>
      </c>
      <c r="C28" t="s">
        <v>19</v>
      </c>
      <c r="D28" t="s">
        <v>33</v>
      </c>
      <c r="E28" t="s">
        <v>19</v>
      </c>
      <c r="F28" t="s">
        <v>27</v>
      </c>
      <c r="I28" t="s">
        <v>25</v>
      </c>
      <c r="J28">
        <v>9</v>
      </c>
    </row>
    <row r="29" spans="2:10" x14ac:dyDescent="0.2">
      <c r="B29" t="s">
        <v>17</v>
      </c>
      <c r="C29" t="s">
        <v>19</v>
      </c>
      <c r="D29" t="s">
        <v>20</v>
      </c>
      <c r="E29" t="s">
        <v>26</v>
      </c>
      <c r="F29" t="s">
        <v>21</v>
      </c>
      <c r="I29" t="s">
        <v>18</v>
      </c>
      <c r="J29">
        <v>9</v>
      </c>
    </row>
    <row r="30" spans="2:10" x14ac:dyDescent="0.2">
      <c r="B30" t="s">
        <v>17</v>
      </c>
      <c r="C30" t="s">
        <v>26</v>
      </c>
      <c r="D30" t="s">
        <v>20</v>
      </c>
      <c r="E30" t="s">
        <v>26</v>
      </c>
      <c r="F30" t="s">
        <v>21</v>
      </c>
      <c r="I30" t="s">
        <v>30</v>
      </c>
      <c r="J30">
        <v>10</v>
      </c>
    </row>
    <row r="31" spans="2:10" x14ac:dyDescent="0.2">
      <c r="B31" t="s">
        <v>17</v>
      </c>
      <c r="C31" t="s">
        <v>26</v>
      </c>
      <c r="D31" t="s">
        <v>20</v>
      </c>
      <c r="E31" t="s">
        <v>19</v>
      </c>
      <c r="F31" t="s">
        <v>27</v>
      </c>
      <c r="I31" t="s">
        <v>25</v>
      </c>
      <c r="J31">
        <v>11</v>
      </c>
    </row>
    <row r="32" spans="2:10" x14ac:dyDescent="0.2">
      <c r="B32" t="s">
        <v>42</v>
      </c>
      <c r="C32" t="s">
        <v>19</v>
      </c>
      <c r="D32" t="s">
        <v>20</v>
      </c>
      <c r="E32" t="s">
        <v>19</v>
      </c>
      <c r="F32" t="s">
        <v>27</v>
      </c>
      <c r="I32" t="s">
        <v>45</v>
      </c>
      <c r="J32">
        <v>11</v>
      </c>
    </row>
    <row r="33" spans="2:10" x14ac:dyDescent="0.2">
      <c r="B33" t="s">
        <v>17</v>
      </c>
      <c r="C33" t="s">
        <v>26</v>
      </c>
      <c r="D33" t="s">
        <v>33</v>
      </c>
      <c r="E33" t="s">
        <v>26</v>
      </c>
      <c r="F33" t="s">
        <v>27</v>
      </c>
      <c r="I33" t="s">
        <v>18</v>
      </c>
      <c r="J33">
        <v>9</v>
      </c>
    </row>
    <row r="34" spans="2:10" x14ac:dyDescent="0.2">
      <c r="B34" t="s">
        <v>42</v>
      </c>
      <c r="C34" t="s">
        <v>26</v>
      </c>
      <c r="D34" t="s">
        <v>20</v>
      </c>
      <c r="E34" t="s">
        <v>19</v>
      </c>
      <c r="F34" t="s">
        <v>27</v>
      </c>
      <c r="I34" t="s">
        <v>45</v>
      </c>
      <c r="J34">
        <v>11</v>
      </c>
    </row>
    <row r="35" spans="2:10" x14ac:dyDescent="0.2">
      <c r="B35" t="s">
        <v>42</v>
      </c>
      <c r="C35" t="s">
        <v>19</v>
      </c>
      <c r="D35" t="s">
        <v>33</v>
      </c>
      <c r="E35" t="s">
        <v>26</v>
      </c>
      <c r="F35" t="s">
        <v>27</v>
      </c>
      <c r="I35" t="s">
        <v>25</v>
      </c>
      <c r="J35">
        <v>12</v>
      </c>
    </row>
    <row r="36" spans="2:10" x14ac:dyDescent="0.2">
      <c r="B36" t="s">
        <v>17</v>
      </c>
      <c r="C36" t="s">
        <v>26</v>
      </c>
      <c r="D36" t="s">
        <v>33</v>
      </c>
      <c r="E36" t="s">
        <v>19</v>
      </c>
      <c r="F36" t="s">
        <v>27</v>
      </c>
      <c r="I36" t="s">
        <v>25</v>
      </c>
      <c r="J36">
        <v>9</v>
      </c>
    </row>
    <row r="37" spans="2:10" x14ac:dyDescent="0.2">
      <c r="B37" t="s">
        <v>42</v>
      </c>
      <c r="C37" t="s">
        <v>19</v>
      </c>
      <c r="D37" t="s">
        <v>20</v>
      </c>
      <c r="E37" t="s">
        <v>26</v>
      </c>
      <c r="F37" t="s">
        <v>27</v>
      </c>
      <c r="I37" t="s">
        <v>45</v>
      </c>
      <c r="J37">
        <v>10</v>
      </c>
    </row>
    <row r="38" spans="2:10" x14ac:dyDescent="0.2">
      <c r="B38" t="s">
        <v>17</v>
      </c>
      <c r="C38" t="s">
        <v>19</v>
      </c>
      <c r="D38" t="s">
        <v>20</v>
      </c>
      <c r="E38" t="s">
        <v>26</v>
      </c>
      <c r="F38" t="s">
        <v>21</v>
      </c>
      <c r="I38" t="s">
        <v>18</v>
      </c>
      <c r="J38">
        <v>9</v>
      </c>
    </row>
    <row r="39" spans="2:10" x14ac:dyDescent="0.2">
      <c r="B39" t="s">
        <v>17</v>
      </c>
      <c r="C39" t="s">
        <v>26</v>
      </c>
      <c r="D39" t="s">
        <v>20</v>
      </c>
      <c r="E39" t="s">
        <v>26</v>
      </c>
      <c r="F39" t="s">
        <v>27</v>
      </c>
      <c r="I39" t="s">
        <v>25</v>
      </c>
      <c r="J39">
        <v>11</v>
      </c>
    </row>
    <row r="40" spans="2:10" x14ac:dyDescent="0.2">
      <c r="B40" t="s">
        <v>24</v>
      </c>
      <c r="C40" t="s">
        <v>19</v>
      </c>
      <c r="D40" t="s">
        <v>33</v>
      </c>
      <c r="E40" t="s">
        <v>19</v>
      </c>
      <c r="F40" t="s">
        <v>21</v>
      </c>
      <c r="I40" t="s">
        <v>30</v>
      </c>
      <c r="J40">
        <v>10</v>
      </c>
    </row>
    <row r="41" spans="2:10" x14ac:dyDescent="0.2">
      <c r="B41" t="s">
        <v>17</v>
      </c>
      <c r="C41" t="s">
        <v>19</v>
      </c>
      <c r="D41" t="s">
        <v>33</v>
      </c>
      <c r="E41" t="s">
        <v>19</v>
      </c>
      <c r="F41" t="s">
        <v>21</v>
      </c>
      <c r="I41" t="s">
        <v>25</v>
      </c>
      <c r="J41">
        <v>9</v>
      </c>
    </row>
    <row r="42" spans="2:10" x14ac:dyDescent="0.2">
      <c r="B42" t="s">
        <v>24</v>
      </c>
      <c r="C42" t="s">
        <v>19</v>
      </c>
      <c r="D42" t="s">
        <v>33</v>
      </c>
      <c r="E42" t="s">
        <v>19</v>
      </c>
      <c r="F42" t="s">
        <v>27</v>
      </c>
      <c r="I42" t="s">
        <v>18</v>
      </c>
      <c r="J42">
        <v>12</v>
      </c>
    </row>
    <row r="43" spans="2:10" x14ac:dyDescent="0.2">
      <c r="B43" t="s">
        <v>17</v>
      </c>
      <c r="C43" t="s">
        <v>26</v>
      </c>
      <c r="D43" t="s">
        <v>33</v>
      </c>
      <c r="E43" t="s">
        <v>19</v>
      </c>
      <c r="F43" t="s">
        <v>27</v>
      </c>
      <c r="I43" t="s">
        <v>25</v>
      </c>
      <c r="J43">
        <v>12</v>
      </c>
    </row>
    <row r="44" spans="2:10" x14ac:dyDescent="0.2">
      <c r="B44" t="s">
        <v>17</v>
      </c>
      <c r="C44" t="s">
        <v>26</v>
      </c>
      <c r="D44" t="s">
        <v>20</v>
      </c>
      <c r="E44" t="s">
        <v>26</v>
      </c>
      <c r="F44" t="s">
        <v>21</v>
      </c>
      <c r="I44" t="s">
        <v>45</v>
      </c>
      <c r="J44">
        <v>9</v>
      </c>
    </row>
    <row r="45" spans="2:10" x14ac:dyDescent="0.2">
      <c r="B45" t="s">
        <v>24</v>
      </c>
      <c r="C45" t="s">
        <v>26</v>
      </c>
      <c r="D45" t="s">
        <v>33</v>
      </c>
      <c r="E45" t="s">
        <v>26</v>
      </c>
      <c r="F45" t="s">
        <v>27</v>
      </c>
      <c r="I45" t="s">
        <v>25</v>
      </c>
      <c r="J45">
        <v>12</v>
      </c>
    </row>
    <row r="46" spans="2:10" x14ac:dyDescent="0.2">
      <c r="B46" t="s">
        <v>24</v>
      </c>
      <c r="C46" t="s">
        <v>19</v>
      </c>
      <c r="D46" t="s">
        <v>33</v>
      </c>
      <c r="E46" t="s">
        <v>26</v>
      </c>
      <c r="F46" t="s">
        <v>27</v>
      </c>
      <c r="I46" t="s">
        <v>25</v>
      </c>
      <c r="J46">
        <v>12</v>
      </c>
    </row>
    <row r="47" spans="2:10" x14ac:dyDescent="0.2">
      <c r="B47" t="s">
        <v>17</v>
      </c>
      <c r="C47" t="s">
        <v>19</v>
      </c>
      <c r="D47" t="s">
        <v>20</v>
      </c>
      <c r="E47" t="s">
        <v>19</v>
      </c>
      <c r="F47" t="s">
        <v>21</v>
      </c>
      <c r="I47" t="s">
        <v>18</v>
      </c>
      <c r="J47">
        <v>12</v>
      </c>
    </row>
    <row r="48" spans="2:10" x14ac:dyDescent="0.2">
      <c r="B48" t="s">
        <v>42</v>
      </c>
      <c r="C48" t="s">
        <v>26</v>
      </c>
      <c r="D48" t="s">
        <v>33</v>
      </c>
      <c r="E48" t="s">
        <v>19</v>
      </c>
      <c r="F48" t="s">
        <v>21</v>
      </c>
      <c r="I48" t="s">
        <v>45</v>
      </c>
      <c r="J48">
        <v>10</v>
      </c>
    </row>
    <row r="49" spans="2:10" x14ac:dyDescent="0.2">
      <c r="B49" t="s">
        <v>24</v>
      </c>
      <c r="C49" t="s">
        <v>26</v>
      </c>
      <c r="D49" t="s">
        <v>33</v>
      </c>
      <c r="E49" t="s">
        <v>19</v>
      </c>
      <c r="F49" t="s">
        <v>21</v>
      </c>
      <c r="I49" t="s">
        <v>18</v>
      </c>
      <c r="J49">
        <v>12</v>
      </c>
    </row>
    <row r="50" spans="2:10" x14ac:dyDescent="0.2">
      <c r="B50" t="s">
        <v>42</v>
      </c>
      <c r="C50" t="s">
        <v>19</v>
      </c>
      <c r="D50" t="s">
        <v>20</v>
      </c>
      <c r="E50" t="s">
        <v>26</v>
      </c>
      <c r="F50" t="s">
        <v>27</v>
      </c>
      <c r="I50" t="s">
        <v>25</v>
      </c>
      <c r="J50">
        <v>12</v>
      </c>
    </row>
    <row r="51" spans="2:10" x14ac:dyDescent="0.2">
      <c r="B51" t="s">
        <v>42</v>
      </c>
      <c r="C51" t="s">
        <v>26</v>
      </c>
      <c r="D51" t="s">
        <v>33</v>
      </c>
      <c r="E51" t="s">
        <v>19</v>
      </c>
      <c r="F51" t="s">
        <v>27</v>
      </c>
      <c r="I51" t="s">
        <v>30</v>
      </c>
      <c r="J51">
        <v>12</v>
      </c>
    </row>
    <row r="52" spans="2:10" x14ac:dyDescent="0.2">
      <c r="B52" t="s">
        <v>42</v>
      </c>
      <c r="C52" t="s">
        <v>26</v>
      </c>
      <c r="D52" t="s">
        <v>33</v>
      </c>
      <c r="E52" t="s">
        <v>19</v>
      </c>
      <c r="F52" t="s">
        <v>21</v>
      </c>
      <c r="I52" t="s">
        <v>25</v>
      </c>
      <c r="J52">
        <v>10</v>
      </c>
    </row>
    <row r="53" spans="2:10" x14ac:dyDescent="0.2">
      <c r="B53" t="s">
        <v>24</v>
      </c>
      <c r="C53" t="s">
        <v>26</v>
      </c>
      <c r="D53" t="s">
        <v>33</v>
      </c>
      <c r="E53" t="s">
        <v>26</v>
      </c>
      <c r="F53" t="s">
        <v>27</v>
      </c>
      <c r="I53" t="s">
        <v>18</v>
      </c>
      <c r="J53">
        <v>9</v>
      </c>
    </row>
    <row r="54" spans="2:10" x14ac:dyDescent="0.2">
      <c r="B54" t="s">
        <v>42</v>
      </c>
      <c r="C54" t="s">
        <v>26</v>
      </c>
      <c r="D54" t="s">
        <v>33</v>
      </c>
      <c r="E54" t="s">
        <v>26</v>
      </c>
      <c r="F54" t="s">
        <v>21</v>
      </c>
      <c r="I54" t="s">
        <v>30</v>
      </c>
      <c r="J54">
        <v>11</v>
      </c>
    </row>
    <row r="55" spans="2:10" x14ac:dyDescent="0.2">
      <c r="B55" t="s">
        <v>24</v>
      </c>
      <c r="C55" t="s">
        <v>26</v>
      </c>
      <c r="D55" t="s">
        <v>20</v>
      </c>
      <c r="E55" t="s">
        <v>19</v>
      </c>
      <c r="F55" t="s">
        <v>27</v>
      </c>
      <c r="I55" t="s">
        <v>18</v>
      </c>
      <c r="J55">
        <v>12</v>
      </c>
    </row>
    <row r="56" spans="2:10" x14ac:dyDescent="0.2">
      <c r="B56" t="s">
        <v>42</v>
      </c>
      <c r="C56" t="s">
        <v>19</v>
      </c>
      <c r="D56" t="s">
        <v>33</v>
      </c>
      <c r="E56" t="s">
        <v>26</v>
      </c>
      <c r="F56" t="s">
        <v>21</v>
      </c>
      <c r="I56" t="s">
        <v>18</v>
      </c>
      <c r="J56">
        <v>9</v>
      </c>
    </row>
    <row r="57" spans="2:10" x14ac:dyDescent="0.2">
      <c r="B57" t="s">
        <v>17</v>
      </c>
      <c r="C57" t="s">
        <v>26</v>
      </c>
      <c r="D57" t="s">
        <v>20</v>
      </c>
      <c r="E57" t="s">
        <v>19</v>
      </c>
      <c r="F57" t="s">
        <v>27</v>
      </c>
      <c r="I57" t="s">
        <v>45</v>
      </c>
      <c r="J57">
        <v>12</v>
      </c>
    </row>
    <row r="58" spans="2:10" x14ac:dyDescent="0.2">
      <c r="B58" t="s">
        <v>17</v>
      </c>
      <c r="C58" t="s">
        <v>26</v>
      </c>
      <c r="D58" t="s">
        <v>33</v>
      </c>
      <c r="E58" t="s">
        <v>26</v>
      </c>
      <c r="F58" t="s">
        <v>21</v>
      </c>
      <c r="I58" t="s">
        <v>30</v>
      </c>
      <c r="J58">
        <v>10</v>
      </c>
    </row>
    <row r="59" spans="2:10" x14ac:dyDescent="0.2">
      <c r="B59" t="s">
        <v>24</v>
      </c>
      <c r="C59" t="s">
        <v>19</v>
      </c>
      <c r="D59" t="s">
        <v>20</v>
      </c>
      <c r="E59" t="s">
        <v>26</v>
      </c>
      <c r="F59" t="s">
        <v>27</v>
      </c>
      <c r="I59" t="s">
        <v>25</v>
      </c>
      <c r="J59">
        <v>9</v>
      </c>
    </row>
    <row r="60" spans="2:10" x14ac:dyDescent="0.2">
      <c r="B60" t="s">
        <v>17</v>
      </c>
      <c r="C60" t="s">
        <v>19</v>
      </c>
      <c r="D60" t="s">
        <v>20</v>
      </c>
      <c r="E60" t="s">
        <v>26</v>
      </c>
      <c r="F60" t="s">
        <v>27</v>
      </c>
      <c r="I60" t="s">
        <v>18</v>
      </c>
      <c r="J60">
        <v>10</v>
      </c>
    </row>
    <row r="61" spans="2:10" x14ac:dyDescent="0.2">
      <c r="B61" t="s">
        <v>17</v>
      </c>
      <c r="C61" t="s">
        <v>19</v>
      </c>
      <c r="D61" t="s">
        <v>20</v>
      </c>
      <c r="E61" t="s">
        <v>19</v>
      </c>
      <c r="F61" t="s">
        <v>21</v>
      </c>
      <c r="I61" t="s">
        <v>25</v>
      </c>
      <c r="J61">
        <v>12</v>
      </c>
    </row>
    <row r="62" spans="2:10" x14ac:dyDescent="0.2">
      <c r="B62" t="s">
        <v>42</v>
      </c>
      <c r="C62" t="s">
        <v>19</v>
      </c>
      <c r="D62" t="s">
        <v>33</v>
      </c>
      <c r="E62" t="s">
        <v>19</v>
      </c>
      <c r="F62" t="s">
        <v>27</v>
      </c>
      <c r="I62" t="s">
        <v>45</v>
      </c>
      <c r="J62">
        <v>12</v>
      </c>
    </row>
    <row r="63" spans="2:10" x14ac:dyDescent="0.2">
      <c r="B63" t="s">
        <v>24</v>
      </c>
      <c r="C63" t="s">
        <v>26</v>
      </c>
      <c r="D63" t="s">
        <v>33</v>
      </c>
      <c r="E63" t="s">
        <v>19</v>
      </c>
      <c r="F63" t="s">
        <v>27</v>
      </c>
      <c r="I63" t="s">
        <v>45</v>
      </c>
      <c r="J63">
        <v>10</v>
      </c>
    </row>
    <row r="64" spans="2:10" x14ac:dyDescent="0.2">
      <c r="B64" t="s">
        <v>42</v>
      </c>
      <c r="C64" t="s">
        <v>26</v>
      </c>
      <c r="D64" t="s">
        <v>33</v>
      </c>
      <c r="E64" t="s">
        <v>26</v>
      </c>
      <c r="F64" t="s">
        <v>21</v>
      </c>
      <c r="I64" t="s">
        <v>30</v>
      </c>
      <c r="J64">
        <v>11</v>
      </c>
    </row>
    <row r="65" spans="2:10" x14ac:dyDescent="0.2">
      <c r="B65" t="s">
        <v>42</v>
      </c>
      <c r="C65" t="s">
        <v>26</v>
      </c>
      <c r="D65" t="s">
        <v>20</v>
      </c>
      <c r="E65" t="s">
        <v>26</v>
      </c>
      <c r="F65" t="s">
        <v>27</v>
      </c>
      <c r="I65" t="s">
        <v>45</v>
      </c>
      <c r="J65">
        <v>10</v>
      </c>
    </row>
    <row r="66" spans="2:10" x14ac:dyDescent="0.2">
      <c r="B66" t="s">
        <v>42</v>
      </c>
      <c r="C66" t="s">
        <v>26</v>
      </c>
      <c r="D66" t="s">
        <v>33</v>
      </c>
      <c r="E66" t="s">
        <v>26</v>
      </c>
      <c r="F66" t="s">
        <v>27</v>
      </c>
      <c r="I66" t="s">
        <v>45</v>
      </c>
      <c r="J66">
        <v>12</v>
      </c>
    </row>
    <row r="67" spans="2:10" x14ac:dyDescent="0.2">
      <c r="B67" t="s">
        <v>42</v>
      </c>
      <c r="C67" t="s">
        <v>19</v>
      </c>
      <c r="D67" t="s">
        <v>33</v>
      </c>
      <c r="E67" t="s">
        <v>26</v>
      </c>
      <c r="F67" t="s">
        <v>27</v>
      </c>
      <c r="I67" t="s">
        <v>25</v>
      </c>
      <c r="J67">
        <v>10</v>
      </c>
    </row>
    <row r="68" spans="2:10" x14ac:dyDescent="0.2">
      <c r="B68" t="s">
        <v>42</v>
      </c>
      <c r="C68" t="s">
        <v>19</v>
      </c>
      <c r="D68" t="s">
        <v>33</v>
      </c>
      <c r="E68" t="s">
        <v>19</v>
      </c>
      <c r="F68" t="s">
        <v>21</v>
      </c>
      <c r="I68" t="s">
        <v>45</v>
      </c>
      <c r="J68">
        <v>11</v>
      </c>
    </row>
    <row r="69" spans="2:10" x14ac:dyDescent="0.2">
      <c r="B69" t="s">
        <v>42</v>
      </c>
      <c r="C69" t="s">
        <v>26</v>
      </c>
      <c r="D69" t="s">
        <v>33</v>
      </c>
      <c r="E69" t="s">
        <v>19</v>
      </c>
      <c r="F69" t="s">
        <v>21</v>
      </c>
      <c r="I69" t="s">
        <v>45</v>
      </c>
      <c r="J69">
        <v>10</v>
      </c>
    </row>
    <row r="70" spans="2:10" x14ac:dyDescent="0.2">
      <c r="B70" t="s">
        <v>42</v>
      </c>
      <c r="C70" t="s">
        <v>26</v>
      </c>
      <c r="D70" t="s">
        <v>20</v>
      </c>
      <c r="E70" t="s">
        <v>19</v>
      </c>
      <c r="F70" t="s">
        <v>21</v>
      </c>
      <c r="I70" t="s">
        <v>18</v>
      </c>
      <c r="J70">
        <v>11</v>
      </c>
    </row>
    <row r="71" spans="2:10" x14ac:dyDescent="0.2">
      <c r="B71" t="s">
        <v>24</v>
      </c>
      <c r="C71" t="s">
        <v>26</v>
      </c>
      <c r="D71" t="s">
        <v>20</v>
      </c>
      <c r="E71" t="s">
        <v>26</v>
      </c>
      <c r="F71" t="s">
        <v>21</v>
      </c>
      <c r="I71" t="s">
        <v>45</v>
      </c>
      <c r="J71">
        <v>11</v>
      </c>
    </row>
    <row r="72" spans="2:10" x14ac:dyDescent="0.2">
      <c r="B72" t="s">
        <v>17</v>
      </c>
      <c r="C72" t="s">
        <v>26</v>
      </c>
      <c r="D72" t="s">
        <v>33</v>
      </c>
      <c r="E72" t="s">
        <v>26</v>
      </c>
      <c r="F72" t="s">
        <v>21</v>
      </c>
      <c r="I72" t="s">
        <v>18</v>
      </c>
      <c r="J72">
        <v>10</v>
      </c>
    </row>
    <row r="73" spans="2:10" x14ac:dyDescent="0.2">
      <c r="B73" t="s">
        <v>42</v>
      </c>
      <c r="C73" t="s">
        <v>19</v>
      </c>
      <c r="D73" t="s">
        <v>33</v>
      </c>
      <c r="E73" t="s">
        <v>19</v>
      </c>
      <c r="F73" t="s">
        <v>27</v>
      </c>
      <c r="I73" t="s">
        <v>45</v>
      </c>
      <c r="J73">
        <v>10</v>
      </c>
    </row>
    <row r="74" spans="2:10" x14ac:dyDescent="0.2">
      <c r="B74" t="s">
        <v>42</v>
      </c>
      <c r="C74" t="s">
        <v>26</v>
      </c>
      <c r="D74" t="s">
        <v>33</v>
      </c>
      <c r="E74" t="s">
        <v>26</v>
      </c>
      <c r="F74" t="s">
        <v>27</v>
      </c>
      <c r="I74" t="s">
        <v>45</v>
      </c>
      <c r="J74">
        <v>9</v>
      </c>
    </row>
    <row r="75" spans="2:10" x14ac:dyDescent="0.2">
      <c r="B75" t="s">
        <v>42</v>
      </c>
      <c r="C75" t="s">
        <v>19</v>
      </c>
      <c r="D75" t="s">
        <v>20</v>
      </c>
      <c r="E75" t="s">
        <v>19</v>
      </c>
      <c r="F75" t="s">
        <v>21</v>
      </c>
      <c r="I75" t="s">
        <v>30</v>
      </c>
      <c r="J75">
        <v>12</v>
      </c>
    </row>
    <row r="76" spans="2:10" x14ac:dyDescent="0.2">
      <c r="B76" t="s">
        <v>42</v>
      </c>
      <c r="C76" t="s">
        <v>19</v>
      </c>
      <c r="D76" t="s">
        <v>33</v>
      </c>
      <c r="E76" t="s">
        <v>26</v>
      </c>
      <c r="F76" t="s">
        <v>27</v>
      </c>
      <c r="I76" t="s">
        <v>30</v>
      </c>
      <c r="J76">
        <v>11</v>
      </c>
    </row>
    <row r="77" spans="2:10" x14ac:dyDescent="0.2">
      <c r="B77" t="s">
        <v>42</v>
      </c>
      <c r="C77" t="s">
        <v>19</v>
      </c>
      <c r="D77" t="s">
        <v>20</v>
      </c>
      <c r="E77" t="s">
        <v>26</v>
      </c>
      <c r="F77" t="s">
        <v>27</v>
      </c>
      <c r="I77" t="s">
        <v>18</v>
      </c>
      <c r="J77">
        <v>9</v>
      </c>
    </row>
    <row r="78" spans="2:10" x14ac:dyDescent="0.2">
      <c r="B78" t="s">
        <v>42</v>
      </c>
      <c r="C78" t="s">
        <v>19</v>
      </c>
      <c r="D78" t="s">
        <v>20</v>
      </c>
      <c r="E78" t="s">
        <v>19</v>
      </c>
      <c r="F78" t="s">
        <v>27</v>
      </c>
      <c r="I78" t="s">
        <v>45</v>
      </c>
      <c r="J78">
        <v>10</v>
      </c>
    </row>
    <row r="79" spans="2:10" x14ac:dyDescent="0.2">
      <c r="B79" t="s">
        <v>17</v>
      </c>
      <c r="C79" t="s">
        <v>26</v>
      </c>
      <c r="D79" t="s">
        <v>33</v>
      </c>
      <c r="E79" t="s">
        <v>19</v>
      </c>
      <c r="F79" t="s">
        <v>27</v>
      </c>
      <c r="I79" t="s">
        <v>25</v>
      </c>
      <c r="J79">
        <v>12</v>
      </c>
    </row>
    <row r="80" spans="2:10" x14ac:dyDescent="0.2">
      <c r="B80" t="s">
        <v>17</v>
      </c>
      <c r="C80" t="s">
        <v>26</v>
      </c>
      <c r="D80" t="s">
        <v>33</v>
      </c>
      <c r="E80" t="s">
        <v>26</v>
      </c>
      <c r="F80" t="s">
        <v>21</v>
      </c>
      <c r="I80" t="s">
        <v>30</v>
      </c>
      <c r="J80">
        <v>9</v>
      </c>
    </row>
    <row r="81" spans="2:10" x14ac:dyDescent="0.2">
      <c r="B81" t="s">
        <v>42</v>
      </c>
      <c r="C81" t="s">
        <v>26</v>
      </c>
      <c r="D81" t="s">
        <v>33</v>
      </c>
      <c r="E81" t="s">
        <v>19</v>
      </c>
      <c r="F81" t="s">
        <v>21</v>
      </c>
      <c r="I81" t="s">
        <v>25</v>
      </c>
      <c r="J81">
        <v>11</v>
      </c>
    </row>
    <row r="82" spans="2:10" x14ac:dyDescent="0.2">
      <c r="B82" t="s">
        <v>17</v>
      </c>
      <c r="C82" t="s">
        <v>26</v>
      </c>
      <c r="D82" t="s">
        <v>20</v>
      </c>
      <c r="E82" t="s">
        <v>19</v>
      </c>
      <c r="F82" t="s">
        <v>27</v>
      </c>
      <c r="I82" t="s">
        <v>30</v>
      </c>
      <c r="J82">
        <v>9</v>
      </c>
    </row>
    <row r="83" spans="2:10" x14ac:dyDescent="0.2">
      <c r="B83" t="s">
        <v>24</v>
      </c>
      <c r="C83" t="s">
        <v>19</v>
      </c>
      <c r="D83" t="s">
        <v>20</v>
      </c>
      <c r="E83" t="s">
        <v>26</v>
      </c>
      <c r="F83" t="s">
        <v>27</v>
      </c>
      <c r="I83" t="s">
        <v>30</v>
      </c>
      <c r="J83">
        <v>11</v>
      </c>
    </row>
    <row r="84" spans="2:10" x14ac:dyDescent="0.2">
      <c r="B84" t="s">
        <v>42</v>
      </c>
      <c r="C84" t="s">
        <v>19</v>
      </c>
      <c r="D84" t="s">
        <v>33</v>
      </c>
      <c r="E84" t="s">
        <v>26</v>
      </c>
      <c r="F84" t="s">
        <v>21</v>
      </c>
      <c r="I84" t="s">
        <v>45</v>
      </c>
      <c r="J84">
        <v>10</v>
      </c>
    </row>
    <row r="85" spans="2:10" x14ac:dyDescent="0.2">
      <c r="B85" t="s">
        <v>24</v>
      </c>
      <c r="C85" t="s">
        <v>19</v>
      </c>
      <c r="D85" t="s">
        <v>20</v>
      </c>
      <c r="E85" t="s">
        <v>26</v>
      </c>
      <c r="F85" t="s">
        <v>27</v>
      </c>
      <c r="I85" t="s">
        <v>30</v>
      </c>
      <c r="J85">
        <v>12</v>
      </c>
    </row>
    <row r="86" spans="2:10" x14ac:dyDescent="0.2">
      <c r="B86" t="s">
        <v>24</v>
      </c>
      <c r="C86" t="s">
        <v>26</v>
      </c>
      <c r="D86" t="s">
        <v>33</v>
      </c>
      <c r="E86" t="s">
        <v>19</v>
      </c>
      <c r="F86" t="s">
        <v>27</v>
      </c>
      <c r="I86" t="s">
        <v>25</v>
      </c>
      <c r="J86">
        <v>12</v>
      </c>
    </row>
    <row r="87" spans="2:10" x14ac:dyDescent="0.2">
      <c r="B87" t="s">
        <v>42</v>
      </c>
      <c r="C87" t="s">
        <v>19</v>
      </c>
      <c r="D87" t="s">
        <v>33</v>
      </c>
      <c r="E87" t="s">
        <v>26</v>
      </c>
      <c r="F87" t="s">
        <v>27</v>
      </c>
      <c r="I87" t="s">
        <v>30</v>
      </c>
      <c r="J87">
        <v>12</v>
      </c>
    </row>
    <row r="88" spans="2:10" x14ac:dyDescent="0.2">
      <c r="B88" t="s">
        <v>17</v>
      </c>
      <c r="C88" t="s">
        <v>19</v>
      </c>
      <c r="D88" t="s">
        <v>20</v>
      </c>
      <c r="E88" t="s">
        <v>26</v>
      </c>
      <c r="F88" t="s">
        <v>21</v>
      </c>
      <c r="I88" t="s">
        <v>18</v>
      </c>
      <c r="J88">
        <v>10</v>
      </c>
    </row>
    <row r="89" spans="2:10" x14ac:dyDescent="0.2">
      <c r="B89" t="s">
        <v>24</v>
      </c>
      <c r="C89" t="s">
        <v>19</v>
      </c>
      <c r="D89" t="s">
        <v>20</v>
      </c>
      <c r="E89" t="s">
        <v>26</v>
      </c>
      <c r="F89" t="s">
        <v>21</v>
      </c>
      <c r="I89" t="s">
        <v>45</v>
      </c>
      <c r="J89">
        <v>11</v>
      </c>
    </row>
    <row r="90" spans="2:10" x14ac:dyDescent="0.2">
      <c r="B90" t="s">
        <v>42</v>
      </c>
      <c r="C90" t="s">
        <v>19</v>
      </c>
      <c r="D90" t="s">
        <v>20</v>
      </c>
      <c r="E90" t="s">
        <v>26</v>
      </c>
      <c r="F90" t="s">
        <v>27</v>
      </c>
      <c r="I90" t="s">
        <v>45</v>
      </c>
      <c r="J90">
        <v>10</v>
      </c>
    </row>
    <row r="91" spans="2:10" x14ac:dyDescent="0.2">
      <c r="B91" t="s">
        <v>24</v>
      </c>
      <c r="C91" t="s">
        <v>26</v>
      </c>
      <c r="D91" t="s">
        <v>20</v>
      </c>
      <c r="E91" t="s">
        <v>26</v>
      </c>
      <c r="F91" t="s">
        <v>27</v>
      </c>
      <c r="I91" t="s">
        <v>18</v>
      </c>
      <c r="J91">
        <v>12</v>
      </c>
    </row>
    <row r="92" spans="2:10" x14ac:dyDescent="0.2">
      <c r="B92" t="s">
        <v>24</v>
      </c>
      <c r="C92" t="s">
        <v>19</v>
      </c>
      <c r="D92" t="s">
        <v>33</v>
      </c>
      <c r="E92" t="s">
        <v>19</v>
      </c>
      <c r="F92" t="s">
        <v>27</v>
      </c>
      <c r="I92" t="s">
        <v>18</v>
      </c>
      <c r="J92">
        <v>10</v>
      </c>
    </row>
    <row r="93" spans="2:10" x14ac:dyDescent="0.2">
      <c r="B93" t="s">
        <v>24</v>
      </c>
      <c r="C93" t="s">
        <v>19</v>
      </c>
      <c r="D93" t="s">
        <v>33</v>
      </c>
      <c r="E93" t="s">
        <v>26</v>
      </c>
      <c r="F93" t="s">
        <v>27</v>
      </c>
      <c r="I93" t="s">
        <v>18</v>
      </c>
      <c r="J93">
        <v>10</v>
      </c>
    </row>
    <row r="94" spans="2:10" x14ac:dyDescent="0.2">
      <c r="B94" t="s">
        <v>24</v>
      </c>
      <c r="C94" t="s">
        <v>26</v>
      </c>
      <c r="D94" t="s">
        <v>33</v>
      </c>
      <c r="E94" t="s">
        <v>26</v>
      </c>
      <c r="F94" t="s">
        <v>27</v>
      </c>
      <c r="I94" t="s">
        <v>30</v>
      </c>
      <c r="J94">
        <v>10</v>
      </c>
    </row>
    <row r="95" spans="2:10" x14ac:dyDescent="0.2">
      <c r="B95" t="s">
        <v>17</v>
      </c>
      <c r="C95" t="s">
        <v>26</v>
      </c>
      <c r="D95" t="s">
        <v>20</v>
      </c>
      <c r="E95" t="s">
        <v>19</v>
      </c>
      <c r="F95" t="s">
        <v>27</v>
      </c>
      <c r="I95" t="s">
        <v>45</v>
      </c>
      <c r="J95">
        <v>11</v>
      </c>
    </row>
    <row r="96" spans="2:10" x14ac:dyDescent="0.2">
      <c r="B96" t="s">
        <v>24</v>
      </c>
      <c r="C96" t="s">
        <v>26</v>
      </c>
      <c r="D96" t="s">
        <v>33</v>
      </c>
      <c r="E96" t="s">
        <v>26</v>
      </c>
      <c r="F96" t="s">
        <v>21</v>
      </c>
      <c r="I96" t="s">
        <v>18</v>
      </c>
      <c r="J96">
        <v>9</v>
      </c>
    </row>
    <row r="97" spans="2:10" x14ac:dyDescent="0.2">
      <c r="B97" t="s">
        <v>24</v>
      </c>
      <c r="C97" t="s">
        <v>19</v>
      </c>
      <c r="D97" t="s">
        <v>20</v>
      </c>
      <c r="E97" t="s">
        <v>26</v>
      </c>
      <c r="F97" t="s">
        <v>21</v>
      </c>
      <c r="I97" t="s">
        <v>30</v>
      </c>
      <c r="J97">
        <v>9</v>
      </c>
    </row>
    <row r="98" spans="2:10" x14ac:dyDescent="0.2">
      <c r="B98" t="s">
        <v>24</v>
      </c>
      <c r="C98" t="s">
        <v>19</v>
      </c>
      <c r="D98" t="s">
        <v>20</v>
      </c>
      <c r="E98" t="s">
        <v>19</v>
      </c>
      <c r="F98" t="s">
        <v>27</v>
      </c>
      <c r="I98" t="s">
        <v>18</v>
      </c>
      <c r="J98">
        <v>10</v>
      </c>
    </row>
    <row r="99" spans="2:10" x14ac:dyDescent="0.2">
      <c r="B99" t="s">
        <v>17</v>
      </c>
      <c r="C99" t="s">
        <v>19</v>
      </c>
      <c r="D99" t="s">
        <v>20</v>
      </c>
      <c r="E99" t="s">
        <v>26</v>
      </c>
      <c r="F99" t="s">
        <v>21</v>
      </c>
      <c r="I99" t="s">
        <v>25</v>
      </c>
      <c r="J99">
        <v>9</v>
      </c>
    </row>
    <row r="100" spans="2:10" x14ac:dyDescent="0.2">
      <c r="B100" t="s">
        <v>24</v>
      </c>
      <c r="C100" t="s">
        <v>19</v>
      </c>
      <c r="D100" t="s">
        <v>33</v>
      </c>
      <c r="E100" t="s">
        <v>19</v>
      </c>
      <c r="F100" t="s">
        <v>27</v>
      </c>
      <c r="I100" t="s">
        <v>25</v>
      </c>
      <c r="J100">
        <v>9</v>
      </c>
    </row>
    <row r="101" spans="2:10" x14ac:dyDescent="0.2">
      <c r="B101" t="s">
        <v>24</v>
      </c>
      <c r="C101" t="s">
        <v>26</v>
      </c>
      <c r="D101" t="s">
        <v>20</v>
      </c>
      <c r="E101" t="s">
        <v>26</v>
      </c>
      <c r="F101" t="s">
        <v>27</v>
      </c>
      <c r="I101" t="s">
        <v>45</v>
      </c>
      <c r="J101">
        <v>10</v>
      </c>
    </row>
    <row r="102" spans="2:10" x14ac:dyDescent="0.2">
      <c r="B102" t="s">
        <v>17</v>
      </c>
      <c r="C102" t="s">
        <v>19</v>
      </c>
      <c r="D102" t="s">
        <v>20</v>
      </c>
      <c r="E102" t="s">
        <v>19</v>
      </c>
      <c r="F102" t="s">
        <v>21</v>
      </c>
      <c r="I102" t="s">
        <v>30</v>
      </c>
      <c r="J102">
        <v>10</v>
      </c>
    </row>
    <row r="103" spans="2:10" x14ac:dyDescent="0.2">
      <c r="B103" t="s">
        <v>17</v>
      </c>
      <c r="C103" t="s">
        <v>19</v>
      </c>
      <c r="D103" t="s">
        <v>20</v>
      </c>
      <c r="E103" t="s">
        <v>19</v>
      </c>
      <c r="F103" t="s">
        <v>21</v>
      </c>
      <c r="I103" t="s">
        <v>25</v>
      </c>
      <c r="J103">
        <v>12</v>
      </c>
    </row>
    <row r="104" spans="2:10" x14ac:dyDescent="0.2">
      <c r="B104" t="s">
        <v>17</v>
      </c>
      <c r="C104" t="s">
        <v>26</v>
      </c>
      <c r="D104" t="s">
        <v>20</v>
      </c>
      <c r="E104" t="s">
        <v>26</v>
      </c>
      <c r="F104" t="s">
        <v>27</v>
      </c>
      <c r="I104" t="s">
        <v>25</v>
      </c>
      <c r="J104">
        <v>9</v>
      </c>
    </row>
    <row r="105" spans="2:10" x14ac:dyDescent="0.2">
      <c r="B105" t="s">
        <v>24</v>
      </c>
      <c r="C105" t="s">
        <v>26</v>
      </c>
      <c r="D105" t="s">
        <v>20</v>
      </c>
      <c r="E105" t="s">
        <v>19</v>
      </c>
      <c r="F105" t="s">
        <v>27</v>
      </c>
      <c r="I105" t="s">
        <v>30</v>
      </c>
      <c r="J105">
        <v>11</v>
      </c>
    </row>
    <row r="106" spans="2:10" x14ac:dyDescent="0.2">
      <c r="B106" t="s">
        <v>17</v>
      </c>
      <c r="C106" t="s">
        <v>26</v>
      </c>
      <c r="D106" t="s">
        <v>20</v>
      </c>
      <c r="E106" t="s">
        <v>19</v>
      </c>
      <c r="F106" t="s">
        <v>21</v>
      </c>
      <c r="I106" t="s">
        <v>18</v>
      </c>
      <c r="J106">
        <v>10</v>
      </c>
    </row>
    <row r="107" spans="2:10" x14ac:dyDescent="0.2">
      <c r="B107" t="s">
        <v>17</v>
      </c>
      <c r="C107" t="s">
        <v>19</v>
      </c>
      <c r="D107" t="s">
        <v>20</v>
      </c>
      <c r="E107" t="s">
        <v>26</v>
      </c>
      <c r="F107" t="s">
        <v>21</v>
      </c>
      <c r="I107" t="s">
        <v>30</v>
      </c>
      <c r="J107">
        <v>12</v>
      </c>
    </row>
    <row r="108" spans="2:10" x14ac:dyDescent="0.2">
      <c r="B108" t="s">
        <v>24</v>
      </c>
      <c r="C108" t="s">
        <v>19</v>
      </c>
      <c r="D108" t="s">
        <v>20</v>
      </c>
      <c r="E108" t="s">
        <v>26</v>
      </c>
      <c r="F108" t="s">
        <v>27</v>
      </c>
      <c r="I108" t="s">
        <v>18</v>
      </c>
      <c r="J108">
        <v>11</v>
      </c>
    </row>
    <row r="109" spans="2:10" x14ac:dyDescent="0.2">
      <c r="B109" t="s">
        <v>17</v>
      </c>
      <c r="C109" t="s">
        <v>19</v>
      </c>
      <c r="D109" t="s">
        <v>20</v>
      </c>
      <c r="E109" t="s">
        <v>19</v>
      </c>
      <c r="F109" t="s">
        <v>27</v>
      </c>
      <c r="I109" t="s">
        <v>25</v>
      </c>
      <c r="J109">
        <v>9</v>
      </c>
    </row>
    <row r="110" spans="2:10" x14ac:dyDescent="0.2">
      <c r="B110" t="s">
        <v>24</v>
      </c>
      <c r="C110" t="s">
        <v>19</v>
      </c>
      <c r="D110" t="s">
        <v>20</v>
      </c>
      <c r="E110" t="s">
        <v>26</v>
      </c>
      <c r="F110" t="s">
        <v>27</v>
      </c>
      <c r="I110" t="s">
        <v>25</v>
      </c>
      <c r="J110">
        <v>12</v>
      </c>
    </row>
    <row r="111" spans="2:10" x14ac:dyDescent="0.2">
      <c r="B111" t="s">
        <v>42</v>
      </c>
      <c r="C111" t="s">
        <v>19</v>
      </c>
      <c r="D111" t="s">
        <v>20</v>
      </c>
      <c r="E111" t="s">
        <v>19</v>
      </c>
      <c r="F111" t="s">
        <v>21</v>
      </c>
      <c r="I111" t="s">
        <v>25</v>
      </c>
      <c r="J111">
        <v>10</v>
      </c>
    </row>
    <row r="112" spans="2:10" x14ac:dyDescent="0.2">
      <c r="B112" t="s">
        <v>17</v>
      </c>
      <c r="C112" t="s">
        <v>26</v>
      </c>
      <c r="D112" t="s">
        <v>20</v>
      </c>
      <c r="E112" t="s">
        <v>19</v>
      </c>
      <c r="F112" t="s">
        <v>27</v>
      </c>
      <c r="I112" t="s">
        <v>45</v>
      </c>
      <c r="J112">
        <v>11</v>
      </c>
    </row>
    <row r="113" spans="2:10" x14ac:dyDescent="0.2">
      <c r="B113" t="s">
        <v>42</v>
      </c>
      <c r="C113" t="s">
        <v>26</v>
      </c>
      <c r="D113" t="s">
        <v>33</v>
      </c>
      <c r="E113" t="s">
        <v>26</v>
      </c>
      <c r="F113" t="s">
        <v>21</v>
      </c>
      <c r="I113" t="s">
        <v>45</v>
      </c>
      <c r="J113">
        <v>10</v>
      </c>
    </row>
    <row r="114" spans="2:10" x14ac:dyDescent="0.2">
      <c r="B114" t="s">
        <v>24</v>
      </c>
      <c r="C114" t="s">
        <v>19</v>
      </c>
      <c r="D114" t="s">
        <v>33</v>
      </c>
      <c r="E114" t="s">
        <v>26</v>
      </c>
      <c r="F114" t="s">
        <v>27</v>
      </c>
      <c r="I114" t="s">
        <v>45</v>
      </c>
      <c r="J114">
        <v>9</v>
      </c>
    </row>
    <row r="115" spans="2:10" x14ac:dyDescent="0.2">
      <c r="B115" t="s">
        <v>17</v>
      </c>
      <c r="C115" t="s">
        <v>19</v>
      </c>
      <c r="D115" t="s">
        <v>20</v>
      </c>
      <c r="E115" t="s">
        <v>19</v>
      </c>
      <c r="F115" t="s">
        <v>21</v>
      </c>
      <c r="I115" t="s">
        <v>30</v>
      </c>
      <c r="J115">
        <v>11</v>
      </c>
    </row>
    <row r="116" spans="2:10" x14ac:dyDescent="0.2">
      <c r="B116" t="s">
        <v>24</v>
      </c>
      <c r="C116" t="s">
        <v>19</v>
      </c>
      <c r="D116" t="s">
        <v>20</v>
      </c>
      <c r="E116" t="s">
        <v>26</v>
      </c>
      <c r="F116" t="s">
        <v>21</v>
      </c>
      <c r="I116" t="s">
        <v>25</v>
      </c>
      <c r="J116">
        <v>9</v>
      </c>
    </row>
    <row r="117" spans="2:10" x14ac:dyDescent="0.2">
      <c r="B117" t="s">
        <v>42</v>
      </c>
      <c r="C117" t="s">
        <v>19</v>
      </c>
      <c r="D117" t="s">
        <v>20</v>
      </c>
      <c r="E117" t="s">
        <v>26</v>
      </c>
      <c r="F117" t="s">
        <v>21</v>
      </c>
      <c r="I117" t="s">
        <v>25</v>
      </c>
      <c r="J117">
        <v>9</v>
      </c>
    </row>
    <row r="118" spans="2:10" x14ac:dyDescent="0.2">
      <c r="B118" t="s">
        <v>24</v>
      </c>
      <c r="C118" t="s">
        <v>19</v>
      </c>
      <c r="D118" t="s">
        <v>33</v>
      </c>
      <c r="E118" t="s">
        <v>19</v>
      </c>
      <c r="F118" t="s">
        <v>21</v>
      </c>
      <c r="I118" t="s">
        <v>30</v>
      </c>
      <c r="J118">
        <v>12</v>
      </c>
    </row>
    <row r="119" spans="2:10" x14ac:dyDescent="0.2">
      <c r="B119" t="s">
        <v>17</v>
      </c>
      <c r="C119" t="s">
        <v>26</v>
      </c>
      <c r="D119" t="s">
        <v>33</v>
      </c>
      <c r="E119" t="s">
        <v>19</v>
      </c>
      <c r="F119" t="s">
        <v>27</v>
      </c>
      <c r="I119" t="s">
        <v>45</v>
      </c>
      <c r="J119">
        <v>10</v>
      </c>
    </row>
    <row r="120" spans="2:10" x14ac:dyDescent="0.2">
      <c r="B120" t="s">
        <v>17</v>
      </c>
      <c r="C120" t="s">
        <v>26</v>
      </c>
      <c r="D120" t="s">
        <v>33</v>
      </c>
      <c r="E120" t="s">
        <v>19</v>
      </c>
      <c r="F120" t="s">
        <v>21</v>
      </c>
      <c r="I120" t="s">
        <v>30</v>
      </c>
      <c r="J120">
        <v>11</v>
      </c>
    </row>
    <row r="121" spans="2:10" x14ac:dyDescent="0.2">
      <c r="B121" t="s">
        <v>42</v>
      </c>
      <c r="C121" t="s">
        <v>26</v>
      </c>
      <c r="D121" t="s">
        <v>20</v>
      </c>
      <c r="E121" t="s">
        <v>19</v>
      </c>
      <c r="F121" t="s">
        <v>21</v>
      </c>
      <c r="I121" t="s">
        <v>45</v>
      </c>
      <c r="J121">
        <v>9</v>
      </c>
    </row>
    <row r="122" spans="2:10" x14ac:dyDescent="0.2">
      <c r="B122" t="s">
        <v>24</v>
      </c>
      <c r="C122" t="s">
        <v>19</v>
      </c>
      <c r="D122" t="s">
        <v>20</v>
      </c>
      <c r="E122" t="s">
        <v>19</v>
      </c>
      <c r="F122" t="s">
        <v>21</v>
      </c>
      <c r="I122" t="s">
        <v>25</v>
      </c>
      <c r="J122">
        <v>9</v>
      </c>
    </row>
    <row r="123" spans="2:10" x14ac:dyDescent="0.2">
      <c r="B123" t="s">
        <v>17</v>
      </c>
      <c r="C123" t="s">
        <v>19</v>
      </c>
      <c r="D123" t="s">
        <v>20</v>
      </c>
      <c r="E123" t="s">
        <v>19</v>
      </c>
      <c r="F123" t="s">
        <v>27</v>
      </c>
      <c r="I123" t="s">
        <v>18</v>
      </c>
      <c r="J123">
        <v>11</v>
      </c>
    </row>
    <row r="124" spans="2:10" x14ac:dyDescent="0.2">
      <c r="B124" t="s">
        <v>42</v>
      </c>
      <c r="C124" t="s">
        <v>26</v>
      </c>
      <c r="D124" t="s">
        <v>20</v>
      </c>
      <c r="E124" t="s">
        <v>26</v>
      </c>
      <c r="F124" t="s">
        <v>27</v>
      </c>
      <c r="I124" t="s">
        <v>45</v>
      </c>
      <c r="J124">
        <v>9</v>
      </c>
    </row>
    <row r="125" spans="2:10" x14ac:dyDescent="0.2">
      <c r="B125" t="s">
        <v>17</v>
      </c>
      <c r="C125" t="s">
        <v>26</v>
      </c>
      <c r="D125" t="s">
        <v>33</v>
      </c>
      <c r="E125" t="s">
        <v>19</v>
      </c>
      <c r="F125" t="s">
        <v>27</v>
      </c>
      <c r="I125" t="s">
        <v>25</v>
      </c>
      <c r="J125">
        <v>12</v>
      </c>
    </row>
    <row r="126" spans="2:10" x14ac:dyDescent="0.2">
      <c r="B126" t="s">
        <v>17</v>
      </c>
      <c r="C126" t="s">
        <v>19</v>
      </c>
      <c r="D126" t="s">
        <v>20</v>
      </c>
      <c r="E126" t="s">
        <v>26</v>
      </c>
      <c r="F126" t="s">
        <v>27</v>
      </c>
      <c r="I126" t="s">
        <v>25</v>
      </c>
      <c r="J126">
        <v>12</v>
      </c>
    </row>
    <row r="127" spans="2:10" x14ac:dyDescent="0.2">
      <c r="B127" t="s">
        <v>24</v>
      </c>
      <c r="C127" t="s">
        <v>26</v>
      </c>
      <c r="D127" t="s">
        <v>33</v>
      </c>
      <c r="E127" t="s">
        <v>26</v>
      </c>
      <c r="F127" t="s">
        <v>27</v>
      </c>
      <c r="I127" t="s">
        <v>18</v>
      </c>
      <c r="J127">
        <v>12</v>
      </c>
    </row>
    <row r="128" spans="2:10" x14ac:dyDescent="0.2">
      <c r="B128" t="s">
        <v>17</v>
      </c>
      <c r="C128" t="s">
        <v>26</v>
      </c>
      <c r="D128" t="s">
        <v>33</v>
      </c>
      <c r="E128" t="s">
        <v>19</v>
      </c>
      <c r="F128" t="s">
        <v>27</v>
      </c>
      <c r="I128" t="s">
        <v>25</v>
      </c>
      <c r="J128">
        <v>12</v>
      </c>
    </row>
    <row r="129" spans="2:10" x14ac:dyDescent="0.2">
      <c r="B129" t="s">
        <v>24</v>
      </c>
      <c r="C129" t="s">
        <v>19</v>
      </c>
      <c r="D129" t="s">
        <v>20</v>
      </c>
      <c r="E129" t="s">
        <v>26</v>
      </c>
      <c r="F129" t="s">
        <v>21</v>
      </c>
      <c r="I129" t="s">
        <v>25</v>
      </c>
      <c r="J129">
        <v>9</v>
      </c>
    </row>
    <row r="130" spans="2:10" x14ac:dyDescent="0.2">
      <c r="B130" t="s">
        <v>17</v>
      </c>
      <c r="C130" t="s">
        <v>26</v>
      </c>
      <c r="D130" t="s">
        <v>33</v>
      </c>
      <c r="E130" t="s">
        <v>19</v>
      </c>
      <c r="F130" t="s">
        <v>21</v>
      </c>
      <c r="I130" t="s">
        <v>45</v>
      </c>
      <c r="J130">
        <v>11</v>
      </c>
    </row>
    <row r="131" spans="2:10" x14ac:dyDescent="0.2">
      <c r="B131" t="s">
        <v>42</v>
      </c>
      <c r="C131" t="s">
        <v>26</v>
      </c>
      <c r="D131" t="s">
        <v>33</v>
      </c>
      <c r="E131" t="s">
        <v>26</v>
      </c>
      <c r="F131" t="s">
        <v>21</v>
      </c>
      <c r="I131" t="s">
        <v>45</v>
      </c>
      <c r="J131">
        <v>11</v>
      </c>
    </row>
    <row r="132" spans="2:10" x14ac:dyDescent="0.2">
      <c r="B132" t="s">
        <v>17</v>
      </c>
      <c r="C132" t="s">
        <v>26</v>
      </c>
      <c r="D132" t="s">
        <v>33</v>
      </c>
      <c r="E132" t="s">
        <v>19</v>
      </c>
      <c r="F132" t="s">
        <v>27</v>
      </c>
      <c r="I132" t="s">
        <v>18</v>
      </c>
      <c r="J132">
        <v>11</v>
      </c>
    </row>
    <row r="133" spans="2:10" x14ac:dyDescent="0.2">
      <c r="B133" t="s">
        <v>24</v>
      </c>
      <c r="C133" t="s">
        <v>19</v>
      </c>
      <c r="D133" t="s">
        <v>33</v>
      </c>
      <c r="E133" t="s">
        <v>19</v>
      </c>
      <c r="F133" t="s">
        <v>21</v>
      </c>
      <c r="I133" t="s">
        <v>18</v>
      </c>
      <c r="J133">
        <v>11</v>
      </c>
    </row>
    <row r="134" spans="2:10" x14ac:dyDescent="0.2">
      <c r="B134" t="s">
        <v>24</v>
      </c>
      <c r="C134" t="s">
        <v>26</v>
      </c>
      <c r="D134" t="s">
        <v>20</v>
      </c>
      <c r="E134" t="s">
        <v>19</v>
      </c>
      <c r="F134" t="s">
        <v>21</v>
      </c>
      <c r="I134" t="s">
        <v>25</v>
      </c>
      <c r="J134">
        <v>10</v>
      </c>
    </row>
    <row r="135" spans="2:10" x14ac:dyDescent="0.2">
      <c r="B135" t="s">
        <v>42</v>
      </c>
      <c r="C135" t="s">
        <v>26</v>
      </c>
      <c r="D135" t="s">
        <v>20</v>
      </c>
      <c r="E135" t="s">
        <v>19</v>
      </c>
      <c r="F135" t="s">
        <v>27</v>
      </c>
      <c r="I135" t="s">
        <v>45</v>
      </c>
      <c r="J135">
        <v>11</v>
      </c>
    </row>
    <row r="136" spans="2:10" x14ac:dyDescent="0.2">
      <c r="B136" t="s">
        <v>17</v>
      </c>
      <c r="C136" t="s">
        <v>26</v>
      </c>
      <c r="D136" t="s">
        <v>33</v>
      </c>
      <c r="E136" t="s">
        <v>26</v>
      </c>
      <c r="F136" t="s">
        <v>21</v>
      </c>
      <c r="I136" t="s">
        <v>18</v>
      </c>
      <c r="J136">
        <v>10</v>
      </c>
    </row>
    <row r="137" spans="2:10" x14ac:dyDescent="0.2">
      <c r="B137" t="s">
        <v>17</v>
      </c>
      <c r="C137" t="s">
        <v>19</v>
      </c>
      <c r="D137" t="s">
        <v>20</v>
      </c>
      <c r="E137" t="s">
        <v>26</v>
      </c>
      <c r="F137" t="s">
        <v>27</v>
      </c>
      <c r="I137" t="s">
        <v>18</v>
      </c>
      <c r="J137">
        <v>10</v>
      </c>
    </row>
    <row r="138" spans="2:10" x14ac:dyDescent="0.2">
      <c r="B138" t="s">
        <v>42</v>
      </c>
      <c r="C138" t="s">
        <v>19</v>
      </c>
      <c r="D138" t="s">
        <v>33</v>
      </c>
      <c r="E138" t="s">
        <v>26</v>
      </c>
      <c r="F138" t="s">
        <v>21</v>
      </c>
      <c r="I138" t="s">
        <v>30</v>
      </c>
      <c r="J138">
        <v>12</v>
      </c>
    </row>
    <row r="139" spans="2:10" x14ac:dyDescent="0.2">
      <c r="B139" t="s">
        <v>17</v>
      </c>
      <c r="C139" t="s">
        <v>26</v>
      </c>
      <c r="D139" t="s">
        <v>20</v>
      </c>
      <c r="E139" t="s">
        <v>26</v>
      </c>
      <c r="F139" t="s">
        <v>27</v>
      </c>
      <c r="I139" t="s">
        <v>18</v>
      </c>
      <c r="J139">
        <v>10</v>
      </c>
    </row>
    <row r="140" spans="2:10" x14ac:dyDescent="0.2">
      <c r="B140" t="s">
        <v>17</v>
      </c>
      <c r="C140" t="s">
        <v>19</v>
      </c>
      <c r="D140" t="s">
        <v>20</v>
      </c>
      <c r="E140" t="s">
        <v>26</v>
      </c>
      <c r="F140" t="s">
        <v>27</v>
      </c>
      <c r="I140" t="s">
        <v>25</v>
      </c>
      <c r="J140">
        <v>9</v>
      </c>
    </row>
    <row r="141" spans="2:10" x14ac:dyDescent="0.2">
      <c r="B141" t="s">
        <v>24</v>
      </c>
      <c r="C141" t="s">
        <v>26</v>
      </c>
      <c r="D141" t="s">
        <v>20</v>
      </c>
      <c r="E141" t="s">
        <v>19</v>
      </c>
      <c r="F141" t="s">
        <v>27</v>
      </c>
      <c r="I141" t="s">
        <v>45</v>
      </c>
      <c r="J141">
        <v>10</v>
      </c>
    </row>
    <row r="142" spans="2:10" x14ac:dyDescent="0.2">
      <c r="B142" t="s">
        <v>17</v>
      </c>
      <c r="C142" t="s">
        <v>19</v>
      </c>
      <c r="D142" t="s">
        <v>20</v>
      </c>
      <c r="E142" t="s">
        <v>19</v>
      </c>
      <c r="F142" t="s">
        <v>21</v>
      </c>
      <c r="I142" t="s">
        <v>18</v>
      </c>
      <c r="J142">
        <v>12</v>
      </c>
    </row>
    <row r="143" spans="2:10" x14ac:dyDescent="0.2">
      <c r="B143" t="s">
        <v>17</v>
      </c>
      <c r="C143" t="s">
        <v>19</v>
      </c>
      <c r="D143" t="s">
        <v>20</v>
      </c>
      <c r="E143" t="s">
        <v>19</v>
      </c>
      <c r="F143" t="s">
        <v>21</v>
      </c>
      <c r="I143" t="s">
        <v>30</v>
      </c>
      <c r="J143">
        <v>10</v>
      </c>
    </row>
    <row r="144" spans="2:10" x14ac:dyDescent="0.2">
      <c r="B144" t="s">
        <v>42</v>
      </c>
      <c r="C144" t="s">
        <v>26</v>
      </c>
      <c r="D144" t="s">
        <v>33</v>
      </c>
      <c r="E144" t="s">
        <v>19</v>
      </c>
      <c r="F144" t="s">
        <v>27</v>
      </c>
      <c r="I144" t="s">
        <v>45</v>
      </c>
      <c r="J144">
        <v>9</v>
      </c>
    </row>
    <row r="145" spans="2:10" x14ac:dyDescent="0.2">
      <c r="B145" t="s">
        <v>42</v>
      </c>
      <c r="C145" t="s">
        <v>26</v>
      </c>
      <c r="D145" t="s">
        <v>20</v>
      </c>
      <c r="E145" t="s">
        <v>19</v>
      </c>
      <c r="F145" t="s">
        <v>27</v>
      </c>
      <c r="I145" t="s">
        <v>18</v>
      </c>
      <c r="J145">
        <v>9</v>
      </c>
    </row>
    <row r="146" spans="2:10" x14ac:dyDescent="0.2">
      <c r="B146" t="s">
        <v>24</v>
      </c>
      <c r="C146" t="s">
        <v>26</v>
      </c>
      <c r="D146" t="s">
        <v>33</v>
      </c>
      <c r="E146" t="s">
        <v>26</v>
      </c>
      <c r="F146" t="s">
        <v>21</v>
      </c>
      <c r="I146" t="s">
        <v>30</v>
      </c>
      <c r="J146">
        <v>9</v>
      </c>
    </row>
    <row r="147" spans="2:10" x14ac:dyDescent="0.2">
      <c r="B147" t="s">
        <v>17</v>
      </c>
      <c r="C147" t="s">
        <v>19</v>
      </c>
      <c r="D147" t="s">
        <v>33</v>
      </c>
      <c r="E147" t="s">
        <v>19</v>
      </c>
      <c r="F147" t="s">
        <v>21</v>
      </c>
      <c r="I147" t="s">
        <v>18</v>
      </c>
      <c r="J147">
        <v>12</v>
      </c>
    </row>
    <row r="148" spans="2:10" x14ac:dyDescent="0.2">
      <c r="B148" t="s">
        <v>17</v>
      </c>
      <c r="C148" t="s">
        <v>26</v>
      </c>
      <c r="D148" t="s">
        <v>20</v>
      </c>
      <c r="E148" t="s">
        <v>19</v>
      </c>
      <c r="F148" t="s">
        <v>27</v>
      </c>
      <c r="I148" t="s">
        <v>45</v>
      </c>
      <c r="J148">
        <v>12</v>
      </c>
    </row>
    <row r="149" spans="2:10" x14ac:dyDescent="0.2">
      <c r="B149" t="s">
        <v>17</v>
      </c>
      <c r="C149" t="s">
        <v>19</v>
      </c>
      <c r="D149" t="s">
        <v>33</v>
      </c>
      <c r="E149" t="s">
        <v>26</v>
      </c>
      <c r="F149" t="s">
        <v>21</v>
      </c>
      <c r="I149" t="s">
        <v>45</v>
      </c>
      <c r="J149">
        <v>11</v>
      </c>
    </row>
    <row r="150" spans="2:10" x14ac:dyDescent="0.2">
      <c r="B150" t="s">
        <v>24</v>
      </c>
      <c r="C150" t="s">
        <v>19</v>
      </c>
      <c r="D150" t="s">
        <v>20</v>
      </c>
      <c r="E150" t="s">
        <v>26</v>
      </c>
      <c r="F150" t="s">
        <v>21</v>
      </c>
      <c r="I150" t="s">
        <v>45</v>
      </c>
      <c r="J150">
        <v>12</v>
      </c>
    </row>
    <row r="151" spans="2:10" x14ac:dyDescent="0.2">
      <c r="B151" t="s">
        <v>24</v>
      </c>
      <c r="C151" t="s">
        <v>26</v>
      </c>
      <c r="D151" t="s">
        <v>33</v>
      </c>
      <c r="E151" t="s">
        <v>19</v>
      </c>
      <c r="F151" t="s">
        <v>21</v>
      </c>
      <c r="I151" t="s">
        <v>25</v>
      </c>
      <c r="J151">
        <v>9</v>
      </c>
    </row>
    <row r="152" spans="2:10" x14ac:dyDescent="0.2">
      <c r="B152" t="s">
        <v>42</v>
      </c>
      <c r="C152" t="s">
        <v>19</v>
      </c>
      <c r="D152" t="s">
        <v>33</v>
      </c>
      <c r="E152" t="s">
        <v>19</v>
      </c>
      <c r="F152" t="s">
        <v>27</v>
      </c>
      <c r="I152" t="s">
        <v>18</v>
      </c>
      <c r="J152">
        <v>9</v>
      </c>
    </row>
    <row r="153" spans="2:10" x14ac:dyDescent="0.2">
      <c r="B153" t="s">
        <v>24</v>
      </c>
      <c r="C153" t="s">
        <v>26</v>
      </c>
      <c r="D153" t="s">
        <v>20</v>
      </c>
      <c r="E153" t="s">
        <v>26</v>
      </c>
      <c r="F153" t="s">
        <v>27</v>
      </c>
      <c r="I153" t="s">
        <v>25</v>
      </c>
      <c r="J153">
        <v>12</v>
      </c>
    </row>
    <row r="154" spans="2:10" x14ac:dyDescent="0.2">
      <c r="B154" t="s">
        <v>17</v>
      </c>
      <c r="C154" t="s">
        <v>19</v>
      </c>
      <c r="D154" t="s">
        <v>20</v>
      </c>
      <c r="E154" t="s">
        <v>19</v>
      </c>
      <c r="F154" t="s">
        <v>21</v>
      </c>
      <c r="I154" t="s">
        <v>45</v>
      </c>
      <c r="J154">
        <v>10</v>
      </c>
    </row>
    <row r="155" spans="2:10" x14ac:dyDescent="0.2">
      <c r="B155" t="s">
        <v>17</v>
      </c>
      <c r="C155" t="s">
        <v>26</v>
      </c>
      <c r="D155" t="s">
        <v>20</v>
      </c>
      <c r="E155" t="s">
        <v>19</v>
      </c>
      <c r="F155" t="s">
        <v>27</v>
      </c>
      <c r="I155" t="s">
        <v>30</v>
      </c>
      <c r="J155">
        <v>12</v>
      </c>
    </row>
    <row r="156" spans="2:10" x14ac:dyDescent="0.2">
      <c r="B156" t="s">
        <v>24</v>
      </c>
      <c r="C156" t="s">
        <v>19</v>
      </c>
      <c r="D156" t="s">
        <v>20</v>
      </c>
      <c r="E156" t="s">
        <v>19</v>
      </c>
      <c r="F156" t="s">
        <v>21</v>
      </c>
      <c r="I156" t="s">
        <v>18</v>
      </c>
      <c r="J156">
        <v>12</v>
      </c>
    </row>
    <row r="157" spans="2:10" x14ac:dyDescent="0.2">
      <c r="B157" t="s">
        <v>17</v>
      </c>
      <c r="C157" t="s">
        <v>19</v>
      </c>
      <c r="D157" t="s">
        <v>33</v>
      </c>
      <c r="E157" t="s">
        <v>26</v>
      </c>
      <c r="F157" t="s">
        <v>21</v>
      </c>
      <c r="I157" t="s">
        <v>25</v>
      </c>
      <c r="J157">
        <v>9</v>
      </c>
    </row>
    <row r="158" spans="2:10" x14ac:dyDescent="0.2">
      <c r="B158" t="s">
        <v>17</v>
      </c>
      <c r="C158" t="s">
        <v>26</v>
      </c>
      <c r="D158" t="s">
        <v>20</v>
      </c>
      <c r="E158" t="s">
        <v>19</v>
      </c>
      <c r="F158" t="s">
        <v>27</v>
      </c>
      <c r="I158" t="s">
        <v>18</v>
      </c>
      <c r="J158">
        <v>11</v>
      </c>
    </row>
    <row r="159" spans="2:10" x14ac:dyDescent="0.2">
      <c r="B159" t="s">
        <v>24</v>
      </c>
      <c r="C159" t="s">
        <v>19</v>
      </c>
      <c r="D159" t="s">
        <v>33</v>
      </c>
      <c r="E159" t="s">
        <v>19</v>
      </c>
      <c r="F159" t="s">
        <v>27</v>
      </c>
      <c r="I159" t="s">
        <v>30</v>
      </c>
      <c r="J159">
        <v>9</v>
      </c>
    </row>
    <row r="160" spans="2:10" x14ac:dyDescent="0.2">
      <c r="B160" t="s">
        <v>24</v>
      </c>
      <c r="C160" t="s">
        <v>26</v>
      </c>
      <c r="D160" t="s">
        <v>33</v>
      </c>
      <c r="E160" t="s">
        <v>26</v>
      </c>
      <c r="F160" t="s">
        <v>27</v>
      </c>
      <c r="I160" t="s">
        <v>25</v>
      </c>
      <c r="J160">
        <v>11</v>
      </c>
    </row>
    <row r="161" spans="2:10" x14ac:dyDescent="0.2">
      <c r="B161" t="s">
        <v>17</v>
      </c>
      <c r="C161" t="s">
        <v>19</v>
      </c>
      <c r="D161" t="s">
        <v>33</v>
      </c>
      <c r="E161" t="s">
        <v>26</v>
      </c>
      <c r="F161" t="s">
        <v>21</v>
      </c>
      <c r="I161" t="s">
        <v>45</v>
      </c>
      <c r="J161">
        <v>9</v>
      </c>
    </row>
    <row r="162" spans="2:10" x14ac:dyDescent="0.2">
      <c r="B162" t="s">
        <v>17</v>
      </c>
      <c r="C162" t="s">
        <v>19</v>
      </c>
      <c r="D162" t="s">
        <v>33</v>
      </c>
      <c r="E162" t="s">
        <v>26</v>
      </c>
      <c r="F162" t="s">
        <v>21</v>
      </c>
      <c r="I162" t="s">
        <v>25</v>
      </c>
      <c r="J162">
        <v>12</v>
      </c>
    </row>
    <row r="163" spans="2:10" x14ac:dyDescent="0.2">
      <c r="B163" t="s">
        <v>17</v>
      </c>
      <c r="C163" t="s">
        <v>19</v>
      </c>
      <c r="D163" t="s">
        <v>33</v>
      </c>
      <c r="E163" t="s">
        <v>19</v>
      </c>
      <c r="F163" t="s">
        <v>27</v>
      </c>
      <c r="I163" t="s">
        <v>18</v>
      </c>
      <c r="J163">
        <v>9</v>
      </c>
    </row>
    <row r="164" spans="2:10" x14ac:dyDescent="0.2">
      <c r="B164" t="s">
        <v>42</v>
      </c>
      <c r="C164" t="s">
        <v>26</v>
      </c>
      <c r="D164" t="s">
        <v>33</v>
      </c>
      <c r="E164" t="s">
        <v>26</v>
      </c>
      <c r="F164" t="s">
        <v>27</v>
      </c>
      <c r="I164" t="s">
        <v>18</v>
      </c>
      <c r="J164">
        <v>9</v>
      </c>
    </row>
    <row r="165" spans="2:10" x14ac:dyDescent="0.2">
      <c r="B165" t="s">
        <v>42</v>
      </c>
      <c r="C165" t="s">
        <v>26</v>
      </c>
      <c r="D165" t="s">
        <v>20</v>
      </c>
      <c r="E165" t="s">
        <v>19</v>
      </c>
      <c r="F165" t="s">
        <v>27</v>
      </c>
      <c r="I165" t="s">
        <v>18</v>
      </c>
      <c r="J165">
        <v>9</v>
      </c>
    </row>
    <row r="166" spans="2:10" x14ac:dyDescent="0.2">
      <c r="B166" t="s">
        <v>42</v>
      </c>
      <c r="C166" t="s">
        <v>26</v>
      </c>
      <c r="D166" t="s">
        <v>33</v>
      </c>
      <c r="E166" t="s">
        <v>26</v>
      </c>
      <c r="F166" t="s">
        <v>21</v>
      </c>
      <c r="I166" t="s">
        <v>18</v>
      </c>
      <c r="J166">
        <v>12</v>
      </c>
    </row>
    <row r="167" spans="2:10" x14ac:dyDescent="0.2">
      <c r="B167" t="s">
        <v>24</v>
      </c>
      <c r="C167" t="s">
        <v>26</v>
      </c>
      <c r="D167" t="s">
        <v>33</v>
      </c>
      <c r="E167" t="s">
        <v>19</v>
      </c>
      <c r="F167" t="s">
        <v>21</v>
      </c>
      <c r="I167" t="s">
        <v>45</v>
      </c>
      <c r="J167">
        <v>12</v>
      </c>
    </row>
    <row r="168" spans="2:10" x14ac:dyDescent="0.2">
      <c r="B168" t="s">
        <v>42</v>
      </c>
      <c r="C168" t="s">
        <v>26</v>
      </c>
      <c r="D168" t="s">
        <v>33</v>
      </c>
      <c r="E168" t="s">
        <v>26</v>
      </c>
      <c r="F168" t="s">
        <v>21</v>
      </c>
      <c r="I168" t="s">
        <v>25</v>
      </c>
      <c r="J168">
        <v>12</v>
      </c>
    </row>
    <row r="169" spans="2:10" x14ac:dyDescent="0.2">
      <c r="B169" t="s">
        <v>24</v>
      </c>
      <c r="C169" t="s">
        <v>19</v>
      </c>
      <c r="D169" t="s">
        <v>20</v>
      </c>
      <c r="E169" t="s">
        <v>19</v>
      </c>
      <c r="F169" t="s">
        <v>27</v>
      </c>
      <c r="I169" t="s">
        <v>45</v>
      </c>
      <c r="J169">
        <v>12</v>
      </c>
    </row>
    <row r="170" spans="2:10" x14ac:dyDescent="0.2">
      <c r="B170" t="s">
        <v>24</v>
      </c>
      <c r="C170" t="s">
        <v>19</v>
      </c>
      <c r="D170" t="s">
        <v>20</v>
      </c>
      <c r="E170" t="s">
        <v>19</v>
      </c>
      <c r="F170" t="s">
        <v>27</v>
      </c>
      <c r="I170" t="s">
        <v>45</v>
      </c>
      <c r="J170">
        <v>11</v>
      </c>
    </row>
    <row r="171" spans="2:10" x14ac:dyDescent="0.2">
      <c r="B171" t="s">
        <v>42</v>
      </c>
      <c r="C171" t="s">
        <v>26</v>
      </c>
      <c r="D171" t="s">
        <v>33</v>
      </c>
      <c r="E171" t="s">
        <v>26</v>
      </c>
      <c r="F171" t="s">
        <v>21</v>
      </c>
      <c r="I171" t="s">
        <v>45</v>
      </c>
      <c r="J171">
        <v>11</v>
      </c>
    </row>
    <row r="172" spans="2:10" x14ac:dyDescent="0.2">
      <c r="B172" t="s">
        <v>42</v>
      </c>
      <c r="C172" t="s">
        <v>19</v>
      </c>
      <c r="D172" t="s">
        <v>20</v>
      </c>
      <c r="E172" t="s">
        <v>26</v>
      </c>
      <c r="F172" t="s">
        <v>27</v>
      </c>
      <c r="I172" t="s">
        <v>18</v>
      </c>
      <c r="J172">
        <v>10</v>
      </c>
    </row>
    <row r="173" spans="2:10" x14ac:dyDescent="0.2">
      <c r="B173" t="s">
        <v>42</v>
      </c>
      <c r="C173" t="s">
        <v>19</v>
      </c>
      <c r="D173" t="s">
        <v>33</v>
      </c>
      <c r="E173" t="s">
        <v>19</v>
      </c>
      <c r="F173" t="s">
        <v>27</v>
      </c>
      <c r="I173" t="s">
        <v>18</v>
      </c>
      <c r="J173">
        <v>12</v>
      </c>
    </row>
    <row r="174" spans="2:10" x14ac:dyDescent="0.2">
      <c r="B174" t="s">
        <v>17</v>
      </c>
      <c r="C174" t="s">
        <v>19</v>
      </c>
      <c r="D174" t="s">
        <v>20</v>
      </c>
      <c r="E174" t="s">
        <v>26</v>
      </c>
      <c r="F174" t="s">
        <v>27</v>
      </c>
      <c r="I174" t="s">
        <v>18</v>
      </c>
      <c r="J174">
        <v>11</v>
      </c>
    </row>
    <row r="175" spans="2:10" x14ac:dyDescent="0.2">
      <c r="B175" t="s">
        <v>42</v>
      </c>
      <c r="C175" t="s">
        <v>19</v>
      </c>
      <c r="D175" t="s">
        <v>33</v>
      </c>
      <c r="E175" t="s">
        <v>19</v>
      </c>
      <c r="F175" t="s">
        <v>27</v>
      </c>
      <c r="I175" t="s">
        <v>25</v>
      </c>
      <c r="J175">
        <v>9</v>
      </c>
    </row>
    <row r="176" spans="2:10" x14ac:dyDescent="0.2">
      <c r="B176" t="s">
        <v>17</v>
      </c>
      <c r="C176" t="s">
        <v>26</v>
      </c>
      <c r="D176" t="s">
        <v>20</v>
      </c>
      <c r="E176" t="s">
        <v>26</v>
      </c>
      <c r="F176" t="s">
        <v>21</v>
      </c>
      <c r="I176" t="s">
        <v>30</v>
      </c>
      <c r="J176">
        <v>12</v>
      </c>
    </row>
    <row r="177" spans="2:10" x14ac:dyDescent="0.2">
      <c r="B177" t="s">
        <v>24</v>
      </c>
      <c r="C177" t="s">
        <v>19</v>
      </c>
      <c r="D177" t="s">
        <v>20</v>
      </c>
      <c r="E177" t="s">
        <v>26</v>
      </c>
      <c r="F177" t="s">
        <v>27</v>
      </c>
      <c r="I177" t="s">
        <v>18</v>
      </c>
      <c r="J177">
        <v>10</v>
      </c>
    </row>
    <row r="178" spans="2:10" x14ac:dyDescent="0.2">
      <c r="B178" t="s">
        <v>17</v>
      </c>
      <c r="C178" t="s">
        <v>26</v>
      </c>
      <c r="D178" t="s">
        <v>20</v>
      </c>
      <c r="E178" t="s">
        <v>19</v>
      </c>
      <c r="F178" t="s">
        <v>21</v>
      </c>
      <c r="I178" t="s">
        <v>25</v>
      </c>
      <c r="J178">
        <v>10</v>
      </c>
    </row>
    <row r="179" spans="2:10" x14ac:dyDescent="0.2">
      <c r="B179" t="s">
        <v>42</v>
      </c>
      <c r="C179" t="s">
        <v>26</v>
      </c>
      <c r="D179" t="s">
        <v>33</v>
      </c>
      <c r="E179" t="s">
        <v>26</v>
      </c>
      <c r="F179" t="s">
        <v>21</v>
      </c>
      <c r="I179" t="s">
        <v>18</v>
      </c>
      <c r="J179">
        <v>10</v>
      </c>
    </row>
    <row r="180" spans="2:10" x14ac:dyDescent="0.2">
      <c r="B180" t="s">
        <v>24</v>
      </c>
      <c r="C180" t="s">
        <v>19</v>
      </c>
      <c r="D180" t="s">
        <v>33</v>
      </c>
      <c r="E180" t="s">
        <v>26</v>
      </c>
      <c r="F180" t="s">
        <v>27</v>
      </c>
      <c r="I180" t="s">
        <v>18</v>
      </c>
      <c r="J180">
        <v>9</v>
      </c>
    </row>
    <row r="181" spans="2:10" x14ac:dyDescent="0.2">
      <c r="B181" t="s">
        <v>24</v>
      </c>
      <c r="C181" t="s">
        <v>26</v>
      </c>
      <c r="D181" t="s">
        <v>33</v>
      </c>
      <c r="E181" t="s">
        <v>19</v>
      </c>
      <c r="F181" t="s">
        <v>21</v>
      </c>
      <c r="I181" t="s">
        <v>45</v>
      </c>
      <c r="J181">
        <v>11</v>
      </c>
    </row>
    <row r="182" spans="2:10" x14ac:dyDescent="0.2">
      <c r="B182" t="s">
        <v>24</v>
      </c>
      <c r="C182" t="s">
        <v>19</v>
      </c>
      <c r="D182" t="s">
        <v>20</v>
      </c>
      <c r="E182" t="s">
        <v>19</v>
      </c>
      <c r="F182" t="s">
        <v>21</v>
      </c>
      <c r="I182" t="s">
        <v>45</v>
      </c>
      <c r="J182">
        <v>9</v>
      </c>
    </row>
    <row r="183" spans="2:10" x14ac:dyDescent="0.2">
      <c r="B183" t="s">
        <v>17</v>
      </c>
      <c r="C183" t="s">
        <v>19</v>
      </c>
      <c r="D183" t="s">
        <v>20</v>
      </c>
      <c r="E183" t="s">
        <v>26</v>
      </c>
      <c r="F183" t="s">
        <v>27</v>
      </c>
      <c r="I183" t="s">
        <v>45</v>
      </c>
      <c r="J183">
        <v>12</v>
      </c>
    </row>
    <row r="184" spans="2:10" x14ac:dyDescent="0.2">
      <c r="B184" t="s">
        <v>42</v>
      </c>
      <c r="C184" t="s">
        <v>19</v>
      </c>
      <c r="D184" t="s">
        <v>33</v>
      </c>
      <c r="E184" t="s">
        <v>19</v>
      </c>
      <c r="F184" t="s">
        <v>21</v>
      </c>
      <c r="I184" t="s">
        <v>25</v>
      </c>
      <c r="J184">
        <v>10</v>
      </c>
    </row>
    <row r="185" spans="2:10" x14ac:dyDescent="0.2">
      <c r="B185" t="s">
        <v>24</v>
      </c>
      <c r="C185" t="s">
        <v>26</v>
      </c>
      <c r="D185" t="s">
        <v>20</v>
      </c>
      <c r="E185" t="s">
        <v>26</v>
      </c>
      <c r="F185" t="s">
        <v>21</v>
      </c>
      <c r="I185" t="s">
        <v>30</v>
      </c>
      <c r="J185">
        <v>9</v>
      </c>
    </row>
    <row r="186" spans="2:10" x14ac:dyDescent="0.2">
      <c r="B186" t="s">
        <v>24</v>
      </c>
      <c r="C186" t="s">
        <v>26</v>
      </c>
      <c r="D186" t="s">
        <v>33</v>
      </c>
      <c r="E186" t="s">
        <v>26</v>
      </c>
      <c r="F186" t="s">
        <v>21</v>
      </c>
      <c r="I186" t="s">
        <v>30</v>
      </c>
      <c r="J186">
        <v>9</v>
      </c>
    </row>
    <row r="187" spans="2:10" x14ac:dyDescent="0.2">
      <c r="B187" t="s">
        <v>24</v>
      </c>
      <c r="C187" t="s">
        <v>26</v>
      </c>
      <c r="D187" t="s">
        <v>33</v>
      </c>
      <c r="E187" t="s">
        <v>19</v>
      </c>
      <c r="F187" t="s">
        <v>21</v>
      </c>
      <c r="I187" t="s">
        <v>25</v>
      </c>
      <c r="J187">
        <v>11</v>
      </c>
    </row>
    <row r="188" spans="2:10" x14ac:dyDescent="0.2">
      <c r="B188" t="s">
        <v>17</v>
      </c>
      <c r="C188" t="s">
        <v>19</v>
      </c>
      <c r="D188" t="s">
        <v>33</v>
      </c>
      <c r="E188" t="s">
        <v>19</v>
      </c>
      <c r="F188" t="s">
        <v>21</v>
      </c>
      <c r="I188" t="s">
        <v>18</v>
      </c>
      <c r="J188">
        <v>11</v>
      </c>
    </row>
    <row r="189" spans="2:10" x14ac:dyDescent="0.2">
      <c r="B189" t="s">
        <v>17</v>
      </c>
      <c r="C189" t="s">
        <v>19</v>
      </c>
      <c r="D189" t="s">
        <v>33</v>
      </c>
      <c r="E189" t="s">
        <v>19</v>
      </c>
      <c r="F189" t="s">
        <v>21</v>
      </c>
      <c r="I189" t="s">
        <v>25</v>
      </c>
      <c r="J189">
        <v>10</v>
      </c>
    </row>
    <row r="190" spans="2:10" x14ac:dyDescent="0.2">
      <c r="B190" t="s">
        <v>42</v>
      </c>
      <c r="C190" t="s">
        <v>19</v>
      </c>
      <c r="D190" t="s">
        <v>20</v>
      </c>
      <c r="E190" t="s">
        <v>19</v>
      </c>
      <c r="F190" t="s">
        <v>21</v>
      </c>
      <c r="I190" t="s">
        <v>18</v>
      </c>
      <c r="J190">
        <v>9</v>
      </c>
    </row>
    <row r="191" spans="2:10" x14ac:dyDescent="0.2">
      <c r="B191" t="s">
        <v>17</v>
      </c>
      <c r="C191" t="s">
        <v>26</v>
      </c>
      <c r="D191" t="s">
        <v>20</v>
      </c>
      <c r="E191" t="s">
        <v>19</v>
      </c>
      <c r="F191" t="s">
        <v>21</v>
      </c>
      <c r="I191" t="s">
        <v>25</v>
      </c>
      <c r="J191">
        <v>9</v>
      </c>
    </row>
    <row r="192" spans="2:10" x14ac:dyDescent="0.2">
      <c r="B192" t="s">
        <v>24</v>
      </c>
      <c r="C192" t="s">
        <v>19</v>
      </c>
      <c r="D192" t="s">
        <v>20</v>
      </c>
      <c r="E192" t="s">
        <v>19</v>
      </c>
      <c r="F192" t="s">
        <v>27</v>
      </c>
      <c r="I192" t="s">
        <v>25</v>
      </c>
      <c r="J192">
        <v>11</v>
      </c>
    </row>
    <row r="193" spans="2:10" x14ac:dyDescent="0.2">
      <c r="B193" t="s">
        <v>42</v>
      </c>
      <c r="C193" t="s">
        <v>19</v>
      </c>
      <c r="D193" t="s">
        <v>33</v>
      </c>
      <c r="E193" t="s">
        <v>26</v>
      </c>
      <c r="F193" t="s">
        <v>27</v>
      </c>
      <c r="I193" t="s">
        <v>25</v>
      </c>
      <c r="J193">
        <v>9</v>
      </c>
    </row>
    <row r="194" spans="2:10" x14ac:dyDescent="0.2">
      <c r="B194" t="s">
        <v>24</v>
      </c>
      <c r="C194" t="s">
        <v>26</v>
      </c>
      <c r="D194" t="s">
        <v>20</v>
      </c>
      <c r="E194" t="s">
        <v>26</v>
      </c>
      <c r="F194" t="s">
        <v>27</v>
      </c>
      <c r="I194" t="s">
        <v>30</v>
      </c>
      <c r="J194">
        <v>9</v>
      </c>
    </row>
    <row r="195" spans="2:10" x14ac:dyDescent="0.2">
      <c r="B195" t="s">
        <v>24</v>
      </c>
      <c r="C195" t="s">
        <v>26</v>
      </c>
      <c r="D195" t="s">
        <v>33</v>
      </c>
      <c r="E195" t="s">
        <v>19</v>
      </c>
      <c r="F195" t="s">
        <v>21</v>
      </c>
      <c r="I195" t="s">
        <v>45</v>
      </c>
      <c r="J195">
        <v>9</v>
      </c>
    </row>
    <row r="196" spans="2:10" x14ac:dyDescent="0.2">
      <c r="B196" t="s">
        <v>17</v>
      </c>
      <c r="C196" t="s">
        <v>26</v>
      </c>
      <c r="D196" t="s">
        <v>33</v>
      </c>
      <c r="E196" t="s">
        <v>26</v>
      </c>
      <c r="F196" t="s">
        <v>21</v>
      </c>
      <c r="I196" t="s">
        <v>25</v>
      </c>
      <c r="J196">
        <v>11</v>
      </c>
    </row>
    <row r="197" spans="2:10" x14ac:dyDescent="0.2">
      <c r="B197" t="s">
        <v>42</v>
      </c>
      <c r="C197" t="s">
        <v>19</v>
      </c>
      <c r="D197" t="s">
        <v>33</v>
      </c>
      <c r="E197" t="s">
        <v>26</v>
      </c>
      <c r="F197" t="s">
        <v>21</v>
      </c>
      <c r="I197" t="s">
        <v>30</v>
      </c>
      <c r="J197">
        <v>10</v>
      </c>
    </row>
    <row r="198" spans="2:10" x14ac:dyDescent="0.2">
      <c r="B198" t="s">
        <v>17</v>
      </c>
      <c r="C198" t="s">
        <v>19</v>
      </c>
      <c r="D198" t="s">
        <v>33</v>
      </c>
      <c r="E198" t="s">
        <v>26</v>
      </c>
      <c r="F198" t="s">
        <v>27</v>
      </c>
      <c r="I198" t="s">
        <v>45</v>
      </c>
      <c r="J198">
        <v>12</v>
      </c>
    </row>
    <row r="199" spans="2:10" x14ac:dyDescent="0.2">
      <c r="B199" t="s">
        <v>17</v>
      </c>
      <c r="C199" t="s">
        <v>19</v>
      </c>
      <c r="D199" t="s">
        <v>33</v>
      </c>
      <c r="E199" t="s">
        <v>26</v>
      </c>
      <c r="F199" t="s">
        <v>27</v>
      </c>
      <c r="I199" t="s">
        <v>45</v>
      </c>
      <c r="J199">
        <v>10</v>
      </c>
    </row>
    <row r="200" spans="2:10" x14ac:dyDescent="0.2">
      <c r="B200" t="s">
        <v>42</v>
      </c>
      <c r="C200" t="s">
        <v>26</v>
      </c>
      <c r="D200" t="s">
        <v>33</v>
      </c>
      <c r="E200" t="s">
        <v>19</v>
      </c>
      <c r="F200" t="s">
        <v>27</v>
      </c>
      <c r="I200" t="s">
        <v>25</v>
      </c>
      <c r="J200">
        <v>12</v>
      </c>
    </row>
    <row r="201" spans="2:10" x14ac:dyDescent="0.2">
      <c r="B201" t="s">
        <v>24</v>
      </c>
      <c r="C201" t="s">
        <v>26</v>
      </c>
      <c r="D201" t="s">
        <v>20</v>
      </c>
      <c r="E201" t="s">
        <v>26</v>
      </c>
      <c r="F201" t="s">
        <v>21</v>
      </c>
      <c r="I201" t="s">
        <v>18</v>
      </c>
      <c r="J201">
        <v>9</v>
      </c>
    </row>
    <row r="202" spans="2:10" x14ac:dyDescent="0.2">
      <c r="B202" t="s">
        <v>24</v>
      </c>
      <c r="C202" t="s">
        <v>26</v>
      </c>
      <c r="D202" t="s">
        <v>20</v>
      </c>
      <c r="E202" t="s">
        <v>26</v>
      </c>
      <c r="F202" t="s">
        <v>27</v>
      </c>
      <c r="I202" t="s">
        <v>18</v>
      </c>
      <c r="J202">
        <v>10</v>
      </c>
    </row>
    <row r="203" spans="2:10" x14ac:dyDescent="0.2">
      <c r="B203" t="s">
        <v>42</v>
      </c>
      <c r="C203" t="s">
        <v>26</v>
      </c>
      <c r="D203" t="s">
        <v>20</v>
      </c>
      <c r="E203" t="s">
        <v>19</v>
      </c>
      <c r="F203" t="s">
        <v>27</v>
      </c>
      <c r="I203" t="s">
        <v>18</v>
      </c>
      <c r="J203">
        <v>12</v>
      </c>
    </row>
    <row r="204" spans="2:10" x14ac:dyDescent="0.2">
      <c r="B204" t="s">
        <v>24</v>
      </c>
      <c r="C204" t="s">
        <v>19</v>
      </c>
      <c r="D204" t="s">
        <v>20</v>
      </c>
      <c r="E204" t="s">
        <v>19</v>
      </c>
      <c r="F204" t="s">
        <v>21</v>
      </c>
      <c r="I204" t="s">
        <v>25</v>
      </c>
      <c r="J204">
        <v>11</v>
      </c>
    </row>
    <row r="205" spans="2:10" x14ac:dyDescent="0.2">
      <c r="B205" t="s">
        <v>42</v>
      </c>
      <c r="C205" t="s">
        <v>19</v>
      </c>
      <c r="D205" t="s">
        <v>33</v>
      </c>
      <c r="E205" t="s">
        <v>19</v>
      </c>
      <c r="F205" t="s">
        <v>27</v>
      </c>
      <c r="I205" t="s">
        <v>18</v>
      </c>
      <c r="J205">
        <v>11</v>
      </c>
    </row>
    <row r="206" spans="2:10" x14ac:dyDescent="0.2">
      <c r="B206" t="s">
        <v>42</v>
      </c>
      <c r="C206" t="s">
        <v>19</v>
      </c>
      <c r="D206" t="s">
        <v>33</v>
      </c>
      <c r="E206" t="s">
        <v>19</v>
      </c>
      <c r="F206" t="s">
        <v>21</v>
      </c>
      <c r="I206" t="s">
        <v>30</v>
      </c>
      <c r="J206">
        <v>10</v>
      </c>
    </row>
    <row r="207" spans="2:10" x14ac:dyDescent="0.2">
      <c r="B207" t="s">
        <v>17</v>
      </c>
      <c r="C207" t="s">
        <v>19</v>
      </c>
      <c r="D207" t="s">
        <v>20</v>
      </c>
      <c r="E207" t="s">
        <v>26</v>
      </c>
      <c r="F207" t="s">
        <v>27</v>
      </c>
      <c r="I207" t="s">
        <v>30</v>
      </c>
      <c r="J207">
        <v>10</v>
      </c>
    </row>
    <row r="208" spans="2:10" x14ac:dyDescent="0.2">
      <c r="B208" t="s">
        <v>42</v>
      </c>
      <c r="C208" t="s">
        <v>19</v>
      </c>
      <c r="D208" t="s">
        <v>20</v>
      </c>
      <c r="E208" t="s">
        <v>19</v>
      </c>
      <c r="F208" t="s">
        <v>21</v>
      </c>
      <c r="I208" t="s">
        <v>30</v>
      </c>
      <c r="J208">
        <v>9</v>
      </c>
    </row>
    <row r="209" spans="2:10" x14ac:dyDescent="0.2">
      <c r="B209" t="s">
        <v>17</v>
      </c>
      <c r="C209" t="s">
        <v>19</v>
      </c>
      <c r="D209" t="s">
        <v>20</v>
      </c>
      <c r="E209" t="s">
        <v>26</v>
      </c>
      <c r="F209" t="s">
        <v>21</v>
      </c>
      <c r="I209" t="s">
        <v>30</v>
      </c>
      <c r="J209">
        <v>10</v>
      </c>
    </row>
    <row r="210" spans="2:10" x14ac:dyDescent="0.2">
      <c r="B210" t="s">
        <v>24</v>
      </c>
      <c r="C210" t="s">
        <v>19</v>
      </c>
      <c r="D210" t="s">
        <v>20</v>
      </c>
      <c r="E210" t="s">
        <v>26</v>
      </c>
      <c r="F210" t="s">
        <v>21</v>
      </c>
      <c r="I210" t="s">
        <v>45</v>
      </c>
      <c r="J210">
        <v>9</v>
      </c>
    </row>
    <row r="211" spans="2:10" x14ac:dyDescent="0.2">
      <c r="B211" t="s">
        <v>24</v>
      </c>
      <c r="C211" t="s">
        <v>19</v>
      </c>
      <c r="D211" t="s">
        <v>20</v>
      </c>
      <c r="E211" t="s">
        <v>19</v>
      </c>
      <c r="F211" t="s">
        <v>21</v>
      </c>
      <c r="I211" t="s">
        <v>30</v>
      </c>
      <c r="J211">
        <v>9</v>
      </c>
    </row>
    <row r="212" spans="2:10" x14ac:dyDescent="0.2">
      <c r="B212" t="s">
        <v>24</v>
      </c>
      <c r="C212" t="s">
        <v>26</v>
      </c>
      <c r="D212" t="s">
        <v>20</v>
      </c>
      <c r="E212" t="s">
        <v>19</v>
      </c>
      <c r="F212" t="s">
        <v>21</v>
      </c>
      <c r="I212" t="s">
        <v>18</v>
      </c>
      <c r="J212">
        <v>11</v>
      </c>
    </row>
    <row r="213" spans="2:10" x14ac:dyDescent="0.2">
      <c r="B213" t="s">
        <v>24</v>
      </c>
      <c r="C213" t="s">
        <v>26</v>
      </c>
      <c r="D213" t="s">
        <v>20</v>
      </c>
      <c r="E213" t="s">
        <v>19</v>
      </c>
      <c r="F213" t="s">
        <v>27</v>
      </c>
      <c r="I213" t="s">
        <v>25</v>
      </c>
      <c r="J213">
        <v>11</v>
      </c>
    </row>
    <row r="214" spans="2:10" x14ac:dyDescent="0.2">
      <c r="B214" t="s">
        <v>17</v>
      </c>
      <c r="C214" t="s">
        <v>19</v>
      </c>
      <c r="D214" t="s">
        <v>20</v>
      </c>
      <c r="E214" t="s">
        <v>19</v>
      </c>
      <c r="F214" t="s">
        <v>21</v>
      </c>
      <c r="I214" t="s">
        <v>18</v>
      </c>
      <c r="J214">
        <v>12</v>
      </c>
    </row>
    <row r="215" spans="2:10" x14ac:dyDescent="0.2">
      <c r="B215" t="s">
        <v>24</v>
      </c>
      <c r="C215" t="s">
        <v>26</v>
      </c>
      <c r="D215" t="s">
        <v>33</v>
      </c>
      <c r="E215" t="s">
        <v>19</v>
      </c>
      <c r="F215" t="s">
        <v>21</v>
      </c>
      <c r="I215" t="s">
        <v>30</v>
      </c>
      <c r="J215">
        <v>11</v>
      </c>
    </row>
    <row r="216" spans="2:10" x14ac:dyDescent="0.2">
      <c r="B216" t="s">
        <v>42</v>
      </c>
      <c r="C216" t="s">
        <v>19</v>
      </c>
      <c r="D216" t="s">
        <v>33</v>
      </c>
      <c r="E216" t="s">
        <v>19</v>
      </c>
      <c r="F216" t="s">
        <v>21</v>
      </c>
      <c r="I216" t="s">
        <v>45</v>
      </c>
      <c r="J216">
        <v>11</v>
      </c>
    </row>
    <row r="217" spans="2:10" x14ac:dyDescent="0.2">
      <c r="B217" t="s">
        <v>42</v>
      </c>
      <c r="C217" t="s">
        <v>19</v>
      </c>
      <c r="D217" t="s">
        <v>33</v>
      </c>
      <c r="E217" t="s">
        <v>26</v>
      </c>
      <c r="F217" t="s">
        <v>21</v>
      </c>
      <c r="I217" t="s">
        <v>30</v>
      </c>
      <c r="J217">
        <v>10</v>
      </c>
    </row>
    <row r="218" spans="2:10" x14ac:dyDescent="0.2">
      <c r="B218" t="s">
        <v>42</v>
      </c>
      <c r="C218" t="s">
        <v>26</v>
      </c>
      <c r="D218" t="s">
        <v>33</v>
      </c>
      <c r="E218" t="s">
        <v>26</v>
      </c>
      <c r="F218" t="s">
        <v>27</v>
      </c>
      <c r="I218" t="s">
        <v>25</v>
      </c>
      <c r="J218">
        <v>11</v>
      </c>
    </row>
    <row r="219" spans="2:10" x14ac:dyDescent="0.2">
      <c r="B219" t="s">
        <v>17</v>
      </c>
      <c r="C219" t="s">
        <v>19</v>
      </c>
      <c r="D219" t="s">
        <v>20</v>
      </c>
      <c r="E219" t="s">
        <v>26</v>
      </c>
      <c r="F219" t="s">
        <v>21</v>
      </c>
      <c r="I219" t="s">
        <v>18</v>
      </c>
      <c r="J219">
        <v>12</v>
      </c>
    </row>
    <row r="220" spans="2:10" x14ac:dyDescent="0.2">
      <c r="B220" t="s">
        <v>24</v>
      </c>
      <c r="C220" t="s">
        <v>19</v>
      </c>
      <c r="D220" t="s">
        <v>33</v>
      </c>
      <c r="E220" t="s">
        <v>26</v>
      </c>
      <c r="F220" t="s">
        <v>27</v>
      </c>
      <c r="I220" t="s">
        <v>25</v>
      </c>
      <c r="J220">
        <v>10</v>
      </c>
    </row>
    <row r="221" spans="2:10" x14ac:dyDescent="0.2">
      <c r="B221" t="s">
        <v>24</v>
      </c>
      <c r="C221" t="s">
        <v>19</v>
      </c>
      <c r="D221" t="s">
        <v>20</v>
      </c>
      <c r="E221" t="s">
        <v>19</v>
      </c>
      <c r="F221" t="s">
        <v>21</v>
      </c>
      <c r="I221" t="s">
        <v>25</v>
      </c>
      <c r="J221">
        <v>12</v>
      </c>
    </row>
    <row r="222" spans="2:10" x14ac:dyDescent="0.2">
      <c r="B222" t="s">
        <v>24</v>
      </c>
      <c r="C222" t="s">
        <v>19</v>
      </c>
      <c r="D222" t="s">
        <v>33</v>
      </c>
      <c r="E222" t="s">
        <v>19</v>
      </c>
      <c r="F222" t="s">
        <v>21</v>
      </c>
      <c r="I222" t="s">
        <v>25</v>
      </c>
      <c r="J222">
        <v>11</v>
      </c>
    </row>
    <row r="223" spans="2:10" x14ac:dyDescent="0.2">
      <c r="B223" t="s">
        <v>17</v>
      </c>
      <c r="C223" t="s">
        <v>19</v>
      </c>
      <c r="D223" t="s">
        <v>20</v>
      </c>
      <c r="E223" t="s">
        <v>26</v>
      </c>
      <c r="F223" t="s">
        <v>27</v>
      </c>
      <c r="I223" t="s">
        <v>18</v>
      </c>
      <c r="J223">
        <v>12</v>
      </c>
    </row>
    <row r="224" spans="2:10" x14ac:dyDescent="0.2">
      <c r="B224" t="s">
        <v>42</v>
      </c>
      <c r="C224" t="s">
        <v>19</v>
      </c>
      <c r="D224" t="s">
        <v>20</v>
      </c>
      <c r="E224" t="s">
        <v>26</v>
      </c>
      <c r="F224" t="s">
        <v>27</v>
      </c>
      <c r="I224" t="s">
        <v>30</v>
      </c>
      <c r="J224">
        <v>10</v>
      </c>
    </row>
    <row r="225" spans="2:10" x14ac:dyDescent="0.2">
      <c r="B225" t="s">
        <v>42</v>
      </c>
      <c r="C225" t="s">
        <v>19</v>
      </c>
      <c r="D225" t="s">
        <v>33</v>
      </c>
      <c r="E225" t="s">
        <v>26</v>
      </c>
      <c r="F225" t="s">
        <v>27</v>
      </c>
      <c r="I225" t="s">
        <v>25</v>
      </c>
      <c r="J225">
        <v>9</v>
      </c>
    </row>
    <row r="226" spans="2:10" x14ac:dyDescent="0.2">
      <c r="B226" t="s">
        <v>24</v>
      </c>
      <c r="C226" t="s">
        <v>26</v>
      </c>
      <c r="D226" t="s">
        <v>33</v>
      </c>
      <c r="E226" t="s">
        <v>19</v>
      </c>
      <c r="F226" t="s">
        <v>21</v>
      </c>
      <c r="I226" t="s">
        <v>18</v>
      </c>
      <c r="J226">
        <v>12</v>
      </c>
    </row>
    <row r="227" spans="2:10" x14ac:dyDescent="0.2">
      <c r="B227" t="s">
        <v>42</v>
      </c>
      <c r="C227" t="s">
        <v>26</v>
      </c>
      <c r="D227" t="s">
        <v>20</v>
      </c>
      <c r="E227" t="s">
        <v>19</v>
      </c>
      <c r="F227" t="s">
        <v>27</v>
      </c>
      <c r="I227" t="s">
        <v>45</v>
      </c>
      <c r="J227">
        <v>12</v>
      </c>
    </row>
    <row r="228" spans="2:10" x14ac:dyDescent="0.2">
      <c r="B228" t="s">
        <v>42</v>
      </c>
      <c r="C228" t="s">
        <v>19</v>
      </c>
      <c r="D228" t="s">
        <v>20</v>
      </c>
      <c r="E228" t="s">
        <v>19</v>
      </c>
      <c r="F228" t="s">
        <v>21</v>
      </c>
      <c r="I228" t="s">
        <v>18</v>
      </c>
      <c r="J228">
        <v>10</v>
      </c>
    </row>
    <row r="229" spans="2:10" x14ac:dyDescent="0.2">
      <c r="B229" t="s">
        <v>17</v>
      </c>
      <c r="C229" t="s">
        <v>26</v>
      </c>
      <c r="D229" t="s">
        <v>20</v>
      </c>
      <c r="E229" t="s">
        <v>26</v>
      </c>
      <c r="F229" t="s">
        <v>27</v>
      </c>
      <c r="I229" t="s">
        <v>45</v>
      </c>
      <c r="J229">
        <v>10</v>
      </c>
    </row>
    <row r="230" spans="2:10" x14ac:dyDescent="0.2">
      <c r="B230" t="s">
        <v>17</v>
      </c>
      <c r="C230" t="s">
        <v>19</v>
      </c>
      <c r="D230" t="s">
        <v>33</v>
      </c>
      <c r="E230" t="s">
        <v>26</v>
      </c>
      <c r="F230" t="s">
        <v>27</v>
      </c>
      <c r="I230" t="s">
        <v>18</v>
      </c>
      <c r="J230">
        <v>12</v>
      </c>
    </row>
    <row r="231" spans="2:10" x14ac:dyDescent="0.2">
      <c r="B231" t="s">
        <v>17</v>
      </c>
      <c r="C231" t="s">
        <v>19</v>
      </c>
      <c r="D231" t="s">
        <v>33</v>
      </c>
      <c r="E231" t="s">
        <v>19</v>
      </c>
      <c r="F231" t="s">
        <v>21</v>
      </c>
      <c r="I231" t="s">
        <v>30</v>
      </c>
      <c r="J231">
        <v>11</v>
      </c>
    </row>
    <row r="232" spans="2:10" x14ac:dyDescent="0.2">
      <c r="B232" t="s">
        <v>17</v>
      </c>
      <c r="C232" t="s">
        <v>19</v>
      </c>
      <c r="D232" t="s">
        <v>20</v>
      </c>
      <c r="E232" t="s">
        <v>19</v>
      </c>
      <c r="F232" t="s">
        <v>27</v>
      </c>
      <c r="I232" t="s">
        <v>25</v>
      </c>
      <c r="J232">
        <v>12</v>
      </c>
    </row>
    <row r="233" spans="2:10" x14ac:dyDescent="0.2">
      <c r="B233" t="s">
        <v>24</v>
      </c>
      <c r="C233" t="s">
        <v>19</v>
      </c>
      <c r="D233" t="s">
        <v>33</v>
      </c>
      <c r="E233" t="s">
        <v>26</v>
      </c>
      <c r="F233" t="s">
        <v>27</v>
      </c>
      <c r="I233" t="s">
        <v>30</v>
      </c>
      <c r="J233">
        <v>10</v>
      </c>
    </row>
    <row r="234" spans="2:10" x14ac:dyDescent="0.2">
      <c r="B234" t="s">
        <v>17</v>
      </c>
      <c r="C234" t="s">
        <v>26</v>
      </c>
      <c r="D234" t="s">
        <v>20</v>
      </c>
      <c r="E234" t="s">
        <v>26</v>
      </c>
      <c r="F234" t="s">
        <v>21</v>
      </c>
      <c r="I234" t="s">
        <v>18</v>
      </c>
      <c r="J234">
        <v>9</v>
      </c>
    </row>
    <row r="235" spans="2:10" x14ac:dyDescent="0.2">
      <c r="B235" t="s">
        <v>42</v>
      </c>
      <c r="C235" t="s">
        <v>26</v>
      </c>
      <c r="D235" t="s">
        <v>33</v>
      </c>
      <c r="E235" t="s">
        <v>19</v>
      </c>
      <c r="F235" t="s">
        <v>21</v>
      </c>
      <c r="I235" t="s">
        <v>25</v>
      </c>
      <c r="J235">
        <v>9</v>
      </c>
    </row>
    <row r="236" spans="2:10" x14ac:dyDescent="0.2">
      <c r="B236" t="s">
        <v>24</v>
      </c>
      <c r="C236" t="s">
        <v>26</v>
      </c>
      <c r="D236" t="s">
        <v>33</v>
      </c>
      <c r="E236" t="s">
        <v>26</v>
      </c>
      <c r="F236" t="s">
        <v>21</v>
      </c>
      <c r="I236" t="s">
        <v>45</v>
      </c>
      <c r="J236">
        <v>11</v>
      </c>
    </row>
    <row r="237" spans="2:10" x14ac:dyDescent="0.2">
      <c r="B237" t="s">
        <v>42</v>
      </c>
      <c r="C237" t="s">
        <v>26</v>
      </c>
      <c r="D237" t="s">
        <v>33</v>
      </c>
      <c r="E237" t="s">
        <v>19</v>
      </c>
      <c r="F237" t="s">
        <v>27</v>
      </c>
      <c r="I237" t="s">
        <v>18</v>
      </c>
      <c r="J237">
        <v>12</v>
      </c>
    </row>
    <row r="238" spans="2:10" x14ac:dyDescent="0.2">
      <c r="B238" t="s">
        <v>42</v>
      </c>
      <c r="C238" t="s">
        <v>19</v>
      </c>
      <c r="D238" t="s">
        <v>33</v>
      </c>
      <c r="E238" t="s">
        <v>19</v>
      </c>
      <c r="F238" t="s">
        <v>27</v>
      </c>
      <c r="I238" t="s">
        <v>25</v>
      </c>
      <c r="J238">
        <v>9</v>
      </c>
    </row>
    <row r="239" spans="2:10" x14ac:dyDescent="0.2">
      <c r="B239" t="s">
        <v>42</v>
      </c>
      <c r="C239" t="s">
        <v>26</v>
      </c>
      <c r="D239" t="s">
        <v>33</v>
      </c>
      <c r="E239" t="s">
        <v>26</v>
      </c>
      <c r="F239" t="s">
        <v>27</v>
      </c>
      <c r="I239" t="s">
        <v>45</v>
      </c>
      <c r="J239">
        <v>12</v>
      </c>
    </row>
    <row r="240" spans="2:10" x14ac:dyDescent="0.2">
      <c r="B240" t="s">
        <v>17</v>
      </c>
      <c r="C240" t="s">
        <v>19</v>
      </c>
      <c r="D240" t="s">
        <v>20</v>
      </c>
      <c r="E240" t="s">
        <v>26</v>
      </c>
      <c r="F240" t="s">
        <v>27</v>
      </c>
      <c r="I240" t="s">
        <v>45</v>
      </c>
      <c r="J240">
        <v>10</v>
      </c>
    </row>
    <row r="241" spans="2:10" x14ac:dyDescent="0.2">
      <c r="B241" t="s">
        <v>17</v>
      </c>
      <c r="C241" t="s">
        <v>19</v>
      </c>
      <c r="D241" t="s">
        <v>20</v>
      </c>
      <c r="E241" t="s">
        <v>26</v>
      </c>
      <c r="F241" t="s">
        <v>27</v>
      </c>
      <c r="I241" t="s">
        <v>30</v>
      </c>
      <c r="J241">
        <v>9</v>
      </c>
    </row>
    <row r="242" spans="2:10" x14ac:dyDescent="0.2">
      <c r="B242" t="s">
        <v>24</v>
      </c>
      <c r="C242" t="s">
        <v>26</v>
      </c>
      <c r="D242" t="s">
        <v>33</v>
      </c>
      <c r="E242" t="s">
        <v>19</v>
      </c>
      <c r="F242" t="s">
        <v>21</v>
      </c>
      <c r="I242" t="s">
        <v>18</v>
      </c>
      <c r="J242">
        <v>11</v>
      </c>
    </row>
    <row r="243" spans="2:10" x14ac:dyDescent="0.2">
      <c r="B243" t="s">
        <v>24</v>
      </c>
      <c r="C243" t="s">
        <v>19</v>
      </c>
      <c r="D243" t="s">
        <v>20</v>
      </c>
      <c r="E243" t="s">
        <v>26</v>
      </c>
      <c r="F243" t="s">
        <v>27</v>
      </c>
      <c r="I243" t="s">
        <v>45</v>
      </c>
      <c r="J243">
        <v>10</v>
      </c>
    </row>
    <row r="244" spans="2:10" x14ac:dyDescent="0.2">
      <c r="B244" t="s">
        <v>17</v>
      </c>
      <c r="C244" t="s">
        <v>26</v>
      </c>
      <c r="D244" t="s">
        <v>20</v>
      </c>
      <c r="E244" t="s">
        <v>26</v>
      </c>
      <c r="F244" t="s">
        <v>21</v>
      </c>
      <c r="I244" t="s">
        <v>25</v>
      </c>
      <c r="J244">
        <v>11</v>
      </c>
    </row>
    <row r="245" spans="2:10" x14ac:dyDescent="0.2">
      <c r="B245" t="s">
        <v>42</v>
      </c>
      <c r="C245" t="s">
        <v>26</v>
      </c>
      <c r="D245" t="s">
        <v>33</v>
      </c>
      <c r="E245" t="s">
        <v>19</v>
      </c>
      <c r="F245" t="s">
        <v>27</v>
      </c>
      <c r="I245" t="s">
        <v>45</v>
      </c>
      <c r="J245">
        <v>10</v>
      </c>
    </row>
    <row r="246" spans="2:10" x14ac:dyDescent="0.2">
      <c r="B246" t="s">
        <v>24</v>
      </c>
      <c r="C246" t="s">
        <v>26</v>
      </c>
      <c r="D246" t="s">
        <v>20</v>
      </c>
      <c r="E246" t="s">
        <v>19</v>
      </c>
      <c r="F246" t="s">
        <v>21</v>
      </c>
      <c r="I246" t="s">
        <v>45</v>
      </c>
      <c r="J246">
        <v>9</v>
      </c>
    </row>
    <row r="247" spans="2:10" x14ac:dyDescent="0.2">
      <c r="B247" t="s">
        <v>17</v>
      </c>
      <c r="C247" t="s">
        <v>26</v>
      </c>
      <c r="D247" t="s">
        <v>33</v>
      </c>
      <c r="E247" t="s">
        <v>26</v>
      </c>
      <c r="F247" t="s">
        <v>27</v>
      </c>
      <c r="I247" t="s">
        <v>30</v>
      </c>
      <c r="J247">
        <v>11</v>
      </c>
    </row>
    <row r="248" spans="2:10" x14ac:dyDescent="0.2">
      <c r="B248" t="s">
        <v>17</v>
      </c>
      <c r="C248" t="s">
        <v>26</v>
      </c>
      <c r="D248" t="s">
        <v>20</v>
      </c>
      <c r="E248" t="s">
        <v>19</v>
      </c>
      <c r="F248" t="s">
        <v>27</v>
      </c>
      <c r="I248" t="s">
        <v>30</v>
      </c>
      <c r="J248">
        <v>11</v>
      </c>
    </row>
    <row r="249" spans="2:10" x14ac:dyDescent="0.2">
      <c r="B249" t="s">
        <v>17</v>
      </c>
      <c r="C249" t="s">
        <v>19</v>
      </c>
      <c r="D249" t="s">
        <v>20</v>
      </c>
      <c r="E249" t="s">
        <v>19</v>
      </c>
      <c r="F249" t="s">
        <v>21</v>
      </c>
      <c r="I249" t="s">
        <v>25</v>
      </c>
      <c r="J249">
        <v>10</v>
      </c>
    </row>
    <row r="250" spans="2:10" x14ac:dyDescent="0.2">
      <c r="B250" t="s">
        <v>42</v>
      </c>
      <c r="C250" t="s">
        <v>26</v>
      </c>
      <c r="D250" t="s">
        <v>20</v>
      </c>
      <c r="E250" t="s">
        <v>19</v>
      </c>
      <c r="F250" t="s">
        <v>27</v>
      </c>
      <c r="I250" t="s">
        <v>30</v>
      </c>
      <c r="J250">
        <v>11</v>
      </c>
    </row>
    <row r="251" spans="2:10" x14ac:dyDescent="0.2">
      <c r="B251" t="s">
        <v>17</v>
      </c>
      <c r="C251" t="s">
        <v>26</v>
      </c>
      <c r="D251" t="s">
        <v>20</v>
      </c>
      <c r="E251" t="s">
        <v>26</v>
      </c>
      <c r="F251" t="s">
        <v>21</v>
      </c>
      <c r="I251" t="s">
        <v>45</v>
      </c>
      <c r="J251">
        <v>10</v>
      </c>
    </row>
    <row r="252" spans="2:10" x14ac:dyDescent="0.2">
      <c r="B252" t="s">
        <v>17</v>
      </c>
      <c r="C252" t="s">
        <v>19</v>
      </c>
      <c r="D252" t="s">
        <v>20</v>
      </c>
      <c r="E252" t="s">
        <v>26</v>
      </c>
      <c r="F252" t="s">
        <v>27</v>
      </c>
      <c r="I252" t="s">
        <v>45</v>
      </c>
      <c r="J252">
        <v>10</v>
      </c>
    </row>
    <row r="253" spans="2:10" x14ac:dyDescent="0.2">
      <c r="B253" t="s">
        <v>17</v>
      </c>
      <c r="C253" t="s">
        <v>26</v>
      </c>
      <c r="D253" t="s">
        <v>20</v>
      </c>
      <c r="E253" t="s">
        <v>19</v>
      </c>
      <c r="F253" t="s">
        <v>27</v>
      </c>
      <c r="I253" t="s">
        <v>30</v>
      </c>
      <c r="J253">
        <v>10</v>
      </c>
    </row>
    <row r="254" spans="2:10" x14ac:dyDescent="0.2">
      <c r="B254" t="s">
        <v>17</v>
      </c>
      <c r="C254" t="s">
        <v>26</v>
      </c>
      <c r="D254" t="s">
        <v>20</v>
      </c>
      <c r="E254" t="s">
        <v>19</v>
      </c>
      <c r="F254" t="s">
        <v>21</v>
      </c>
      <c r="I254" t="s">
        <v>45</v>
      </c>
      <c r="J254">
        <v>10</v>
      </c>
    </row>
    <row r="255" spans="2:10" x14ac:dyDescent="0.2">
      <c r="B255" t="s">
        <v>24</v>
      </c>
      <c r="C255" t="s">
        <v>19</v>
      </c>
      <c r="D255" t="s">
        <v>33</v>
      </c>
      <c r="E255" t="s">
        <v>19</v>
      </c>
      <c r="F255" t="s">
        <v>27</v>
      </c>
      <c r="I255" t="s">
        <v>45</v>
      </c>
      <c r="J255">
        <v>9</v>
      </c>
    </row>
    <row r="256" spans="2:10" x14ac:dyDescent="0.2">
      <c r="B256" t="s">
        <v>24</v>
      </c>
      <c r="C256" t="s">
        <v>19</v>
      </c>
      <c r="D256" t="s">
        <v>33</v>
      </c>
      <c r="E256" t="s">
        <v>26</v>
      </c>
      <c r="F256" t="s">
        <v>21</v>
      </c>
      <c r="I256" t="s">
        <v>25</v>
      </c>
      <c r="J256">
        <v>10</v>
      </c>
    </row>
    <row r="257" spans="2:10" x14ac:dyDescent="0.2">
      <c r="B257" t="s">
        <v>17</v>
      </c>
      <c r="C257" t="s">
        <v>26</v>
      </c>
      <c r="D257" t="s">
        <v>33</v>
      </c>
      <c r="E257" t="s">
        <v>19</v>
      </c>
      <c r="F257" t="s">
        <v>27</v>
      </c>
      <c r="I257" t="s">
        <v>30</v>
      </c>
      <c r="J257">
        <v>12</v>
      </c>
    </row>
    <row r="258" spans="2:10" x14ac:dyDescent="0.2">
      <c r="B258" t="s">
        <v>42</v>
      </c>
      <c r="C258" t="s">
        <v>19</v>
      </c>
      <c r="D258" t="s">
        <v>33</v>
      </c>
      <c r="E258" t="s">
        <v>19</v>
      </c>
      <c r="F258" t="s">
        <v>27</v>
      </c>
      <c r="I258" t="s">
        <v>45</v>
      </c>
      <c r="J258">
        <v>11</v>
      </c>
    </row>
    <row r="259" spans="2:10" x14ac:dyDescent="0.2">
      <c r="B259" t="s">
        <v>24</v>
      </c>
      <c r="C259" t="s">
        <v>26</v>
      </c>
      <c r="D259" t="s">
        <v>20</v>
      </c>
      <c r="E259" t="s">
        <v>26</v>
      </c>
      <c r="F259" t="s">
        <v>27</v>
      </c>
      <c r="I259" t="s">
        <v>30</v>
      </c>
      <c r="J259">
        <v>12</v>
      </c>
    </row>
    <row r="260" spans="2:10" x14ac:dyDescent="0.2">
      <c r="B260" t="s">
        <v>17</v>
      </c>
      <c r="C260" t="s">
        <v>19</v>
      </c>
      <c r="D260" t="s">
        <v>20</v>
      </c>
      <c r="E260" t="s">
        <v>19</v>
      </c>
      <c r="F260" t="s">
        <v>27</v>
      </c>
      <c r="I260" t="s">
        <v>25</v>
      </c>
      <c r="J260">
        <v>9</v>
      </c>
    </row>
    <row r="261" spans="2:10" x14ac:dyDescent="0.2">
      <c r="B261" t="s">
        <v>24</v>
      </c>
      <c r="C261" t="s">
        <v>26</v>
      </c>
      <c r="D261" t="s">
        <v>20</v>
      </c>
      <c r="E261" t="s">
        <v>26</v>
      </c>
      <c r="F261" t="s">
        <v>27</v>
      </c>
      <c r="I261" t="s">
        <v>30</v>
      </c>
      <c r="J261">
        <v>12</v>
      </c>
    </row>
    <row r="262" spans="2:10" x14ac:dyDescent="0.2">
      <c r="B262" t="s">
        <v>24</v>
      </c>
      <c r="C262" t="s">
        <v>26</v>
      </c>
      <c r="D262" t="s">
        <v>33</v>
      </c>
      <c r="E262" t="s">
        <v>26</v>
      </c>
      <c r="F262" t="s">
        <v>27</v>
      </c>
      <c r="I262" t="s">
        <v>45</v>
      </c>
      <c r="J262">
        <v>11</v>
      </c>
    </row>
    <row r="263" spans="2:10" x14ac:dyDescent="0.2">
      <c r="B263" t="s">
        <v>42</v>
      </c>
      <c r="C263" t="s">
        <v>26</v>
      </c>
      <c r="D263" t="s">
        <v>33</v>
      </c>
      <c r="E263" t="s">
        <v>26</v>
      </c>
      <c r="F263" t="s">
        <v>27</v>
      </c>
      <c r="I263" t="s">
        <v>30</v>
      </c>
      <c r="J263">
        <v>12</v>
      </c>
    </row>
    <row r="264" spans="2:10" x14ac:dyDescent="0.2">
      <c r="B264" t="s">
        <v>17</v>
      </c>
      <c r="C264" t="s">
        <v>19</v>
      </c>
      <c r="D264" t="s">
        <v>33</v>
      </c>
      <c r="E264" t="s">
        <v>19</v>
      </c>
      <c r="F264" t="s">
        <v>21</v>
      </c>
      <c r="I264" t="s">
        <v>45</v>
      </c>
      <c r="J264">
        <v>9</v>
      </c>
    </row>
    <row r="265" spans="2:10" x14ac:dyDescent="0.2">
      <c r="B265" t="s">
        <v>17</v>
      </c>
      <c r="C265" t="s">
        <v>26</v>
      </c>
      <c r="D265" t="s">
        <v>20</v>
      </c>
      <c r="E265" t="s">
        <v>19</v>
      </c>
      <c r="F265" t="s">
        <v>27</v>
      </c>
      <c r="I265" t="s">
        <v>45</v>
      </c>
      <c r="J265">
        <v>10</v>
      </c>
    </row>
    <row r="266" spans="2:10" x14ac:dyDescent="0.2">
      <c r="B266" t="s">
        <v>42</v>
      </c>
      <c r="C266" t="s">
        <v>19</v>
      </c>
      <c r="D266" t="s">
        <v>33</v>
      </c>
      <c r="E266" t="s">
        <v>26</v>
      </c>
      <c r="F266" t="s">
        <v>27</v>
      </c>
      <c r="I266" t="s">
        <v>45</v>
      </c>
      <c r="J266">
        <v>12</v>
      </c>
    </row>
    <row r="267" spans="2:10" x14ac:dyDescent="0.2">
      <c r="B267" t="s">
        <v>42</v>
      </c>
      <c r="C267" t="s">
        <v>26</v>
      </c>
      <c r="D267" t="s">
        <v>20</v>
      </c>
      <c r="E267" t="s">
        <v>19</v>
      </c>
      <c r="F267" t="s">
        <v>27</v>
      </c>
      <c r="I267" t="s">
        <v>25</v>
      </c>
      <c r="J267">
        <v>9</v>
      </c>
    </row>
    <row r="268" spans="2:10" x14ac:dyDescent="0.2">
      <c r="B268" t="s">
        <v>17</v>
      </c>
      <c r="C268" t="s">
        <v>26</v>
      </c>
      <c r="D268" t="s">
        <v>33</v>
      </c>
      <c r="E268" t="s">
        <v>26</v>
      </c>
      <c r="F268" t="s">
        <v>21</v>
      </c>
      <c r="I268" t="s">
        <v>30</v>
      </c>
      <c r="J268">
        <v>9</v>
      </c>
    </row>
    <row r="269" spans="2:10" x14ac:dyDescent="0.2">
      <c r="B269" t="s">
        <v>17</v>
      </c>
      <c r="C269" t="s">
        <v>26</v>
      </c>
      <c r="D269" t="s">
        <v>20</v>
      </c>
      <c r="E269" t="s">
        <v>19</v>
      </c>
      <c r="F269" t="s">
        <v>21</v>
      </c>
      <c r="I269" t="s">
        <v>25</v>
      </c>
      <c r="J269">
        <v>11</v>
      </c>
    </row>
    <row r="270" spans="2:10" x14ac:dyDescent="0.2">
      <c r="B270" t="s">
        <v>42</v>
      </c>
      <c r="C270" t="s">
        <v>26</v>
      </c>
      <c r="D270" t="s">
        <v>33</v>
      </c>
      <c r="E270" t="s">
        <v>26</v>
      </c>
      <c r="F270" t="s">
        <v>27</v>
      </c>
      <c r="I270" t="s">
        <v>30</v>
      </c>
      <c r="J270">
        <v>11</v>
      </c>
    </row>
    <row r="271" spans="2:10" x14ac:dyDescent="0.2">
      <c r="B271" t="s">
        <v>24</v>
      </c>
      <c r="C271" t="s">
        <v>26</v>
      </c>
      <c r="D271" t="s">
        <v>20</v>
      </c>
      <c r="E271" t="s">
        <v>26</v>
      </c>
      <c r="F271" t="s">
        <v>27</v>
      </c>
      <c r="I271" t="s">
        <v>25</v>
      </c>
      <c r="J271">
        <v>12</v>
      </c>
    </row>
    <row r="272" spans="2:10" x14ac:dyDescent="0.2">
      <c r="B272" t="s">
        <v>24</v>
      </c>
      <c r="C272" t="s">
        <v>19</v>
      </c>
      <c r="D272" t="s">
        <v>33</v>
      </c>
      <c r="E272" t="s">
        <v>19</v>
      </c>
      <c r="F272" t="s">
        <v>27</v>
      </c>
      <c r="I272" t="s">
        <v>18</v>
      </c>
      <c r="J272">
        <v>10</v>
      </c>
    </row>
    <row r="273" spans="2:10" x14ac:dyDescent="0.2">
      <c r="B273" t="s">
        <v>42</v>
      </c>
      <c r="C273" t="s">
        <v>19</v>
      </c>
      <c r="D273" t="s">
        <v>33</v>
      </c>
      <c r="E273" t="s">
        <v>19</v>
      </c>
      <c r="F273" t="s">
        <v>21</v>
      </c>
      <c r="I273" t="s">
        <v>45</v>
      </c>
      <c r="J273">
        <v>9</v>
      </c>
    </row>
    <row r="274" spans="2:10" x14ac:dyDescent="0.2">
      <c r="B274" t="s">
        <v>24</v>
      </c>
      <c r="C274" t="s">
        <v>19</v>
      </c>
      <c r="D274" t="s">
        <v>20</v>
      </c>
      <c r="E274" t="s">
        <v>19</v>
      </c>
      <c r="F274" t="s">
        <v>27</v>
      </c>
      <c r="I274" t="s">
        <v>45</v>
      </c>
      <c r="J274">
        <v>12</v>
      </c>
    </row>
    <row r="275" spans="2:10" x14ac:dyDescent="0.2">
      <c r="B275" t="s">
        <v>42</v>
      </c>
      <c r="C275" t="s">
        <v>26</v>
      </c>
      <c r="D275" t="s">
        <v>20</v>
      </c>
      <c r="E275" t="s">
        <v>19</v>
      </c>
      <c r="F275" t="s">
        <v>21</v>
      </c>
      <c r="I275" t="s">
        <v>25</v>
      </c>
      <c r="J275">
        <v>9</v>
      </c>
    </row>
    <row r="276" spans="2:10" x14ac:dyDescent="0.2">
      <c r="B276" t="s">
        <v>24</v>
      </c>
      <c r="C276" t="s">
        <v>26</v>
      </c>
      <c r="D276" t="s">
        <v>33</v>
      </c>
      <c r="E276" t="s">
        <v>26</v>
      </c>
      <c r="F276" t="s">
        <v>27</v>
      </c>
      <c r="I276" t="s">
        <v>18</v>
      </c>
      <c r="J276">
        <v>9</v>
      </c>
    </row>
    <row r="277" spans="2:10" x14ac:dyDescent="0.2">
      <c r="B277" t="s">
        <v>24</v>
      </c>
      <c r="C277" t="s">
        <v>19</v>
      </c>
      <c r="D277" t="s">
        <v>20</v>
      </c>
      <c r="E277" t="s">
        <v>26</v>
      </c>
      <c r="F277" t="s">
        <v>21</v>
      </c>
      <c r="I277" t="s">
        <v>45</v>
      </c>
      <c r="J277">
        <v>10</v>
      </c>
    </row>
    <row r="278" spans="2:10" x14ac:dyDescent="0.2">
      <c r="B278" t="s">
        <v>17</v>
      </c>
      <c r="C278" t="s">
        <v>26</v>
      </c>
      <c r="D278" t="s">
        <v>33</v>
      </c>
      <c r="E278" t="s">
        <v>19</v>
      </c>
      <c r="F278" t="s">
        <v>21</v>
      </c>
      <c r="I278" t="s">
        <v>30</v>
      </c>
      <c r="J278">
        <v>10</v>
      </c>
    </row>
    <row r="279" spans="2:10" x14ac:dyDescent="0.2">
      <c r="B279" t="s">
        <v>17</v>
      </c>
      <c r="C279" t="s">
        <v>26</v>
      </c>
      <c r="D279" t="s">
        <v>20</v>
      </c>
      <c r="E279" t="s">
        <v>19</v>
      </c>
      <c r="F279" t="s">
        <v>27</v>
      </c>
      <c r="I279" t="s">
        <v>25</v>
      </c>
      <c r="J279">
        <v>12</v>
      </c>
    </row>
    <row r="280" spans="2:10" x14ac:dyDescent="0.2">
      <c r="B280" t="s">
        <v>24</v>
      </c>
      <c r="C280" t="s">
        <v>26</v>
      </c>
      <c r="D280" t="s">
        <v>33</v>
      </c>
      <c r="E280" t="s">
        <v>26</v>
      </c>
      <c r="F280" t="s">
        <v>27</v>
      </c>
      <c r="I280" t="s">
        <v>45</v>
      </c>
      <c r="J280">
        <v>10</v>
      </c>
    </row>
    <row r="281" spans="2:10" x14ac:dyDescent="0.2">
      <c r="B281" t="s">
        <v>24</v>
      </c>
      <c r="C281" t="s">
        <v>19</v>
      </c>
      <c r="D281" t="s">
        <v>20</v>
      </c>
      <c r="E281" t="s">
        <v>19</v>
      </c>
      <c r="F281" t="s">
        <v>27</v>
      </c>
      <c r="I281" t="s">
        <v>45</v>
      </c>
      <c r="J281">
        <v>10</v>
      </c>
    </row>
    <row r="282" spans="2:10" x14ac:dyDescent="0.2">
      <c r="B282" t="s">
        <v>17</v>
      </c>
      <c r="C282" t="s">
        <v>19</v>
      </c>
      <c r="D282" t="s">
        <v>33</v>
      </c>
      <c r="E282" t="s">
        <v>19</v>
      </c>
      <c r="F282" t="s">
        <v>27</v>
      </c>
      <c r="I282" t="s">
        <v>25</v>
      </c>
      <c r="J282">
        <v>12</v>
      </c>
    </row>
    <row r="283" spans="2:10" x14ac:dyDescent="0.2">
      <c r="B283" t="s">
        <v>17</v>
      </c>
      <c r="C283" t="s">
        <v>19</v>
      </c>
      <c r="D283" t="s">
        <v>33</v>
      </c>
      <c r="E283" t="s">
        <v>19</v>
      </c>
      <c r="F283" t="s">
        <v>27</v>
      </c>
      <c r="I283" t="s">
        <v>25</v>
      </c>
      <c r="J283">
        <v>10</v>
      </c>
    </row>
    <row r="284" spans="2:10" x14ac:dyDescent="0.2">
      <c r="B284" t="s">
        <v>17</v>
      </c>
      <c r="C284" t="s">
        <v>19</v>
      </c>
      <c r="D284" t="s">
        <v>33</v>
      </c>
      <c r="E284" t="s">
        <v>19</v>
      </c>
      <c r="F284" t="s">
        <v>27</v>
      </c>
      <c r="I284" t="s">
        <v>30</v>
      </c>
      <c r="J284">
        <v>11</v>
      </c>
    </row>
    <row r="285" spans="2:10" x14ac:dyDescent="0.2">
      <c r="B285" t="s">
        <v>42</v>
      </c>
      <c r="C285" t="s">
        <v>19</v>
      </c>
      <c r="D285" t="s">
        <v>20</v>
      </c>
      <c r="E285" t="s">
        <v>26</v>
      </c>
      <c r="F285" t="s">
        <v>27</v>
      </c>
      <c r="I285" t="s">
        <v>30</v>
      </c>
      <c r="J285">
        <v>9</v>
      </c>
    </row>
    <row r="286" spans="2:10" x14ac:dyDescent="0.2">
      <c r="B286" t="s">
        <v>24</v>
      </c>
      <c r="C286" t="s">
        <v>26</v>
      </c>
      <c r="D286" t="s">
        <v>33</v>
      </c>
      <c r="E286" t="s">
        <v>26</v>
      </c>
      <c r="F286" t="s">
        <v>21</v>
      </c>
      <c r="I286" t="s">
        <v>45</v>
      </c>
      <c r="J286">
        <v>9</v>
      </c>
    </row>
    <row r="287" spans="2:10" x14ac:dyDescent="0.2">
      <c r="B287" t="s">
        <v>17</v>
      </c>
      <c r="C287" t="s">
        <v>26</v>
      </c>
      <c r="D287" t="s">
        <v>20</v>
      </c>
      <c r="E287" t="s">
        <v>19</v>
      </c>
      <c r="F287" t="s">
        <v>27</v>
      </c>
      <c r="I287" t="s">
        <v>45</v>
      </c>
      <c r="J287">
        <v>9</v>
      </c>
    </row>
    <row r="288" spans="2:10" x14ac:dyDescent="0.2">
      <c r="B288" t="s">
        <v>24</v>
      </c>
      <c r="C288" t="s">
        <v>26</v>
      </c>
      <c r="D288" t="s">
        <v>20</v>
      </c>
      <c r="E288" t="s">
        <v>26</v>
      </c>
      <c r="F288" t="s">
        <v>27</v>
      </c>
      <c r="I288" t="s">
        <v>25</v>
      </c>
      <c r="J288">
        <v>9</v>
      </c>
    </row>
    <row r="289" spans="2:10" x14ac:dyDescent="0.2">
      <c r="B289" t="s">
        <v>42</v>
      </c>
      <c r="C289" t="s">
        <v>26</v>
      </c>
      <c r="D289" t="s">
        <v>20</v>
      </c>
      <c r="E289" t="s">
        <v>19</v>
      </c>
      <c r="F289" t="s">
        <v>21</v>
      </c>
      <c r="I289" t="s">
        <v>45</v>
      </c>
      <c r="J289">
        <v>12</v>
      </c>
    </row>
    <row r="290" spans="2:10" x14ac:dyDescent="0.2">
      <c r="B290" t="s">
        <v>42</v>
      </c>
      <c r="C290" t="s">
        <v>19</v>
      </c>
      <c r="D290" t="s">
        <v>33</v>
      </c>
      <c r="E290" t="s">
        <v>19</v>
      </c>
      <c r="F290" t="s">
        <v>27</v>
      </c>
      <c r="I290" t="s">
        <v>45</v>
      </c>
      <c r="J290">
        <v>9</v>
      </c>
    </row>
    <row r="291" spans="2:10" x14ac:dyDescent="0.2">
      <c r="B291" t="s">
        <v>17</v>
      </c>
      <c r="C291" t="s">
        <v>19</v>
      </c>
      <c r="D291" t="s">
        <v>20</v>
      </c>
      <c r="E291" t="s">
        <v>19</v>
      </c>
      <c r="F291" t="s">
        <v>27</v>
      </c>
      <c r="I291" t="s">
        <v>25</v>
      </c>
      <c r="J291">
        <v>9</v>
      </c>
    </row>
    <row r="292" spans="2:10" x14ac:dyDescent="0.2">
      <c r="B292" t="s">
        <v>42</v>
      </c>
      <c r="C292" t="s">
        <v>26</v>
      </c>
      <c r="D292" t="s">
        <v>20</v>
      </c>
      <c r="E292" t="s">
        <v>26</v>
      </c>
      <c r="F292" t="s">
        <v>27</v>
      </c>
      <c r="I292" t="s">
        <v>45</v>
      </c>
      <c r="J292">
        <v>9</v>
      </c>
    </row>
    <row r="293" spans="2:10" x14ac:dyDescent="0.2">
      <c r="B293" t="s">
        <v>24</v>
      </c>
      <c r="C293" t="s">
        <v>19</v>
      </c>
      <c r="D293" t="s">
        <v>20</v>
      </c>
      <c r="E293" t="s">
        <v>26</v>
      </c>
      <c r="F293" t="s">
        <v>27</v>
      </c>
      <c r="I293" t="s">
        <v>45</v>
      </c>
      <c r="J293">
        <v>9</v>
      </c>
    </row>
    <row r="294" spans="2:10" x14ac:dyDescent="0.2">
      <c r="B294" t="s">
        <v>17</v>
      </c>
      <c r="C294" t="s">
        <v>26</v>
      </c>
      <c r="D294" t="s">
        <v>33</v>
      </c>
      <c r="E294" t="s">
        <v>26</v>
      </c>
      <c r="F294" t="s">
        <v>21</v>
      </c>
      <c r="I294" t="s">
        <v>18</v>
      </c>
      <c r="J294">
        <v>11</v>
      </c>
    </row>
    <row r="295" spans="2:10" x14ac:dyDescent="0.2">
      <c r="B295" t="s">
        <v>24</v>
      </c>
      <c r="C295" t="s">
        <v>26</v>
      </c>
      <c r="D295" t="s">
        <v>20</v>
      </c>
      <c r="E295" t="s">
        <v>26</v>
      </c>
      <c r="F295" t="s">
        <v>21</v>
      </c>
      <c r="I295" t="s">
        <v>30</v>
      </c>
      <c r="J295">
        <v>9</v>
      </c>
    </row>
    <row r="296" spans="2:10" x14ac:dyDescent="0.2">
      <c r="B296" t="s">
        <v>24</v>
      </c>
      <c r="C296" t="s">
        <v>26</v>
      </c>
      <c r="D296" t="s">
        <v>20</v>
      </c>
      <c r="E296" t="s">
        <v>26</v>
      </c>
      <c r="F296" t="s">
        <v>27</v>
      </c>
      <c r="I296" t="s">
        <v>25</v>
      </c>
      <c r="J296">
        <v>11</v>
      </c>
    </row>
    <row r="297" spans="2:10" x14ac:dyDescent="0.2">
      <c r="B297" t="s">
        <v>42</v>
      </c>
      <c r="C297" t="s">
        <v>26</v>
      </c>
      <c r="D297" t="s">
        <v>20</v>
      </c>
      <c r="E297" t="s">
        <v>19</v>
      </c>
      <c r="F297" t="s">
        <v>27</v>
      </c>
      <c r="I297" t="s">
        <v>18</v>
      </c>
      <c r="J297">
        <v>12</v>
      </c>
    </row>
    <row r="298" spans="2:10" x14ac:dyDescent="0.2">
      <c r="B298" t="s">
        <v>42</v>
      </c>
      <c r="C298" t="s">
        <v>19</v>
      </c>
      <c r="D298" t="s">
        <v>20</v>
      </c>
      <c r="E298" t="s">
        <v>19</v>
      </c>
      <c r="F298" t="s">
        <v>21</v>
      </c>
      <c r="I298" t="s">
        <v>30</v>
      </c>
      <c r="J298">
        <v>10</v>
      </c>
    </row>
    <row r="299" spans="2:10" x14ac:dyDescent="0.2">
      <c r="B299" t="s">
        <v>42</v>
      </c>
      <c r="C299" t="s">
        <v>26</v>
      </c>
      <c r="D299" t="s">
        <v>33</v>
      </c>
      <c r="E299" t="s">
        <v>26</v>
      </c>
      <c r="F299" t="s">
        <v>27</v>
      </c>
      <c r="I299" t="s">
        <v>30</v>
      </c>
      <c r="J299">
        <v>9</v>
      </c>
    </row>
    <row r="300" spans="2:10" x14ac:dyDescent="0.2">
      <c r="B300" t="s">
        <v>42</v>
      </c>
      <c r="C300" t="s">
        <v>19</v>
      </c>
      <c r="D300" t="s">
        <v>33</v>
      </c>
      <c r="E300" t="s">
        <v>26</v>
      </c>
      <c r="F300" t="s">
        <v>21</v>
      </c>
      <c r="I300" t="s">
        <v>30</v>
      </c>
      <c r="J300">
        <v>10</v>
      </c>
    </row>
    <row r="301" spans="2:10" x14ac:dyDescent="0.2">
      <c r="B301" t="s">
        <v>42</v>
      </c>
      <c r="C301" t="s">
        <v>26</v>
      </c>
      <c r="D301" t="s">
        <v>20</v>
      </c>
      <c r="E301" t="s">
        <v>26</v>
      </c>
      <c r="F301" t="s">
        <v>21</v>
      </c>
      <c r="I301" t="s">
        <v>18</v>
      </c>
      <c r="J301">
        <v>10</v>
      </c>
    </row>
    <row r="302" spans="2:10" x14ac:dyDescent="0.2">
      <c r="B302" t="s">
        <v>17</v>
      </c>
      <c r="C302" t="s">
        <v>26</v>
      </c>
      <c r="D302" t="s">
        <v>20</v>
      </c>
      <c r="E302" t="s">
        <v>19</v>
      </c>
      <c r="F302" t="s">
        <v>21</v>
      </c>
      <c r="I302" t="s">
        <v>18</v>
      </c>
      <c r="J302">
        <v>12</v>
      </c>
    </row>
    <row r="303" spans="2:10" x14ac:dyDescent="0.2">
      <c r="B303" t="s">
        <v>24</v>
      </c>
      <c r="C303" t="s">
        <v>26</v>
      </c>
      <c r="D303" t="s">
        <v>20</v>
      </c>
      <c r="E303" t="s">
        <v>26</v>
      </c>
      <c r="F303" t="s">
        <v>27</v>
      </c>
      <c r="I303" t="s">
        <v>30</v>
      </c>
      <c r="J303">
        <v>10</v>
      </c>
    </row>
    <row r="304" spans="2:10" x14ac:dyDescent="0.2">
      <c r="B304" t="s">
        <v>24</v>
      </c>
      <c r="C304" t="s">
        <v>26</v>
      </c>
      <c r="D304" t="s">
        <v>20</v>
      </c>
      <c r="E304" t="s">
        <v>19</v>
      </c>
      <c r="F304" t="s">
        <v>27</v>
      </c>
      <c r="I304" t="s">
        <v>45</v>
      </c>
      <c r="J304">
        <v>11</v>
      </c>
    </row>
    <row r="305" spans="2:10" x14ac:dyDescent="0.2">
      <c r="B305" t="s">
        <v>24</v>
      </c>
      <c r="C305" t="s">
        <v>19</v>
      </c>
      <c r="D305" t="s">
        <v>33</v>
      </c>
      <c r="E305" t="s">
        <v>19</v>
      </c>
      <c r="F305" t="s">
        <v>27</v>
      </c>
      <c r="I305" t="s">
        <v>45</v>
      </c>
      <c r="J305">
        <v>10</v>
      </c>
    </row>
    <row r="306" spans="2:10" x14ac:dyDescent="0.2">
      <c r="B306" t="s">
        <v>24</v>
      </c>
      <c r="C306" t="s">
        <v>26</v>
      </c>
      <c r="D306" t="s">
        <v>33</v>
      </c>
      <c r="E306" t="s">
        <v>26</v>
      </c>
      <c r="F306" t="s">
        <v>21</v>
      </c>
      <c r="I306" t="s">
        <v>18</v>
      </c>
      <c r="J306">
        <v>10</v>
      </c>
    </row>
    <row r="307" spans="2:10" x14ac:dyDescent="0.2">
      <c r="B307" t="s">
        <v>42</v>
      </c>
      <c r="C307" t="s">
        <v>19</v>
      </c>
      <c r="D307" t="s">
        <v>33</v>
      </c>
      <c r="E307" t="s">
        <v>19</v>
      </c>
      <c r="F307" t="s">
        <v>27</v>
      </c>
      <c r="I307" t="s">
        <v>18</v>
      </c>
      <c r="J307">
        <v>10</v>
      </c>
    </row>
    <row r="308" spans="2:10" x14ac:dyDescent="0.2">
      <c r="B308" t="s">
        <v>24</v>
      </c>
      <c r="C308" t="s">
        <v>26</v>
      </c>
      <c r="D308" t="s">
        <v>33</v>
      </c>
      <c r="E308" t="s">
        <v>19</v>
      </c>
      <c r="F308" t="s">
        <v>27</v>
      </c>
      <c r="I308" t="s">
        <v>18</v>
      </c>
      <c r="J308">
        <v>9</v>
      </c>
    </row>
    <row r="309" spans="2:10" x14ac:dyDescent="0.2">
      <c r="B309" t="s">
        <v>17</v>
      </c>
      <c r="C309" t="s">
        <v>26</v>
      </c>
      <c r="D309" t="s">
        <v>20</v>
      </c>
      <c r="E309" t="s">
        <v>26</v>
      </c>
      <c r="F309" t="s">
        <v>21</v>
      </c>
      <c r="I309" t="s">
        <v>30</v>
      </c>
      <c r="J309">
        <v>9</v>
      </c>
    </row>
    <row r="310" spans="2:10" x14ac:dyDescent="0.2">
      <c r="B310" t="s">
        <v>17</v>
      </c>
      <c r="C310" t="s">
        <v>26</v>
      </c>
      <c r="D310" t="s">
        <v>20</v>
      </c>
      <c r="E310" t="s">
        <v>19</v>
      </c>
      <c r="F310" t="s">
        <v>27</v>
      </c>
      <c r="I310" t="s">
        <v>45</v>
      </c>
      <c r="J310">
        <v>11</v>
      </c>
    </row>
    <row r="311" spans="2:10" x14ac:dyDescent="0.2">
      <c r="B311" t="s">
        <v>24</v>
      </c>
      <c r="C311" t="s">
        <v>19</v>
      </c>
      <c r="D311" t="s">
        <v>33</v>
      </c>
      <c r="E311" t="s">
        <v>26</v>
      </c>
      <c r="F311" t="s">
        <v>27</v>
      </c>
      <c r="I311" t="s">
        <v>18</v>
      </c>
      <c r="J311">
        <v>11</v>
      </c>
    </row>
    <row r="312" spans="2:10" x14ac:dyDescent="0.2">
      <c r="B312" t="s">
        <v>24</v>
      </c>
      <c r="C312" t="s">
        <v>26</v>
      </c>
      <c r="D312" t="s">
        <v>33</v>
      </c>
      <c r="E312" t="s">
        <v>19</v>
      </c>
      <c r="F312" t="s">
        <v>27</v>
      </c>
      <c r="I312" t="s">
        <v>18</v>
      </c>
      <c r="J312">
        <v>9</v>
      </c>
    </row>
    <row r="313" spans="2:10" x14ac:dyDescent="0.2">
      <c r="B313" t="s">
        <v>17</v>
      </c>
      <c r="C313" t="s">
        <v>26</v>
      </c>
      <c r="D313" t="s">
        <v>20</v>
      </c>
      <c r="E313" t="s">
        <v>26</v>
      </c>
      <c r="F313" t="s">
        <v>21</v>
      </c>
      <c r="I313" t="s">
        <v>25</v>
      </c>
      <c r="J313">
        <v>11</v>
      </c>
    </row>
    <row r="314" spans="2:10" x14ac:dyDescent="0.2">
      <c r="B314" t="s">
        <v>17</v>
      </c>
      <c r="C314" t="s">
        <v>26</v>
      </c>
      <c r="D314" t="s">
        <v>20</v>
      </c>
      <c r="E314" t="s">
        <v>26</v>
      </c>
      <c r="F314" t="s">
        <v>27</v>
      </c>
      <c r="I314" t="s">
        <v>30</v>
      </c>
      <c r="J314">
        <v>9</v>
      </c>
    </row>
    <row r="315" spans="2:10" x14ac:dyDescent="0.2">
      <c r="B315" t="s">
        <v>42</v>
      </c>
      <c r="C315" t="s">
        <v>26</v>
      </c>
      <c r="D315" t="s">
        <v>20</v>
      </c>
      <c r="E315" t="s">
        <v>19</v>
      </c>
      <c r="F315" t="s">
        <v>21</v>
      </c>
      <c r="I315" t="s">
        <v>25</v>
      </c>
      <c r="J315">
        <v>12</v>
      </c>
    </row>
    <row r="316" spans="2:10" x14ac:dyDescent="0.2">
      <c r="B316" t="s">
        <v>17</v>
      </c>
      <c r="C316" t="s">
        <v>26</v>
      </c>
      <c r="D316" t="s">
        <v>20</v>
      </c>
      <c r="E316" t="s">
        <v>26</v>
      </c>
      <c r="F316" t="s">
        <v>21</v>
      </c>
      <c r="I316" t="s">
        <v>45</v>
      </c>
      <c r="J316">
        <v>10</v>
      </c>
    </row>
    <row r="317" spans="2:10" x14ac:dyDescent="0.2">
      <c r="B317" t="s">
        <v>42</v>
      </c>
      <c r="C317" t="s">
        <v>19</v>
      </c>
      <c r="D317" t="s">
        <v>20</v>
      </c>
      <c r="E317" t="s">
        <v>19</v>
      </c>
      <c r="F317" t="s">
        <v>21</v>
      </c>
      <c r="I317" t="s">
        <v>25</v>
      </c>
      <c r="J317">
        <v>10</v>
      </c>
    </row>
    <row r="318" spans="2:10" x14ac:dyDescent="0.2">
      <c r="B318" t="s">
        <v>42</v>
      </c>
      <c r="C318" t="s">
        <v>19</v>
      </c>
      <c r="D318" t="s">
        <v>33</v>
      </c>
      <c r="E318" t="s">
        <v>19</v>
      </c>
      <c r="F318" t="s">
        <v>27</v>
      </c>
      <c r="I318" t="s">
        <v>25</v>
      </c>
      <c r="J318">
        <v>11</v>
      </c>
    </row>
    <row r="319" spans="2:10" x14ac:dyDescent="0.2">
      <c r="B319" t="s">
        <v>42</v>
      </c>
      <c r="C319" t="s">
        <v>26</v>
      </c>
      <c r="D319" t="s">
        <v>33</v>
      </c>
      <c r="E319" t="s">
        <v>26</v>
      </c>
      <c r="F319" t="s">
        <v>27</v>
      </c>
      <c r="I319" t="s">
        <v>25</v>
      </c>
      <c r="J319">
        <v>9</v>
      </c>
    </row>
    <row r="320" spans="2:10" x14ac:dyDescent="0.2">
      <c r="B320" t="s">
        <v>42</v>
      </c>
      <c r="C320" t="s">
        <v>26</v>
      </c>
      <c r="D320" t="s">
        <v>20</v>
      </c>
      <c r="E320" t="s">
        <v>19</v>
      </c>
      <c r="F320" t="s">
        <v>27</v>
      </c>
      <c r="I320" t="s">
        <v>30</v>
      </c>
      <c r="J320">
        <v>9</v>
      </c>
    </row>
    <row r="321" spans="2:10" x14ac:dyDescent="0.2">
      <c r="B321" t="s">
        <v>42</v>
      </c>
      <c r="C321" t="s">
        <v>19</v>
      </c>
      <c r="D321" t="s">
        <v>20</v>
      </c>
      <c r="E321" t="s">
        <v>26</v>
      </c>
      <c r="F321" t="s">
        <v>21</v>
      </c>
      <c r="I321" t="s">
        <v>45</v>
      </c>
      <c r="J321">
        <v>11</v>
      </c>
    </row>
    <row r="322" spans="2:10" x14ac:dyDescent="0.2">
      <c r="B322" t="s">
        <v>24</v>
      </c>
      <c r="C322" t="s">
        <v>26</v>
      </c>
      <c r="D322" t="s">
        <v>33</v>
      </c>
      <c r="E322" t="s">
        <v>19</v>
      </c>
      <c r="F322" t="s">
        <v>21</v>
      </c>
      <c r="I322" t="s">
        <v>25</v>
      </c>
      <c r="J322">
        <v>9</v>
      </c>
    </row>
    <row r="323" spans="2:10" x14ac:dyDescent="0.2">
      <c r="B323" t="s">
        <v>17</v>
      </c>
      <c r="C323" t="s">
        <v>19</v>
      </c>
      <c r="D323" t="s">
        <v>20</v>
      </c>
      <c r="E323" t="s">
        <v>19</v>
      </c>
      <c r="F323" t="s">
        <v>27</v>
      </c>
      <c r="I323" t="s">
        <v>30</v>
      </c>
      <c r="J323">
        <v>12</v>
      </c>
    </row>
    <row r="324" spans="2:10" x14ac:dyDescent="0.2">
      <c r="B324" t="s">
        <v>42</v>
      </c>
      <c r="C324" t="s">
        <v>26</v>
      </c>
      <c r="D324" t="s">
        <v>33</v>
      </c>
      <c r="E324" t="s">
        <v>26</v>
      </c>
      <c r="F324" t="s">
        <v>21</v>
      </c>
      <c r="I324" t="s">
        <v>45</v>
      </c>
      <c r="J324">
        <v>10</v>
      </c>
    </row>
    <row r="325" spans="2:10" x14ac:dyDescent="0.2">
      <c r="B325" t="s">
        <v>17</v>
      </c>
      <c r="C325" t="s">
        <v>26</v>
      </c>
      <c r="D325" t="s">
        <v>33</v>
      </c>
      <c r="E325" t="s">
        <v>19</v>
      </c>
      <c r="F325" t="s">
        <v>27</v>
      </c>
      <c r="I325" t="s">
        <v>18</v>
      </c>
      <c r="J325">
        <v>11</v>
      </c>
    </row>
    <row r="326" spans="2:10" x14ac:dyDescent="0.2">
      <c r="B326" t="s">
        <v>17</v>
      </c>
      <c r="C326" t="s">
        <v>19</v>
      </c>
      <c r="D326" t="s">
        <v>33</v>
      </c>
      <c r="E326" t="s">
        <v>19</v>
      </c>
      <c r="F326" t="s">
        <v>27</v>
      </c>
      <c r="I326" t="s">
        <v>25</v>
      </c>
      <c r="J326">
        <v>11</v>
      </c>
    </row>
    <row r="327" spans="2:10" x14ac:dyDescent="0.2">
      <c r="B327" t="s">
        <v>42</v>
      </c>
      <c r="C327" t="s">
        <v>26</v>
      </c>
      <c r="D327" t="s">
        <v>33</v>
      </c>
      <c r="E327" t="s">
        <v>19</v>
      </c>
      <c r="F327" t="s">
        <v>27</v>
      </c>
      <c r="I327" t="s">
        <v>45</v>
      </c>
      <c r="J327">
        <v>9</v>
      </c>
    </row>
    <row r="328" spans="2:10" x14ac:dyDescent="0.2">
      <c r="B328" t="s">
        <v>24</v>
      </c>
      <c r="C328" t="s">
        <v>19</v>
      </c>
      <c r="D328" t="s">
        <v>20</v>
      </c>
      <c r="E328" t="s">
        <v>19</v>
      </c>
      <c r="F328" t="s">
        <v>27</v>
      </c>
      <c r="I328" t="s">
        <v>25</v>
      </c>
      <c r="J328">
        <v>11</v>
      </c>
    </row>
    <row r="329" spans="2:10" x14ac:dyDescent="0.2">
      <c r="B329" t="s">
        <v>42</v>
      </c>
      <c r="C329" t="s">
        <v>19</v>
      </c>
      <c r="D329" t="s">
        <v>20</v>
      </c>
      <c r="E329" t="s">
        <v>19</v>
      </c>
      <c r="F329" t="s">
        <v>27</v>
      </c>
      <c r="I329" t="s">
        <v>18</v>
      </c>
      <c r="J329">
        <v>12</v>
      </c>
    </row>
    <row r="330" spans="2:10" x14ac:dyDescent="0.2">
      <c r="B330" t="s">
        <v>24</v>
      </c>
      <c r="C330" t="s">
        <v>19</v>
      </c>
      <c r="D330" t="s">
        <v>33</v>
      </c>
      <c r="E330" t="s">
        <v>19</v>
      </c>
      <c r="F330" t="s">
        <v>27</v>
      </c>
      <c r="I330" t="s">
        <v>45</v>
      </c>
      <c r="J330">
        <v>9</v>
      </c>
    </row>
    <row r="331" spans="2:10" x14ac:dyDescent="0.2">
      <c r="B331" t="s">
        <v>17</v>
      </c>
      <c r="C331" t="s">
        <v>26</v>
      </c>
      <c r="D331" t="s">
        <v>20</v>
      </c>
      <c r="E331" t="s">
        <v>19</v>
      </c>
      <c r="F331" t="s">
        <v>27</v>
      </c>
      <c r="I331" t="s">
        <v>30</v>
      </c>
      <c r="J331">
        <v>9</v>
      </c>
    </row>
    <row r="332" spans="2:10" x14ac:dyDescent="0.2">
      <c r="B332" t="s">
        <v>24</v>
      </c>
      <c r="C332" t="s">
        <v>19</v>
      </c>
      <c r="D332" t="s">
        <v>20</v>
      </c>
      <c r="E332" t="s">
        <v>19</v>
      </c>
      <c r="F332" t="s">
        <v>21</v>
      </c>
      <c r="I332" t="s">
        <v>45</v>
      </c>
      <c r="J332">
        <v>9</v>
      </c>
    </row>
    <row r="333" spans="2:10" x14ac:dyDescent="0.2">
      <c r="B333" t="s">
        <v>24</v>
      </c>
      <c r="C333" t="s">
        <v>19</v>
      </c>
      <c r="D333" t="s">
        <v>20</v>
      </c>
      <c r="E333" t="s">
        <v>26</v>
      </c>
      <c r="F333" t="s">
        <v>27</v>
      </c>
      <c r="I333" t="s">
        <v>30</v>
      </c>
      <c r="J333">
        <v>9</v>
      </c>
    </row>
    <row r="334" spans="2:10" x14ac:dyDescent="0.2">
      <c r="B334" t="s">
        <v>24</v>
      </c>
      <c r="C334" t="s">
        <v>26</v>
      </c>
      <c r="D334" t="s">
        <v>20</v>
      </c>
      <c r="E334" t="s">
        <v>19</v>
      </c>
      <c r="F334" t="s">
        <v>21</v>
      </c>
      <c r="I334" t="s">
        <v>45</v>
      </c>
      <c r="J334">
        <v>12</v>
      </c>
    </row>
    <row r="335" spans="2:10" x14ac:dyDescent="0.2">
      <c r="B335" t="s">
        <v>17</v>
      </c>
      <c r="C335" t="s">
        <v>26</v>
      </c>
      <c r="D335" t="s">
        <v>33</v>
      </c>
      <c r="E335" t="s">
        <v>19</v>
      </c>
      <c r="F335" t="s">
        <v>21</v>
      </c>
      <c r="I335" t="s">
        <v>30</v>
      </c>
      <c r="J335">
        <v>9</v>
      </c>
    </row>
    <row r="336" spans="2:10" x14ac:dyDescent="0.2">
      <c r="B336" t="s">
        <v>17</v>
      </c>
      <c r="C336" t="s">
        <v>26</v>
      </c>
      <c r="D336" t="s">
        <v>20</v>
      </c>
      <c r="E336" t="s">
        <v>26</v>
      </c>
      <c r="F336" t="s">
        <v>27</v>
      </c>
      <c r="I336" t="s">
        <v>18</v>
      </c>
      <c r="J336">
        <v>11</v>
      </c>
    </row>
    <row r="337" spans="2:10" x14ac:dyDescent="0.2">
      <c r="B337" t="s">
        <v>24</v>
      </c>
      <c r="C337" t="s">
        <v>26</v>
      </c>
      <c r="D337" t="s">
        <v>33</v>
      </c>
      <c r="E337" t="s">
        <v>26</v>
      </c>
      <c r="F337" t="s">
        <v>21</v>
      </c>
      <c r="I337" t="s">
        <v>18</v>
      </c>
      <c r="J337">
        <v>12</v>
      </c>
    </row>
    <row r="338" spans="2:10" x14ac:dyDescent="0.2">
      <c r="B338" t="s">
        <v>24</v>
      </c>
      <c r="C338" t="s">
        <v>26</v>
      </c>
      <c r="D338" t="s">
        <v>33</v>
      </c>
      <c r="E338" t="s">
        <v>26</v>
      </c>
      <c r="F338" t="s">
        <v>21</v>
      </c>
      <c r="I338" t="s">
        <v>18</v>
      </c>
      <c r="J338">
        <v>10</v>
      </c>
    </row>
    <row r="339" spans="2:10" x14ac:dyDescent="0.2">
      <c r="B339" t="s">
        <v>42</v>
      </c>
      <c r="C339" t="s">
        <v>26</v>
      </c>
      <c r="D339" t="s">
        <v>20</v>
      </c>
      <c r="E339" t="s">
        <v>19</v>
      </c>
      <c r="F339" t="s">
        <v>21</v>
      </c>
      <c r="I339" t="s">
        <v>45</v>
      </c>
      <c r="J339">
        <v>10</v>
      </c>
    </row>
    <row r="340" spans="2:10" x14ac:dyDescent="0.2">
      <c r="B340" t="s">
        <v>24</v>
      </c>
      <c r="C340" t="s">
        <v>19</v>
      </c>
      <c r="D340" t="s">
        <v>33</v>
      </c>
      <c r="E340" t="s">
        <v>26</v>
      </c>
      <c r="F340" t="s">
        <v>27</v>
      </c>
      <c r="I340" t="s">
        <v>18</v>
      </c>
      <c r="J340">
        <v>11</v>
      </c>
    </row>
    <row r="341" spans="2:10" x14ac:dyDescent="0.2">
      <c r="B341" t="s">
        <v>42</v>
      </c>
      <c r="C341" t="s">
        <v>26</v>
      </c>
      <c r="D341" t="s">
        <v>20</v>
      </c>
      <c r="E341" t="s">
        <v>26</v>
      </c>
      <c r="F341" t="s">
        <v>27</v>
      </c>
      <c r="I341" t="s">
        <v>25</v>
      </c>
      <c r="J341">
        <v>11</v>
      </c>
    </row>
    <row r="342" spans="2:10" x14ac:dyDescent="0.2">
      <c r="B342" t="s">
        <v>24</v>
      </c>
      <c r="C342" t="s">
        <v>19</v>
      </c>
      <c r="D342" t="s">
        <v>20</v>
      </c>
      <c r="E342" t="s">
        <v>19</v>
      </c>
      <c r="F342" t="s">
        <v>27</v>
      </c>
      <c r="I342" t="s">
        <v>18</v>
      </c>
      <c r="J342">
        <v>12</v>
      </c>
    </row>
    <row r="343" spans="2:10" x14ac:dyDescent="0.2">
      <c r="B343" t="s">
        <v>42</v>
      </c>
      <c r="C343" t="s">
        <v>26</v>
      </c>
      <c r="D343" t="s">
        <v>33</v>
      </c>
      <c r="E343" t="s">
        <v>19</v>
      </c>
      <c r="F343" t="s">
        <v>27</v>
      </c>
      <c r="I343" t="s">
        <v>30</v>
      </c>
      <c r="J343">
        <v>10</v>
      </c>
    </row>
    <row r="344" spans="2:10" x14ac:dyDescent="0.2">
      <c r="B344" t="s">
        <v>17</v>
      </c>
      <c r="C344" t="s">
        <v>19</v>
      </c>
      <c r="D344" t="s">
        <v>20</v>
      </c>
      <c r="E344" t="s">
        <v>26</v>
      </c>
      <c r="F344" t="s">
        <v>27</v>
      </c>
      <c r="I344" t="s">
        <v>30</v>
      </c>
      <c r="J344">
        <v>10</v>
      </c>
    </row>
    <row r="345" spans="2:10" x14ac:dyDescent="0.2">
      <c r="B345" t="s">
        <v>24</v>
      </c>
      <c r="C345" t="s">
        <v>19</v>
      </c>
      <c r="D345" t="s">
        <v>33</v>
      </c>
      <c r="E345" t="s">
        <v>26</v>
      </c>
      <c r="F345" t="s">
        <v>21</v>
      </c>
      <c r="I345" t="s">
        <v>30</v>
      </c>
      <c r="J345">
        <v>10</v>
      </c>
    </row>
    <row r="346" spans="2:10" x14ac:dyDescent="0.2">
      <c r="B346" t="s">
        <v>24</v>
      </c>
      <c r="C346" t="s">
        <v>26</v>
      </c>
      <c r="D346" t="s">
        <v>33</v>
      </c>
      <c r="E346" t="s">
        <v>19</v>
      </c>
      <c r="F346" t="s">
        <v>21</v>
      </c>
      <c r="I346" t="s">
        <v>45</v>
      </c>
      <c r="J346">
        <v>10</v>
      </c>
    </row>
    <row r="347" spans="2:10" x14ac:dyDescent="0.2">
      <c r="B347" t="s">
        <v>24</v>
      </c>
      <c r="C347" t="s">
        <v>26</v>
      </c>
      <c r="D347" t="s">
        <v>20</v>
      </c>
      <c r="E347" t="s">
        <v>19</v>
      </c>
      <c r="F347" t="s">
        <v>27</v>
      </c>
      <c r="I347" t="s">
        <v>25</v>
      </c>
      <c r="J347">
        <v>10</v>
      </c>
    </row>
    <row r="348" spans="2:10" x14ac:dyDescent="0.2">
      <c r="B348" t="s">
        <v>24</v>
      </c>
      <c r="C348" t="s">
        <v>19</v>
      </c>
      <c r="D348" t="s">
        <v>20</v>
      </c>
      <c r="E348" t="s">
        <v>19</v>
      </c>
      <c r="F348" t="s">
        <v>21</v>
      </c>
      <c r="I348" t="s">
        <v>18</v>
      </c>
      <c r="J348">
        <v>9</v>
      </c>
    </row>
    <row r="349" spans="2:10" x14ac:dyDescent="0.2">
      <c r="B349" t="s">
        <v>42</v>
      </c>
      <c r="C349" t="s">
        <v>26</v>
      </c>
      <c r="D349" t="s">
        <v>20</v>
      </c>
      <c r="E349" t="s">
        <v>19</v>
      </c>
      <c r="F349" t="s">
        <v>21</v>
      </c>
      <c r="I349" t="s">
        <v>25</v>
      </c>
      <c r="J349">
        <v>11</v>
      </c>
    </row>
    <row r="350" spans="2:10" x14ac:dyDescent="0.2">
      <c r="B350" t="s">
        <v>24</v>
      </c>
      <c r="C350" t="s">
        <v>26</v>
      </c>
      <c r="D350" t="s">
        <v>33</v>
      </c>
      <c r="E350" t="s">
        <v>19</v>
      </c>
      <c r="F350" t="s">
        <v>21</v>
      </c>
      <c r="I350" t="s">
        <v>25</v>
      </c>
      <c r="J350">
        <v>9</v>
      </c>
    </row>
    <row r="351" spans="2:10" x14ac:dyDescent="0.2">
      <c r="B351" t="s">
        <v>17</v>
      </c>
      <c r="C351" t="s">
        <v>19</v>
      </c>
      <c r="D351" t="s">
        <v>20</v>
      </c>
      <c r="E351" t="s">
        <v>26</v>
      </c>
      <c r="F351" t="s">
        <v>21</v>
      </c>
      <c r="I351" t="s">
        <v>30</v>
      </c>
      <c r="J351">
        <v>10</v>
      </c>
    </row>
    <row r="352" spans="2:10" x14ac:dyDescent="0.2">
      <c r="B352" t="s">
        <v>17</v>
      </c>
      <c r="C352" t="s">
        <v>19</v>
      </c>
      <c r="D352" t="s">
        <v>33</v>
      </c>
      <c r="E352" t="s">
        <v>19</v>
      </c>
      <c r="F352" t="s">
        <v>27</v>
      </c>
      <c r="I352" t="s">
        <v>30</v>
      </c>
      <c r="J352">
        <v>12</v>
      </c>
    </row>
    <row r="353" spans="2:10" x14ac:dyDescent="0.2">
      <c r="B353" t="s">
        <v>24</v>
      </c>
      <c r="C353" t="s">
        <v>19</v>
      </c>
      <c r="D353" t="s">
        <v>33</v>
      </c>
      <c r="E353" t="s">
        <v>19</v>
      </c>
      <c r="F353" t="s">
        <v>27</v>
      </c>
      <c r="I353" t="s">
        <v>30</v>
      </c>
      <c r="J353">
        <v>12</v>
      </c>
    </row>
    <row r="354" spans="2:10" x14ac:dyDescent="0.2">
      <c r="B354" t="s">
        <v>17</v>
      </c>
      <c r="C354" t="s">
        <v>26</v>
      </c>
      <c r="D354" t="s">
        <v>20</v>
      </c>
      <c r="E354" t="s">
        <v>19</v>
      </c>
      <c r="F354" t="s">
        <v>27</v>
      </c>
      <c r="I354" t="s">
        <v>45</v>
      </c>
      <c r="J354">
        <v>10</v>
      </c>
    </row>
    <row r="355" spans="2:10" x14ac:dyDescent="0.2">
      <c r="B355" t="s">
        <v>24</v>
      </c>
      <c r="C355" t="s">
        <v>26</v>
      </c>
      <c r="D355" t="s">
        <v>20</v>
      </c>
      <c r="E355" t="s">
        <v>19</v>
      </c>
      <c r="F355" t="s">
        <v>21</v>
      </c>
      <c r="I355" t="s">
        <v>25</v>
      </c>
      <c r="J355">
        <v>10</v>
      </c>
    </row>
    <row r="356" spans="2:10" x14ac:dyDescent="0.2">
      <c r="B356" t="s">
        <v>24</v>
      </c>
      <c r="C356" t="s">
        <v>26</v>
      </c>
      <c r="D356" t="s">
        <v>20</v>
      </c>
      <c r="E356" t="s">
        <v>19</v>
      </c>
      <c r="F356" t="s">
        <v>21</v>
      </c>
      <c r="I356" t="s">
        <v>25</v>
      </c>
      <c r="J356">
        <v>12</v>
      </c>
    </row>
    <row r="357" spans="2:10" x14ac:dyDescent="0.2">
      <c r="B357" t="s">
        <v>17</v>
      </c>
      <c r="C357" t="s">
        <v>26</v>
      </c>
      <c r="D357" t="s">
        <v>33</v>
      </c>
      <c r="E357" t="s">
        <v>26</v>
      </c>
      <c r="F357" t="s">
        <v>27</v>
      </c>
      <c r="I357" t="s">
        <v>45</v>
      </c>
      <c r="J357">
        <v>9</v>
      </c>
    </row>
    <row r="358" spans="2:10" x14ac:dyDescent="0.2">
      <c r="B358" t="s">
        <v>24</v>
      </c>
      <c r="C358" t="s">
        <v>19</v>
      </c>
      <c r="D358" t="s">
        <v>20</v>
      </c>
      <c r="E358" t="s">
        <v>19</v>
      </c>
      <c r="F358" t="s">
        <v>27</v>
      </c>
      <c r="I358" t="s">
        <v>45</v>
      </c>
      <c r="J358">
        <v>9</v>
      </c>
    </row>
    <row r="359" spans="2:10" x14ac:dyDescent="0.2">
      <c r="B359" t="s">
        <v>17</v>
      </c>
      <c r="C359" t="s">
        <v>26</v>
      </c>
      <c r="D359" t="s">
        <v>33</v>
      </c>
      <c r="E359" t="s">
        <v>26</v>
      </c>
      <c r="F359" t="s">
        <v>21</v>
      </c>
      <c r="I359" t="s">
        <v>45</v>
      </c>
      <c r="J359">
        <v>10</v>
      </c>
    </row>
    <row r="360" spans="2:10" x14ac:dyDescent="0.2">
      <c r="B360" t="s">
        <v>42</v>
      </c>
      <c r="C360" t="s">
        <v>19</v>
      </c>
      <c r="D360" t="s">
        <v>20</v>
      </c>
      <c r="E360" t="s">
        <v>19</v>
      </c>
      <c r="F360" t="s">
        <v>27</v>
      </c>
      <c r="I360" t="s">
        <v>25</v>
      </c>
      <c r="J360">
        <v>9</v>
      </c>
    </row>
    <row r="361" spans="2:10" x14ac:dyDescent="0.2">
      <c r="B361" t="s">
        <v>24</v>
      </c>
      <c r="C361" t="s">
        <v>26</v>
      </c>
      <c r="D361" t="s">
        <v>20</v>
      </c>
      <c r="E361" t="s">
        <v>26</v>
      </c>
      <c r="F361" t="s">
        <v>27</v>
      </c>
      <c r="I361" t="s">
        <v>25</v>
      </c>
      <c r="J361">
        <v>12</v>
      </c>
    </row>
    <row r="362" spans="2:10" x14ac:dyDescent="0.2">
      <c r="B362" t="s">
        <v>42</v>
      </c>
      <c r="C362" t="s">
        <v>26</v>
      </c>
      <c r="D362" t="s">
        <v>33</v>
      </c>
      <c r="E362" t="s">
        <v>26</v>
      </c>
      <c r="F362" t="s">
        <v>21</v>
      </c>
      <c r="I362" t="s">
        <v>30</v>
      </c>
      <c r="J362">
        <v>9</v>
      </c>
    </row>
    <row r="363" spans="2:10" x14ac:dyDescent="0.2">
      <c r="B363" t="s">
        <v>17</v>
      </c>
      <c r="C363" t="s">
        <v>19</v>
      </c>
      <c r="D363" t="s">
        <v>33</v>
      </c>
      <c r="E363" t="s">
        <v>19</v>
      </c>
      <c r="F363" t="s">
        <v>21</v>
      </c>
      <c r="I363" t="s">
        <v>30</v>
      </c>
      <c r="J363">
        <v>10</v>
      </c>
    </row>
    <row r="364" spans="2:10" x14ac:dyDescent="0.2">
      <c r="B364" t="s">
        <v>42</v>
      </c>
      <c r="C364" t="s">
        <v>26</v>
      </c>
      <c r="D364" t="s">
        <v>20</v>
      </c>
      <c r="E364" t="s">
        <v>19</v>
      </c>
      <c r="F364" t="s">
        <v>27</v>
      </c>
      <c r="I364" t="s">
        <v>25</v>
      </c>
      <c r="J364">
        <v>12</v>
      </c>
    </row>
    <row r="365" spans="2:10" x14ac:dyDescent="0.2">
      <c r="B365" t="s">
        <v>42</v>
      </c>
      <c r="C365" t="s">
        <v>26</v>
      </c>
      <c r="D365" t="s">
        <v>20</v>
      </c>
      <c r="E365" t="s">
        <v>19</v>
      </c>
      <c r="F365" t="s">
        <v>21</v>
      </c>
      <c r="I365" t="s">
        <v>30</v>
      </c>
      <c r="J365">
        <v>9</v>
      </c>
    </row>
    <row r="366" spans="2:10" x14ac:dyDescent="0.2">
      <c r="B366" t="s">
        <v>17</v>
      </c>
      <c r="C366" t="s">
        <v>19</v>
      </c>
      <c r="D366" t="s">
        <v>20</v>
      </c>
      <c r="E366" t="s">
        <v>19</v>
      </c>
      <c r="F366" t="s">
        <v>27</v>
      </c>
      <c r="I366" t="s">
        <v>45</v>
      </c>
      <c r="J366">
        <v>11</v>
      </c>
    </row>
    <row r="367" spans="2:10" x14ac:dyDescent="0.2">
      <c r="B367" t="s">
        <v>42</v>
      </c>
      <c r="C367" t="s">
        <v>26</v>
      </c>
      <c r="D367" t="s">
        <v>20</v>
      </c>
      <c r="E367" t="s">
        <v>19</v>
      </c>
      <c r="F367" t="s">
        <v>21</v>
      </c>
      <c r="I367" t="s">
        <v>18</v>
      </c>
      <c r="J367">
        <v>12</v>
      </c>
    </row>
    <row r="368" spans="2:10" x14ac:dyDescent="0.2">
      <c r="B368" t="s">
        <v>42</v>
      </c>
      <c r="C368" t="s">
        <v>19</v>
      </c>
      <c r="D368" t="s">
        <v>20</v>
      </c>
      <c r="E368" t="s">
        <v>26</v>
      </c>
      <c r="F368" t="s">
        <v>21</v>
      </c>
      <c r="I368" t="s">
        <v>30</v>
      </c>
      <c r="J368">
        <v>12</v>
      </c>
    </row>
    <row r="369" spans="2:10" x14ac:dyDescent="0.2">
      <c r="B369" t="s">
        <v>17</v>
      </c>
      <c r="C369" t="s">
        <v>19</v>
      </c>
      <c r="D369" t="s">
        <v>33</v>
      </c>
      <c r="E369" t="s">
        <v>19</v>
      </c>
      <c r="F369" t="s">
        <v>27</v>
      </c>
      <c r="I369" t="s">
        <v>25</v>
      </c>
      <c r="J369">
        <v>11</v>
      </c>
    </row>
    <row r="370" spans="2:10" x14ac:dyDescent="0.2">
      <c r="B370" t="s">
        <v>42</v>
      </c>
      <c r="C370" t="s">
        <v>19</v>
      </c>
      <c r="D370" t="s">
        <v>33</v>
      </c>
      <c r="E370" t="s">
        <v>19</v>
      </c>
      <c r="F370" t="s">
        <v>21</v>
      </c>
      <c r="I370" t="s">
        <v>30</v>
      </c>
      <c r="J370">
        <v>11</v>
      </c>
    </row>
    <row r="371" spans="2:10" x14ac:dyDescent="0.2">
      <c r="B371" t="s">
        <v>17</v>
      </c>
      <c r="C371" t="s">
        <v>19</v>
      </c>
      <c r="D371" t="s">
        <v>33</v>
      </c>
      <c r="E371" t="s">
        <v>26</v>
      </c>
      <c r="F371" t="s">
        <v>27</v>
      </c>
      <c r="I371" t="s">
        <v>30</v>
      </c>
      <c r="J371">
        <v>12</v>
      </c>
    </row>
    <row r="372" spans="2:10" x14ac:dyDescent="0.2">
      <c r="B372" t="s">
        <v>42</v>
      </c>
      <c r="C372" t="s">
        <v>26</v>
      </c>
      <c r="D372" t="s">
        <v>33</v>
      </c>
      <c r="E372" t="s">
        <v>19</v>
      </c>
      <c r="F372" t="s">
        <v>21</v>
      </c>
      <c r="I372" t="s">
        <v>30</v>
      </c>
      <c r="J372">
        <v>11</v>
      </c>
    </row>
    <row r="373" spans="2:10" x14ac:dyDescent="0.2">
      <c r="B373" t="s">
        <v>17</v>
      </c>
      <c r="C373" t="s">
        <v>26</v>
      </c>
      <c r="D373" t="s">
        <v>20</v>
      </c>
      <c r="E373" t="s">
        <v>26</v>
      </c>
      <c r="F373" t="s">
        <v>27</v>
      </c>
      <c r="I373" t="s">
        <v>18</v>
      </c>
      <c r="J373">
        <v>10</v>
      </c>
    </row>
    <row r="374" spans="2:10" x14ac:dyDescent="0.2">
      <c r="B374" t="s">
        <v>17</v>
      </c>
      <c r="C374" t="s">
        <v>26</v>
      </c>
      <c r="D374" t="s">
        <v>33</v>
      </c>
      <c r="E374" t="s">
        <v>19</v>
      </c>
      <c r="F374" t="s">
        <v>21</v>
      </c>
      <c r="I374" t="s">
        <v>45</v>
      </c>
      <c r="J374">
        <v>10</v>
      </c>
    </row>
    <row r="375" spans="2:10" x14ac:dyDescent="0.2">
      <c r="B375" t="s">
        <v>42</v>
      </c>
      <c r="C375" t="s">
        <v>19</v>
      </c>
      <c r="D375" t="s">
        <v>33</v>
      </c>
      <c r="E375" t="s">
        <v>26</v>
      </c>
      <c r="F375" t="s">
        <v>21</v>
      </c>
      <c r="I375" t="s">
        <v>25</v>
      </c>
      <c r="J375">
        <v>10</v>
      </c>
    </row>
    <row r="376" spans="2:10" x14ac:dyDescent="0.2">
      <c r="B376" t="s">
        <v>42</v>
      </c>
      <c r="C376" t="s">
        <v>26</v>
      </c>
      <c r="D376" t="s">
        <v>33</v>
      </c>
      <c r="E376" t="s">
        <v>19</v>
      </c>
      <c r="F376" t="s">
        <v>27</v>
      </c>
      <c r="I376" t="s">
        <v>18</v>
      </c>
      <c r="J376">
        <v>12</v>
      </c>
    </row>
    <row r="377" spans="2:10" x14ac:dyDescent="0.2">
      <c r="B377" t="s">
        <v>42</v>
      </c>
      <c r="C377" t="s">
        <v>26</v>
      </c>
      <c r="D377" t="s">
        <v>20</v>
      </c>
      <c r="E377" t="s">
        <v>26</v>
      </c>
      <c r="F377" t="s">
        <v>21</v>
      </c>
      <c r="I377" t="s">
        <v>25</v>
      </c>
      <c r="J377">
        <v>11</v>
      </c>
    </row>
    <row r="378" spans="2:10" x14ac:dyDescent="0.2">
      <c r="B378" t="s">
        <v>24</v>
      </c>
      <c r="C378" t="s">
        <v>26</v>
      </c>
      <c r="D378" t="s">
        <v>33</v>
      </c>
      <c r="E378" t="s">
        <v>26</v>
      </c>
      <c r="F378" t="s">
        <v>27</v>
      </c>
      <c r="I378" t="s">
        <v>25</v>
      </c>
      <c r="J378">
        <v>11</v>
      </c>
    </row>
    <row r="379" spans="2:10" x14ac:dyDescent="0.2">
      <c r="B379" t="s">
        <v>24</v>
      </c>
      <c r="C379" t="s">
        <v>26</v>
      </c>
      <c r="D379" t="s">
        <v>20</v>
      </c>
      <c r="E379" t="s">
        <v>19</v>
      </c>
      <c r="F379" t="s">
        <v>21</v>
      </c>
      <c r="I379" t="s">
        <v>25</v>
      </c>
      <c r="J379">
        <v>9</v>
      </c>
    </row>
    <row r="380" spans="2:10" x14ac:dyDescent="0.2">
      <c r="B380" t="s">
        <v>24</v>
      </c>
      <c r="C380" t="s">
        <v>19</v>
      </c>
      <c r="D380" t="s">
        <v>33</v>
      </c>
      <c r="E380" t="s">
        <v>19</v>
      </c>
      <c r="F380" t="s">
        <v>21</v>
      </c>
      <c r="I380" t="s">
        <v>18</v>
      </c>
      <c r="J380">
        <v>9</v>
      </c>
    </row>
    <row r="381" spans="2:10" x14ac:dyDescent="0.2">
      <c r="B381" t="s">
        <v>17</v>
      </c>
      <c r="C381" t="s">
        <v>19</v>
      </c>
      <c r="D381" t="s">
        <v>20</v>
      </c>
      <c r="E381" t="s">
        <v>19</v>
      </c>
      <c r="F381" t="s">
        <v>27</v>
      </c>
      <c r="I381" t="s">
        <v>45</v>
      </c>
      <c r="J381">
        <v>11</v>
      </c>
    </row>
    <row r="382" spans="2:10" x14ac:dyDescent="0.2">
      <c r="B382" t="s">
        <v>42</v>
      </c>
      <c r="C382" t="s">
        <v>26</v>
      </c>
      <c r="D382" t="s">
        <v>33</v>
      </c>
      <c r="E382" t="s">
        <v>26</v>
      </c>
      <c r="F382" t="s">
        <v>21</v>
      </c>
      <c r="I382" t="s">
        <v>25</v>
      </c>
      <c r="J382">
        <v>11</v>
      </c>
    </row>
    <row r="383" spans="2:10" x14ac:dyDescent="0.2">
      <c r="B383" t="s">
        <v>17</v>
      </c>
      <c r="C383" t="s">
        <v>19</v>
      </c>
      <c r="D383" t="s">
        <v>20</v>
      </c>
      <c r="E383" t="s">
        <v>26</v>
      </c>
      <c r="F383" t="s">
        <v>21</v>
      </c>
      <c r="I383" t="s">
        <v>45</v>
      </c>
      <c r="J383">
        <v>11</v>
      </c>
    </row>
    <row r="384" spans="2:10" x14ac:dyDescent="0.2">
      <c r="B384" t="s">
        <v>24</v>
      </c>
      <c r="C384" t="s">
        <v>26</v>
      </c>
      <c r="D384" t="s">
        <v>33</v>
      </c>
      <c r="E384" t="s">
        <v>26</v>
      </c>
      <c r="F384" t="s">
        <v>27</v>
      </c>
      <c r="I384" t="s">
        <v>45</v>
      </c>
      <c r="J384">
        <v>12</v>
      </c>
    </row>
    <row r="385" spans="2:10" x14ac:dyDescent="0.2">
      <c r="B385" t="s">
        <v>42</v>
      </c>
      <c r="C385" t="s">
        <v>26</v>
      </c>
      <c r="D385" t="s">
        <v>20</v>
      </c>
      <c r="E385" t="s">
        <v>19</v>
      </c>
      <c r="F385" t="s">
        <v>21</v>
      </c>
      <c r="I385" t="s">
        <v>30</v>
      </c>
      <c r="J385">
        <v>11</v>
      </c>
    </row>
    <row r="386" spans="2:10" x14ac:dyDescent="0.2">
      <c r="B386" t="s">
        <v>17</v>
      </c>
      <c r="C386" t="s">
        <v>26</v>
      </c>
      <c r="D386" t="s">
        <v>20</v>
      </c>
      <c r="E386" t="s">
        <v>19</v>
      </c>
      <c r="F386" t="s">
        <v>27</v>
      </c>
      <c r="I386" t="s">
        <v>18</v>
      </c>
      <c r="J386">
        <v>9</v>
      </c>
    </row>
    <row r="387" spans="2:10" x14ac:dyDescent="0.2">
      <c r="B387" t="s">
        <v>42</v>
      </c>
      <c r="C387" t="s">
        <v>19</v>
      </c>
      <c r="D387" t="s">
        <v>33</v>
      </c>
      <c r="E387" t="s">
        <v>26</v>
      </c>
      <c r="F387" t="s">
        <v>27</v>
      </c>
      <c r="I387" t="s">
        <v>18</v>
      </c>
      <c r="J387">
        <v>12</v>
      </c>
    </row>
    <row r="388" spans="2:10" x14ac:dyDescent="0.2">
      <c r="B388" t="s">
        <v>17</v>
      </c>
      <c r="C388" t="s">
        <v>26</v>
      </c>
      <c r="D388" t="s">
        <v>20</v>
      </c>
      <c r="E388" t="s">
        <v>19</v>
      </c>
      <c r="F388" t="s">
        <v>27</v>
      </c>
      <c r="I388" t="s">
        <v>30</v>
      </c>
      <c r="J388">
        <v>11</v>
      </c>
    </row>
    <row r="389" spans="2:10" x14ac:dyDescent="0.2">
      <c r="B389" t="s">
        <v>42</v>
      </c>
      <c r="C389" t="s">
        <v>19</v>
      </c>
      <c r="D389" t="s">
        <v>20</v>
      </c>
      <c r="E389" t="s">
        <v>26</v>
      </c>
      <c r="F389" t="s">
        <v>21</v>
      </c>
      <c r="I389" t="s">
        <v>30</v>
      </c>
      <c r="J389">
        <v>9</v>
      </c>
    </row>
    <row r="390" spans="2:10" x14ac:dyDescent="0.2">
      <c r="B390" t="s">
        <v>24</v>
      </c>
      <c r="C390" t="s">
        <v>19</v>
      </c>
      <c r="D390" t="s">
        <v>33</v>
      </c>
      <c r="E390" t="s">
        <v>19</v>
      </c>
      <c r="F390" t="s">
        <v>21</v>
      </c>
      <c r="I390" t="s">
        <v>45</v>
      </c>
      <c r="J390">
        <v>12</v>
      </c>
    </row>
    <row r="391" spans="2:10" x14ac:dyDescent="0.2">
      <c r="B391" t="s">
        <v>24</v>
      </c>
      <c r="C391" t="s">
        <v>26</v>
      </c>
      <c r="D391" t="s">
        <v>33</v>
      </c>
      <c r="E391" t="s">
        <v>19</v>
      </c>
      <c r="F391" t="s">
        <v>27</v>
      </c>
      <c r="I391" t="s">
        <v>25</v>
      </c>
      <c r="J391">
        <v>11</v>
      </c>
    </row>
    <row r="392" spans="2:10" x14ac:dyDescent="0.2">
      <c r="B392" t="s">
        <v>42</v>
      </c>
      <c r="C392" t="s">
        <v>19</v>
      </c>
      <c r="D392" t="s">
        <v>20</v>
      </c>
      <c r="E392" t="s">
        <v>26</v>
      </c>
      <c r="F392" t="s">
        <v>21</v>
      </c>
      <c r="I392" t="s">
        <v>18</v>
      </c>
      <c r="J392">
        <v>11</v>
      </c>
    </row>
    <row r="393" spans="2:10" x14ac:dyDescent="0.2">
      <c r="B393" t="s">
        <v>17</v>
      </c>
      <c r="C393" t="s">
        <v>19</v>
      </c>
      <c r="D393" t="s">
        <v>33</v>
      </c>
      <c r="E393" t="s">
        <v>19</v>
      </c>
      <c r="F393" t="s">
        <v>27</v>
      </c>
      <c r="I393" t="s">
        <v>25</v>
      </c>
      <c r="J393">
        <v>11</v>
      </c>
    </row>
    <row r="394" spans="2:10" x14ac:dyDescent="0.2">
      <c r="B394" t="s">
        <v>24</v>
      </c>
      <c r="C394" t="s">
        <v>26</v>
      </c>
      <c r="D394" t="s">
        <v>33</v>
      </c>
      <c r="E394" t="s">
        <v>19</v>
      </c>
      <c r="F394" t="s">
        <v>21</v>
      </c>
      <c r="I394" t="s">
        <v>25</v>
      </c>
      <c r="J394">
        <v>12</v>
      </c>
    </row>
    <row r="395" spans="2:10" x14ac:dyDescent="0.2">
      <c r="B395" t="s">
        <v>24</v>
      </c>
      <c r="C395" t="s">
        <v>19</v>
      </c>
      <c r="D395" t="s">
        <v>33</v>
      </c>
      <c r="E395" t="s">
        <v>19</v>
      </c>
      <c r="F395" t="s">
        <v>27</v>
      </c>
      <c r="I395" t="s">
        <v>30</v>
      </c>
      <c r="J395">
        <v>9</v>
      </c>
    </row>
    <row r="396" spans="2:10" x14ac:dyDescent="0.2">
      <c r="B396" t="s">
        <v>24</v>
      </c>
      <c r="C396" t="s">
        <v>19</v>
      </c>
      <c r="D396" t="s">
        <v>20</v>
      </c>
      <c r="E396" t="s">
        <v>19</v>
      </c>
      <c r="F396" t="s">
        <v>27</v>
      </c>
      <c r="I396" t="s">
        <v>25</v>
      </c>
      <c r="J396">
        <v>9</v>
      </c>
    </row>
    <row r="397" spans="2:10" x14ac:dyDescent="0.2">
      <c r="B397" t="s">
        <v>42</v>
      </c>
      <c r="C397" t="s">
        <v>26</v>
      </c>
      <c r="D397" t="s">
        <v>20</v>
      </c>
      <c r="E397" t="s">
        <v>19</v>
      </c>
      <c r="F397" t="s">
        <v>21</v>
      </c>
      <c r="I397" t="s">
        <v>45</v>
      </c>
      <c r="J397">
        <v>10</v>
      </c>
    </row>
    <row r="398" spans="2:10" x14ac:dyDescent="0.2">
      <c r="B398" t="s">
        <v>42</v>
      </c>
      <c r="C398" t="s">
        <v>26</v>
      </c>
      <c r="D398" t="s">
        <v>20</v>
      </c>
      <c r="E398" t="s">
        <v>26</v>
      </c>
      <c r="F398" t="s">
        <v>27</v>
      </c>
      <c r="I398" t="s">
        <v>30</v>
      </c>
      <c r="J398">
        <v>11</v>
      </c>
    </row>
    <row r="399" spans="2:10" x14ac:dyDescent="0.2">
      <c r="B399" t="s">
        <v>17</v>
      </c>
      <c r="C399" t="s">
        <v>19</v>
      </c>
      <c r="D399" t="s">
        <v>20</v>
      </c>
      <c r="E399" t="s">
        <v>19</v>
      </c>
      <c r="F399" t="s">
        <v>27</v>
      </c>
      <c r="I399" t="s">
        <v>25</v>
      </c>
      <c r="J399">
        <v>10</v>
      </c>
    </row>
    <row r="400" spans="2:10" x14ac:dyDescent="0.2">
      <c r="B400" t="s">
        <v>17</v>
      </c>
      <c r="C400" t="s">
        <v>26</v>
      </c>
      <c r="D400" t="s">
        <v>20</v>
      </c>
      <c r="E400" t="s">
        <v>26</v>
      </c>
      <c r="F400" t="s">
        <v>21</v>
      </c>
      <c r="I400" t="s">
        <v>30</v>
      </c>
      <c r="J400">
        <v>10</v>
      </c>
    </row>
    <row r="401" spans="2:10" x14ac:dyDescent="0.2">
      <c r="B401" t="s">
        <v>17</v>
      </c>
      <c r="C401" t="s">
        <v>26</v>
      </c>
      <c r="D401" t="s">
        <v>20</v>
      </c>
      <c r="E401" t="s">
        <v>19</v>
      </c>
      <c r="F401" t="s">
        <v>27</v>
      </c>
      <c r="I401" t="s">
        <v>45</v>
      </c>
      <c r="J401">
        <v>9</v>
      </c>
    </row>
    <row r="402" spans="2:10" x14ac:dyDescent="0.2">
      <c r="B402" t="s">
        <v>42</v>
      </c>
      <c r="C402" t="s">
        <v>19</v>
      </c>
      <c r="D402" t="s">
        <v>20</v>
      </c>
      <c r="E402" t="s">
        <v>19</v>
      </c>
      <c r="F402" t="s">
        <v>27</v>
      </c>
      <c r="I402" t="s">
        <v>45</v>
      </c>
      <c r="J402">
        <v>12</v>
      </c>
    </row>
    <row r="403" spans="2:10" x14ac:dyDescent="0.2">
      <c r="B403" t="s">
        <v>42</v>
      </c>
      <c r="C403" t="s">
        <v>19</v>
      </c>
      <c r="D403" t="s">
        <v>33</v>
      </c>
      <c r="E403" t="s">
        <v>26</v>
      </c>
      <c r="F403" t="s">
        <v>21</v>
      </c>
      <c r="I403" t="s">
        <v>25</v>
      </c>
      <c r="J403">
        <v>12</v>
      </c>
    </row>
    <row r="404" spans="2:10" x14ac:dyDescent="0.2">
      <c r="B404" t="s">
        <v>17</v>
      </c>
      <c r="C404" t="s">
        <v>26</v>
      </c>
      <c r="D404" t="s">
        <v>20</v>
      </c>
      <c r="E404" t="s">
        <v>26</v>
      </c>
      <c r="F404" t="s">
        <v>27</v>
      </c>
      <c r="I404" t="s">
        <v>30</v>
      </c>
      <c r="J404">
        <v>9</v>
      </c>
    </row>
    <row r="405" spans="2:10" x14ac:dyDescent="0.2">
      <c r="B405" t="s">
        <v>17</v>
      </c>
      <c r="C405" t="s">
        <v>19</v>
      </c>
      <c r="D405" t="s">
        <v>20</v>
      </c>
      <c r="E405" t="s">
        <v>19</v>
      </c>
      <c r="F405" t="s">
        <v>27</v>
      </c>
      <c r="I405" t="s">
        <v>25</v>
      </c>
      <c r="J405">
        <v>12</v>
      </c>
    </row>
    <row r="406" spans="2:10" x14ac:dyDescent="0.2">
      <c r="B406" t="s">
        <v>42</v>
      </c>
      <c r="C406" t="s">
        <v>26</v>
      </c>
      <c r="D406" t="s">
        <v>33</v>
      </c>
      <c r="E406" t="s">
        <v>19</v>
      </c>
      <c r="F406" t="s">
        <v>27</v>
      </c>
      <c r="I406" t="s">
        <v>25</v>
      </c>
      <c r="J406">
        <v>10</v>
      </c>
    </row>
    <row r="407" spans="2:10" x14ac:dyDescent="0.2">
      <c r="B407" t="s">
        <v>17</v>
      </c>
      <c r="C407" t="s">
        <v>26</v>
      </c>
      <c r="D407" t="s">
        <v>33</v>
      </c>
      <c r="E407" t="s">
        <v>26</v>
      </c>
      <c r="F407" t="s">
        <v>27</v>
      </c>
      <c r="I407" t="s">
        <v>30</v>
      </c>
      <c r="J407">
        <v>11</v>
      </c>
    </row>
    <row r="408" spans="2:10" x14ac:dyDescent="0.2">
      <c r="B408" t="s">
        <v>24</v>
      </c>
      <c r="C408" t="s">
        <v>19</v>
      </c>
      <c r="D408" t="s">
        <v>33</v>
      </c>
      <c r="E408" t="s">
        <v>26</v>
      </c>
      <c r="F408" t="s">
        <v>27</v>
      </c>
      <c r="I408" t="s">
        <v>25</v>
      </c>
      <c r="J408">
        <v>9</v>
      </c>
    </row>
    <row r="409" spans="2:10" x14ac:dyDescent="0.2">
      <c r="B409" t="s">
        <v>42</v>
      </c>
      <c r="C409" t="s">
        <v>19</v>
      </c>
      <c r="D409" t="s">
        <v>20</v>
      </c>
      <c r="E409" t="s">
        <v>26</v>
      </c>
      <c r="F409" t="s">
        <v>27</v>
      </c>
      <c r="I409" t="s">
        <v>45</v>
      </c>
      <c r="J409">
        <v>11</v>
      </c>
    </row>
    <row r="410" spans="2:10" x14ac:dyDescent="0.2">
      <c r="B410" t="s">
        <v>17</v>
      </c>
      <c r="C410" t="s">
        <v>26</v>
      </c>
      <c r="D410" t="s">
        <v>33</v>
      </c>
      <c r="E410" t="s">
        <v>26</v>
      </c>
      <c r="F410" t="s">
        <v>27</v>
      </c>
      <c r="I410" t="s">
        <v>30</v>
      </c>
      <c r="J410">
        <v>12</v>
      </c>
    </row>
    <row r="411" spans="2:10" x14ac:dyDescent="0.2">
      <c r="B411" t="s">
        <v>42</v>
      </c>
      <c r="C411" t="s">
        <v>26</v>
      </c>
      <c r="D411" t="s">
        <v>20</v>
      </c>
      <c r="E411" t="s">
        <v>19</v>
      </c>
      <c r="F411" t="s">
        <v>27</v>
      </c>
      <c r="I411" t="s">
        <v>30</v>
      </c>
      <c r="J411">
        <v>11</v>
      </c>
    </row>
    <row r="412" spans="2:10" x14ac:dyDescent="0.2">
      <c r="B412" t="s">
        <v>24</v>
      </c>
      <c r="C412" t="s">
        <v>26</v>
      </c>
      <c r="D412" t="s">
        <v>20</v>
      </c>
      <c r="E412" t="s">
        <v>19</v>
      </c>
      <c r="F412" t="s">
        <v>21</v>
      </c>
      <c r="I412" t="s">
        <v>30</v>
      </c>
      <c r="J412">
        <v>12</v>
      </c>
    </row>
    <row r="413" spans="2:10" x14ac:dyDescent="0.2">
      <c r="B413" t="s">
        <v>42</v>
      </c>
      <c r="C413" t="s">
        <v>26</v>
      </c>
      <c r="D413" t="s">
        <v>20</v>
      </c>
      <c r="E413" t="s">
        <v>19</v>
      </c>
      <c r="F413" t="s">
        <v>27</v>
      </c>
      <c r="I413" t="s">
        <v>30</v>
      </c>
      <c r="J413">
        <v>12</v>
      </c>
    </row>
    <row r="414" spans="2:10" x14ac:dyDescent="0.2">
      <c r="B414" t="s">
        <v>42</v>
      </c>
      <c r="C414" t="s">
        <v>19</v>
      </c>
      <c r="D414" t="s">
        <v>33</v>
      </c>
      <c r="E414" t="s">
        <v>19</v>
      </c>
      <c r="F414" t="s">
        <v>27</v>
      </c>
      <c r="I414" t="s">
        <v>25</v>
      </c>
      <c r="J414">
        <v>10</v>
      </c>
    </row>
    <row r="415" spans="2:10" x14ac:dyDescent="0.2">
      <c r="B415" t="s">
        <v>42</v>
      </c>
      <c r="C415" t="s">
        <v>26</v>
      </c>
      <c r="D415" t="s">
        <v>33</v>
      </c>
      <c r="E415" t="s">
        <v>19</v>
      </c>
      <c r="F415" t="s">
        <v>21</v>
      </c>
      <c r="I415" t="s">
        <v>25</v>
      </c>
      <c r="J415">
        <v>12</v>
      </c>
    </row>
    <row r="416" spans="2:10" x14ac:dyDescent="0.2">
      <c r="B416" t="s">
        <v>42</v>
      </c>
      <c r="C416" t="s">
        <v>19</v>
      </c>
      <c r="D416" t="s">
        <v>20</v>
      </c>
      <c r="E416" t="s">
        <v>26</v>
      </c>
      <c r="F416" t="s">
        <v>27</v>
      </c>
      <c r="I416" t="s">
        <v>45</v>
      </c>
      <c r="J416">
        <v>10</v>
      </c>
    </row>
    <row r="417" spans="2:10" x14ac:dyDescent="0.2">
      <c r="B417" t="s">
        <v>24</v>
      </c>
      <c r="C417" t="s">
        <v>19</v>
      </c>
      <c r="D417" t="s">
        <v>20</v>
      </c>
      <c r="E417" t="s">
        <v>26</v>
      </c>
      <c r="F417" t="s">
        <v>27</v>
      </c>
      <c r="I417" t="s">
        <v>18</v>
      </c>
      <c r="J417">
        <v>10</v>
      </c>
    </row>
    <row r="418" spans="2:10" x14ac:dyDescent="0.2">
      <c r="B418" t="s">
        <v>42</v>
      </c>
      <c r="C418" t="s">
        <v>26</v>
      </c>
      <c r="D418" t="s">
        <v>20</v>
      </c>
      <c r="E418" t="s">
        <v>26</v>
      </c>
      <c r="F418" t="s">
        <v>27</v>
      </c>
      <c r="I418" t="s">
        <v>18</v>
      </c>
      <c r="J418">
        <v>10</v>
      </c>
    </row>
    <row r="419" spans="2:10" x14ac:dyDescent="0.2">
      <c r="B419" t="s">
        <v>42</v>
      </c>
      <c r="C419" t="s">
        <v>19</v>
      </c>
      <c r="D419" t="s">
        <v>33</v>
      </c>
      <c r="E419" t="s">
        <v>19</v>
      </c>
      <c r="F419" t="s">
        <v>27</v>
      </c>
      <c r="I419" t="s">
        <v>45</v>
      </c>
      <c r="J419">
        <v>9</v>
      </c>
    </row>
    <row r="420" spans="2:10" x14ac:dyDescent="0.2">
      <c r="B420" t="s">
        <v>17</v>
      </c>
      <c r="C420" t="s">
        <v>19</v>
      </c>
      <c r="D420" t="s">
        <v>20</v>
      </c>
      <c r="E420" t="s">
        <v>26</v>
      </c>
      <c r="F420" t="s">
        <v>27</v>
      </c>
      <c r="I420" t="s">
        <v>18</v>
      </c>
      <c r="J420">
        <v>9</v>
      </c>
    </row>
    <row r="421" spans="2:10" x14ac:dyDescent="0.2">
      <c r="B421" t="s">
        <v>42</v>
      </c>
      <c r="C421" t="s">
        <v>26</v>
      </c>
      <c r="D421" t="s">
        <v>33</v>
      </c>
      <c r="E421" t="s">
        <v>19</v>
      </c>
      <c r="F421" t="s">
        <v>27</v>
      </c>
      <c r="I421" t="s">
        <v>45</v>
      </c>
      <c r="J421">
        <v>12</v>
      </c>
    </row>
    <row r="422" spans="2:10" x14ac:dyDescent="0.2">
      <c r="B422" t="s">
        <v>17</v>
      </c>
      <c r="C422" t="s">
        <v>19</v>
      </c>
      <c r="D422" t="s">
        <v>20</v>
      </c>
      <c r="E422" t="s">
        <v>19</v>
      </c>
      <c r="F422" t="s">
        <v>21</v>
      </c>
      <c r="I422" t="s">
        <v>25</v>
      </c>
      <c r="J422">
        <v>10</v>
      </c>
    </row>
    <row r="423" spans="2:10" x14ac:dyDescent="0.2">
      <c r="B423" t="s">
        <v>24</v>
      </c>
      <c r="C423" t="s">
        <v>19</v>
      </c>
      <c r="D423" t="s">
        <v>33</v>
      </c>
      <c r="E423" t="s">
        <v>19</v>
      </c>
      <c r="F423" t="s">
        <v>21</v>
      </c>
      <c r="I423" t="s">
        <v>30</v>
      </c>
      <c r="J423">
        <v>9</v>
      </c>
    </row>
    <row r="424" spans="2:10" x14ac:dyDescent="0.2">
      <c r="B424" t="s">
        <v>24</v>
      </c>
      <c r="C424" t="s">
        <v>26</v>
      </c>
      <c r="D424" t="s">
        <v>20</v>
      </c>
      <c r="E424" t="s">
        <v>26</v>
      </c>
      <c r="F424" t="s">
        <v>21</v>
      </c>
      <c r="I424" t="s">
        <v>30</v>
      </c>
      <c r="J424">
        <v>10</v>
      </c>
    </row>
    <row r="425" spans="2:10" x14ac:dyDescent="0.2">
      <c r="B425" t="s">
        <v>24</v>
      </c>
      <c r="C425" t="s">
        <v>26</v>
      </c>
      <c r="D425" t="s">
        <v>33</v>
      </c>
      <c r="E425" t="s">
        <v>19</v>
      </c>
      <c r="F425" t="s">
        <v>21</v>
      </c>
      <c r="I425" t="s">
        <v>25</v>
      </c>
      <c r="J425">
        <v>11</v>
      </c>
    </row>
    <row r="426" spans="2:10" x14ac:dyDescent="0.2">
      <c r="B426" t="s">
        <v>24</v>
      </c>
      <c r="C426" t="s">
        <v>26</v>
      </c>
      <c r="D426" t="s">
        <v>33</v>
      </c>
      <c r="E426" t="s">
        <v>19</v>
      </c>
      <c r="F426" t="s">
        <v>21</v>
      </c>
      <c r="I426" t="s">
        <v>30</v>
      </c>
      <c r="J426">
        <v>11</v>
      </c>
    </row>
    <row r="427" spans="2:10" x14ac:dyDescent="0.2">
      <c r="B427" t="s">
        <v>17</v>
      </c>
      <c r="C427" t="s">
        <v>26</v>
      </c>
      <c r="D427" t="s">
        <v>33</v>
      </c>
      <c r="E427" t="s">
        <v>26</v>
      </c>
      <c r="F427" t="s">
        <v>27</v>
      </c>
      <c r="I427" t="s">
        <v>30</v>
      </c>
      <c r="J427">
        <v>11</v>
      </c>
    </row>
    <row r="428" spans="2:10" x14ac:dyDescent="0.2">
      <c r="B428" t="s">
        <v>42</v>
      </c>
      <c r="C428" t="s">
        <v>26</v>
      </c>
      <c r="D428" t="s">
        <v>33</v>
      </c>
      <c r="E428" t="s">
        <v>19</v>
      </c>
      <c r="F428" t="s">
        <v>27</v>
      </c>
      <c r="I428" t="s">
        <v>18</v>
      </c>
      <c r="J428">
        <v>12</v>
      </c>
    </row>
    <row r="429" spans="2:10" x14ac:dyDescent="0.2">
      <c r="B429" t="s">
        <v>24</v>
      </c>
      <c r="C429" t="s">
        <v>26</v>
      </c>
      <c r="D429" t="s">
        <v>33</v>
      </c>
      <c r="E429" t="s">
        <v>26</v>
      </c>
      <c r="F429" t="s">
        <v>27</v>
      </c>
      <c r="I429" t="s">
        <v>25</v>
      </c>
      <c r="J429">
        <v>10</v>
      </c>
    </row>
    <row r="430" spans="2:10" x14ac:dyDescent="0.2">
      <c r="B430" t="s">
        <v>42</v>
      </c>
      <c r="C430" t="s">
        <v>26</v>
      </c>
      <c r="D430" t="s">
        <v>33</v>
      </c>
      <c r="E430" t="s">
        <v>19</v>
      </c>
      <c r="F430" t="s">
        <v>27</v>
      </c>
      <c r="I430" t="s">
        <v>18</v>
      </c>
      <c r="J430">
        <v>11</v>
      </c>
    </row>
    <row r="431" spans="2:10" x14ac:dyDescent="0.2">
      <c r="B431" t="s">
        <v>17</v>
      </c>
      <c r="C431" t="s">
        <v>19</v>
      </c>
      <c r="D431" t="s">
        <v>20</v>
      </c>
      <c r="E431" t="s">
        <v>26</v>
      </c>
      <c r="F431" t="s">
        <v>27</v>
      </c>
      <c r="I431" t="s">
        <v>18</v>
      </c>
      <c r="J431">
        <v>9</v>
      </c>
    </row>
    <row r="432" spans="2:10" x14ac:dyDescent="0.2">
      <c r="B432" t="s">
        <v>17</v>
      </c>
      <c r="C432" t="s">
        <v>19</v>
      </c>
      <c r="D432" t="s">
        <v>20</v>
      </c>
      <c r="E432" t="s">
        <v>19</v>
      </c>
      <c r="F432" t="s">
        <v>21</v>
      </c>
      <c r="I432" t="s">
        <v>30</v>
      </c>
      <c r="J432">
        <v>11</v>
      </c>
    </row>
    <row r="433" spans="2:10" x14ac:dyDescent="0.2">
      <c r="B433" t="s">
        <v>17</v>
      </c>
      <c r="C433" t="s">
        <v>26</v>
      </c>
      <c r="D433" t="s">
        <v>20</v>
      </c>
      <c r="E433" t="s">
        <v>19</v>
      </c>
      <c r="F433" t="s">
        <v>21</v>
      </c>
      <c r="I433" t="s">
        <v>30</v>
      </c>
      <c r="J433">
        <v>11</v>
      </c>
    </row>
    <row r="434" spans="2:10" x14ac:dyDescent="0.2">
      <c r="B434" t="s">
        <v>24</v>
      </c>
      <c r="C434" t="s">
        <v>19</v>
      </c>
      <c r="D434" t="s">
        <v>20</v>
      </c>
      <c r="E434" t="s">
        <v>26</v>
      </c>
      <c r="F434" t="s">
        <v>27</v>
      </c>
      <c r="I434" t="s">
        <v>25</v>
      </c>
      <c r="J434">
        <v>11</v>
      </c>
    </row>
    <row r="435" spans="2:10" x14ac:dyDescent="0.2">
      <c r="B435" t="s">
        <v>42</v>
      </c>
      <c r="C435" t="s">
        <v>19</v>
      </c>
      <c r="D435" t="s">
        <v>33</v>
      </c>
      <c r="E435" t="s">
        <v>19</v>
      </c>
      <c r="F435" t="s">
        <v>27</v>
      </c>
      <c r="I435" t="s">
        <v>30</v>
      </c>
      <c r="J435">
        <v>12</v>
      </c>
    </row>
    <row r="436" spans="2:10" x14ac:dyDescent="0.2">
      <c r="B436" t="s">
        <v>42</v>
      </c>
      <c r="C436" t="s">
        <v>26</v>
      </c>
      <c r="D436" t="s">
        <v>20</v>
      </c>
      <c r="E436" t="s">
        <v>26</v>
      </c>
      <c r="F436" t="s">
        <v>27</v>
      </c>
      <c r="I436" t="s">
        <v>30</v>
      </c>
      <c r="J436">
        <v>9</v>
      </c>
    </row>
    <row r="437" spans="2:10" x14ac:dyDescent="0.2">
      <c r="B437" t="s">
        <v>42</v>
      </c>
      <c r="C437" t="s">
        <v>19</v>
      </c>
      <c r="D437" t="s">
        <v>33</v>
      </c>
      <c r="E437" t="s">
        <v>19</v>
      </c>
      <c r="F437" t="s">
        <v>21</v>
      </c>
      <c r="I437" t="s">
        <v>25</v>
      </c>
      <c r="J437">
        <v>10</v>
      </c>
    </row>
    <row r="438" spans="2:10" x14ac:dyDescent="0.2">
      <c r="B438" t="s">
        <v>17</v>
      </c>
      <c r="C438" t="s">
        <v>26</v>
      </c>
      <c r="D438" t="s">
        <v>33</v>
      </c>
      <c r="E438" t="s">
        <v>26</v>
      </c>
      <c r="F438" t="s">
        <v>21</v>
      </c>
      <c r="I438" t="s">
        <v>30</v>
      </c>
      <c r="J438">
        <v>9</v>
      </c>
    </row>
    <row r="439" spans="2:10" x14ac:dyDescent="0.2">
      <c r="B439" t="s">
        <v>24</v>
      </c>
      <c r="C439" t="s">
        <v>19</v>
      </c>
      <c r="D439" t="s">
        <v>33</v>
      </c>
      <c r="E439" t="s">
        <v>19</v>
      </c>
      <c r="F439" t="s">
        <v>27</v>
      </c>
      <c r="I439" t="s">
        <v>18</v>
      </c>
      <c r="J439">
        <v>10</v>
      </c>
    </row>
    <row r="440" spans="2:10" x14ac:dyDescent="0.2">
      <c r="B440" t="s">
        <v>17</v>
      </c>
      <c r="C440" t="s">
        <v>26</v>
      </c>
      <c r="D440" t="s">
        <v>20</v>
      </c>
      <c r="E440" t="s">
        <v>19</v>
      </c>
      <c r="F440" t="s">
        <v>21</v>
      </c>
      <c r="I440" t="s">
        <v>25</v>
      </c>
      <c r="J440">
        <v>12</v>
      </c>
    </row>
    <row r="441" spans="2:10" x14ac:dyDescent="0.2">
      <c r="B441" t="s">
        <v>17</v>
      </c>
      <c r="C441" t="s">
        <v>19</v>
      </c>
      <c r="D441" t="s">
        <v>33</v>
      </c>
      <c r="E441" t="s">
        <v>19</v>
      </c>
      <c r="F441" t="s">
        <v>27</v>
      </c>
      <c r="I441" t="s">
        <v>30</v>
      </c>
      <c r="J441">
        <v>12</v>
      </c>
    </row>
    <row r="442" spans="2:10" x14ac:dyDescent="0.2">
      <c r="B442" t="s">
        <v>42</v>
      </c>
      <c r="C442" t="s">
        <v>19</v>
      </c>
      <c r="D442" t="s">
        <v>20</v>
      </c>
      <c r="E442" t="s">
        <v>26</v>
      </c>
      <c r="F442" t="s">
        <v>21</v>
      </c>
      <c r="I442" t="s">
        <v>45</v>
      </c>
      <c r="J442">
        <v>12</v>
      </c>
    </row>
    <row r="443" spans="2:10" x14ac:dyDescent="0.2">
      <c r="B443" t="s">
        <v>17</v>
      </c>
      <c r="C443" t="s">
        <v>19</v>
      </c>
      <c r="D443" t="s">
        <v>20</v>
      </c>
      <c r="E443" t="s">
        <v>26</v>
      </c>
      <c r="F443" t="s">
        <v>21</v>
      </c>
      <c r="I443" t="s">
        <v>25</v>
      </c>
      <c r="J443">
        <v>12</v>
      </c>
    </row>
    <row r="444" spans="2:10" x14ac:dyDescent="0.2">
      <c r="B444" t="s">
        <v>42</v>
      </c>
      <c r="C444" t="s">
        <v>26</v>
      </c>
      <c r="D444" t="s">
        <v>20</v>
      </c>
      <c r="E444" t="s">
        <v>26</v>
      </c>
      <c r="F444" t="s">
        <v>27</v>
      </c>
      <c r="I444" t="s">
        <v>25</v>
      </c>
      <c r="J444">
        <v>10</v>
      </c>
    </row>
    <row r="445" spans="2:10" x14ac:dyDescent="0.2">
      <c r="B445" t="s">
        <v>24</v>
      </c>
      <c r="C445" t="s">
        <v>19</v>
      </c>
      <c r="D445" t="s">
        <v>20</v>
      </c>
      <c r="E445" t="s">
        <v>26</v>
      </c>
      <c r="F445" t="s">
        <v>21</v>
      </c>
      <c r="I445" t="s">
        <v>45</v>
      </c>
      <c r="J445">
        <v>11</v>
      </c>
    </row>
    <row r="446" spans="2:10" x14ac:dyDescent="0.2">
      <c r="B446" t="s">
        <v>42</v>
      </c>
      <c r="C446" t="s">
        <v>19</v>
      </c>
      <c r="D446" t="s">
        <v>20</v>
      </c>
      <c r="E446" t="s">
        <v>26</v>
      </c>
      <c r="F446" t="s">
        <v>21</v>
      </c>
      <c r="I446" t="s">
        <v>30</v>
      </c>
      <c r="J446">
        <v>10</v>
      </c>
    </row>
    <row r="447" spans="2:10" x14ac:dyDescent="0.2">
      <c r="B447" t="s">
        <v>24</v>
      </c>
      <c r="C447" t="s">
        <v>26</v>
      </c>
      <c r="D447" t="s">
        <v>33</v>
      </c>
      <c r="E447" t="s">
        <v>19</v>
      </c>
      <c r="F447" t="s">
        <v>27</v>
      </c>
      <c r="I447" t="s">
        <v>30</v>
      </c>
      <c r="J447">
        <v>9</v>
      </c>
    </row>
    <row r="448" spans="2:10" x14ac:dyDescent="0.2">
      <c r="B448" t="s">
        <v>42</v>
      </c>
      <c r="C448" t="s">
        <v>26</v>
      </c>
      <c r="D448" t="s">
        <v>33</v>
      </c>
      <c r="E448" t="s">
        <v>19</v>
      </c>
      <c r="F448" t="s">
        <v>21</v>
      </c>
      <c r="I448" t="s">
        <v>25</v>
      </c>
      <c r="J448">
        <v>12</v>
      </c>
    </row>
    <row r="449" spans="2:10" x14ac:dyDescent="0.2">
      <c r="B449" t="s">
        <v>17</v>
      </c>
      <c r="C449" t="s">
        <v>19</v>
      </c>
      <c r="D449" t="s">
        <v>20</v>
      </c>
      <c r="E449" t="s">
        <v>19</v>
      </c>
      <c r="F449" t="s">
        <v>27</v>
      </c>
      <c r="I449" t="s">
        <v>25</v>
      </c>
      <c r="J449">
        <v>12</v>
      </c>
    </row>
    <row r="450" spans="2:10" x14ac:dyDescent="0.2">
      <c r="B450" t="s">
        <v>17</v>
      </c>
      <c r="C450" t="s">
        <v>19</v>
      </c>
      <c r="D450" t="s">
        <v>33</v>
      </c>
      <c r="E450" t="s">
        <v>19</v>
      </c>
      <c r="F450" t="s">
        <v>21</v>
      </c>
      <c r="I450" t="s">
        <v>30</v>
      </c>
      <c r="J450">
        <v>9</v>
      </c>
    </row>
    <row r="451" spans="2:10" x14ac:dyDescent="0.2">
      <c r="B451" t="s">
        <v>24</v>
      </c>
      <c r="C451" t="s">
        <v>19</v>
      </c>
      <c r="D451" t="s">
        <v>20</v>
      </c>
      <c r="E451" t="s">
        <v>19</v>
      </c>
      <c r="F451" t="s">
        <v>27</v>
      </c>
      <c r="I451" t="s">
        <v>30</v>
      </c>
      <c r="J451">
        <v>10</v>
      </c>
    </row>
    <row r="452" spans="2:10" x14ac:dyDescent="0.2">
      <c r="B452" t="s">
        <v>24</v>
      </c>
      <c r="C452" t="s">
        <v>19</v>
      </c>
      <c r="D452" t="s">
        <v>33</v>
      </c>
      <c r="E452" t="s">
        <v>26</v>
      </c>
      <c r="F452" t="s">
        <v>27</v>
      </c>
      <c r="I452" t="s">
        <v>18</v>
      </c>
      <c r="J452">
        <v>11</v>
      </c>
    </row>
    <row r="453" spans="2:10" x14ac:dyDescent="0.2">
      <c r="B453" t="s">
        <v>24</v>
      </c>
      <c r="C453" t="s">
        <v>26</v>
      </c>
      <c r="D453" t="s">
        <v>33</v>
      </c>
      <c r="E453" t="s">
        <v>19</v>
      </c>
      <c r="F453" t="s">
        <v>21</v>
      </c>
      <c r="I453" t="s">
        <v>25</v>
      </c>
      <c r="J453">
        <v>11</v>
      </c>
    </row>
    <row r="454" spans="2:10" x14ac:dyDescent="0.2">
      <c r="B454" t="s">
        <v>42</v>
      </c>
      <c r="C454" t="s">
        <v>19</v>
      </c>
      <c r="D454" t="s">
        <v>33</v>
      </c>
      <c r="E454" t="s">
        <v>26</v>
      </c>
      <c r="F454" t="s">
        <v>21</v>
      </c>
      <c r="I454" t="s">
        <v>25</v>
      </c>
      <c r="J454">
        <v>9</v>
      </c>
    </row>
    <row r="455" spans="2:10" x14ac:dyDescent="0.2">
      <c r="B455" t="s">
        <v>42</v>
      </c>
      <c r="C455" t="s">
        <v>19</v>
      </c>
      <c r="D455" t="s">
        <v>33</v>
      </c>
      <c r="E455" t="s">
        <v>19</v>
      </c>
      <c r="F455" t="s">
        <v>27</v>
      </c>
      <c r="I455" t="s">
        <v>45</v>
      </c>
      <c r="J455">
        <v>11</v>
      </c>
    </row>
    <row r="456" spans="2:10" x14ac:dyDescent="0.2">
      <c r="B456" t="s">
        <v>24</v>
      </c>
      <c r="C456" t="s">
        <v>26</v>
      </c>
      <c r="D456" t="s">
        <v>33</v>
      </c>
      <c r="E456" t="s">
        <v>26</v>
      </c>
      <c r="F456" t="s">
        <v>21</v>
      </c>
      <c r="I456" t="s">
        <v>18</v>
      </c>
      <c r="J456">
        <v>10</v>
      </c>
    </row>
    <row r="457" spans="2:10" x14ac:dyDescent="0.2">
      <c r="B457" t="s">
        <v>17</v>
      </c>
      <c r="C457" t="s">
        <v>19</v>
      </c>
      <c r="D457" t="s">
        <v>33</v>
      </c>
      <c r="E457" t="s">
        <v>26</v>
      </c>
      <c r="F457" t="s">
        <v>21</v>
      </c>
      <c r="I457" t="s">
        <v>30</v>
      </c>
      <c r="J457">
        <v>10</v>
      </c>
    </row>
    <row r="458" spans="2:10" x14ac:dyDescent="0.2">
      <c r="B458" t="s">
        <v>42</v>
      </c>
      <c r="C458" t="s">
        <v>19</v>
      </c>
      <c r="D458" t="s">
        <v>33</v>
      </c>
      <c r="E458" t="s">
        <v>26</v>
      </c>
      <c r="F458" t="s">
        <v>21</v>
      </c>
      <c r="I458" t="s">
        <v>18</v>
      </c>
      <c r="J458">
        <v>9</v>
      </c>
    </row>
    <row r="459" spans="2:10" x14ac:dyDescent="0.2">
      <c r="B459" t="s">
        <v>42</v>
      </c>
      <c r="C459" t="s">
        <v>19</v>
      </c>
      <c r="D459" t="s">
        <v>33</v>
      </c>
      <c r="E459" t="s">
        <v>19</v>
      </c>
      <c r="F459" t="s">
        <v>27</v>
      </c>
      <c r="I459" t="s">
        <v>30</v>
      </c>
      <c r="J459">
        <v>10</v>
      </c>
    </row>
    <row r="460" spans="2:10" x14ac:dyDescent="0.2">
      <c r="B460" t="s">
        <v>42</v>
      </c>
      <c r="C460" t="s">
        <v>26</v>
      </c>
      <c r="D460" t="s">
        <v>33</v>
      </c>
      <c r="E460" t="s">
        <v>19</v>
      </c>
      <c r="F460" t="s">
        <v>27</v>
      </c>
      <c r="I460" t="s">
        <v>30</v>
      </c>
      <c r="J460">
        <v>12</v>
      </c>
    </row>
    <row r="461" spans="2:10" x14ac:dyDescent="0.2">
      <c r="B461" t="s">
        <v>24</v>
      </c>
      <c r="C461" t="s">
        <v>26</v>
      </c>
      <c r="D461" t="s">
        <v>33</v>
      </c>
      <c r="E461" t="s">
        <v>19</v>
      </c>
      <c r="F461" t="s">
        <v>27</v>
      </c>
      <c r="I461" t="s">
        <v>18</v>
      </c>
      <c r="J461">
        <v>9</v>
      </c>
    </row>
    <row r="462" spans="2:10" x14ac:dyDescent="0.2">
      <c r="B462" t="s">
        <v>24</v>
      </c>
      <c r="C462" t="s">
        <v>19</v>
      </c>
      <c r="D462" t="s">
        <v>33</v>
      </c>
      <c r="E462" t="s">
        <v>19</v>
      </c>
      <c r="F462" t="s">
        <v>21</v>
      </c>
      <c r="I462" t="s">
        <v>25</v>
      </c>
      <c r="J462">
        <v>10</v>
      </c>
    </row>
    <row r="463" spans="2:10" x14ac:dyDescent="0.2">
      <c r="B463" t="s">
        <v>24</v>
      </c>
      <c r="C463" t="s">
        <v>19</v>
      </c>
      <c r="D463" t="s">
        <v>33</v>
      </c>
      <c r="E463" t="s">
        <v>26</v>
      </c>
      <c r="F463" t="s">
        <v>21</v>
      </c>
      <c r="I463" t="s">
        <v>30</v>
      </c>
      <c r="J463">
        <v>9</v>
      </c>
    </row>
    <row r="464" spans="2:10" x14ac:dyDescent="0.2">
      <c r="B464" t="s">
        <v>24</v>
      </c>
      <c r="C464" t="s">
        <v>26</v>
      </c>
      <c r="D464" t="s">
        <v>33</v>
      </c>
      <c r="E464" t="s">
        <v>26</v>
      </c>
      <c r="F464" t="s">
        <v>27</v>
      </c>
      <c r="I464" t="s">
        <v>18</v>
      </c>
      <c r="J464">
        <v>11</v>
      </c>
    </row>
    <row r="465" spans="2:10" x14ac:dyDescent="0.2">
      <c r="B465" t="s">
        <v>24</v>
      </c>
      <c r="C465" t="s">
        <v>19</v>
      </c>
      <c r="D465" t="s">
        <v>20</v>
      </c>
      <c r="E465" t="s">
        <v>26</v>
      </c>
      <c r="F465" t="s">
        <v>27</v>
      </c>
      <c r="I465" t="s">
        <v>45</v>
      </c>
      <c r="J465">
        <v>10</v>
      </c>
    </row>
    <row r="466" spans="2:10" x14ac:dyDescent="0.2">
      <c r="B466" t="s">
        <v>17</v>
      </c>
      <c r="C466" t="s">
        <v>19</v>
      </c>
      <c r="D466" t="s">
        <v>33</v>
      </c>
      <c r="E466" t="s">
        <v>26</v>
      </c>
      <c r="F466" t="s">
        <v>21</v>
      </c>
      <c r="I466" t="s">
        <v>18</v>
      </c>
      <c r="J466">
        <v>12</v>
      </c>
    </row>
    <row r="467" spans="2:10" x14ac:dyDescent="0.2">
      <c r="B467" t="s">
        <v>17</v>
      </c>
      <c r="C467" t="s">
        <v>26</v>
      </c>
      <c r="D467" t="s">
        <v>33</v>
      </c>
      <c r="E467" t="s">
        <v>19</v>
      </c>
      <c r="F467" t="s">
        <v>21</v>
      </c>
      <c r="I467" t="s">
        <v>45</v>
      </c>
      <c r="J467">
        <v>10</v>
      </c>
    </row>
    <row r="468" spans="2:10" x14ac:dyDescent="0.2">
      <c r="B468" t="s">
        <v>24</v>
      </c>
      <c r="C468" t="s">
        <v>26</v>
      </c>
      <c r="D468" t="s">
        <v>33</v>
      </c>
      <c r="E468" t="s">
        <v>26</v>
      </c>
      <c r="F468" t="s">
        <v>21</v>
      </c>
      <c r="I468" t="s">
        <v>30</v>
      </c>
      <c r="J468">
        <v>9</v>
      </c>
    </row>
    <row r="469" spans="2:10" x14ac:dyDescent="0.2">
      <c r="B469" t="s">
        <v>42</v>
      </c>
      <c r="C469" t="s">
        <v>26</v>
      </c>
      <c r="D469" t="s">
        <v>33</v>
      </c>
      <c r="E469" t="s">
        <v>19</v>
      </c>
      <c r="F469" t="s">
        <v>21</v>
      </c>
      <c r="I469" t="s">
        <v>18</v>
      </c>
      <c r="J469">
        <v>9</v>
      </c>
    </row>
    <row r="470" spans="2:10" x14ac:dyDescent="0.2">
      <c r="B470" t="s">
        <v>24</v>
      </c>
      <c r="C470" t="s">
        <v>19</v>
      </c>
      <c r="D470" t="s">
        <v>33</v>
      </c>
      <c r="E470" t="s">
        <v>26</v>
      </c>
      <c r="F470" t="s">
        <v>27</v>
      </c>
      <c r="I470" t="s">
        <v>18</v>
      </c>
      <c r="J470">
        <v>10</v>
      </c>
    </row>
    <row r="471" spans="2:10" x14ac:dyDescent="0.2">
      <c r="B471" t="s">
        <v>17</v>
      </c>
      <c r="C471" t="s">
        <v>19</v>
      </c>
      <c r="D471" t="s">
        <v>33</v>
      </c>
      <c r="E471" t="s">
        <v>26</v>
      </c>
      <c r="F471" t="s">
        <v>21</v>
      </c>
      <c r="I471" t="s">
        <v>45</v>
      </c>
      <c r="J471">
        <v>12</v>
      </c>
    </row>
    <row r="472" spans="2:10" x14ac:dyDescent="0.2">
      <c r="B472" t="s">
        <v>17</v>
      </c>
      <c r="C472" t="s">
        <v>19</v>
      </c>
      <c r="D472" t="s">
        <v>20</v>
      </c>
      <c r="E472" t="s">
        <v>26</v>
      </c>
      <c r="F472" t="s">
        <v>21</v>
      </c>
      <c r="I472" t="s">
        <v>18</v>
      </c>
      <c r="J472">
        <v>12</v>
      </c>
    </row>
    <row r="473" spans="2:10" x14ac:dyDescent="0.2">
      <c r="B473" t="s">
        <v>42</v>
      </c>
      <c r="C473" t="s">
        <v>19</v>
      </c>
      <c r="D473" t="s">
        <v>20</v>
      </c>
      <c r="E473" t="s">
        <v>19</v>
      </c>
      <c r="F473" t="s">
        <v>27</v>
      </c>
      <c r="I473" t="s">
        <v>18</v>
      </c>
      <c r="J473">
        <v>12</v>
      </c>
    </row>
    <row r="474" spans="2:10" x14ac:dyDescent="0.2">
      <c r="B474" t="s">
        <v>17</v>
      </c>
      <c r="C474" t="s">
        <v>26</v>
      </c>
      <c r="D474" t="s">
        <v>20</v>
      </c>
      <c r="E474" t="s">
        <v>19</v>
      </c>
      <c r="F474" t="s">
        <v>27</v>
      </c>
      <c r="I474" t="s">
        <v>30</v>
      </c>
      <c r="J474">
        <v>9</v>
      </c>
    </row>
    <row r="475" spans="2:10" x14ac:dyDescent="0.2">
      <c r="B475" t="s">
        <v>24</v>
      </c>
      <c r="C475" t="s">
        <v>19</v>
      </c>
      <c r="D475" t="s">
        <v>33</v>
      </c>
      <c r="E475" t="s">
        <v>26</v>
      </c>
      <c r="F475" t="s">
        <v>21</v>
      </c>
      <c r="I475" t="s">
        <v>18</v>
      </c>
      <c r="J475">
        <v>10</v>
      </c>
    </row>
    <row r="476" spans="2:10" x14ac:dyDescent="0.2">
      <c r="B476" t="s">
        <v>42</v>
      </c>
      <c r="C476" t="s">
        <v>19</v>
      </c>
      <c r="D476" t="s">
        <v>33</v>
      </c>
      <c r="E476" t="s">
        <v>26</v>
      </c>
      <c r="F476" t="s">
        <v>27</v>
      </c>
      <c r="I476" t="s">
        <v>25</v>
      </c>
      <c r="J476">
        <v>11</v>
      </c>
    </row>
    <row r="477" spans="2:10" x14ac:dyDescent="0.2">
      <c r="B477" t="s">
        <v>24</v>
      </c>
      <c r="C477" t="s">
        <v>26</v>
      </c>
      <c r="D477" t="s">
        <v>33</v>
      </c>
      <c r="E477" t="s">
        <v>26</v>
      </c>
      <c r="F477" t="s">
        <v>21</v>
      </c>
      <c r="I477" t="s">
        <v>45</v>
      </c>
      <c r="J477">
        <v>9</v>
      </c>
    </row>
    <row r="478" spans="2:10" x14ac:dyDescent="0.2">
      <c r="B478" t="s">
        <v>24</v>
      </c>
      <c r="C478" t="s">
        <v>26</v>
      </c>
      <c r="D478" t="s">
        <v>20</v>
      </c>
      <c r="E478" t="s">
        <v>19</v>
      </c>
      <c r="F478" t="s">
        <v>21</v>
      </c>
      <c r="I478" t="s">
        <v>18</v>
      </c>
      <c r="J478">
        <v>12</v>
      </c>
    </row>
    <row r="479" spans="2:10" x14ac:dyDescent="0.2">
      <c r="B479" t="s">
        <v>42</v>
      </c>
      <c r="C479" t="s">
        <v>19</v>
      </c>
      <c r="D479" t="s">
        <v>33</v>
      </c>
      <c r="E479" t="s">
        <v>19</v>
      </c>
      <c r="F479" t="s">
        <v>27</v>
      </c>
      <c r="I479" t="s">
        <v>45</v>
      </c>
      <c r="J479">
        <v>10</v>
      </c>
    </row>
    <row r="480" spans="2:10" x14ac:dyDescent="0.2">
      <c r="B480" t="s">
        <v>24</v>
      </c>
      <c r="C480" t="s">
        <v>26</v>
      </c>
      <c r="D480" t="s">
        <v>33</v>
      </c>
      <c r="E480" t="s">
        <v>19</v>
      </c>
      <c r="F480" t="s">
        <v>27</v>
      </c>
      <c r="I480" t="s">
        <v>45</v>
      </c>
      <c r="J480">
        <v>12</v>
      </c>
    </row>
    <row r="481" spans="2:10" x14ac:dyDescent="0.2">
      <c r="B481" t="s">
        <v>17</v>
      </c>
      <c r="C481" t="s">
        <v>26</v>
      </c>
      <c r="D481" t="s">
        <v>20</v>
      </c>
      <c r="E481" t="s">
        <v>26</v>
      </c>
      <c r="F481" t="s">
        <v>21</v>
      </c>
      <c r="I481" t="s">
        <v>45</v>
      </c>
      <c r="J481">
        <v>11</v>
      </c>
    </row>
    <row r="482" spans="2:10" x14ac:dyDescent="0.2">
      <c r="B482" t="s">
        <v>24</v>
      </c>
      <c r="C482" t="s">
        <v>19</v>
      </c>
      <c r="D482" t="s">
        <v>20</v>
      </c>
      <c r="E482" t="s">
        <v>19</v>
      </c>
      <c r="F482" t="s">
        <v>27</v>
      </c>
      <c r="I482" t="s">
        <v>18</v>
      </c>
      <c r="J482">
        <v>12</v>
      </c>
    </row>
    <row r="483" spans="2:10" x14ac:dyDescent="0.2">
      <c r="B483" t="s">
        <v>42</v>
      </c>
      <c r="C483" t="s">
        <v>19</v>
      </c>
      <c r="D483" t="s">
        <v>33</v>
      </c>
      <c r="E483" t="s">
        <v>26</v>
      </c>
      <c r="F483" t="s">
        <v>21</v>
      </c>
      <c r="I483" t="s">
        <v>18</v>
      </c>
      <c r="J483">
        <v>12</v>
      </c>
    </row>
    <row r="484" spans="2:10" x14ac:dyDescent="0.2">
      <c r="B484" t="s">
        <v>42</v>
      </c>
      <c r="C484" t="s">
        <v>19</v>
      </c>
      <c r="D484" t="s">
        <v>33</v>
      </c>
      <c r="E484" t="s">
        <v>19</v>
      </c>
      <c r="F484" t="s">
        <v>21</v>
      </c>
      <c r="I484" t="s">
        <v>45</v>
      </c>
      <c r="J484">
        <v>11</v>
      </c>
    </row>
    <row r="485" spans="2:10" x14ac:dyDescent="0.2">
      <c r="B485" t="s">
        <v>42</v>
      </c>
      <c r="C485" t="s">
        <v>19</v>
      </c>
      <c r="D485" t="s">
        <v>33</v>
      </c>
      <c r="E485" t="s">
        <v>26</v>
      </c>
      <c r="F485" t="s">
        <v>21</v>
      </c>
      <c r="I485" t="s">
        <v>25</v>
      </c>
      <c r="J485">
        <v>10</v>
      </c>
    </row>
    <row r="486" spans="2:10" x14ac:dyDescent="0.2">
      <c r="B486" t="s">
        <v>24</v>
      </c>
      <c r="C486" t="s">
        <v>26</v>
      </c>
      <c r="D486" t="s">
        <v>33</v>
      </c>
      <c r="E486" t="s">
        <v>26</v>
      </c>
      <c r="F486" t="s">
        <v>27</v>
      </c>
      <c r="I486" t="s">
        <v>45</v>
      </c>
      <c r="J486">
        <v>9</v>
      </c>
    </row>
    <row r="487" spans="2:10" x14ac:dyDescent="0.2">
      <c r="B487" t="s">
        <v>42</v>
      </c>
      <c r="C487" t="s">
        <v>26</v>
      </c>
      <c r="D487" t="s">
        <v>20</v>
      </c>
      <c r="E487" t="s">
        <v>19</v>
      </c>
      <c r="F487" t="s">
        <v>21</v>
      </c>
      <c r="I487" t="s">
        <v>25</v>
      </c>
      <c r="J487">
        <v>10</v>
      </c>
    </row>
    <row r="488" spans="2:10" x14ac:dyDescent="0.2">
      <c r="B488" t="s">
        <v>42</v>
      </c>
      <c r="C488" t="s">
        <v>19</v>
      </c>
      <c r="D488" t="s">
        <v>33</v>
      </c>
      <c r="E488" t="s">
        <v>26</v>
      </c>
      <c r="F488" t="s">
        <v>21</v>
      </c>
      <c r="I488" t="s">
        <v>45</v>
      </c>
      <c r="J488">
        <v>11</v>
      </c>
    </row>
    <row r="489" spans="2:10" x14ac:dyDescent="0.2">
      <c r="B489" t="s">
        <v>24</v>
      </c>
      <c r="C489" t="s">
        <v>19</v>
      </c>
      <c r="D489" t="s">
        <v>33</v>
      </c>
      <c r="E489" t="s">
        <v>26</v>
      </c>
      <c r="F489" t="s">
        <v>21</v>
      </c>
      <c r="I489" t="s">
        <v>30</v>
      </c>
      <c r="J489">
        <v>12</v>
      </c>
    </row>
    <row r="490" spans="2:10" x14ac:dyDescent="0.2">
      <c r="B490" t="s">
        <v>17</v>
      </c>
      <c r="C490" t="s">
        <v>26</v>
      </c>
      <c r="D490" t="s">
        <v>20</v>
      </c>
      <c r="E490" t="s">
        <v>26</v>
      </c>
      <c r="F490" t="s">
        <v>27</v>
      </c>
      <c r="I490" t="s">
        <v>45</v>
      </c>
      <c r="J490">
        <v>10</v>
      </c>
    </row>
    <row r="491" spans="2:10" x14ac:dyDescent="0.2">
      <c r="B491" t="s">
        <v>24</v>
      </c>
      <c r="C491" t="s">
        <v>19</v>
      </c>
      <c r="D491" t="s">
        <v>33</v>
      </c>
      <c r="E491" t="s">
        <v>19</v>
      </c>
      <c r="F491" t="s">
        <v>21</v>
      </c>
      <c r="I491" t="s">
        <v>45</v>
      </c>
      <c r="J491">
        <v>9</v>
      </c>
    </row>
    <row r="492" spans="2:10" x14ac:dyDescent="0.2">
      <c r="B492" t="s">
        <v>42</v>
      </c>
      <c r="C492" t="s">
        <v>19</v>
      </c>
      <c r="D492" t="s">
        <v>33</v>
      </c>
      <c r="E492" t="s">
        <v>26</v>
      </c>
      <c r="F492" t="s">
        <v>21</v>
      </c>
      <c r="I492" t="s">
        <v>18</v>
      </c>
      <c r="J492">
        <v>11</v>
      </c>
    </row>
    <row r="493" spans="2:10" x14ac:dyDescent="0.2">
      <c r="B493" t="s">
        <v>42</v>
      </c>
      <c r="C493" t="s">
        <v>19</v>
      </c>
      <c r="D493" t="s">
        <v>20</v>
      </c>
      <c r="E493" t="s">
        <v>19</v>
      </c>
      <c r="F493" t="s">
        <v>21</v>
      </c>
      <c r="I493" t="s">
        <v>25</v>
      </c>
      <c r="J493">
        <v>10</v>
      </c>
    </row>
    <row r="494" spans="2:10" x14ac:dyDescent="0.2">
      <c r="B494" t="s">
        <v>24</v>
      </c>
      <c r="C494" t="s">
        <v>19</v>
      </c>
      <c r="D494" t="s">
        <v>20</v>
      </c>
      <c r="E494" t="s">
        <v>19</v>
      </c>
      <c r="F494" t="s">
        <v>27</v>
      </c>
      <c r="I494" t="s">
        <v>30</v>
      </c>
      <c r="J494">
        <v>9</v>
      </c>
    </row>
    <row r="495" spans="2:10" x14ac:dyDescent="0.2">
      <c r="B495" t="s">
        <v>17</v>
      </c>
      <c r="C495" t="s">
        <v>26</v>
      </c>
      <c r="D495" t="s">
        <v>33</v>
      </c>
      <c r="E495" t="s">
        <v>26</v>
      </c>
      <c r="F495" t="s">
        <v>21</v>
      </c>
      <c r="I495" t="s">
        <v>25</v>
      </c>
      <c r="J495">
        <v>11</v>
      </c>
    </row>
    <row r="496" spans="2:10" x14ac:dyDescent="0.2">
      <c r="B496" t="s">
        <v>42</v>
      </c>
      <c r="C496" t="s">
        <v>19</v>
      </c>
      <c r="D496" t="s">
        <v>20</v>
      </c>
      <c r="E496" t="s">
        <v>19</v>
      </c>
      <c r="F496" t="s">
        <v>21</v>
      </c>
      <c r="I496" t="s">
        <v>30</v>
      </c>
      <c r="J496">
        <v>9</v>
      </c>
    </row>
    <row r="497" spans="2:10" x14ac:dyDescent="0.2">
      <c r="B497" t="s">
        <v>42</v>
      </c>
      <c r="C497" t="s">
        <v>26</v>
      </c>
      <c r="D497" t="s">
        <v>20</v>
      </c>
      <c r="E497" t="s">
        <v>26</v>
      </c>
      <c r="F497" t="s">
        <v>27</v>
      </c>
      <c r="I497" t="s">
        <v>45</v>
      </c>
      <c r="J497">
        <v>11</v>
      </c>
    </row>
    <row r="498" spans="2:10" x14ac:dyDescent="0.2">
      <c r="B498" t="s">
        <v>42</v>
      </c>
      <c r="C498" t="s">
        <v>19</v>
      </c>
      <c r="D498" t="s">
        <v>33</v>
      </c>
      <c r="E498" t="s">
        <v>19</v>
      </c>
      <c r="F498" t="s">
        <v>27</v>
      </c>
      <c r="I498" t="s">
        <v>18</v>
      </c>
      <c r="J498">
        <v>12</v>
      </c>
    </row>
    <row r="499" spans="2:10" x14ac:dyDescent="0.2">
      <c r="B499" t="s">
        <v>24</v>
      </c>
      <c r="C499" t="s">
        <v>19</v>
      </c>
      <c r="D499" t="s">
        <v>20</v>
      </c>
      <c r="E499" t="s">
        <v>26</v>
      </c>
      <c r="F499" t="s">
        <v>21</v>
      </c>
      <c r="I499" t="s">
        <v>18</v>
      </c>
      <c r="J499">
        <v>10</v>
      </c>
    </row>
    <row r="500" spans="2:10" x14ac:dyDescent="0.2">
      <c r="B500" t="s">
        <v>42</v>
      </c>
      <c r="C500" t="s">
        <v>26</v>
      </c>
      <c r="D500" t="s">
        <v>33</v>
      </c>
      <c r="E500" t="s">
        <v>19</v>
      </c>
      <c r="F500" t="s">
        <v>21</v>
      </c>
      <c r="I500" t="s">
        <v>25</v>
      </c>
      <c r="J500">
        <v>9</v>
      </c>
    </row>
    <row r="501" spans="2:10" x14ac:dyDescent="0.2">
      <c r="B501" t="s">
        <v>17</v>
      </c>
      <c r="C501" t="s">
        <v>19</v>
      </c>
      <c r="D501" t="s">
        <v>33</v>
      </c>
      <c r="E501" t="s">
        <v>26</v>
      </c>
      <c r="F501" t="s">
        <v>21</v>
      </c>
      <c r="I501" t="s">
        <v>18</v>
      </c>
      <c r="J501">
        <v>11</v>
      </c>
    </row>
    <row r="502" spans="2:10" x14ac:dyDescent="0.2">
      <c r="B502" t="s">
        <v>42</v>
      </c>
      <c r="C502" t="s">
        <v>26</v>
      </c>
      <c r="D502" t="s">
        <v>33</v>
      </c>
      <c r="E502" t="s">
        <v>26</v>
      </c>
      <c r="F502" t="s">
        <v>27</v>
      </c>
      <c r="I502" t="s">
        <v>25</v>
      </c>
      <c r="J502">
        <v>9</v>
      </c>
    </row>
    <row r="503" spans="2:10" x14ac:dyDescent="0.2">
      <c r="B503" t="s">
        <v>42</v>
      </c>
      <c r="C503" t="s">
        <v>19</v>
      </c>
      <c r="D503" t="s">
        <v>33</v>
      </c>
      <c r="E503" t="s">
        <v>26</v>
      </c>
      <c r="F503" t="s">
        <v>27</v>
      </c>
      <c r="I503" t="s">
        <v>25</v>
      </c>
      <c r="J503">
        <v>9</v>
      </c>
    </row>
    <row r="504" spans="2:10" x14ac:dyDescent="0.2">
      <c r="B504" t="s">
        <v>17</v>
      </c>
      <c r="C504" t="s">
        <v>19</v>
      </c>
      <c r="D504" t="s">
        <v>20</v>
      </c>
      <c r="E504" t="s">
        <v>26</v>
      </c>
      <c r="F504" t="s">
        <v>21</v>
      </c>
      <c r="I504" t="s">
        <v>30</v>
      </c>
      <c r="J504">
        <v>10</v>
      </c>
    </row>
    <row r="505" spans="2:10" x14ac:dyDescent="0.2">
      <c r="B505" t="s">
        <v>42</v>
      </c>
      <c r="C505" t="s">
        <v>19</v>
      </c>
      <c r="D505" t="s">
        <v>33</v>
      </c>
      <c r="E505" t="s">
        <v>19</v>
      </c>
      <c r="F505" t="s">
        <v>27</v>
      </c>
      <c r="I505" t="s">
        <v>25</v>
      </c>
      <c r="J505">
        <v>12</v>
      </c>
    </row>
    <row r="506" spans="2:10" x14ac:dyDescent="0.2">
      <c r="B506" t="s">
        <v>24</v>
      </c>
      <c r="C506" t="s">
        <v>19</v>
      </c>
      <c r="D506" t="s">
        <v>33</v>
      </c>
      <c r="E506" t="s">
        <v>19</v>
      </c>
      <c r="F506" t="s">
        <v>21</v>
      </c>
      <c r="I506" t="s">
        <v>30</v>
      </c>
      <c r="J506">
        <v>9</v>
      </c>
    </row>
    <row r="507" spans="2:10" x14ac:dyDescent="0.2">
      <c r="B507" t="s">
        <v>24</v>
      </c>
      <c r="C507" t="s">
        <v>19</v>
      </c>
      <c r="D507" t="s">
        <v>33</v>
      </c>
      <c r="E507" t="s">
        <v>26</v>
      </c>
      <c r="F507" t="s">
        <v>21</v>
      </c>
      <c r="I507" t="s">
        <v>18</v>
      </c>
      <c r="J507">
        <v>11</v>
      </c>
    </row>
    <row r="508" spans="2:10" x14ac:dyDescent="0.2">
      <c r="B508" t="s">
        <v>24</v>
      </c>
      <c r="C508" t="s">
        <v>26</v>
      </c>
      <c r="D508" t="s">
        <v>33</v>
      </c>
      <c r="E508" t="s">
        <v>19</v>
      </c>
      <c r="F508" t="s">
        <v>27</v>
      </c>
      <c r="I508" t="s">
        <v>25</v>
      </c>
      <c r="J508">
        <v>11</v>
      </c>
    </row>
    <row r="509" spans="2:10" x14ac:dyDescent="0.2">
      <c r="B509" t="s">
        <v>17</v>
      </c>
      <c r="C509" t="s">
        <v>26</v>
      </c>
      <c r="D509" t="s">
        <v>20</v>
      </c>
      <c r="E509" t="s">
        <v>26</v>
      </c>
      <c r="F509" t="s">
        <v>21</v>
      </c>
      <c r="I509" t="s">
        <v>25</v>
      </c>
      <c r="J509">
        <v>12</v>
      </c>
    </row>
    <row r="510" spans="2:10" x14ac:dyDescent="0.2">
      <c r="B510" t="s">
        <v>42</v>
      </c>
      <c r="C510" t="s">
        <v>19</v>
      </c>
      <c r="D510" t="s">
        <v>20</v>
      </c>
      <c r="E510" t="s">
        <v>26</v>
      </c>
      <c r="F510" t="s">
        <v>27</v>
      </c>
      <c r="I510" t="s">
        <v>45</v>
      </c>
      <c r="J510">
        <v>11</v>
      </c>
    </row>
    <row r="511" spans="2:10" x14ac:dyDescent="0.2">
      <c r="B511" t="s">
        <v>24</v>
      </c>
      <c r="C511" t="s">
        <v>19</v>
      </c>
      <c r="D511" t="s">
        <v>20</v>
      </c>
      <c r="E511" t="s">
        <v>19</v>
      </c>
      <c r="F511" t="s">
        <v>27</v>
      </c>
      <c r="I511" t="s">
        <v>25</v>
      </c>
      <c r="J511">
        <v>12</v>
      </c>
    </row>
    <row r="512" spans="2:10" x14ac:dyDescent="0.2">
      <c r="B512" t="s">
        <v>17</v>
      </c>
      <c r="C512" t="s">
        <v>26</v>
      </c>
      <c r="D512" t="s">
        <v>33</v>
      </c>
      <c r="E512" t="s">
        <v>19</v>
      </c>
      <c r="F512" t="s">
        <v>21</v>
      </c>
      <c r="I512" t="s">
        <v>25</v>
      </c>
      <c r="J512">
        <v>11</v>
      </c>
    </row>
    <row r="513" spans="2:10" x14ac:dyDescent="0.2">
      <c r="B513" t="s">
        <v>42</v>
      </c>
      <c r="C513" t="s">
        <v>26</v>
      </c>
      <c r="D513" t="s">
        <v>20</v>
      </c>
      <c r="E513" t="s">
        <v>26</v>
      </c>
      <c r="F513" t="s">
        <v>27</v>
      </c>
      <c r="I513" t="s">
        <v>45</v>
      </c>
      <c r="J513">
        <v>10</v>
      </c>
    </row>
    <row r="514" spans="2:10" x14ac:dyDescent="0.2">
      <c r="B514" t="s">
        <v>17</v>
      </c>
      <c r="C514" t="s">
        <v>19</v>
      </c>
      <c r="D514" t="s">
        <v>20</v>
      </c>
      <c r="E514" t="s">
        <v>19</v>
      </c>
      <c r="F514" t="s">
        <v>21</v>
      </c>
      <c r="I514" t="s">
        <v>45</v>
      </c>
      <c r="J514">
        <v>9</v>
      </c>
    </row>
    <row r="515" spans="2:10" x14ac:dyDescent="0.2">
      <c r="B515" t="s">
        <v>24</v>
      </c>
      <c r="C515" t="s">
        <v>19</v>
      </c>
      <c r="D515" t="s">
        <v>33</v>
      </c>
      <c r="E515" t="s">
        <v>26</v>
      </c>
      <c r="F515" t="s">
        <v>27</v>
      </c>
      <c r="I515" t="s">
        <v>18</v>
      </c>
      <c r="J515">
        <v>10</v>
      </c>
    </row>
    <row r="516" spans="2:10" x14ac:dyDescent="0.2">
      <c r="B516" t="s">
        <v>24</v>
      </c>
      <c r="C516" t="s">
        <v>26</v>
      </c>
      <c r="D516" t="s">
        <v>20</v>
      </c>
      <c r="E516" t="s">
        <v>19</v>
      </c>
      <c r="F516" t="s">
        <v>21</v>
      </c>
      <c r="I516" t="s">
        <v>25</v>
      </c>
      <c r="J516">
        <v>9</v>
      </c>
    </row>
    <row r="517" spans="2:10" x14ac:dyDescent="0.2">
      <c r="B517" t="s">
        <v>24</v>
      </c>
      <c r="C517" t="s">
        <v>19</v>
      </c>
      <c r="D517" t="s">
        <v>33</v>
      </c>
      <c r="E517" t="s">
        <v>19</v>
      </c>
      <c r="F517" t="s">
        <v>21</v>
      </c>
      <c r="I517" t="s">
        <v>18</v>
      </c>
      <c r="J517">
        <v>9</v>
      </c>
    </row>
    <row r="518" spans="2:10" x14ac:dyDescent="0.2">
      <c r="B518" t="s">
        <v>17</v>
      </c>
      <c r="C518" t="s">
        <v>26</v>
      </c>
      <c r="D518" t="s">
        <v>20</v>
      </c>
      <c r="E518" t="s">
        <v>19</v>
      </c>
      <c r="F518" t="s">
        <v>21</v>
      </c>
      <c r="I518" t="s">
        <v>18</v>
      </c>
      <c r="J518">
        <v>9</v>
      </c>
    </row>
    <row r="519" spans="2:10" x14ac:dyDescent="0.2">
      <c r="B519" t="s">
        <v>17</v>
      </c>
      <c r="C519" t="s">
        <v>19</v>
      </c>
      <c r="D519" t="s">
        <v>20</v>
      </c>
      <c r="E519" t="s">
        <v>19</v>
      </c>
      <c r="F519" t="s">
        <v>27</v>
      </c>
      <c r="I519" t="s">
        <v>45</v>
      </c>
      <c r="J519">
        <v>10</v>
      </c>
    </row>
    <row r="520" spans="2:10" x14ac:dyDescent="0.2">
      <c r="B520" t="s">
        <v>24</v>
      </c>
      <c r="C520" t="s">
        <v>26</v>
      </c>
      <c r="D520" t="s">
        <v>20</v>
      </c>
      <c r="E520" t="s">
        <v>19</v>
      </c>
      <c r="F520" t="s">
        <v>21</v>
      </c>
      <c r="I520" t="s">
        <v>30</v>
      </c>
      <c r="J520">
        <v>9</v>
      </c>
    </row>
    <row r="521" spans="2:10" x14ac:dyDescent="0.2">
      <c r="B521" t="s">
        <v>17</v>
      </c>
      <c r="C521" t="s">
        <v>26</v>
      </c>
      <c r="D521" t="s">
        <v>20</v>
      </c>
      <c r="E521" t="s">
        <v>26</v>
      </c>
      <c r="F521" t="s">
        <v>27</v>
      </c>
      <c r="I521" t="s">
        <v>18</v>
      </c>
      <c r="J521">
        <v>10</v>
      </c>
    </row>
    <row r="522" spans="2:10" x14ac:dyDescent="0.2">
      <c r="B522" t="s">
        <v>24</v>
      </c>
      <c r="C522" t="s">
        <v>19</v>
      </c>
      <c r="D522" t="s">
        <v>33</v>
      </c>
      <c r="E522" t="s">
        <v>19</v>
      </c>
      <c r="F522" t="s">
        <v>27</v>
      </c>
      <c r="I522" t="s">
        <v>30</v>
      </c>
      <c r="J522">
        <v>12</v>
      </c>
    </row>
    <row r="523" spans="2:10" x14ac:dyDescent="0.2">
      <c r="B523" t="s">
        <v>24</v>
      </c>
      <c r="C523" t="s">
        <v>26</v>
      </c>
      <c r="D523" t="s">
        <v>33</v>
      </c>
      <c r="E523" t="s">
        <v>19</v>
      </c>
      <c r="F523" t="s">
        <v>27</v>
      </c>
      <c r="I523" t="s">
        <v>25</v>
      </c>
      <c r="J523">
        <v>11</v>
      </c>
    </row>
    <row r="524" spans="2:10" x14ac:dyDescent="0.2">
      <c r="B524" t="s">
        <v>42</v>
      </c>
      <c r="C524" t="s">
        <v>19</v>
      </c>
      <c r="D524" t="s">
        <v>20</v>
      </c>
      <c r="E524" t="s">
        <v>26</v>
      </c>
      <c r="F524" t="s">
        <v>27</v>
      </c>
      <c r="I524" t="s">
        <v>45</v>
      </c>
      <c r="J524">
        <v>11</v>
      </c>
    </row>
    <row r="525" spans="2:10" x14ac:dyDescent="0.2">
      <c r="B525" t="s">
        <v>17</v>
      </c>
      <c r="C525" t="s">
        <v>19</v>
      </c>
      <c r="D525" t="s">
        <v>33</v>
      </c>
      <c r="E525" t="s">
        <v>26</v>
      </c>
      <c r="F525" t="s">
        <v>27</v>
      </c>
      <c r="I525" t="s">
        <v>25</v>
      </c>
      <c r="J525">
        <v>9</v>
      </c>
    </row>
    <row r="526" spans="2:10" x14ac:dyDescent="0.2">
      <c r="B526" t="s">
        <v>24</v>
      </c>
      <c r="C526" t="s">
        <v>19</v>
      </c>
      <c r="D526" t="s">
        <v>20</v>
      </c>
      <c r="E526" t="s">
        <v>26</v>
      </c>
      <c r="F526" t="s">
        <v>21</v>
      </c>
      <c r="I526" t="s">
        <v>25</v>
      </c>
      <c r="J526">
        <v>10</v>
      </c>
    </row>
    <row r="527" spans="2:10" x14ac:dyDescent="0.2">
      <c r="B527" t="s">
        <v>24</v>
      </c>
      <c r="C527" t="s">
        <v>19</v>
      </c>
      <c r="D527" t="s">
        <v>20</v>
      </c>
      <c r="E527" t="s">
        <v>19</v>
      </c>
      <c r="F527" t="s">
        <v>27</v>
      </c>
      <c r="I527" t="s">
        <v>45</v>
      </c>
      <c r="J527">
        <v>11</v>
      </c>
    </row>
    <row r="528" spans="2:10" x14ac:dyDescent="0.2">
      <c r="B528" t="s">
        <v>17</v>
      </c>
      <c r="C528" t="s">
        <v>26</v>
      </c>
      <c r="D528" t="s">
        <v>20</v>
      </c>
      <c r="E528" t="s">
        <v>19</v>
      </c>
      <c r="F528" t="s">
        <v>21</v>
      </c>
      <c r="I528" t="s">
        <v>25</v>
      </c>
      <c r="J528">
        <v>10</v>
      </c>
    </row>
    <row r="529" spans="2:10" x14ac:dyDescent="0.2">
      <c r="B529" t="s">
        <v>42</v>
      </c>
      <c r="C529" t="s">
        <v>19</v>
      </c>
      <c r="D529" t="s">
        <v>20</v>
      </c>
      <c r="E529" t="s">
        <v>26</v>
      </c>
      <c r="F529" t="s">
        <v>21</v>
      </c>
      <c r="I529" t="s">
        <v>45</v>
      </c>
      <c r="J529">
        <v>10</v>
      </c>
    </row>
    <row r="530" spans="2:10" x14ac:dyDescent="0.2">
      <c r="B530" t="s">
        <v>42</v>
      </c>
      <c r="C530" t="s">
        <v>19</v>
      </c>
      <c r="D530" t="s">
        <v>20</v>
      </c>
      <c r="E530" t="s">
        <v>26</v>
      </c>
      <c r="F530" t="s">
        <v>27</v>
      </c>
      <c r="I530" t="s">
        <v>30</v>
      </c>
      <c r="J530">
        <v>9</v>
      </c>
    </row>
    <row r="531" spans="2:10" x14ac:dyDescent="0.2">
      <c r="B531" t="s">
        <v>24</v>
      </c>
      <c r="C531" t="s">
        <v>19</v>
      </c>
      <c r="D531" t="s">
        <v>20</v>
      </c>
      <c r="E531" t="s">
        <v>26</v>
      </c>
      <c r="F531" t="s">
        <v>21</v>
      </c>
      <c r="I531" t="s">
        <v>25</v>
      </c>
      <c r="J531">
        <v>11</v>
      </c>
    </row>
    <row r="532" spans="2:10" x14ac:dyDescent="0.2">
      <c r="B532" t="s">
        <v>17</v>
      </c>
      <c r="C532" t="s">
        <v>19</v>
      </c>
      <c r="D532" t="s">
        <v>33</v>
      </c>
      <c r="E532" t="s">
        <v>26</v>
      </c>
      <c r="F532" t="s">
        <v>21</v>
      </c>
      <c r="I532" t="s">
        <v>45</v>
      </c>
      <c r="J532">
        <v>9</v>
      </c>
    </row>
    <row r="533" spans="2:10" x14ac:dyDescent="0.2">
      <c r="B533" t="s">
        <v>42</v>
      </c>
      <c r="C533" t="s">
        <v>26</v>
      </c>
      <c r="D533" t="s">
        <v>33</v>
      </c>
      <c r="E533" t="s">
        <v>19</v>
      </c>
      <c r="F533" t="s">
        <v>27</v>
      </c>
      <c r="I533" t="s">
        <v>18</v>
      </c>
      <c r="J533">
        <v>9</v>
      </c>
    </row>
    <row r="534" spans="2:10" x14ac:dyDescent="0.2">
      <c r="B534" t="s">
        <v>17</v>
      </c>
      <c r="C534" t="s">
        <v>19</v>
      </c>
      <c r="D534" t="s">
        <v>20</v>
      </c>
      <c r="E534" t="s">
        <v>19</v>
      </c>
      <c r="F534" t="s">
        <v>21</v>
      </c>
      <c r="I534" t="s">
        <v>25</v>
      </c>
      <c r="J534">
        <v>11</v>
      </c>
    </row>
    <row r="535" spans="2:10" x14ac:dyDescent="0.2">
      <c r="B535" t="s">
        <v>17</v>
      </c>
      <c r="C535" t="s">
        <v>26</v>
      </c>
      <c r="D535" t="s">
        <v>33</v>
      </c>
      <c r="E535" t="s">
        <v>19</v>
      </c>
      <c r="F535" t="s">
        <v>27</v>
      </c>
      <c r="I535" t="s">
        <v>30</v>
      </c>
      <c r="J535">
        <v>11</v>
      </c>
    </row>
    <row r="536" spans="2:10" x14ac:dyDescent="0.2">
      <c r="B536" t="s">
        <v>24</v>
      </c>
      <c r="C536" t="s">
        <v>26</v>
      </c>
      <c r="D536" t="s">
        <v>20</v>
      </c>
      <c r="E536" t="s">
        <v>19</v>
      </c>
      <c r="F536" t="s">
        <v>27</v>
      </c>
      <c r="I536" t="s">
        <v>45</v>
      </c>
      <c r="J536">
        <v>12</v>
      </c>
    </row>
    <row r="537" spans="2:10" x14ac:dyDescent="0.2">
      <c r="B537" t="s">
        <v>42</v>
      </c>
      <c r="C537" t="s">
        <v>26</v>
      </c>
      <c r="D537" t="s">
        <v>33</v>
      </c>
      <c r="E537" t="s">
        <v>19</v>
      </c>
      <c r="F537" t="s">
        <v>27</v>
      </c>
      <c r="I537" t="s">
        <v>25</v>
      </c>
      <c r="J537">
        <v>12</v>
      </c>
    </row>
    <row r="538" spans="2:10" x14ac:dyDescent="0.2">
      <c r="B538" t="s">
        <v>24</v>
      </c>
      <c r="C538" t="s">
        <v>19</v>
      </c>
      <c r="D538" t="s">
        <v>33</v>
      </c>
      <c r="E538" t="s">
        <v>26</v>
      </c>
      <c r="F538" t="s">
        <v>21</v>
      </c>
      <c r="I538" t="s">
        <v>25</v>
      </c>
      <c r="J538">
        <v>10</v>
      </c>
    </row>
    <row r="539" spans="2:10" x14ac:dyDescent="0.2">
      <c r="B539" t="s">
        <v>42</v>
      </c>
      <c r="C539" t="s">
        <v>19</v>
      </c>
      <c r="D539" t="s">
        <v>33</v>
      </c>
      <c r="E539" t="s">
        <v>19</v>
      </c>
      <c r="F539" t="s">
        <v>21</v>
      </c>
      <c r="I539" t="s">
        <v>25</v>
      </c>
      <c r="J539">
        <v>11</v>
      </c>
    </row>
    <row r="540" spans="2:10" x14ac:dyDescent="0.2">
      <c r="B540" t="s">
        <v>42</v>
      </c>
      <c r="C540" t="s">
        <v>19</v>
      </c>
      <c r="D540" t="s">
        <v>20</v>
      </c>
      <c r="E540" t="s">
        <v>26</v>
      </c>
      <c r="F540" t="s">
        <v>21</v>
      </c>
      <c r="I540" t="s">
        <v>30</v>
      </c>
      <c r="J540">
        <v>12</v>
      </c>
    </row>
    <row r="541" spans="2:10" x14ac:dyDescent="0.2">
      <c r="B541" t="s">
        <v>42</v>
      </c>
      <c r="C541" t="s">
        <v>19</v>
      </c>
      <c r="D541" t="s">
        <v>33</v>
      </c>
      <c r="E541" t="s">
        <v>26</v>
      </c>
      <c r="F541" t="s">
        <v>21</v>
      </c>
      <c r="I541" t="s">
        <v>45</v>
      </c>
      <c r="J541">
        <v>10</v>
      </c>
    </row>
    <row r="542" spans="2:10" x14ac:dyDescent="0.2">
      <c r="B542" t="s">
        <v>42</v>
      </c>
      <c r="C542" t="s">
        <v>26</v>
      </c>
      <c r="D542" t="s">
        <v>20</v>
      </c>
      <c r="E542" t="s">
        <v>26</v>
      </c>
      <c r="F542" t="s">
        <v>27</v>
      </c>
      <c r="I542" t="s">
        <v>18</v>
      </c>
      <c r="J542">
        <v>10</v>
      </c>
    </row>
    <row r="543" spans="2:10" x14ac:dyDescent="0.2">
      <c r="B543" t="s">
        <v>42</v>
      </c>
      <c r="C543" t="s">
        <v>26</v>
      </c>
      <c r="D543" t="s">
        <v>20</v>
      </c>
      <c r="E543" t="s">
        <v>19</v>
      </c>
      <c r="F543" t="s">
        <v>27</v>
      </c>
      <c r="I543" t="s">
        <v>18</v>
      </c>
      <c r="J543">
        <v>10</v>
      </c>
    </row>
    <row r="544" spans="2:10" x14ac:dyDescent="0.2">
      <c r="B544" t="s">
        <v>17</v>
      </c>
      <c r="C544" t="s">
        <v>19</v>
      </c>
      <c r="D544" t="s">
        <v>20</v>
      </c>
      <c r="E544" t="s">
        <v>26</v>
      </c>
      <c r="F544" t="s">
        <v>21</v>
      </c>
      <c r="I544" t="s">
        <v>18</v>
      </c>
      <c r="J544">
        <v>12</v>
      </c>
    </row>
    <row r="545" spans="2:10" x14ac:dyDescent="0.2">
      <c r="B545" t="s">
        <v>24</v>
      </c>
      <c r="C545" t="s">
        <v>19</v>
      </c>
      <c r="D545" t="s">
        <v>33</v>
      </c>
      <c r="E545" t="s">
        <v>19</v>
      </c>
      <c r="F545" t="s">
        <v>27</v>
      </c>
      <c r="I545" t="s">
        <v>45</v>
      </c>
      <c r="J545">
        <v>11</v>
      </c>
    </row>
    <row r="546" spans="2:10" x14ac:dyDescent="0.2">
      <c r="B546" t="s">
        <v>17</v>
      </c>
      <c r="C546" t="s">
        <v>19</v>
      </c>
      <c r="D546" t="s">
        <v>33</v>
      </c>
      <c r="E546" t="s">
        <v>26</v>
      </c>
      <c r="F546" t="s">
        <v>21</v>
      </c>
      <c r="I546" t="s">
        <v>18</v>
      </c>
      <c r="J546">
        <v>9</v>
      </c>
    </row>
    <row r="547" spans="2:10" x14ac:dyDescent="0.2">
      <c r="B547" t="s">
        <v>42</v>
      </c>
      <c r="C547" t="s">
        <v>19</v>
      </c>
      <c r="D547" t="s">
        <v>33</v>
      </c>
      <c r="E547" t="s">
        <v>19</v>
      </c>
      <c r="F547" t="s">
        <v>27</v>
      </c>
      <c r="I547" t="s">
        <v>30</v>
      </c>
      <c r="J547">
        <v>10</v>
      </c>
    </row>
    <row r="548" spans="2:10" x14ac:dyDescent="0.2">
      <c r="B548" t="s">
        <v>24</v>
      </c>
      <c r="C548" t="s">
        <v>19</v>
      </c>
      <c r="D548" t="s">
        <v>20</v>
      </c>
      <c r="E548" t="s">
        <v>26</v>
      </c>
      <c r="F548" t="s">
        <v>27</v>
      </c>
      <c r="I548" t="s">
        <v>45</v>
      </c>
      <c r="J548">
        <v>12</v>
      </c>
    </row>
    <row r="549" spans="2:10" x14ac:dyDescent="0.2">
      <c r="B549" t="s">
        <v>42</v>
      </c>
      <c r="C549" t="s">
        <v>19</v>
      </c>
      <c r="D549" t="s">
        <v>20</v>
      </c>
      <c r="E549" t="s">
        <v>19</v>
      </c>
      <c r="F549" t="s">
        <v>27</v>
      </c>
      <c r="I549" t="s">
        <v>25</v>
      </c>
      <c r="J549">
        <v>12</v>
      </c>
    </row>
    <row r="550" spans="2:10" x14ac:dyDescent="0.2">
      <c r="B550" t="s">
        <v>24</v>
      </c>
      <c r="C550" t="s">
        <v>19</v>
      </c>
      <c r="D550" t="s">
        <v>33</v>
      </c>
      <c r="E550" t="s">
        <v>26</v>
      </c>
      <c r="F550" t="s">
        <v>27</v>
      </c>
      <c r="I550" t="s">
        <v>30</v>
      </c>
      <c r="J550">
        <v>9</v>
      </c>
    </row>
    <row r="551" spans="2:10" x14ac:dyDescent="0.2">
      <c r="B551" t="s">
        <v>17</v>
      </c>
      <c r="C551" t="s">
        <v>26</v>
      </c>
      <c r="D551" t="s">
        <v>20</v>
      </c>
      <c r="E551" t="s">
        <v>26</v>
      </c>
      <c r="F551" t="s">
        <v>27</v>
      </c>
      <c r="I551" t="s">
        <v>25</v>
      </c>
      <c r="J551">
        <v>9</v>
      </c>
    </row>
    <row r="552" spans="2:10" x14ac:dyDescent="0.2">
      <c r="B552" t="s">
        <v>24</v>
      </c>
      <c r="C552" t="s">
        <v>26</v>
      </c>
      <c r="D552" t="s">
        <v>33</v>
      </c>
      <c r="E552" t="s">
        <v>26</v>
      </c>
      <c r="F552" t="s">
        <v>21</v>
      </c>
      <c r="I552" t="s">
        <v>18</v>
      </c>
      <c r="J552">
        <v>12</v>
      </c>
    </row>
    <row r="553" spans="2:10" x14ac:dyDescent="0.2">
      <c r="B553" t="s">
        <v>24</v>
      </c>
      <c r="C553" t="s">
        <v>26</v>
      </c>
      <c r="D553" t="s">
        <v>33</v>
      </c>
      <c r="E553" t="s">
        <v>26</v>
      </c>
      <c r="F553" t="s">
        <v>21</v>
      </c>
      <c r="I553" t="s">
        <v>30</v>
      </c>
      <c r="J553">
        <v>11</v>
      </c>
    </row>
    <row r="554" spans="2:10" x14ac:dyDescent="0.2">
      <c r="B554" t="s">
        <v>24</v>
      </c>
      <c r="C554" t="s">
        <v>26</v>
      </c>
      <c r="D554" t="s">
        <v>33</v>
      </c>
      <c r="E554" t="s">
        <v>19</v>
      </c>
      <c r="F554" t="s">
        <v>27</v>
      </c>
      <c r="I554" t="s">
        <v>45</v>
      </c>
      <c r="J554">
        <v>9</v>
      </c>
    </row>
    <row r="555" spans="2:10" x14ac:dyDescent="0.2">
      <c r="B555" t="s">
        <v>24</v>
      </c>
      <c r="C555" t="s">
        <v>19</v>
      </c>
      <c r="D555" t="s">
        <v>33</v>
      </c>
      <c r="E555" t="s">
        <v>19</v>
      </c>
      <c r="F555" t="s">
        <v>21</v>
      </c>
      <c r="I555" t="s">
        <v>30</v>
      </c>
      <c r="J555">
        <v>12</v>
      </c>
    </row>
    <row r="556" spans="2:10" x14ac:dyDescent="0.2">
      <c r="B556" t="s">
        <v>24</v>
      </c>
      <c r="C556" t="s">
        <v>19</v>
      </c>
      <c r="D556" t="s">
        <v>20</v>
      </c>
      <c r="E556" t="s">
        <v>19</v>
      </c>
      <c r="F556" t="s">
        <v>27</v>
      </c>
      <c r="I556" t="s">
        <v>25</v>
      </c>
      <c r="J556">
        <v>9</v>
      </c>
    </row>
    <row r="557" spans="2:10" x14ac:dyDescent="0.2">
      <c r="B557" t="s">
        <v>42</v>
      </c>
      <c r="C557" t="s">
        <v>19</v>
      </c>
      <c r="D557" t="s">
        <v>33</v>
      </c>
      <c r="E557" t="s">
        <v>26</v>
      </c>
      <c r="F557" t="s">
        <v>27</v>
      </c>
      <c r="I557" t="s">
        <v>45</v>
      </c>
      <c r="J557">
        <v>11</v>
      </c>
    </row>
    <row r="558" spans="2:10" x14ac:dyDescent="0.2">
      <c r="B558" t="s">
        <v>24</v>
      </c>
      <c r="C558" t="s">
        <v>19</v>
      </c>
      <c r="D558" t="s">
        <v>33</v>
      </c>
      <c r="E558" t="s">
        <v>26</v>
      </c>
      <c r="F558" t="s">
        <v>27</v>
      </c>
      <c r="I558" t="s">
        <v>30</v>
      </c>
      <c r="J558">
        <v>10</v>
      </c>
    </row>
    <row r="559" spans="2:10" x14ac:dyDescent="0.2">
      <c r="B559" t="s">
        <v>24</v>
      </c>
      <c r="C559" t="s">
        <v>19</v>
      </c>
      <c r="D559" t="s">
        <v>33</v>
      </c>
      <c r="E559" t="s">
        <v>26</v>
      </c>
      <c r="F559" t="s">
        <v>27</v>
      </c>
      <c r="I559" t="s">
        <v>30</v>
      </c>
      <c r="J559">
        <v>9</v>
      </c>
    </row>
    <row r="560" spans="2:10" x14ac:dyDescent="0.2">
      <c r="B560" t="s">
        <v>17</v>
      </c>
      <c r="C560" t="s">
        <v>26</v>
      </c>
      <c r="D560" t="s">
        <v>33</v>
      </c>
      <c r="E560" t="s">
        <v>26</v>
      </c>
      <c r="F560" t="s">
        <v>21</v>
      </c>
      <c r="I560" t="s">
        <v>30</v>
      </c>
      <c r="J560">
        <v>11</v>
      </c>
    </row>
    <row r="561" spans="2:10" x14ac:dyDescent="0.2">
      <c r="B561" t="s">
        <v>24</v>
      </c>
      <c r="C561" t="s">
        <v>19</v>
      </c>
      <c r="D561" t="s">
        <v>33</v>
      </c>
      <c r="E561" t="s">
        <v>26</v>
      </c>
      <c r="F561" t="s">
        <v>27</v>
      </c>
      <c r="I561" t="s">
        <v>30</v>
      </c>
      <c r="J561">
        <v>12</v>
      </c>
    </row>
    <row r="562" spans="2:10" x14ac:dyDescent="0.2">
      <c r="B562" t="s">
        <v>17</v>
      </c>
      <c r="C562" t="s">
        <v>26</v>
      </c>
      <c r="D562" t="s">
        <v>33</v>
      </c>
      <c r="E562" t="s">
        <v>26</v>
      </c>
      <c r="F562" t="s">
        <v>21</v>
      </c>
      <c r="I562" t="s">
        <v>45</v>
      </c>
      <c r="J562">
        <v>9</v>
      </c>
    </row>
    <row r="563" spans="2:10" x14ac:dyDescent="0.2">
      <c r="B563" t="s">
        <v>42</v>
      </c>
      <c r="C563" t="s">
        <v>19</v>
      </c>
      <c r="D563" t="s">
        <v>33</v>
      </c>
      <c r="E563" t="s">
        <v>19</v>
      </c>
      <c r="F563" t="s">
        <v>27</v>
      </c>
      <c r="I563" t="s">
        <v>25</v>
      </c>
      <c r="J563">
        <v>9</v>
      </c>
    </row>
    <row r="564" spans="2:10" x14ac:dyDescent="0.2">
      <c r="B564" t="s">
        <v>24</v>
      </c>
      <c r="C564" t="s">
        <v>26</v>
      </c>
      <c r="D564" t="s">
        <v>20</v>
      </c>
      <c r="E564" t="s">
        <v>19</v>
      </c>
      <c r="F564" t="s">
        <v>27</v>
      </c>
      <c r="I564" t="s">
        <v>30</v>
      </c>
      <c r="J564">
        <v>12</v>
      </c>
    </row>
    <row r="565" spans="2:10" x14ac:dyDescent="0.2">
      <c r="B565" t="s">
        <v>17</v>
      </c>
      <c r="C565" t="s">
        <v>19</v>
      </c>
      <c r="D565" t="s">
        <v>20</v>
      </c>
      <c r="E565" t="s">
        <v>19</v>
      </c>
      <c r="F565" t="s">
        <v>21</v>
      </c>
      <c r="I565" t="s">
        <v>45</v>
      </c>
      <c r="J565">
        <v>10</v>
      </c>
    </row>
    <row r="566" spans="2:10" x14ac:dyDescent="0.2">
      <c r="B566" t="s">
        <v>17</v>
      </c>
      <c r="C566" t="s">
        <v>26</v>
      </c>
      <c r="D566" t="s">
        <v>20</v>
      </c>
      <c r="E566" t="s">
        <v>19</v>
      </c>
      <c r="F566" t="s">
        <v>27</v>
      </c>
      <c r="I566" t="s">
        <v>25</v>
      </c>
      <c r="J566">
        <v>12</v>
      </c>
    </row>
    <row r="567" spans="2:10" x14ac:dyDescent="0.2">
      <c r="B567" t="s">
        <v>42</v>
      </c>
      <c r="C567" t="s">
        <v>19</v>
      </c>
      <c r="D567" t="s">
        <v>20</v>
      </c>
      <c r="E567" t="s">
        <v>19</v>
      </c>
      <c r="F567" t="s">
        <v>27</v>
      </c>
      <c r="I567" t="s">
        <v>30</v>
      </c>
      <c r="J567">
        <v>9</v>
      </c>
    </row>
    <row r="568" spans="2:10" x14ac:dyDescent="0.2">
      <c r="B568" t="s">
        <v>24</v>
      </c>
      <c r="C568" t="s">
        <v>19</v>
      </c>
      <c r="D568" t="s">
        <v>33</v>
      </c>
      <c r="E568" t="s">
        <v>19</v>
      </c>
      <c r="F568" t="s">
        <v>21</v>
      </c>
      <c r="I568" t="s">
        <v>25</v>
      </c>
      <c r="J568">
        <v>12</v>
      </c>
    </row>
    <row r="569" spans="2:10" x14ac:dyDescent="0.2">
      <c r="B569" t="s">
        <v>24</v>
      </c>
      <c r="C569" t="s">
        <v>19</v>
      </c>
      <c r="D569" t="s">
        <v>20</v>
      </c>
      <c r="E569" t="s">
        <v>19</v>
      </c>
      <c r="F569" t="s">
        <v>21</v>
      </c>
      <c r="I569" t="s">
        <v>25</v>
      </c>
      <c r="J569">
        <v>11</v>
      </c>
    </row>
    <row r="570" spans="2:10" x14ac:dyDescent="0.2">
      <c r="B570" t="s">
        <v>17</v>
      </c>
      <c r="C570" t="s">
        <v>19</v>
      </c>
      <c r="D570" t="s">
        <v>20</v>
      </c>
      <c r="E570" t="s">
        <v>19</v>
      </c>
      <c r="F570" t="s">
        <v>21</v>
      </c>
      <c r="I570" t="s">
        <v>45</v>
      </c>
      <c r="J570">
        <v>12</v>
      </c>
    </row>
    <row r="571" spans="2:10" x14ac:dyDescent="0.2">
      <c r="B571" t="s">
        <v>24</v>
      </c>
      <c r="C571" t="s">
        <v>26</v>
      </c>
      <c r="D571" t="s">
        <v>20</v>
      </c>
      <c r="E571" t="s">
        <v>26</v>
      </c>
      <c r="F571" t="s">
        <v>27</v>
      </c>
      <c r="I571" t="s">
        <v>25</v>
      </c>
      <c r="J571">
        <v>9</v>
      </c>
    </row>
    <row r="572" spans="2:10" x14ac:dyDescent="0.2">
      <c r="B572" t="s">
        <v>17</v>
      </c>
      <c r="C572" t="s">
        <v>19</v>
      </c>
      <c r="D572" t="s">
        <v>33</v>
      </c>
      <c r="E572" t="s">
        <v>26</v>
      </c>
      <c r="F572" t="s">
        <v>27</v>
      </c>
      <c r="I572" t="s">
        <v>45</v>
      </c>
      <c r="J572">
        <v>12</v>
      </c>
    </row>
    <row r="573" spans="2:10" x14ac:dyDescent="0.2">
      <c r="B573" t="s">
        <v>24</v>
      </c>
      <c r="C573" t="s">
        <v>26</v>
      </c>
      <c r="D573" t="s">
        <v>20</v>
      </c>
      <c r="E573" t="s">
        <v>26</v>
      </c>
      <c r="F573" t="s">
        <v>21</v>
      </c>
      <c r="I573" t="s">
        <v>30</v>
      </c>
      <c r="J573">
        <v>10</v>
      </c>
    </row>
    <row r="574" spans="2:10" x14ac:dyDescent="0.2">
      <c r="B574" t="s">
        <v>17</v>
      </c>
      <c r="C574" t="s">
        <v>19</v>
      </c>
      <c r="D574" t="s">
        <v>20</v>
      </c>
      <c r="E574" t="s">
        <v>26</v>
      </c>
      <c r="F574" t="s">
        <v>21</v>
      </c>
      <c r="I574" t="s">
        <v>25</v>
      </c>
      <c r="J574">
        <v>12</v>
      </c>
    </row>
    <row r="575" spans="2:10" x14ac:dyDescent="0.2">
      <c r="B575" t="s">
        <v>24</v>
      </c>
      <c r="C575" t="s">
        <v>26</v>
      </c>
      <c r="D575" t="s">
        <v>33</v>
      </c>
      <c r="E575" t="s">
        <v>26</v>
      </c>
      <c r="F575" t="s">
        <v>27</v>
      </c>
      <c r="I575" t="s">
        <v>25</v>
      </c>
      <c r="J575">
        <v>10</v>
      </c>
    </row>
    <row r="576" spans="2:10" x14ac:dyDescent="0.2">
      <c r="B576" t="s">
        <v>42</v>
      </c>
      <c r="C576" t="s">
        <v>19</v>
      </c>
      <c r="D576" t="s">
        <v>20</v>
      </c>
      <c r="E576" t="s">
        <v>26</v>
      </c>
      <c r="F576" t="s">
        <v>27</v>
      </c>
      <c r="I576" t="s">
        <v>18</v>
      </c>
      <c r="J576">
        <v>11</v>
      </c>
    </row>
    <row r="577" spans="2:10" x14ac:dyDescent="0.2">
      <c r="B577" t="s">
        <v>24</v>
      </c>
      <c r="C577" t="s">
        <v>19</v>
      </c>
      <c r="D577" t="s">
        <v>33</v>
      </c>
      <c r="E577" t="s">
        <v>26</v>
      </c>
      <c r="F577" t="s">
        <v>21</v>
      </c>
      <c r="I577" t="s">
        <v>30</v>
      </c>
      <c r="J577">
        <v>10</v>
      </c>
    </row>
    <row r="578" spans="2:10" x14ac:dyDescent="0.2">
      <c r="B578" t="s">
        <v>24</v>
      </c>
      <c r="C578" t="s">
        <v>26</v>
      </c>
      <c r="D578" t="s">
        <v>20</v>
      </c>
      <c r="E578" t="s">
        <v>19</v>
      </c>
      <c r="F578" t="s">
        <v>21</v>
      </c>
      <c r="I578" t="s">
        <v>30</v>
      </c>
      <c r="J578">
        <v>12</v>
      </c>
    </row>
    <row r="579" spans="2:10" x14ac:dyDescent="0.2">
      <c r="B579" t="s">
        <v>42</v>
      </c>
      <c r="C579" t="s">
        <v>19</v>
      </c>
      <c r="D579" t="s">
        <v>33</v>
      </c>
      <c r="E579" t="s">
        <v>19</v>
      </c>
      <c r="F579" t="s">
        <v>21</v>
      </c>
      <c r="I579" t="s">
        <v>18</v>
      </c>
      <c r="J579">
        <v>9</v>
      </c>
    </row>
    <row r="580" spans="2:10" x14ac:dyDescent="0.2">
      <c r="B580" t="s">
        <v>24</v>
      </c>
      <c r="C580" t="s">
        <v>19</v>
      </c>
      <c r="D580" t="s">
        <v>20</v>
      </c>
      <c r="E580" t="s">
        <v>26</v>
      </c>
      <c r="F580" t="s">
        <v>21</v>
      </c>
      <c r="I580" t="s">
        <v>18</v>
      </c>
      <c r="J580">
        <v>10</v>
      </c>
    </row>
    <row r="581" spans="2:10" x14ac:dyDescent="0.2">
      <c r="B581" t="s">
        <v>42</v>
      </c>
      <c r="C581" t="s">
        <v>26</v>
      </c>
      <c r="D581" t="s">
        <v>20</v>
      </c>
      <c r="E581" t="s">
        <v>19</v>
      </c>
      <c r="F581" t="s">
        <v>27</v>
      </c>
      <c r="I581" t="s">
        <v>45</v>
      </c>
      <c r="J581">
        <v>11</v>
      </c>
    </row>
    <row r="582" spans="2:10" x14ac:dyDescent="0.2">
      <c r="B582" t="s">
        <v>24</v>
      </c>
      <c r="C582" t="s">
        <v>19</v>
      </c>
      <c r="D582" t="s">
        <v>20</v>
      </c>
      <c r="E582" t="s">
        <v>19</v>
      </c>
      <c r="F582" t="s">
        <v>27</v>
      </c>
      <c r="I582" t="s">
        <v>45</v>
      </c>
      <c r="J582">
        <v>10</v>
      </c>
    </row>
    <row r="583" spans="2:10" x14ac:dyDescent="0.2">
      <c r="B583" t="s">
        <v>17</v>
      </c>
      <c r="C583" t="s">
        <v>26</v>
      </c>
      <c r="D583" t="s">
        <v>33</v>
      </c>
      <c r="E583" t="s">
        <v>19</v>
      </c>
      <c r="F583" t="s">
        <v>27</v>
      </c>
      <c r="I583" t="s">
        <v>25</v>
      </c>
      <c r="J583">
        <v>10</v>
      </c>
    </row>
    <row r="584" spans="2:10" x14ac:dyDescent="0.2">
      <c r="B584" t="s">
        <v>17</v>
      </c>
      <c r="C584" t="s">
        <v>19</v>
      </c>
      <c r="D584" t="s">
        <v>20</v>
      </c>
      <c r="E584" t="s">
        <v>19</v>
      </c>
      <c r="F584" t="s">
        <v>27</v>
      </c>
      <c r="I584" t="s">
        <v>25</v>
      </c>
      <c r="J584">
        <v>10</v>
      </c>
    </row>
    <row r="585" spans="2:10" x14ac:dyDescent="0.2">
      <c r="B585" t="s">
        <v>24</v>
      </c>
      <c r="C585" t="s">
        <v>26</v>
      </c>
      <c r="D585" t="s">
        <v>33</v>
      </c>
      <c r="E585" t="s">
        <v>19</v>
      </c>
      <c r="F585" t="s">
        <v>21</v>
      </c>
      <c r="I585" t="s">
        <v>25</v>
      </c>
      <c r="J585">
        <v>11</v>
      </c>
    </row>
    <row r="586" spans="2:10" x14ac:dyDescent="0.2">
      <c r="B586" t="s">
        <v>24</v>
      </c>
      <c r="C586" t="s">
        <v>26</v>
      </c>
      <c r="D586" t="s">
        <v>33</v>
      </c>
      <c r="E586" t="s">
        <v>26</v>
      </c>
      <c r="F586" t="s">
        <v>27</v>
      </c>
      <c r="I586" t="s">
        <v>25</v>
      </c>
      <c r="J586">
        <v>12</v>
      </c>
    </row>
    <row r="587" spans="2:10" x14ac:dyDescent="0.2">
      <c r="B587" t="s">
        <v>24</v>
      </c>
      <c r="C587" t="s">
        <v>26</v>
      </c>
      <c r="D587" t="s">
        <v>33</v>
      </c>
      <c r="E587" t="s">
        <v>19</v>
      </c>
      <c r="F587" t="s">
        <v>21</v>
      </c>
      <c r="I587" t="s">
        <v>45</v>
      </c>
      <c r="J587">
        <v>10</v>
      </c>
    </row>
    <row r="588" spans="2:10" x14ac:dyDescent="0.2">
      <c r="B588" t="s">
        <v>17</v>
      </c>
      <c r="C588" t="s">
        <v>26</v>
      </c>
      <c r="D588" t="s">
        <v>33</v>
      </c>
      <c r="E588" t="s">
        <v>26</v>
      </c>
      <c r="F588" t="s">
        <v>27</v>
      </c>
      <c r="I588" t="s">
        <v>30</v>
      </c>
      <c r="J588">
        <v>10</v>
      </c>
    </row>
    <row r="589" spans="2:10" x14ac:dyDescent="0.2">
      <c r="B589" t="s">
        <v>24</v>
      </c>
      <c r="C589" t="s">
        <v>19</v>
      </c>
      <c r="D589" t="s">
        <v>20</v>
      </c>
      <c r="E589" t="s">
        <v>26</v>
      </c>
      <c r="F589" t="s">
        <v>27</v>
      </c>
      <c r="I589" t="s">
        <v>25</v>
      </c>
      <c r="J589">
        <v>9</v>
      </c>
    </row>
    <row r="590" spans="2:10" x14ac:dyDescent="0.2">
      <c r="B590" t="s">
        <v>17</v>
      </c>
      <c r="C590" t="s">
        <v>19</v>
      </c>
      <c r="D590" t="s">
        <v>20</v>
      </c>
      <c r="E590" t="s">
        <v>26</v>
      </c>
      <c r="F590" t="s">
        <v>27</v>
      </c>
      <c r="I590" t="s">
        <v>30</v>
      </c>
      <c r="J590">
        <v>11</v>
      </c>
    </row>
    <row r="591" spans="2:10" x14ac:dyDescent="0.2">
      <c r="B591" t="s">
        <v>42</v>
      </c>
      <c r="C591" t="s">
        <v>26</v>
      </c>
      <c r="D591" t="s">
        <v>20</v>
      </c>
      <c r="E591" t="s">
        <v>19</v>
      </c>
      <c r="F591" t="s">
        <v>21</v>
      </c>
      <c r="I591" t="s">
        <v>25</v>
      </c>
      <c r="J591">
        <v>10</v>
      </c>
    </row>
    <row r="592" spans="2:10" x14ac:dyDescent="0.2">
      <c r="B592" t="s">
        <v>17</v>
      </c>
      <c r="C592" t="s">
        <v>19</v>
      </c>
      <c r="D592" t="s">
        <v>33</v>
      </c>
      <c r="E592" t="s">
        <v>26</v>
      </c>
      <c r="F592" t="s">
        <v>27</v>
      </c>
      <c r="I592" t="s">
        <v>18</v>
      </c>
      <c r="J592">
        <v>11</v>
      </c>
    </row>
    <row r="593" spans="2:10" x14ac:dyDescent="0.2">
      <c r="B593" t="s">
        <v>17</v>
      </c>
      <c r="C593" t="s">
        <v>19</v>
      </c>
      <c r="D593" t="s">
        <v>20</v>
      </c>
      <c r="E593" t="s">
        <v>26</v>
      </c>
      <c r="F593" t="s">
        <v>21</v>
      </c>
      <c r="I593" t="s">
        <v>25</v>
      </c>
      <c r="J593">
        <v>10</v>
      </c>
    </row>
    <row r="594" spans="2:10" x14ac:dyDescent="0.2">
      <c r="B594" t="s">
        <v>42</v>
      </c>
      <c r="C594" t="s">
        <v>19</v>
      </c>
      <c r="D594" t="s">
        <v>33</v>
      </c>
      <c r="E594" t="s">
        <v>26</v>
      </c>
      <c r="F594" t="s">
        <v>21</v>
      </c>
      <c r="I594" t="s">
        <v>25</v>
      </c>
      <c r="J594">
        <v>12</v>
      </c>
    </row>
    <row r="595" spans="2:10" x14ac:dyDescent="0.2">
      <c r="B595" t="s">
        <v>17</v>
      </c>
      <c r="C595" t="s">
        <v>26</v>
      </c>
      <c r="D595" t="s">
        <v>33</v>
      </c>
      <c r="E595" t="s">
        <v>26</v>
      </c>
      <c r="F595" t="s">
        <v>27</v>
      </c>
      <c r="I595" t="s">
        <v>25</v>
      </c>
      <c r="J595">
        <v>12</v>
      </c>
    </row>
    <row r="596" spans="2:10" x14ac:dyDescent="0.2">
      <c r="B596" t="s">
        <v>24</v>
      </c>
      <c r="C596" t="s">
        <v>19</v>
      </c>
      <c r="D596" t="s">
        <v>33</v>
      </c>
      <c r="E596" t="s">
        <v>19</v>
      </c>
      <c r="F596" t="s">
        <v>21</v>
      </c>
      <c r="I596" t="s">
        <v>45</v>
      </c>
      <c r="J596">
        <v>10</v>
      </c>
    </row>
    <row r="597" spans="2:10" x14ac:dyDescent="0.2">
      <c r="B597" t="s">
        <v>24</v>
      </c>
      <c r="C597" t="s">
        <v>19</v>
      </c>
      <c r="D597" t="s">
        <v>20</v>
      </c>
      <c r="E597" t="s">
        <v>26</v>
      </c>
      <c r="F597" t="s">
        <v>27</v>
      </c>
      <c r="I597" t="s">
        <v>18</v>
      </c>
      <c r="J597">
        <v>12</v>
      </c>
    </row>
    <row r="598" spans="2:10" x14ac:dyDescent="0.2">
      <c r="B598" t="s">
        <v>17</v>
      </c>
      <c r="C598" t="s">
        <v>26</v>
      </c>
      <c r="D598" t="s">
        <v>20</v>
      </c>
      <c r="E598" t="s">
        <v>26</v>
      </c>
      <c r="F598" t="s">
        <v>21</v>
      </c>
      <c r="I598" t="s">
        <v>25</v>
      </c>
      <c r="J598">
        <v>10</v>
      </c>
    </row>
    <row r="599" spans="2:10" x14ac:dyDescent="0.2">
      <c r="B599" t="s">
        <v>24</v>
      </c>
      <c r="C599" t="s">
        <v>19</v>
      </c>
      <c r="D599" t="s">
        <v>33</v>
      </c>
      <c r="E599" t="s">
        <v>26</v>
      </c>
      <c r="F599" t="s">
        <v>27</v>
      </c>
      <c r="I599" t="s">
        <v>25</v>
      </c>
      <c r="J599">
        <v>12</v>
      </c>
    </row>
    <row r="600" spans="2:10" x14ac:dyDescent="0.2">
      <c r="B600" t="s">
        <v>17</v>
      </c>
      <c r="C600" t="s">
        <v>26</v>
      </c>
      <c r="D600" t="s">
        <v>20</v>
      </c>
      <c r="E600" t="s">
        <v>26</v>
      </c>
      <c r="F600" t="s">
        <v>21</v>
      </c>
      <c r="I600" t="s">
        <v>30</v>
      </c>
      <c r="J600">
        <v>9</v>
      </c>
    </row>
    <row r="601" spans="2:10" x14ac:dyDescent="0.2">
      <c r="B601" t="s">
        <v>24</v>
      </c>
      <c r="C601" t="s">
        <v>26</v>
      </c>
      <c r="D601" t="s">
        <v>20</v>
      </c>
      <c r="E601" t="s">
        <v>19</v>
      </c>
      <c r="F601" t="s">
        <v>21</v>
      </c>
      <c r="I601" t="s">
        <v>18</v>
      </c>
      <c r="J601">
        <v>9</v>
      </c>
    </row>
    <row r="602" spans="2:10" x14ac:dyDescent="0.2">
      <c r="B602" t="s">
        <v>24</v>
      </c>
      <c r="C602" t="s">
        <v>26</v>
      </c>
      <c r="D602" t="s">
        <v>33</v>
      </c>
      <c r="E602" t="s">
        <v>26</v>
      </c>
      <c r="F602" t="s">
        <v>27</v>
      </c>
      <c r="I602" t="s">
        <v>25</v>
      </c>
      <c r="J602">
        <v>9</v>
      </c>
    </row>
    <row r="603" spans="2:10" x14ac:dyDescent="0.2">
      <c r="B603" t="s">
        <v>17</v>
      </c>
      <c r="C603" t="s">
        <v>19</v>
      </c>
      <c r="D603" t="s">
        <v>33</v>
      </c>
      <c r="E603" t="s">
        <v>26</v>
      </c>
      <c r="F603" t="s">
        <v>27</v>
      </c>
      <c r="I603" t="s">
        <v>30</v>
      </c>
      <c r="J603">
        <v>11</v>
      </c>
    </row>
    <row r="604" spans="2:10" x14ac:dyDescent="0.2">
      <c r="B604" t="s">
        <v>24</v>
      </c>
      <c r="C604" t="s">
        <v>19</v>
      </c>
      <c r="D604" t="s">
        <v>20</v>
      </c>
      <c r="E604" t="s">
        <v>26</v>
      </c>
      <c r="F604" t="s">
        <v>27</v>
      </c>
      <c r="I604" t="s">
        <v>30</v>
      </c>
      <c r="J604">
        <v>11</v>
      </c>
    </row>
    <row r="605" spans="2:10" x14ac:dyDescent="0.2">
      <c r="B605" t="s">
        <v>17</v>
      </c>
      <c r="C605" t="s">
        <v>26</v>
      </c>
      <c r="D605" t="s">
        <v>33</v>
      </c>
      <c r="E605" t="s">
        <v>26</v>
      </c>
      <c r="F605" t="s">
        <v>27</v>
      </c>
      <c r="I605" t="s">
        <v>45</v>
      </c>
      <c r="J605">
        <v>9</v>
      </c>
    </row>
    <row r="606" spans="2:10" x14ac:dyDescent="0.2">
      <c r="B606" t="s">
        <v>24</v>
      </c>
      <c r="C606" t="s">
        <v>26</v>
      </c>
      <c r="D606" t="s">
        <v>33</v>
      </c>
      <c r="E606" t="s">
        <v>26</v>
      </c>
      <c r="F606" t="s">
        <v>21</v>
      </c>
      <c r="I606" t="s">
        <v>30</v>
      </c>
      <c r="J606">
        <v>11</v>
      </c>
    </row>
    <row r="607" spans="2:10" x14ac:dyDescent="0.2">
      <c r="B607" t="s">
        <v>24</v>
      </c>
      <c r="C607" t="s">
        <v>26</v>
      </c>
      <c r="D607" t="s">
        <v>20</v>
      </c>
      <c r="E607" t="s">
        <v>26</v>
      </c>
      <c r="F607" t="s">
        <v>21</v>
      </c>
      <c r="I607" t="s">
        <v>25</v>
      </c>
      <c r="J607">
        <v>12</v>
      </c>
    </row>
    <row r="608" spans="2:10" x14ac:dyDescent="0.2">
      <c r="B608" t="s">
        <v>42</v>
      </c>
      <c r="C608" t="s">
        <v>26</v>
      </c>
      <c r="D608" t="s">
        <v>20</v>
      </c>
      <c r="E608" t="s">
        <v>19</v>
      </c>
      <c r="F608" t="s">
        <v>21</v>
      </c>
      <c r="I608" t="s">
        <v>45</v>
      </c>
      <c r="J608">
        <v>10</v>
      </c>
    </row>
    <row r="609" spans="2:10" x14ac:dyDescent="0.2">
      <c r="B609" t="s">
        <v>42</v>
      </c>
      <c r="C609" t="s">
        <v>26</v>
      </c>
      <c r="D609" t="s">
        <v>33</v>
      </c>
      <c r="E609" t="s">
        <v>26</v>
      </c>
      <c r="F609" t="s">
        <v>21</v>
      </c>
      <c r="I609" t="s">
        <v>45</v>
      </c>
      <c r="J609">
        <v>10</v>
      </c>
    </row>
    <row r="610" spans="2:10" x14ac:dyDescent="0.2">
      <c r="B610" t="s">
        <v>17</v>
      </c>
      <c r="C610" t="s">
        <v>26</v>
      </c>
      <c r="D610" t="s">
        <v>20</v>
      </c>
      <c r="E610" t="s">
        <v>19</v>
      </c>
      <c r="F610" t="s">
        <v>27</v>
      </c>
      <c r="I610" t="s">
        <v>25</v>
      </c>
      <c r="J610">
        <v>10</v>
      </c>
    </row>
    <row r="611" spans="2:10" x14ac:dyDescent="0.2">
      <c r="B611" t="s">
        <v>42</v>
      </c>
      <c r="C611" t="s">
        <v>19</v>
      </c>
      <c r="D611" t="s">
        <v>33</v>
      </c>
      <c r="E611" t="s">
        <v>19</v>
      </c>
      <c r="F611" t="s">
        <v>21</v>
      </c>
      <c r="I611" t="s">
        <v>18</v>
      </c>
      <c r="J611">
        <v>9</v>
      </c>
    </row>
    <row r="612" spans="2:10" x14ac:dyDescent="0.2">
      <c r="B612" t="s">
        <v>17</v>
      </c>
      <c r="C612" t="s">
        <v>26</v>
      </c>
      <c r="D612" t="s">
        <v>33</v>
      </c>
      <c r="E612" t="s">
        <v>26</v>
      </c>
      <c r="F612" t="s">
        <v>27</v>
      </c>
      <c r="I612" t="s">
        <v>30</v>
      </c>
      <c r="J612">
        <v>11</v>
      </c>
    </row>
    <row r="613" spans="2:10" x14ac:dyDescent="0.2">
      <c r="B613" t="s">
        <v>42</v>
      </c>
      <c r="C613" t="s">
        <v>26</v>
      </c>
      <c r="D613" t="s">
        <v>20</v>
      </c>
      <c r="E613" t="s">
        <v>19</v>
      </c>
      <c r="F613" t="s">
        <v>21</v>
      </c>
      <c r="I613" t="s">
        <v>45</v>
      </c>
      <c r="J613">
        <v>12</v>
      </c>
    </row>
    <row r="614" spans="2:10" x14ac:dyDescent="0.2">
      <c r="B614" t="s">
        <v>24</v>
      </c>
      <c r="C614" t="s">
        <v>26</v>
      </c>
      <c r="D614" t="s">
        <v>33</v>
      </c>
      <c r="E614" t="s">
        <v>26</v>
      </c>
      <c r="F614" t="s">
        <v>27</v>
      </c>
      <c r="I614" t="s">
        <v>18</v>
      </c>
      <c r="J614">
        <v>12</v>
      </c>
    </row>
    <row r="615" spans="2:10" x14ac:dyDescent="0.2">
      <c r="B615" t="s">
        <v>17</v>
      </c>
      <c r="C615" t="s">
        <v>19</v>
      </c>
      <c r="D615" t="s">
        <v>33</v>
      </c>
      <c r="E615" t="s">
        <v>19</v>
      </c>
      <c r="F615" t="s">
        <v>27</v>
      </c>
      <c r="I615" t="s">
        <v>25</v>
      </c>
      <c r="J615">
        <v>9</v>
      </c>
    </row>
    <row r="616" spans="2:10" x14ac:dyDescent="0.2">
      <c r="B616" t="s">
        <v>17</v>
      </c>
      <c r="C616" t="s">
        <v>19</v>
      </c>
      <c r="D616" t="s">
        <v>33</v>
      </c>
      <c r="E616" t="s">
        <v>26</v>
      </c>
      <c r="F616" t="s">
        <v>27</v>
      </c>
      <c r="I616" t="s">
        <v>30</v>
      </c>
      <c r="J616">
        <v>12</v>
      </c>
    </row>
    <row r="617" spans="2:10" x14ac:dyDescent="0.2">
      <c r="B617" t="s">
        <v>24</v>
      </c>
      <c r="C617" t="s">
        <v>19</v>
      </c>
      <c r="D617" t="s">
        <v>20</v>
      </c>
      <c r="E617" t="s">
        <v>19</v>
      </c>
      <c r="F617" t="s">
        <v>27</v>
      </c>
      <c r="I617" t="s">
        <v>30</v>
      </c>
      <c r="J617">
        <v>12</v>
      </c>
    </row>
    <row r="618" spans="2:10" x14ac:dyDescent="0.2">
      <c r="B618" t="s">
        <v>17</v>
      </c>
      <c r="C618" t="s">
        <v>19</v>
      </c>
      <c r="D618" t="s">
        <v>20</v>
      </c>
      <c r="E618" t="s">
        <v>19</v>
      </c>
      <c r="F618" t="s">
        <v>27</v>
      </c>
      <c r="I618" t="s">
        <v>45</v>
      </c>
      <c r="J618">
        <v>12</v>
      </c>
    </row>
    <row r="619" spans="2:10" x14ac:dyDescent="0.2">
      <c r="B619" t="s">
        <v>17</v>
      </c>
      <c r="C619" t="s">
        <v>26</v>
      </c>
      <c r="D619" t="s">
        <v>20</v>
      </c>
      <c r="E619" t="s">
        <v>26</v>
      </c>
      <c r="F619" t="s">
        <v>21</v>
      </c>
      <c r="I619" t="s">
        <v>30</v>
      </c>
      <c r="J619">
        <v>12</v>
      </c>
    </row>
    <row r="620" spans="2:10" x14ac:dyDescent="0.2">
      <c r="B620" t="s">
        <v>42</v>
      </c>
      <c r="C620" t="s">
        <v>19</v>
      </c>
      <c r="D620" t="s">
        <v>33</v>
      </c>
      <c r="E620" t="s">
        <v>19</v>
      </c>
      <c r="F620" t="s">
        <v>27</v>
      </c>
      <c r="I620" t="s">
        <v>30</v>
      </c>
      <c r="J620">
        <v>11</v>
      </c>
    </row>
    <row r="621" spans="2:10" x14ac:dyDescent="0.2">
      <c r="B621" t="s">
        <v>17</v>
      </c>
      <c r="C621" t="s">
        <v>26</v>
      </c>
      <c r="D621" t="s">
        <v>33</v>
      </c>
      <c r="E621" t="s">
        <v>19</v>
      </c>
      <c r="F621" t="s">
        <v>21</v>
      </c>
      <c r="I621" t="s">
        <v>30</v>
      </c>
      <c r="J621">
        <v>12</v>
      </c>
    </row>
    <row r="622" spans="2:10" x14ac:dyDescent="0.2">
      <c r="B622" t="s">
        <v>24</v>
      </c>
      <c r="C622" t="s">
        <v>26</v>
      </c>
      <c r="D622" t="s">
        <v>20</v>
      </c>
      <c r="E622" t="s">
        <v>19</v>
      </c>
      <c r="F622" t="s">
        <v>21</v>
      </c>
      <c r="I622" t="s">
        <v>30</v>
      </c>
      <c r="J622">
        <v>10</v>
      </c>
    </row>
    <row r="623" spans="2:10" x14ac:dyDescent="0.2">
      <c r="B623" t="s">
        <v>42</v>
      </c>
      <c r="C623" t="s">
        <v>26</v>
      </c>
      <c r="D623" t="s">
        <v>20</v>
      </c>
      <c r="E623" t="s">
        <v>19</v>
      </c>
      <c r="F623" t="s">
        <v>27</v>
      </c>
      <c r="I623" t="s">
        <v>25</v>
      </c>
      <c r="J623">
        <v>9</v>
      </c>
    </row>
    <row r="624" spans="2:10" x14ac:dyDescent="0.2">
      <c r="B624" t="s">
        <v>42</v>
      </c>
      <c r="C624" t="s">
        <v>26</v>
      </c>
      <c r="D624" t="s">
        <v>20</v>
      </c>
      <c r="E624" t="s">
        <v>19</v>
      </c>
      <c r="F624" t="s">
        <v>21</v>
      </c>
      <c r="I624" t="s">
        <v>18</v>
      </c>
      <c r="J624">
        <v>11</v>
      </c>
    </row>
    <row r="625" spans="2:10" x14ac:dyDescent="0.2">
      <c r="B625" t="s">
        <v>24</v>
      </c>
      <c r="C625" t="s">
        <v>26</v>
      </c>
      <c r="D625" t="s">
        <v>33</v>
      </c>
      <c r="E625" t="s">
        <v>26</v>
      </c>
      <c r="F625" t="s">
        <v>21</v>
      </c>
      <c r="I625" t="s">
        <v>25</v>
      </c>
      <c r="J625">
        <v>12</v>
      </c>
    </row>
    <row r="626" spans="2:10" x14ac:dyDescent="0.2">
      <c r="B626" t="s">
        <v>24</v>
      </c>
      <c r="C626" t="s">
        <v>26</v>
      </c>
      <c r="D626" t="s">
        <v>20</v>
      </c>
      <c r="E626" t="s">
        <v>19</v>
      </c>
      <c r="F626" t="s">
        <v>21</v>
      </c>
      <c r="I626" t="s">
        <v>25</v>
      </c>
      <c r="J626">
        <v>11</v>
      </c>
    </row>
    <row r="627" spans="2:10" x14ac:dyDescent="0.2">
      <c r="B627" t="s">
        <v>42</v>
      </c>
      <c r="C627" t="s">
        <v>19</v>
      </c>
      <c r="D627" t="s">
        <v>33</v>
      </c>
      <c r="E627" t="s">
        <v>19</v>
      </c>
      <c r="F627" t="s">
        <v>27</v>
      </c>
      <c r="I627" t="s">
        <v>45</v>
      </c>
      <c r="J627">
        <v>12</v>
      </c>
    </row>
    <row r="628" spans="2:10" x14ac:dyDescent="0.2">
      <c r="B628" t="s">
        <v>17</v>
      </c>
      <c r="C628" t="s">
        <v>19</v>
      </c>
      <c r="D628" t="s">
        <v>20</v>
      </c>
      <c r="E628" t="s">
        <v>26</v>
      </c>
      <c r="F628" t="s">
        <v>27</v>
      </c>
      <c r="I628" t="s">
        <v>30</v>
      </c>
      <c r="J628">
        <v>10</v>
      </c>
    </row>
    <row r="629" spans="2:10" x14ac:dyDescent="0.2">
      <c r="B629" t="s">
        <v>42</v>
      </c>
      <c r="C629" t="s">
        <v>19</v>
      </c>
      <c r="D629" t="s">
        <v>33</v>
      </c>
      <c r="E629" t="s">
        <v>26</v>
      </c>
      <c r="F629" t="s">
        <v>27</v>
      </c>
      <c r="I629" t="s">
        <v>25</v>
      </c>
      <c r="J629">
        <v>9</v>
      </c>
    </row>
    <row r="630" spans="2:10" x14ac:dyDescent="0.2">
      <c r="B630" t="s">
        <v>24</v>
      </c>
      <c r="C630" t="s">
        <v>19</v>
      </c>
      <c r="D630" t="s">
        <v>33</v>
      </c>
      <c r="E630" t="s">
        <v>26</v>
      </c>
      <c r="F630" t="s">
        <v>27</v>
      </c>
      <c r="I630" t="s">
        <v>30</v>
      </c>
      <c r="J630">
        <v>12</v>
      </c>
    </row>
    <row r="631" spans="2:10" x14ac:dyDescent="0.2">
      <c r="B631" t="s">
        <v>42</v>
      </c>
      <c r="C631" t="s">
        <v>19</v>
      </c>
      <c r="D631" t="s">
        <v>20</v>
      </c>
      <c r="E631" t="s">
        <v>19</v>
      </c>
      <c r="F631" t="s">
        <v>21</v>
      </c>
      <c r="I631" t="s">
        <v>25</v>
      </c>
      <c r="J631">
        <v>12</v>
      </c>
    </row>
    <row r="632" spans="2:10" x14ac:dyDescent="0.2">
      <c r="B632" t="s">
        <v>24</v>
      </c>
      <c r="C632" t="s">
        <v>26</v>
      </c>
      <c r="D632" t="s">
        <v>33</v>
      </c>
      <c r="E632" t="s">
        <v>19</v>
      </c>
      <c r="F632" t="s">
        <v>21</v>
      </c>
      <c r="I632" t="s">
        <v>25</v>
      </c>
      <c r="J632">
        <v>12</v>
      </c>
    </row>
    <row r="633" spans="2:10" x14ac:dyDescent="0.2">
      <c r="B633" t="s">
        <v>42</v>
      </c>
      <c r="C633" t="s">
        <v>19</v>
      </c>
      <c r="D633" t="s">
        <v>20</v>
      </c>
      <c r="E633" t="s">
        <v>19</v>
      </c>
      <c r="F633" t="s">
        <v>21</v>
      </c>
      <c r="I633" t="s">
        <v>45</v>
      </c>
      <c r="J633">
        <v>12</v>
      </c>
    </row>
    <row r="634" spans="2:10" x14ac:dyDescent="0.2">
      <c r="B634" t="s">
        <v>17</v>
      </c>
      <c r="C634" t="s">
        <v>19</v>
      </c>
      <c r="D634" t="s">
        <v>33</v>
      </c>
      <c r="E634" t="s">
        <v>19</v>
      </c>
      <c r="F634" t="s">
        <v>21</v>
      </c>
      <c r="I634" t="s">
        <v>18</v>
      </c>
      <c r="J634">
        <v>9</v>
      </c>
    </row>
    <row r="635" spans="2:10" x14ac:dyDescent="0.2">
      <c r="B635" t="s">
        <v>42</v>
      </c>
      <c r="C635" t="s">
        <v>19</v>
      </c>
      <c r="D635" t="s">
        <v>33</v>
      </c>
      <c r="E635" t="s">
        <v>26</v>
      </c>
      <c r="F635" t="s">
        <v>21</v>
      </c>
      <c r="I635" t="s">
        <v>18</v>
      </c>
      <c r="J635">
        <v>9</v>
      </c>
    </row>
    <row r="636" spans="2:10" x14ac:dyDescent="0.2">
      <c r="B636" t="s">
        <v>42</v>
      </c>
      <c r="C636" t="s">
        <v>26</v>
      </c>
      <c r="D636" t="s">
        <v>20</v>
      </c>
      <c r="E636" t="s">
        <v>26</v>
      </c>
      <c r="F636" t="s">
        <v>21</v>
      </c>
      <c r="I636" t="s">
        <v>25</v>
      </c>
      <c r="J636">
        <v>10</v>
      </c>
    </row>
    <row r="637" spans="2:10" x14ac:dyDescent="0.2">
      <c r="B637" t="s">
        <v>24</v>
      </c>
      <c r="C637" t="s">
        <v>26</v>
      </c>
      <c r="D637" t="s">
        <v>33</v>
      </c>
      <c r="E637" t="s">
        <v>19</v>
      </c>
      <c r="F637" t="s">
        <v>27</v>
      </c>
      <c r="I637" t="s">
        <v>45</v>
      </c>
      <c r="J637">
        <v>9</v>
      </c>
    </row>
    <row r="638" spans="2:10" x14ac:dyDescent="0.2">
      <c r="B638" t="s">
        <v>24</v>
      </c>
      <c r="C638" t="s">
        <v>26</v>
      </c>
      <c r="D638" t="s">
        <v>20</v>
      </c>
      <c r="E638" t="s">
        <v>19</v>
      </c>
      <c r="F638" t="s">
        <v>21</v>
      </c>
      <c r="I638" t="s">
        <v>30</v>
      </c>
      <c r="J638">
        <v>12</v>
      </c>
    </row>
    <row r="639" spans="2:10" x14ac:dyDescent="0.2">
      <c r="B639" t="s">
        <v>24</v>
      </c>
      <c r="C639" t="s">
        <v>19</v>
      </c>
      <c r="D639" t="s">
        <v>20</v>
      </c>
      <c r="E639" t="s">
        <v>19</v>
      </c>
      <c r="F639" t="s">
        <v>21</v>
      </c>
      <c r="I639" t="s">
        <v>30</v>
      </c>
      <c r="J639">
        <v>10</v>
      </c>
    </row>
    <row r="640" spans="2:10" x14ac:dyDescent="0.2">
      <c r="B640" t="s">
        <v>42</v>
      </c>
      <c r="C640" t="s">
        <v>19</v>
      </c>
      <c r="D640" t="s">
        <v>20</v>
      </c>
      <c r="E640" t="s">
        <v>19</v>
      </c>
      <c r="F640" t="s">
        <v>21</v>
      </c>
      <c r="I640" t="s">
        <v>25</v>
      </c>
      <c r="J640">
        <v>10</v>
      </c>
    </row>
    <row r="641" spans="2:10" x14ac:dyDescent="0.2">
      <c r="B641" t="s">
        <v>17</v>
      </c>
      <c r="C641" t="s">
        <v>19</v>
      </c>
      <c r="D641" t="s">
        <v>33</v>
      </c>
      <c r="E641" t="s">
        <v>26</v>
      </c>
      <c r="F641" t="s">
        <v>27</v>
      </c>
      <c r="I641" t="s">
        <v>18</v>
      </c>
      <c r="J641">
        <v>10</v>
      </c>
    </row>
    <row r="642" spans="2:10" x14ac:dyDescent="0.2">
      <c r="B642" t="s">
        <v>24</v>
      </c>
      <c r="C642" t="s">
        <v>19</v>
      </c>
      <c r="D642" t="s">
        <v>33</v>
      </c>
      <c r="E642" t="s">
        <v>26</v>
      </c>
      <c r="F642" t="s">
        <v>21</v>
      </c>
      <c r="I642" t="s">
        <v>45</v>
      </c>
      <c r="J642">
        <v>12</v>
      </c>
    </row>
    <row r="643" spans="2:10" x14ac:dyDescent="0.2">
      <c r="B643" t="s">
        <v>24</v>
      </c>
      <c r="C643" t="s">
        <v>19</v>
      </c>
      <c r="D643" t="s">
        <v>33</v>
      </c>
      <c r="E643" t="s">
        <v>19</v>
      </c>
      <c r="F643" t="s">
        <v>21</v>
      </c>
      <c r="I643" t="s">
        <v>18</v>
      </c>
      <c r="J643">
        <v>11</v>
      </c>
    </row>
    <row r="644" spans="2:10" x14ac:dyDescent="0.2">
      <c r="B644" t="s">
        <v>42</v>
      </c>
      <c r="C644" t="s">
        <v>26</v>
      </c>
      <c r="D644" t="s">
        <v>20</v>
      </c>
      <c r="E644" t="s">
        <v>26</v>
      </c>
      <c r="F644" t="s">
        <v>27</v>
      </c>
      <c r="I644" t="s">
        <v>30</v>
      </c>
      <c r="J644">
        <v>12</v>
      </c>
    </row>
    <row r="645" spans="2:10" x14ac:dyDescent="0.2">
      <c r="B645" t="s">
        <v>24</v>
      </c>
      <c r="C645" t="s">
        <v>19</v>
      </c>
      <c r="D645" t="s">
        <v>20</v>
      </c>
      <c r="E645" t="s">
        <v>19</v>
      </c>
      <c r="F645" t="s">
        <v>21</v>
      </c>
      <c r="I645" t="s">
        <v>18</v>
      </c>
      <c r="J645">
        <v>9</v>
      </c>
    </row>
    <row r="646" spans="2:10" x14ac:dyDescent="0.2">
      <c r="B646" t="s">
        <v>17</v>
      </c>
      <c r="C646" t="s">
        <v>26</v>
      </c>
      <c r="D646" t="s">
        <v>33</v>
      </c>
      <c r="E646" t="s">
        <v>19</v>
      </c>
      <c r="F646" t="s">
        <v>27</v>
      </c>
      <c r="I646" t="s">
        <v>30</v>
      </c>
      <c r="J646">
        <v>9</v>
      </c>
    </row>
    <row r="647" spans="2:10" x14ac:dyDescent="0.2">
      <c r="B647" t="s">
        <v>17</v>
      </c>
      <c r="C647" t="s">
        <v>19</v>
      </c>
      <c r="D647" t="s">
        <v>33</v>
      </c>
      <c r="E647" t="s">
        <v>26</v>
      </c>
      <c r="F647" t="s">
        <v>27</v>
      </c>
      <c r="I647" t="s">
        <v>45</v>
      </c>
      <c r="J647">
        <v>12</v>
      </c>
    </row>
    <row r="648" spans="2:10" x14ac:dyDescent="0.2">
      <c r="B648" t="s">
        <v>24</v>
      </c>
      <c r="C648" t="s">
        <v>26</v>
      </c>
      <c r="D648" t="s">
        <v>20</v>
      </c>
      <c r="E648" t="s">
        <v>19</v>
      </c>
      <c r="F648" t="s">
        <v>21</v>
      </c>
      <c r="I648" t="s">
        <v>45</v>
      </c>
      <c r="J648">
        <v>12</v>
      </c>
    </row>
    <row r="649" spans="2:10" x14ac:dyDescent="0.2">
      <c r="B649" t="s">
        <v>24</v>
      </c>
      <c r="C649" t="s">
        <v>26</v>
      </c>
      <c r="D649" t="s">
        <v>33</v>
      </c>
      <c r="E649" t="s">
        <v>26</v>
      </c>
      <c r="F649" t="s">
        <v>21</v>
      </c>
      <c r="I649" t="s">
        <v>25</v>
      </c>
      <c r="J649">
        <v>10</v>
      </c>
    </row>
    <row r="650" spans="2:10" x14ac:dyDescent="0.2">
      <c r="B650" t="s">
        <v>42</v>
      </c>
      <c r="C650" t="s">
        <v>26</v>
      </c>
      <c r="D650" t="s">
        <v>20</v>
      </c>
      <c r="E650" t="s">
        <v>19</v>
      </c>
      <c r="F650" t="s">
        <v>27</v>
      </c>
      <c r="I650" t="s">
        <v>25</v>
      </c>
      <c r="J650">
        <v>12</v>
      </c>
    </row>
    <row r="651" spans="2:10" x14ac:dyDescent="0.2">
      <c r="B651" t="s">
        <v>17</v>
      </c>
      <c r="C651" t="s">
        <v>26</v>
      </c>
      <c r="D651" t="s">
        <v>33</v>
      </c>
      <c r="E651" t="s">
        <v>26</v>
      </c>
      <c r="F651" t="s">
        <v>21</v>
      </c>
      <c r="I651" t="s">
        <v>18</v>
      </c>
      <c r="J651">
        <v>10</v>
      </c>
    </row>
    <row r="652" spans="2:10" x14ac:dyDescent="0.2">
      <c r="B652" t="s">
        <v>17</v>
      </c>
      <c r="C652" t="s">
        <v>19</v>
      </c>
      <c r="D652" t="s">
        <v>20</v>
      </c>
      <c r="E652" t="s">
        <v>19</v>
      </c>
      <c r="F652" t="s">
        <v>21</v>
      </c>
      <c r="I652" t="s">
        <v>45</v>
      </c>
      <c r="J652">
        <v>9</v>
      </c>
    </row>
    <row r="653" spans="2:10" x14ac:dyDescent="0.2">
      <c r="B653" t="s">
        <v>24</v>
      </c>
      <c r="C653" t="s">
        <v>19</v>
      </c>
      <c r="D653" t="s">
        <v>33</v>
      </c>
      <c r="E653" t="s">
        <v>26</v>
      </c>
      <c r="F653" t="s">
        <v>27</v>
      </c>
      <c r="I653" t="s">
        <v>45</v>
      </c>
      <c r="J653">
        <v>10</v>
      </c>
    </row>
    <row r="654" spans="2:10" x14ac:dyDescent="0.2">
      <c r="B654" t="s">
        <v>42</v>
      </c>
      <c r="C654" t="s">
        <v>19</v>
      </c>
      <c r="D654" t="s">
        <v>33</v>
      </c>
      <c r="E654" t="s">
        <v>19</v>
      </c>
      <c r="F654" t="s">
        <v>27</v>
      </c>
      <c r="I654" t="s">
        <v>25</v>
      </c>
      <c r="J654">
        <v>12</v>
      </c>
    </row>
    <row r="655" spans="2:10" x14ac:dyDescent="0.2">
      <c r="B655" t="s">
        <v>17</v>
      </c>
      <c r="C655" t="s">
        <v>26</v>
      </c>
      <c r="D655" t="s">
        <v>20</v>
      </c>
      <c r="E655" t="s">
        <v>19</v>
      </c>
      <c r="F655" t="s">
        <v>21</v>
      </c>
      <c r="I655" t="s">
        <v>30</v>
      </c>
      <c r="J655">
        <v>9</v>
      </c>
    </row>
    <row r="656" spans="2:10" x14ac:dyDescent="0.2">
      <c r="B656" t="s">
        <v>17</v>
      </c>
      <c r="C656" t="s">
        <v>19</v>
      </c>
      <c r="D656" t="s">
        <v>20</v>
      </c>
      <c r="E656" t="s">
        <v>26</v>
      </c>
      <c r="F656" t="s">
        <v>27</v>
      </c>
      <c r="I656" t="s">
        <v>18</v>
      </c>
      <c r="J656">
        <v>11</v>
      </c>
    </row>
    <row r="657" spans="2:10" x14ac:dyDescent="0.2">
      <c r="B657" t="s">
        <v>42</v>
      </c>
      <c r="C657" t="s">
        <v>19</v>
      </c>
      <c r="D657" t="s">
        <v>20</v>
      </c>
      <c r="E657" t="s">
        <v>19</v>
      </c>
      <c r="F657" t="s">
        <v>21</v>
      </c>
      <c r="I657" t="s">
        <v>18</v>
      </c>
      <c r="J657">
        <v>10</v>
      </c>
    </row>
    <row r="658" spans="2:10" x14ac:dyDescent="0.2">
      <c r="B658" t="s">
        <v>42</v>
      </c>
      <c r="C658" t="s">
        <v>19</v>
      </c>
      <c r="D658" t="s">
        <v>33</v>
      </c>
      <c r="E658" t="s">
        <v>26</v>
      </c>
      <c r="F658" t="s">
        <v>21</v>
      </c>
      <c r="I658" t="s">
        <v>25</v>
      </c>
      <c r="J658">
        <v>9</v>
      </c>
    </row>
    <row r="659" spans="2:10" x14ac:dyDescent="0.2">
      <c r="B659" t="s">
        <v>17</v>
      </c>
      <c r="C659" t="s">
        <v>19</v>
      </c>
      <c r="D659" t="s">
        <v>20</v>
      </c>
      <c r="E659" t="s">
        <v>26</v>
      </c>
      <c r="F659" t="s">
        <v>21</v>
      </c>
      <c r="I659" t="s">
        <v>45</v>
      </c>
      <c r="J659">
        <v>10</v>
      </c>
    </row>
    <row r="660" spans="2:10" x14ac:dyDescent="0.2">
      <c r="B660" t="s">
        <v>17</v>
      </c>
      <c r="C660" t="s">
        <v>26</v>
      </c>
      <c r="D660" t="s">
        <v>20</v>
      </c>
      <c r="E660" t="s">
        <v>19</v>
      </c>
      <c r="F660" t="s">
        <v>21</v>
      </c>
      <c r="I660" t="s">
        <v>25</v>
      </c>
      <c r="J660">
        <v>9</v>
      </c>
    </row>
    <row r="661" spans="2:10" x14ac:dyDescent="0.2">
      <c r="B661" t="s">
        <v>42</v>
      </c>
      <c r="C661" t="s">
        <v>26</v>
      </c>
      <c r="D661" t="s">
        <v>33</v>
      </c>
      <c r="E661" t="s">
        <v>19</v>
      </c>
      <c r="F661" t="s">
        <v>27</v>
      </c>
      <c r="I661" t="s">
        <v>25</v>
      </c>
      <c r="J661">
        <v>9</v>
      </c>
    </row>
    <row r="662" spans="2:10" x14ac:dyDescent="0.2">
      <c r="B662" t="s">
        <v>17</v>
      </c>
      <c r="C662" t="s">
        <v>19</v>
      </c>
      <c r="D662" t="s">
        <v>20</v>
      </c>
      <c r="E662" t="s">
        <v>19</v>
      </c>
      <c r="F662" t="s">
        <v>21</v>
      </c>
      <c r="I662" t="s">
        <v>25</v>
      </c>
      <c r="J662">
        <v>10</v>
      </c>
    </row>
    <row r="663" spans="2:10" x14ac:dyDescent="0.2">
      <c r="B663" t="s">
        <v>24</v>
      </c>
      <c r="C663" t="s">
        <v>19</v>
      </c>
      <c r="D663" t="s">
        <v>20</v>
      </c>
      <c r="E663" t="s">
        <v>19</v>
      </c>
      <c r="F663" t="s">
        <v>27</v>
      </c>
      <c r="I663" t="s">
        <v>25</v>
      </c>
      <c r="J663">
        <v>11</v>
      </c>
    </row>
    <row r="664" spans="2:10" x14ac:dyDescent="0.2">
      <c r="B664" t="s">
        <v>24</v>
      </c>
      <c r="C664" t="s">
        <v>19</v>
      </c>
      <c r="D664" t="s">
        <v>20</v>
      </c>
      <c r="E664" t="s">
        <v>26</v>
      </c>
      <c r="F664" t="s">
        <v>21</v>
      </c>
      <c r="I664" t="s">
        <v>30</v>
      </c>
      <c r="J664">
        <v>9</v>
      </c>
    </row>
    <row r="665" spans="2:10" x14ac:dyDescent="0.2">
      <c r="B665" t="s">
        <v>42</v>
      </c>
      <c r="C665" t="s">
        <v>26</v>
      </c>
      <c r="D665" t="s">
        <v>33</v>
      </c>
      <c r="E665" t="s">
        <v>19</v>
      </c>
      <c r="F665" t="s">
        <v>21</v>
      </c>
      <c r="I665" t="s">
        <v>30</v>
      </c>
      <c r="J665">
        <v>9</v>
      </c>
    </row>
    <row r="666" spans="2:10" x14ac:dyDescent="0.2">
      <c r="B666" t="s">
        <v>42</v>
      </c>
      <c r="C666" t="s">
        <v>26</v>
      </c>
      <c r="D666" t="s">
        <v>33</v>
      </c>
      <c r="E666" t="s">
        <v>19</v>
      </c>
      <c r="F666" t="s">
        <v>27</v>
      </c>
      <c r="I666" t="s">
        <v>45</v>
      </c>
      <c r="J666">
        <v>9</v>
      </c>
    </row>
    <row r="667" spans="2:10" x14ac:dyDescent="0.2">
      <c r="B667" t="s">
        <v>42</v>
      </c>
      <c r="C667" t="s">
        <v>26</v>
      </c>
      <c r="D667" t="s">
        <v>33</v>
      </c>
      <c r="E667" t="s">
        <v>19</v>
      </c>
      <c r="F667" t="s">
        <v>21</v>
      </c>
      <c r="I667" t="s">
        <v>25</v>
      </c>
      <c r="J667">
        <v>11</v>
      </c>
    </row>
    <row r="668" spans="2:10" x14ac:dyDescent="0.2">
      <c r="B668" t="s">
        <v>24</v>
      </c>
      <c r="C668" t="s">
        <v>19</v>
      </c>
      <c r="D668" t="s">
        <v>20</v>
      </c>
      <c r="E668" t="s">
        <v>26</v>
      </c>
      <c r="F668" t="s">
        <v>27</v>
      </c>
      <c r="I668" t="s">
        <v>30</v>
      </c>
      <c r="J668">
        <v>11</v>
      </c>
    </row>
    <row r="669" spans="2:10" x14ac:dyDescent="0.2">
      <c r="B669" t="s">
        <v>17</v>
      </c>
      <c r="C669" t="s">
        <v>26</v>
      </c>
      <c r="D669" t="s">
        <v>33</v>
      </c>
      <c r="E669" t="s">
        <v>19</v>
      </c>
      <c r="F669" t="s">
        <v>27</v>
      </c>
      <c r="I669" t="s">
        <v>45</v>
      </c>
      <c r="J669">
        <v>12</v>
      </c>
    </row>
    <row r="670" spans="2:10" x14ac:dyDescent="0.2">
      <c r="B670" t="s">
        <v>24</v>
      </c>
      <c r="C670" t="s">
        <v>26</v>
      </c>
      <c r="D670" t="s">
        <v>20</v>
      </c>
      <c r="E670" t="s">
        <v>26</v>
      </c>
      <c r="F670" t="s">
        <v>21</v>
      </c>
      <c r="I670" t="s">
        <v>25</v>
      </c>
      <c r="J670">
        <v>10</v>
      </c>
    </row>
    <row r="671" spans="2:10" x14ac:dyDescent="0.2">
      <c r="B671" t="s">
        <v>17</v>
      </c>
      <c r="C671" t="s">
        <v>26</v>
      </c>
      <c r="D671" t="s">
        <v>20</v>
      </c>
      <c r="E671" t="s">
        <v>19</v>
      </c>
      <c r="F671" t="s">
        <v>21</v>
      </c>
      <c r="I671" t="s">
        <v>18</v>
      </c>
      <c r="J671">
        <v>11</v>
      </c>
    </row>
    <row r="672" spans="2:10" x14ac:dyDescent="0.2">
      <c r="B672" t="s">
        <v>24</v>
      </c>
      <c r="C672" t="s">
        <v>26</v>
      </c>
      <c r="D672" t="s">
        <v>20</v>
      </c>
      <c r="E672" t="s">
        <v>26</v>
      </c>
      <c r="F672" t="s">
        <v>21</v>
      </c>
      <c r="I672" t="s">
        <v>30</v>
      </c>
      <c r="J672">
        <v>10</v>
      </c>
    </row>
    <row r="673" spans="2:10" x14ac:dyDescent="0.2">
      <c r="B673" t="s">
        <v>17</v>
      </c>
      <c r="C673" t="s">
        <v>26</v>
      </c>
      <c r="D673" t="s">
        <v>33</v>
      </c>
      <c r="E673" t="s">
        <v>19</v>
      </c>
      <c r="F673" t="s">
        <v>21</v>
      </c>
      <c r="I673" t="s">
        <v>45</v>
      </c>
      <c r="J673">
        <v>12</v>
      </c>
    </row>
    <row r="674" spans="2:10" x14ac:dyDescent="0.2">
      <c r="B674" t="s">
        <v>24</v>
      </c>
      <c r="C674" t="s">
        <v>19</v>
      </c>
      <c r="D674" t="s">
        <v>33</v>
      </c>
      <c r="E674" t="s">
        <v>19</v>
      </c>
      <c r="F674" t="s">
        <v>27</v>
      </c>
      <c r="I674" t="s">
        <v>18</v>
      </c>
      <c r="J674">
        <v>10</v>
      </c>
    </row>
    <row r="675" spans="2:10" x14ac:dyDescent="0.2">
      <c r="B675" t="s">
        <v>42</v>
      </c>
      <c r="C675" t="s">
        <v>19</v>
      </c>
      <c r="D675" t="s">
        <v>20</v>
      </c>
      <c r="E675" t="s">
        <v>26</v>
      </c>
      <c r="F675" t="s">
        <v>21</v>
      </c>
      <c r="I675" t="s">
        <v>25</v>
      </c>
      <c r="J675">
        <v>11</v>
      </c>
    </row>
    <row r="676" spans="2:10" x14ac:dyDescent="0.2">
      <c r="B676" t="s">
        <v>24</v>
      </c>
      <c r="C676" t="s">
        <v>19</v>
      </c>
      <c r="D676" t="s">
        <v>20</v>
      </c>
      <c r="E676" t="s">
        <v>19</v>
      </c>
      <c r="F676" t="s">
        <v>21</v>
      </c>
      <c r="I676" t="s">
        <v>25</v>
      </c>
      <c r="J676">
        <v>10</v>
      </c>
    </row>
    <row r="677" spans="2:10" x14ac:dyDescent="0.2">
      <c r="B677" t="s">
        <v>17</v>
      </c>
      <c r="C677" t="s">
        <v>19</v>
      </c>
      <c r="D677" t="s">
        <v>33</v>
      </c>
      <c r="E677" t="s">
        <v>19</v>
      </c>
      <c r="F677" t="s">
        <v>21</v>
      </c>
      <c r="I677" t="s">
        <v>25</v>
      </c>
      <c r="J677">
        <v>11</v>
      </c>
    </row>
    <row r="678" spans="2:10" x14ac:dyDescent="0.2">
      <c r="B678" t="s">
        <v>24</v>
      </c>
      <c r="C678" t="s">
        <v>26</v>
      </c>
      <c r="D678" t="s">
        <v>33</v>
      </c>
      <c r="E678" t="s">
        <v>19</v>
      </c>
      <c r="F678" t="s">
        <v>21</v>
      </c>
      <c r="I678" t="s">
        <v>30</v>
      </c>
      <c r="J678">
        <v>10</v>
      </c>
    </row>
    <row r="679" spans="2:10" x14ac:dyDescent="0.2">
      <c r="B679" t="s">
        <v>24</v>
      </c>
      <c r="C679" t="s">
        <v>19</v>
      </c>
      <c r="D679" t="s">
        <v>33</v>
      </c>
      <c r="E679" t="s">
        <v>26</v>
      </c>
      <c r="F679" t="s">
        <v>21</v>
      </c>
      <c r="I679" t="s">
        <v>45</v>
      </c>
      <c r="J679">
        <v>11</v>
      </c>
    </row>
    <row r="680" spans="2:10" x14ac:dyDescent="0.2">
      <c r="B680" t="s">
        <v>24</v>
      </c>
      <c r="C680" t="s">
        <v>19</v>
      </c>
      <c r="D680" t="s">
        <v>20</v>
      </c>
      <c r="E680" t="s">
        <v>19</v>
      </c>
      <c r="F680" t="s">
        <v>27</v>
      </c>
      <c r="I680" t="s">
        <v>18</v>
      </c>
      <c r="J680">
        <v>11</v>
      </c>
    </row>
    <row r="681" spans="2:10" x14ac:dyDescent="0.2">
      <c r="B681" t="s">
        <v>42</v>
      </c>
      <c r="C681" t="s">
        <v>19</v>
      </c>
      <c r="D681" t="s">
        <v>33</v>
      </c>
      <c r="E681" t="s">
        <v>26</v>
      </c>
      <c r="F681" t="s">
        <v>21</v>
      </c>
      <c r="I681" t="s">
        <v>45</v>
      </c>
      <c r="J681">
        <v>10</v>
      </c>
    </row>
    <row r="682" spans="2:10" x14ac:dyDescent="0.2">
      <c r="B682" t="s">
        <v>24</v>
      </c>
      <c r="C682" t="s">
        <v>26</v>
      </c>
      <c r="D682" t="s">
        <v>33</v>
      </c>
      <c r="E682" t="s">
        <v>26</v>
      </c>
      <c r="F682" t="s">
        <v>27</v>
      </c>
      <c r="I682" t="s">
        <v>30</v>
      </c>
      <c r="J682">
        <v>12</v>
      </c>
    </row>
    <row r="683" spans="2:10" x14ac:dyDescent="0.2">
      <c r="B683" t="s">
        <v>42</v>
      </c>
      <c r="C683" t="s">
        <v>19</v>
      </c>
      <c r="D683" t="s">
        <v>33</v>
      </c>
      <c r="E683" t="s">
        <v>26</v>
      </c>
      <c r="F683" t="s">
        <v>21</v>
      </c>
      <c r="I683" t="s">
        <v>45</v>
      </c>
      <c r="J683">
        <v>9</v>
      </c>
    </row>
    <row r="684" spans="2:10" x14ac:dyDescent="0.2">
      <c r="B684" t="s">
        <v>42</v>
      </c>
      <c r="C684" t="s">
        <v>26</v>
      </c>
      <c r="D684" t="s">
        <v>20</v>
      </c>
      <c r="E684" t="s">
        <v>19</v>
      </c>
      <c r="F684" t="s">
        <v>21</v>
      </c>
      <c r="I684" t="s">
        <v>30</v>
      </c>
      <c r="J684">
        <v>12</v>
      </c>
    </row>
    <row r="685" spans="2:10" x14ac:dyDescent="0.2">
      <c r="B685" t="s">
        <v>24</v>
      </c>
      <c r="C685" t="s">
        <v>26</v>
      </c>
      <c r="D685" t="s">
        <v>33</v>
      </c>
      <c r="E685" t="s">
        <v>26</v>
      </c>
      <c r="F685" t="s">
        <v>21</v>
      </c>
      <c r="I685" t="s">
        <v>25</v>
      </c>
      <c r="J685">
        <v>10</v>
      </c>
    </row>
    <row r="686" spans="2:10" x14ac:dyDescent="0.2">
      <c r="B686" t="s">
        <v>24</v>
      </c>
      <c r="C686" t="s">
        <v>26</v>
      </c>
      <c r="D686" t="s">
        <v>20</v>
      </c>
      <c r="E686" t="s">
        <v>26</v>
      </c>
      <c r="F686" t="s">
        <v>27</v>
      </c>
      <c r="I686" t="s">
        <v>18</v>
      </c>
      <c r="J686">
        <v>12</v>
      </c>
    </row>
    <row r="687" spans="2:10" x14ac:dyDescent="0.2">
      <c r="B687" t="s">
        <v>24</v>
      </c>
      <c r="C687" t="s">
        <v>19</v>
      </c>
      <c r="D687" t="s">
        <v>20</v>
      </c>
      <c r="E687" t="s">
        <v>19</v>
      </c>
      <c r="F687" t="s">
        <v>21</v>
      </c>
      <c r="I687" t="s">
        <v>25</v>
      </c>
      <c r="J687">
        <v>11</v>
      </c>
    </row>
    <row r="688" spans="2:10" x14ac:dyDescent="0.2">
      <c r="B688" t="s">
        <v>17</v>
      </c>
      <c r="C688" t="s">
        <v>26</v>
      </c>
      <c r="D688" t="s">
        <v>20</v>
      </c>
      <c r="E688" t="s">
        <v>26</v>
      </c>
      <c r="F688" t="s">
        <v>27</v>
      </c>
      <c r="I688" t="s">
        <v>45</v>
      </c>
      <c r="J688">
        <v>9</v>
      </c>
    </row>
    <row r="689" spans="2:10" x14ac:dyDescent="0.2">
      <c r="B689" t="s">
        <v>24</v>
      </c>
      <c r="C689" t="s">
        <v>19</v>
      </c>
      <c r="D689" t="s">
        <v>33</v>
      </c>
      <c r="E689" t="s">
        <v>26</v>
      </c>
      <c r="F689" t="s">
        <v>27</v>
      </c>
      <c r="I689" t="s">
        <v>25</v>
      </c>
      <c r="J689">
        <v>10</v>
      </c>
    </row>
    <row r="690" spans="2:10" x14ac:dyDescent="0.2">
      <c r="B690" t="s">
        <v>42</v>
      </c>
      <c r="C690" t="s">
        <v>19</v>
      </c>
      <c r="D690" t="s">
        <v>33</v>
      </c>
      <c r="E690" t="s">
        <v>19</v>
      </c>
      <c r="F690" t="s">
        <v>21</v>
      </c>
      <c r="I690" t="s">
        <v>18</v>
      </c>
      <c r="J690">
        <v>10</v>
      </c>
    </row>
    <row r="691" spans="2:10" x14ac:dyDescent="0.2">
      <c r="B691" t="s">
        <v>24</v>
      </c>
      <c r="C691" t="s">
        <v>19</v>
      </c>
      <c r="D691" t="s">
        <v>33</v>
      </c>
      <c r="E691" t="s">
        <v>19</v>
      </c>
      <c r="F691" t="s">
        <v>27</v>
      </c>
      <c r="I691" t="s">
        <v>25</v>
      </c>
      <c r="J691">
        <v>10</v>
      </c>
    </row>
    <row r="692" spans="2:10" x14ac:dyDescent="0.2">
      <c r="B692" t="s">
        <v>17</v>
      </c>
      <c r="C692" t="s">
        <v>26</v>
      </c>
      <c r="D692" t="s">
        <v>20</v>
      </c>
      <c r="E692" t="s">
        <v>26</v>
      </c>
      <c r="F692" t="s">
        <v>21</v>
      </c>
      <c r="I692" t="s">
        <v>18</v>
      </c>
      <c r="J692">
        <v>9</v>
      </c>
    </row>
    <row r="693" spans="2:10" x14ac:dyDescent="0.2">
      <c r="B693" t="s">
        <v>24</v>
      </c>
      <c r="C693" t="s">
        <v>26</v>
      </c>
      <c r="D693" t="s">
        <v>33</v>
      </c>
      <c r="E693" t="s">
        <v>19</v>
      </c>
      <c r="F693" t="s">
        <v>21</v>
      </c>
      <c r="I693" t="s">
        <v>18</v>
      </c>
      <c r="J693">
        <v>11</v>
      </c>
    </row>
    <row r="694" spans="2:10" x14ac:dyDescent="0.2">
      <c r="B694" t="s">
        <v>17</v>
      </c>
      <c r="C694" t="s">
        <v>19</v>
      </c>
      <c r="D694" t="s">
        <v>20</v>
      </c>
      <c r="E694" t="s">
        <v>19</v>
      </c>
      <c r="F694" t="s">
        <v>27</v>
      </c>
      <c r="I694" t="s">
        <v>25</v>
      </c>
      <c r="J694">
        <v>10</v>
      </c>
    </row>
    <row r="695" spans="2:10" x14ac:dyDescent="0.2">
      <c r="B695" t="s">
        <v>17</v>
      </c>
      <c r="C695" t="s">
        <v>26</v>
      </c>
      <c r="D695" t="s">
        <v>33</v>
      </c>
      <c r="E695" t="s">
        <v>19</v>
      </c>
      <c r="F695" t="s">
        <v>21</v>
      </c>
      <c r="I695" t="s">
        <v>30</v>
      </c>
      <c r="J695">
        <v>12</v>
      </c>
    </row>
    <row r="696" spans="2:10" x14ac:dyDescent="0.2">
      <c r="B696" t="s">
        <v>24</v>
      </c>
      <c r="C696" t="s">
        <v>26</v>
      </c>
      <c r="D696" t="s">
        <v>33</v>
      </c>
      <c r="E696" t="s">
        <v>26</v>
      </c>
      <c r="F696" t="s">
        <v>21</v>
      </c>
      <c r="I696" t="s">
        <v>45</v>
      </c>
      <c r="J696">
        <v>10</v>
      </c>
    </row>
    <row r="697" spans="2:10" x14ac:dyDescent="0.2">
      <c r="B697" t="s">
        <v>42</v>
      </c>
      <c r="C697" t="s">
        <v>26</v>
      </c>
      <c r="D697" t="s">
        <v>33</v>
      </c>
      <c r="E697" t="s">
        <v>26</v>
      </c>
      <c r="F697" t="s">
        <v>27</v>
      </c>
      <c r="I697" t="s">
        <v>30</v>
      </c>
      <c r="J697">
        <v>10</v>
      </c>
    </row>
    <row r="698" spans="2:10" x14ac:dyDescent="0.2">
      <c r="B698" t="s">
        <v>17</v>
      </c>
      <c r="C698" t="s">
        <v>19</v>
      </c>
      <c r="D698" t="s">
        <v>33</v>
      </c>
      <c r="E698" t="s">
        <v>19</v>
      </c>
      <c r="F698" t="s">
        <v>27</v>
      </c>
      <c r="I698" t="s">
        <v>30</v>
      </c>
      <c r="J698">
        <v>10</v>
      </c>
    </row>
    <row r="699" spans="2:10" x14ac:dyDescent="0.2">
      <c r="B699" t="s">
        <v>24</v>
      </c>
      <c r="C699" t="s">
        <v>26</v>
      </c>
      <c r="D699" t="s">
        <v>20</v>
      </c>
      <c r="E699" t="s">
        <v>26</v>
      </c>
      <c r="F699" t="s">
        <v>27</v>
      </c>
      <c r="I699" t="s">
        <v>25</v>
      </c>
      <c r="J699">
        <v>10</v>
      </c>
    </row>
    <row r="700" spans="2:10" x14ac:dyDescent="0.2">
      <c r="B700" t="s">
        <v>24</v>
      </c>
      <c r="C700" t="s">
        <v>26</v>
      </c>
      <c r="D700" t="s">
        <v>20</v>
      </c>
      <c r="E700" t="s">
        <v>19</v>
      </c>
      <c r="F700" t="s">
        <v>27</v>
      </c>
      <c r="I700" t="s">
        <v>45</v>
      </c>
      <c r="J700">
        <v>11</v>
      </c>
    </row>
    <row r="701" spans="2:10" x14ac:dyDescent="0.2">
      <c r="B701" t="s">
        <v>42</v>
      </c>
      <c r="C701" t="s">
        <v>19</v>
      </c>
      <c r="D701" t="s">
        <v>20</v>
      </c>
      <c r="E701" t="s">
        <v>19</v>
      </c>
      <c r="F701" t="s">
        <v>27</v>
      </c>
      <c r="I701" t="s">
        <v>45</v>
      </c>
      <c r="J701">
        <v>12</v>
      </c>
    </row>
    <row r="702" spans="2:10" x14ac:dyDescent="0.2">
      <c r="B702" t="s">
        <v>17</v>
      </c>
      <c r="C702" t="s">
        <v>26</v>
      </c>
      <c r="D702" t="s">
        <v>20</v>
      </c>
      <c r="E702" t="s">
        <v>19</v>
      </c>
      <c r="F702" t="s">
        <v>27</v>
      </c>
      <c r="I702" t="s">
        <v>30</v>
      </c>
      <c r="J702">
        <v>11</v>
      </c>
    </row>
    <row r="703" spans="2:10" x14ac:dyDescent="0.2">
      <c r="B703" t="s">
        <v>17</v>
      </c>
      <c r="C703" t="s">
        <v>19</v>
      </c>
      <c r="D703" t="s">
        <v>33</v>
      </c>
      <c r="E703" t="s">
        <v>19</v>
      </c>
      <c r="F703" t="s">
        <v>21</v>
      </c>
      <c r="I703" t="s">
        <v>25</v>
      </c>
      <c r="J703">
        <v>12</v>
      </c>
    </row>
    <row r="704" spans="2:10" x14ac:dyDescent="0.2">
      <c r="B704" t="s">
        <v>24</v>
      </c>
      <c r="C704" t="s">
        <v>26</v>
      </c>
      <c r="D704" t="s">
        <v>20</v>
      </c>
      <c r="E704" t="s">
        <v>19</v>
      </c>
      <c r="F704" t="s">
        <v>27</v>
      </c>
      <c r="I704" t="s">
        <v>45</v>
      </c>
      <c r="J704">
        <v>10</v>
      </c>
    </row>
    <row r="705" spans="2:10" x14ac:dyDescent="0.2">
      <c r="B705" t="s">
        <v>24</v>
      </c>
      <c r="C705" t="s">
        <v>26</v>
      </c>
      <c r="D705" t="s">
        <v>20</v>
      </c>
      <c r="E705" t="s">
        <v>26</v>
      </c>
      <c r="F705" t="s">
        <v>27</v>
      </c>
      <c r="I705" t="s">
        <v>30</v>
      </c>
      <c r="J705">
        <v>9</v>
      </c>
    </row>
    <row r="706" spans="2:10" x14ac:dyDescent="0.2">
      <c r="B706" t="s">
        <v>42</v>
      </c>
      <c r="C706" t="s">
        <v>26</v>
      </c>
      <c r="D706" t="s">
        <v>20</v>
      </c>
      <c r="E706" t="s">
        <v>26</v>
      </c>
      <c r="F706" t="s">
        <v>21</v>
      </c>
      <c r="I706" t="s">
        <v>45</v>
      </c>
      <c r="J706">
        <v>11</v>
      </c>
    </row>
    <row r="707" spans="2:10" x14ac:dyDescent="0.2">
      <c r="B707" t="s">
        <v>42</v>
      </c>
      <c r="C707" t="s">
        <v>26</v>
      </c>
      <c r="D707" t="s">
        <v>33</v>
      </c>
      <c r="E707" t="s">
        <v>26</v>
      </c>
      <c r="F707" t="s">
        <v>21</v>
      </c>
      <c r="I707" t="s">
        <v>25</v>
      </c>
      <c r="J707">
        <v>9</v>
      </c>
    </row>
    <row r="708" spans="2:10" x14ac:dyDescent="0.2">
      <c r="B708" t="s">
        <v>17</v>
      </c>
      <c r="C708" t="s">
        <v>26</v>
      </c>
      <c r="D708" t="s">
        <v>20</v>
      </c>
      <c r="E708" t="s">
        <v>26</v>
      </c>
      <c r="F708" t="s">
        <v>27</v>
      </c>
      <c r="I708" t="s">
        <v>25</v>
      </c>
      <c r="J708">
        <v>11</v>
      </c>
    </row>
    <row r="709" spans="2:10" x14ac:dyDescent="0.2">
      <c r="B709" t="s">
        <v>17</v>
      </c>
      <c r="C709" t="s">
        <v>26</v>
      </c>
      <c r="D709" t="s">
        <v>20</v>
      </c>
      <c r="E709" t="s">
        <v>19</v>
      </c>
      <c r="F709" t="s">
        <v>27</v>
      </c>
      <c r="I709" t="s">
        <v>25</v>
      </c>
      <c r="J709">
        <v>10</v>
      </c>
    </row>
    <row r="710" spans="2:10" x14ac:dyDescent="0.2">
      <c r="B710" t="s">
        <v>24</v>
      </c>
      <c r="C710" t="s">
        <v>19</v>
      </c>
      <c r="D710" t="s">
        <v>33</v>
      </c>
      <c r="E710" t="s">
        <v>19</v>
      </c>
      <c r="F710" t="s">
        <v>21</v>
      </c>
      <c r="I710" t="s">
        <v>45</v>
      </c>
      <c r="J710">
        <v>11</v>
      </c>
    </row>
    <row r="711" spans="2:10" x14ac:dyDescent="0.2">
      <c r="B711" t="s">
        <v>17</v>
      </c>
      <c r="C711" t="s">
        <v>26</v>
      </c>
      <c r="D711" t="s">
        <v>33</v>
      </c>
      <c r="E711" t="s">
        <v>26</v>
      </c>
      <c r="F711" t="s">
        <v>27</v>
      </c>
      <c r="I711" t="s">
        <v>18</v>
      </c>
      <c r="J711">
        <v>10</v>
      </c>
    </row>
    <row r="712" spans="2:10" x14ac:dyDescent="0.2">
      <c r="B712" t="s">
        <v>42</v>
      </c>
      <c r="C712" t="s">
        <v>26</v>
      </c>
      <c r="D712" t="s">
        <v>20</v>
      </c>
      <c r="E712" t="s">
        <v>26</v>
      </c>
      <c r="F712" t="s">
        <v>27</v>
      </c>
      <c r="I712" t="s">
        <v>45</v>
      </c>
      <c r="J712">
        <v>11</v>
      </c>
    </row>
    <row r="713" spans="2:10" x14ac:dyDescent="0.2">
      <c r="B713" t="s">
        <v>42</v>
      </c>
      <c r="C713" t="s">
        <v>26</v>
      </c>
      <c r="D713" t="s">
        <v>20</v>
      </c>
      <c r="E713" t="s">
        <v>19</v>
      </c>
      <c r="F713" t="s">
        <v>21</v>
      </c>
      <c r="I713" t="s">
        <v>18</v>
      </c>
      <c r="J713">
        <v>10</v>
      </c>
    </row>
    <row r="714" spans="2:10" x14ac:dyDescent="0.2">
      <c r="B714" t="s">
        <v>24</v>
      </c>
      <c r="C714" t="s">
        <v>19</v>
      </c>
      <c r="D714" t="s">
        <v>33</v>
      </c>
      <c r="E714" t="s">
        <v>19</v>
      </c>
      <c r="F714" t="s">
        <v>27</v>
      </c>
      <c r="I714" t="s">
        <v>25</v>
      </c>
      <c r="J714">
        <v>10</v>
      </c>
    </row>
    <row r="715" spans="2:10" x14ac:dyDescent="0.2">
      <c r="B715" t="s">
        <v>42</v>
      </c>
      <c r="C715" t="s">
        <v>19</v>
      </c>
      <c r="D715" t="s">
        <v>20</v>
      </c>
      <c r="E715" t="s">
        <v>19</v>
      </c>
      <c r="F715" t="s">
        <v>21</v>
      </c>
      <c r="I715" t="s">
        <v>30</v>
      </c>
      <c r="J715">
        <v>12</v>
      </c>
    </row>
    <row r="716" spans="2:10" x14ac:dyDescent="0.2">
      <c r="B716" t="s">
        <v>42</v>
      </c>
      <c r="C716" t="s">
        <v>19</v>
      </c>
      <c r="D716" t="s">
        <v>33</v>
      </c>
      <c r="E716" t="s">
        <v>26</v>
      </c>
      <c r="F716" t="s">
        <v>27</v>
      </c>
      <c r="I716" t="s">
        <v>18</v>
      </c>
      <c r="J716">
        <v>10</v>
      </c>
    </row>
    <row r="717" spans="2:10" x14ac:dyDescent="0.2">
      <c r="B717" t="s">
        <v>42</v>
      </c>
      <c r="C717" t="s">
        <v>26</v>
      </c>
      <c r="D717" t="s">
        <v>20</v>
      </c>
      <c r="E717" t="s">
        <v>19</v>
      </c>
      <c r="F717" t="s">
        <v>21</v>
      </c>
      <c r="I717" t="s">
        <v>25</v>
      </c>
      <c r="J717">
        <v>12</v>
      </c>
    </row>
    <row r="718" spans="2:10" x14ac:dyDescent="0.2">
      <c r="B718" t="s">
        <v>42</v>
      </c>
      <c r="C718" t="s">
        <v>26</v>
      </c>
      <c r="D718" t="s">
        <v>20</v>
      </c>
      <c r="E718" t="s">
        <v>19</v>
      </c>
      <c r="F718" t="s">
        <v>21</v>
      </c>
      <c r="I718" t="s">
        <v>25</v>
      </c>
      <c r="J718">
        <v>10</v>
      </c>
    </row>
    <row r="719" spans="2:10" x14ac:dyDescent="0.2">
      <c r="B719" t="s">
        <v>24</v>
      </c>
      <c r="C719" t="s">
        <v>19</v>
      </c>
      <c r="D719" t="s">
        <v>20</v>
      </c>
      <c r="E719" t="s">
        <v>26</v>
      </c>
      <c r="F719" t="s">
        <v>21</v>
      </c>
      <c r="I719" t="s">
        <v>18</v>
      </c>
      <c r="J719">
        <v>9</v>
      </c>
    </row>
    <row r="720" spans="2:10" x14ac:dyDescent="0.2">
      <c r="B720" t="s">
        <v>24</v>
      </c>
      <c r="C720" t="s">
        <v>19</v>
      </c>
      <c r="D720" t="s">
        <v>20</v>
      </c>
      <c r="E720" t="s">
        <v>26</v>
      </c>
      <c r="F720" t="s">
        <v>27</v>
      </c>
      <c r="I720" t="s">
        <v>30</v>
      </c>
      <c r="J720">
        <v>10</v>
      </c>
    </row>
    <row r="721" spans="2:10" x14ac:dyDescent="0.2">
      <c r="B721" t="s">
        <v>17</v>
      </c>
      <c r="C721" t="s">
        <v>19</v>
      </c>
      <c r="D721" t="s">
        <v>20</v>
      </c>
      <c r="E721" t="s">
        <v>26</v>
      </c>
      <c r="F721" t="s">
        <v>21</v>
      </c>
      <c r="I721" t="s">
        <v>25</v>
      </c>
      <c r="J721">
        <v>9</v>
      </c>
    </row>
    <row r="722" spans="2:10" x14ac:dyDescent="0.2">
      <c r="B722" t="s">
        <v>42</v>
      </c>
      <c r="C722" t="s">
        <v>26</v>
      </c>
      <c r="D722" t="s">
        <v>33</v>
      </c>
      <c r="E722" t="s">
        <v>19</v>
      </c>
      <c r="F722" t="s">
        <v>27</v>
      </c>
      <c r="I722" t="s">
        <v>18</v>
      </c>
      <c r="J722">
        <v>9</v>
      </c>
    </row>
    <row r="723" spans="2:10" x14ac:dyDescent="0.2">
      <c r="B723" t="s">
        <v>17</v>
      </c>
      <c r="C723" t="s">
        <v>19</v>
      </c>
      <c r="D723" t="s">
        <v>33</v>
      </c>
      <c r="E723" t="s">
        <v>19</v>
      </c>
      <c r="F723" t="s">
        <v>21</v>
      </c>
      <c r="I723" t="s">
        <v>30</v>
      </c>
      <c r="J723">
        <v>10</v>
      </c>
    </row>
    <row r="724" spans="2:10" x14ac:dyDescent="0.2">
      <c r="B724" t="s">
        <v>24</v>
      </c>
      <c r="C724" t="s">
        <v>26</v>
      </c>
      <c r="D724" t="s">
        <v>20</v>
      </c>
      <c r="E724" t="s">
        <v>26</v>
      </c>
      <c r="F724" t="s">
        <v>21</v>
      </c>
      <c r="I724" t="s">
        <v>30</v>
      </c>
      <c r="J724">
        <v>9</v>
      </c>
    </row>
    <row r="725" spans="2:10" x14ac:dyDescent="0.2">
      <c r="B725" t="s">
        <v>24</v>
      </c>
      <c r="C725" t="s">
        <v>26</v>
      </c>
      <c r="D725" t="s">
        <v>20</v>
      </c>
      <c r="E725" t="s">
        <v>19</v>
      </c>
      <c r="F725" t="s">
        <v>21</v>
      </c>
      <c r="I725" t="s">
        <v>25</v>
      </c>
      <c r="J725">
        <v>12</v>
      </c>
    </row>
    <row r="726" spans="2:10" x14ac:dyDescent="0.2">
      <c r="B726" t="s">
        <v>24</v>
      </c>
      <c r="C726" t="s">
        <v>26</v>
      </c>
      <c r="D726" t="s">
        <v>20</v>
      </c>
      <c r="E726" t="s">
        <v>19</v>
      </c>
      <c r="F726" t="s">
        <v>27</v>
      </c>
      <c r="I726" t="s">
        <v>45</v>
      </c>
      <c r="J726">
        <v>11</v>
      </c>
    </row>
    <row r="727" spans="2:10" x14ac:dyDescent="0.2">
      <c r="B727" t="s">
        <v>24</v>
      </c>
      <c r="C727" t="s">
        <v>19</v>
      </c>
      <c r="D727" t="s">
        <v>33</v>
      </c>
      <c r="E727" t="s">
        <v>19</v>
      </c>
      <c r="F727" t="s">
        <v>27</v>
      </c>
      <c r="I727" t="s">
        <v>45</v>
      </c>
      <c r="J727">
        <v>10</v>
      </c>
    </row>
    <row r="728" spans="2:10" x14ac:dyDescent="0.2">
      <c r="B728" t="s">
        <v>24</v>
      </c>
      <c r="C728" t="s">
        <v>26</v>
      </c>
      <c r="D728" t="s">
        <v>33</v>
      </c>
      <c r="E728" t="s">
        <v>26</v>
      </c>
      <c r="F728" t="s">
        <v>21</v>
      </c>
      <c r="I728" t="s">
        <v>25</v>
      </c>
      <c r="J728">
        <v>9</v>
      </c>
    </row>
    <row r="729" spans="2:10" x14ac:dyDescent="0.2">
      <c r="B729" t="s">
        <v>24</v>
      </c>
      <c r="C729" t="s">
        <v>19</v>
      </c>
      <c r="D729" t="s">
        <v>33</v>
      </c>
      <c r="E729" t="s">
        <v>26</v>
      </c>
      <c r="F729" t="s">
        <v>27</v>
      </c>
      <c r="I729" t="s">
        <v>30</v>
      </c>
      <c r="J729">
        <v>10</v>
      </c>
    </row>
    <row r="730" spans="2:10" x14ac:dyDescent="0.2">
      <c r="B730" t="s">
        <v>24</v>
      </c>
      <c r="C730" t="s">
        <v>19</v>
      </c>
      <c r="D730" t="s">
        <v>33</v>
      </c>
      <c r="E730" t="s">
        <v>19</v>
      </c>
      <c r="F730" t="s">
        <v>27</v>
      </c>
      <c r="I730" t="s">
        <v>25</v>
      </c>
      <c r="J730">
        <v>12</v>
      </c>
    </row>
    <row r="731" spans="2:10" x14ac:dyDescent="0.2">
      <c r="B731" t="s">
        <v>42</v>
      </c>
      <c r="C731" t="s">
        <v>19</v>
      </c>
      <c r="D731" t="s">
        <v>33</v>
      </c>
      <c r="E731" t="s">
        <v>19</v>
      </c>
      <c r="F731" t="s">
        <v>27</v>
      </c>
      <c r="I731" t="s">
        <v>18</v>
      </c>
      <c r="J731">
        <v>10</v>
      </c>
    </row>
    <row r="732" spans="2:10" x14ac:dyDescent="0.2">
      <c r="B732" t="s">
        <v>17</v>
      </c>
      <c r="C732" t="s">
        <v>19</v>
      </c>
      <c r="D732" t="s">
        <v>33</v>
      </c>
      <c r="E732" t="s">
        <v>19</v>
      </c>
      <c r="F732" t="s">
        <v>21</v>
      </c>
      <c r="I732" t="s">
        <v>45</v>
      </c>
      <c r="J732">
        <v>10</v>
      </c>
    </row>
    <row r="733" spans="2:10" x14ac:dyDescent="0.2">
      <c r="B733" t="s">
        <v>24</v>
      </c>
      <c r="C733" t="s">
        <v>26</v>
      </c>
      <c r="D733" t="s">
        <v>33</v>
      </c>
      <c r="E733" t="s">
        <v>19</v>
      </c>
      <c r="F733" t="s">
        <v>27</v>
      </c>
      <c r="I733" t="s">
        <v>18</v>
      </c>
      <c r="J733">
        <v>9</v>
      </c>
    </row>
    <row r="734" spans="2:10" x14ac:dyDescent="0.2">
      <c r="B734" t="s">
        <v>42</v>
      </c>
      <c r="C734" t="s">
        <v>26</v>
      </c>
      <c r="D734" t="s">
        <v>33</v>
      </c>
      <c r="E734" t="s">
        <v>26</v>
      </c>
      <c r="F734" t="s">
        <v>21</v>
      </c>
      <c r="I734" t="s">
        <v>25</v>
      </c>
      <c r="J734">
        <v>12</v>
      </c>
    </row>
    <row r="735" spans="2:10" x14ac:dyDescent="0.2">
      <c r="B735" t="s">
        <v>42</v>
      </c>
      <c r="C735" t="s">
        <v>26</v>
      </c>
      <c r="D735" t="s">
        <v>20</v>
      </c>
      <c r="E735" t="s">
        <v>26</v>
      </c>
      <c r="F735" t="s">
        <v>21</v>
      </c>
      <c r="I735" t="s">
        <v>25</v>
      </c>
      <c r="J735">
        <v>11</v>
      </c>
    </row>
    <row r="736" spans="2:10" x14ac:dyDescent="0.2">
      <c r="B736" t="s">
        <v>17</v>
      </c>
      <c r="C736" t="s">
        <v>26</v>
      </c>
      <c r="D736" t="s">
        <v>33</v>
      </c>
      <c r="E736" t="s">
        <v>19</v>
      </c>
      <c r="F736" t="s">
        <v>21</v>
      </c>
      <c r="I736" t="s">
        <v>30</v>
      </c>
      <c r="J736">
        <v>11</v>
      </c>
    </row>
    <row r="737" spans="2:10" x14ac:dyDescent="0.2">
      <c r="B737" t="s">
        <v>24</v>
      </c>
      <c r="C737" t="s">
        <v>19</v>
      </c>
      <c r="D737" t="s">
        <v>33</v>
      </c>
      <c r="E737" t="s">
        <v>19</v>
      </c>
      <c r="F737" t="s">
        <v>27</v>
      </c>
      <c r="I737" t="s">
        <v>30</v>
      </c>
      <c r="J737">
        <v>9</v>
      </c>
    </row>
    <row r="738" spans="2:10" x14ac:dyDescent="0.2">
      <c r="B738" t="s">
        <v>17</v>
      </c>
      <c r="C738" t="s">
        <v>19</v>
      </c>
      <c r="D738" t="s">
        <v>33</v>
      </c>
      <c r="E738" t="s">
        <v>26</v>
      </c>
      <c r="F738" t="s">
        <v>21</v>
      </c>
      <c r="I738" t="s">
        <v>30</v>
      </c>
      <c r="J738">
        <v>10</v>
      </c>
    </row>
    <row r="739" spans="2:10" x14ac:dyDescent="0.2">
      <c r="B739" t="s">
        <v>24</v>
      </c>
      <c r="C739" t="s">
        <v>19</v>
      </c>
      <c r="D739" t="s">
        <v>33</v>
      </c>
      <c r="E739" t="s">
        <v>19</v>
      </c>
      <c r="F739" t="s">
        <v>27</v>
      </c>
      <c r="I739" t="s">
        <v>18</v>
      </c>
      <c r="J739">
        <v>9</v>
      </c>
    </row>
    <row r="740" spans="2:10" x14ac:dyDescent="0.2">
      <c r="B740" t="s">
        <v>42</v>
      </c>
      <c r="C740" t="s">
        <v>19</v>
      </c>
      <c r="D740" t="s">
        <v>20</v>
      </c>
      <c r="E740" t="s">
        <v>26</v>
      </c>
      <c r="F740" t="s">
        <v>27</v>
      </c>
      <c r="I740" t="s">
        <v>30</v>
      </c>
      <c r="J740">
        <v>9</v>
      </c>
    </row>
    <row r="741" spans="2:10" x14ac:dyDescent="0.2">
      <c r="B741" t="s">
        <v>42</v>
      </c>
      <c r="C741" t="s">
        <v>26</v>
      </c>
      <c r="D741" t="s">
        <v>33</v>
      </c>
      <c r="E741" t="s">
        <v>19</v>
      </c>
      <c r="F741" t="s">
        <v>21</v>
      </c>
      <c r="I741" t="s">
        <v>25</v>
      </c>
      <c r="J741">
        <v>9</v>
      </c>
    </row>
    <row r="742" spans="2:10" x14ac:dyDescent="0.2">
      <c r="B742" t="s">
        <v>42</v>
      </c>
      <c r="C742" t="s">
        <v>19</v>
      </c>
      <c r="D742" t="s">
        <v>20</v>
      </c>
      <c r="E742" t="s">
        <v>26</v>
      </c>
      <c r="F742" t="s">
        <v>21</v>
      </c>
      <c r="I742" t="s">
        <v>30</v>
      </c>
      <c r="J742">
        <v>10</v>
      </c>
    </row>
    <row r="743" spans="2:10" x14ac:dyDescent="0.2">
      <c r="B743" t="s">
        <v>42</v>
      </c>
      <c r="C743" t="s">
        <v>26</v>
      </c>
      <c r="D743" t="s">
        <v>20</v>
      </c>
      <c r="E743" t="s">
        <v>19</v>
      </c>
      <c r="F743" t="s">
        <v>21</v>
      </c>
      <c r="I743" t="s">
        <v>45</v>
      </c>
      <c r="J743">
        <v>12</v>
      </c>
    </row>
    <row r="744" spans="2:10" x14ac:dyDescent="0.2">
      <c r="B744" t="s">
        <v>17</v>
      </c>
      <c r="C744" t="s">
        <v>19</v>
      </c>
      <c r="D744" t="s">
        <v>20</v>
      </c>
      <c r="E744" t="s">
        <v>19</v>
      </c>
      <c r="F744" t="s">
        <v>27</v>
      </c>
      <c r="I744" t="s">
        <v>30</v>
      </c>
      <c r="J744">
        <v>9</v>
      </c>
    </row>
    <row r="745" spans="2:10" x14ac:dyDescent="0.2">
      <c r="B745" t="s">
        <v>24</v>
      </c>
      <c r="C745" t="s">
        <v>19</v>
      </c>
      <c r="D745" t="s">
        <v>33</v>
      </c>
      <c r="E745" t="s">
        <v>26</v>
      </c>
      <c r="F745" t="s">
        <v>27</v>
      </c>
      <c r="I745" t="s">
        <v>18</v>
      </c>
      <c r="J745">
        <v>10</v>
      </c>
    </row>
    <row r="746" spans="2:10" x14ac:dyDescent="0.2">
      <c r="B746" t="s">
        <v>24</v>
      </c>
      <c r="C746" t="s">
        <v>19</v>
      </c>
      <c r="D746" t="s">
        <v>33</v>
      </c>
      <c r="E746" t="s">
        <v>26</v>
      </c>
      <c r="F746" t="s">
        <v>21</v>
      </c>
      <c r="I746" t="s">
        <v>45</v>
      </c>
      <c r="J746">
        <v>12</v>
      </c>
    </row>
    <row r="747" spans="2:10" x14ac:dyDescent="0.2">
      <c r="B747" t="s">
        <v>17</v>
      </c>
      <c r="C747" t="s">
        <v>19</v>
      </c>
      <c r="D747" t="s">
        <v>33</v>
      </c>
      <c r="E747" t="s">
        <v>19</v>
      </c>
      <c r="F747" t="s">
        <v>21</v>
      </c>
      <c r="I747" t="s">
        <v>45</v>
      </c>
      <c r="J747">
        <v>9</v>
      </c>
    </row>
    <row r="748" spans="2:10" x14ac:dyDescent="0.2">
      <c r="B748" t="s">
        <v>24</v>
      </c>
      <c r="C748" t="s">
        <v>26</v>
      </c>
      <c r="D748" t="s">
        <v>20</v>
      </c>
      <c r="E748" t="s">
        <v>19</v>
      </c>
      <c r="F748" t="s">
        <v>27</v>
      </c>
      <c r="I748" t="s">
        <v>45</v>
      </c>
      <c r="J748">
        <v>11</v>
      </c>
    </row>
    <row r="749" spans="2:10" x14ac:dyDescent="0.2">
      <c r="B749" t="s">
        <v>42</v>
      </c>
      <c r="C749" t="s">
        <v>26</v>
      </c>
      <c r="D749" t="s">
        <v>20</v>
      </c>
      <c r="E749" t="s">
        <v>26</v>
      </c>
      <c r="F749" t="s">
        <v>27</v>
      </c>
      <c r="I749" t="s">
        <v>18</v>
      </c>
      <c r="J749">
        <v>12</v>
      </c>
    </row>
    <row r="750" spans="2:10" x14ac:dyDescent="0.2">
      <c r="B750" t="s">
        <v>24</v>
      </c>
      <c r="C750" t="s">
        <v>26</v>
      </c>
      <c r="D750" t="s">
        <v>20</v>
      </c>
      <c r="E750" t="s">
        <v>26</v>
      </c>
      <c r="F750" t="s">
        <v>21</v>
      </c>
      <c r="I750" t="s">
        <v>25</v>
      </c>
      <c r="J750">
        <v>9</v>
      </c>
    </row>
    <row r="751" spans="2:10" x14ac:dyDescent="0.2">
      <c r="B751" t="s">
        <v>42</v>
      </c>
      <c r="C751" t="s">
        <v>26</v>
      </c>
      <c r="D751" t="s">
        <v>20</v>
      </c>
      <c r="E751" t="s">
        <v>19</v>
      </c>
      <c r="F751" t="s">
        <v>27</v>
      </c>
      <c r="I751" t="s">
        <v>30</v>
      </c>
      <c r="J751">
        <v>12</v>
      </c>
    </row>
    <row r="752" spans="2:10" x14ac:dyDescent="0.2">
      <c r="B752" t="s">
        <v>17</v>
      </c>
      <c r="C752" t="s">
        <v>19</v>
      </c>
      <c r="D752" t="s">
        <v>33</v>
      </c>
      <c r="E752" t="s">
        <v>19</v>
      </c>
      <c r="F752" t="s">
        <v>27</v>
      </c>
      <c r="I752" t="s">
        <v>45</v>
      </c>
      <c r="J752">
        <v>12</v>
      </c>
    </row>
    <row r="753" spans="2:10" x14ac:dyDescent="0.2">
      <c r="B753" t="s">
        <v>24</v>
      </c>
      <c r="C753" t="s">
        <v>19</v>
      </c>
      <c r="D753" t="s">
        <v>33</v>
      </c>
      <c r="E753" t="s">
        <v>26</v>
      </c>
      <c r="F753" t="s">
        <v>27</v>
      </c>
      <c r="I753" t="s">
        <v>45</v>
      </c>
      <c r="J753">
        <v>12</v>
      </c>
    </row>
    <row r="754" spans="2:10" x14ac:dyDescent="0.2">
      <c r="B754" t="s">
        <v>17</v>
      </c>
      <c r="C754" t="s">
        <v>26</v>
      </c>
      <c r="D754" t="s">
        <v>33</v>
      </c>
      <c r="E754" t="s">
        <v>26</v>
      </c>
      <c r="F754" t="s">
        <v>27</v>
      </c>
      <c r="I754" t="s">
        <v>45</v>
      </c>
      <c r="J754">
        <v>12</v>
      </c>
    </row>
    <row r="755" spans="2:10" x14ac:dyDescent="0.2">
      <c r="B755" t="s">
        <v>24</v>
      </c>
      <c r="C755" t="s">
        <v>26</v>
      </c>
      <c r="D755" t="s">
        <v>20</v>
      </c>
      <c r="E755" t="s">
        <v>26</v>
      </c>
      <c r="F755" t="s">
        <v>27</v>
      </c>
      <c r="I755" t="s">
        <v>25</v>
      </c>
      <c r="J755">
        <v>12</v>
      </c>
    </row>
    <row r="756" spans="2:10" x14ac:dyDescent="0.2">
      <c r="B756" t="s">
        <v>42</v>
      </c>
      <c r="C756" t="s">
        <v>19</v>
      </c>
      <c r="D756" t="s">
        <v>20</v>
      </c>
      <c r="E756" t="s">
        <v>26</v>
      </c>
      <c r="F756" t="s">
        <v>27</v>
      </c>
      <c r="I756" t="s">
        <v>25</v>
      </c>
      <c r="J756">
        <v>12</v>
      </c>
    </row>
    <row r="757" spans="2:10" x14ac:dyDescent="0.2">
      <c r="B757" t="s">
        <v>17</v>
      </c>
      <c r="C757" t="s">
        <v>19</v>
      </c>
      <c r="D757" t="s">
        <v>33</v>
      </c>
      <c r="E757" t="s">
        <v>26</v>
      </c>
      <c r="F757" t="s">
        <v>21</v>
      </c>
      <c r="I757" t="s">
        <v>18</v>
      </c>
      <c r="J757">
        <v>9</v>
      </c>
    </row>
    <row r="758" spans="2:10" x14ac:dyDescent="0.2">
      <c r="B758" t="s">
        <v>24</v>
      </c>
      <c r="C758" t="s">
        <v>26</v>
      </c>
      <c r="D758" t="s">
        <v>33</v>
      </c>
      <c r="E758" t="s">
        <v>19</v>
      </c>
      <c r="F758" t="s">
        <v>27</v>
      </c>
      <c r="I758" t="s">
        <v>25</v>
      </c>
      <c r="J758">
        <v>11</v>
      </c>
    </row>
    <row r="759" spans="2:10" x14ac:dyDescent="0.2">
      <c r="B759" t="s">
        <v>42</v>
      </c>
      <c r="C759" t="s">
        <v>26</v>
      </c>
      <c r="D759" t="s">
        <v>20</v>
      </c>
      <c r="E759" t="s">
        <v>19</v>
      </c>
      <c r="F759" t="s">
        <v>21</v>
      </c>
      <c r="I759" t="s">
        <v>30</v>
      </c>
      <c r="J759">
        <v>10</v>
      </c>
    </row>
    <row r="760" spans="2:10" x14ac:dyDescent="0.2">
      <c r="B760" t="s">
        <v>17</v>
      </c>
      <c r="C760" t="s">
        <v>26</v>
      </c>
      <c r="D760" t="s">
        <v>33</v>
      </c>
      <c r="E760" t="s">
        <v>26</v>
      </c>
      <c r="F760" t="s">
        <v>21</v>
      </c>
      <c r="I760" t="s">
        <v>18</v>
      </c>
      <c r="J760">
        <v>12</v>
      </c>
    </row>
    <row r="761" spans="2:10" x14ac:dyDescent="0.2">
      <c r="B761" t="s">
        <v>17</v>
      </c>
      <c r="C761" t="s">
        <v>19</v>
      </c>
      <c r="D761" t="s">
        <v>33</v>
      </c>
      <c r="E761" t="s">
        <v>19</v>
      </c>
      <c r="F761" t="s">
        <v>27</v>
      </c>
      <c r="I761" t="s">
        <v>18</v>
      </c>
      <c r="J761">
        <v>10</v>
      </c>
    </row>
    <row r="762" spans="2:10" x14ac:dyDescent="0.2">
      <c r="B762" t="s">
        <v>24</v>
      </c>
      <c r="C762" t="s">
        <v>26</v>
      </c>
      <c r="D762" t="s">
        <v>20</v>
      </c>
      <c r="E762" t="s">
        <v>19</v>
      </c>
      <c r="F762" t="s">
        <v>21</v>
      </c>
      <c r="I762" t="s">
        <v>30</v>
      </c>
      <c r="J762">
        <v>9</v>
      </c>
    </row>
    <row r="763" spans="2:10" x14ac:dyDescent="0.2">
      <c r="B763" t="s">
        <v>24</v>
      </c>
      <c r="C763" t="s">
        <v>26</v>
      </c>
      <c r="D763" t="s">
        <v>20</v>
      </c>
      <c r="E763" t="s">
        <v>26</v>
      </c>
      <c r="F763" t="s">
        <v>21</v>
      </c>
      <c r="I763" t="s">
        <v>30</v>
      </c>
      <c r="J763">
        <v>12</v>
      </c>
    </row>
    <row r="764" spans="2:10" x14ac:dyDescent="0.2">
      <c r="B764" t="s">
        <v>24</v>
      </c>
      <c r="C764" t="s">
        <v>26</v>
      </c>
      <c r="D764" t="s">
        <v>20</v>
      </c>
      <c r="E764" t="s">
        <v>19</v>
      </c>
      <c r="F764" t="s">
        <v>21</v>
      </c>
      <c r="I764" t="s">
        <v>30</v>
      </c>
      <c r="J764">
        <v>11</v>
      </c>
    </row>
    <row r="765" spans="2:10" x14ac:dyDescent="0.2">
      <c r="B765" t="s">
        <v>42</v>
      </c>
      <c r="C765" t="s">
        <v>26</v>
      </c>
      <c r="D765" t="s">
        <v>33</v>
      </c>
      <c r="E765" t="s">
        <v>19</v>
      </c>
      <c r="F765" t="s">
        <v>27</v>
      </c>
      <c r="I765" t="s">
        <v>18</v>
      </c>
      <c r="J765">
        <v>10</v>
      </c>
    </row>
    <row r="766" spans="2:10" x14ac:dyDescent="0.2">
      <c r="B766" t="s">
        <v>24</v>
      </c>
      <c r="C766" t="s">
        <v>26</v>
      </c>
      <c r="D766" t="s">
        <v>20</v>
      </c>
      <c r="E766" t="s">
        <v>19</v>
      </c>
      <c r="F766" t="s">
        <v>21</v>
      </c>
      <c r="I766" t="s">
        <v>18</v>
      </c>
      <c r="J766">
        <v>12</v>
      </c>
    </row>
    <row r="767" spans="2:10" x14ac:dyDescent="0.2">
      <c r="B767" t="s">
        <v>17</v>
      </c>
      <c r="C767" t="s">
        <v>19</v>
      </c>
      <c r="D767" t="s">
        <v>33</v>
      </c>
      <c r="E767" t="s">
        <v>26</v>
      </c>
      <c r="F767" t="s">
        <v>27</v>
      </c>
      <c r="I767" t="s">
        <v>18</v>
      </c>
      <c r="J767">
        <v>9</v>
      </c>
    </row>
    <row r="768" spans="2:10" x14ac:dyDescent="0.2">
      <c r="B768" t="s">
        <v>17</v>
      </c>
      <c r="C768" t="s">
        <v>26</v>
      </c>
      <c r="D768" t="s">
        <v>33</v>
      </c>
      <c r="E768" t="s">
        <v>26</v>
      </c>
      <c r="F768" t="s">
        <v>21</v>
      </c>
      <c r="I768" t="s">
        <v>30</v>
      </c>
      <c r="J768">
        <v>11</v>
      </c>
    </row>
    <row r="769" spans="2:10" x14ac:dyDescent="0.2">
      <c r="B769" t="s">
        <v>24</v>
      </c>
      <c r="C769" t="s">
        <v>19</v>
      </c>
      <c r="D769" t="s">
        <v>20</v>
      </c>
      <c r="E769" t="s">
        <v>19</v>
      </c>
      <c r="F769" t="s">
        <v>21</v>
      </c>
      <c r="I769" t="s">
        <v>30</v>
      </c>
      <c r="J769">
        <v>10</v>
      </c>
    </row>
    <row r="770" spans="2:10" x14ac:dyDescent="0.2">
      <c r="B770" t="s">
        <v>24</v>
      </c>
      <c r="C770" t="s">
        <v>26</v>
      </c>
      <c r="D770" t="s">
        <v>33</v>
      </c>
      <c r="E770" t="s">
        <v>19</v>
      </c>
      <c r="F770" t="s">
        <v>21</v>
      </c>
      <c r="I770" t="s">
        <v>45</v>
      </c>
      <c r="J770">
        <v>10</v>
      </c>
    </row>
    <row r="771" spans="2:10" x14ac:dyDescent="0.2">
      <c r="B771" t="s">
        <v>17</v>
      </c>
      <c r="C771" t="s">
        <v>26</v>
      </c>
      <c r="D771" t="s">
        <v>20</v>
      </c>
      <c r="E771" t="s">
        <v>19</v>
      </c>
      <c r="F771" t="s">
        <v>21</v>
      </c>
      <c r="I771" t="s">
        <v>25</v>
      </c>
      <c r="J771">
        <v>12</v>
      </c>
    </row>
    <row r="772" spans="2:10" x14ac:dyDescent="0.2">
      <c r="B772" t="s">
        <v>42</v>
      </c>
      <c r="C772" t="s">
        <v>26</v>
      </c>
      <c r="D772" t="s">
        <v>20</v>
      </c>
      <c r="E772" t="s">
        <v>19</v>
      </c>
      <c r="F772" t="s">
        <v>27</v>
      </c>
      <c r="I772" t="s">
        <v>45</v>
      </c>
      <c r="J772">
        <v>11</v>
      </c>
    </row>
    <row r="773" spans="2:10" x14ac:dyDescent="0.2">
      <c r="B773" t="s">
        <v>24</v>
      </c>
      <c r="C773" t="s">
        <v>19</v>
      </c>
      <c r="D773" t="s">
        <v>33</v>
      </c>
      <c r="E773" t="s">
        <v>19</v>
      </c>
      <c r="F773" t="s">
        <v>21</v>
      </c>
      <c r="I773" t="s">
        <v>30</v>
      </c>
      <c r="J773">
        <v>11</v>
      </c>
    </row>
    <row r="774" spans="2:10" x14ac:dyDescent="0.2">
      <c r="B774" t="s">
        <v>24</v>
      </c>
      <c r="C774" t="s">
        <v>19</v>
      </c>
      <c r="D774" t="s">
        <v>33</v>
      </c>
      <c r="E774" t="s">
        <v>19</v>
      </c>
      <c r="F774" t="s">
        <v>21</v>
      </c>
      <c r="I774" t="s">
        <v>18</v>
      </c>
      <c r="J774">
        <v>11</v>
      </c>
    </row>
    <row r="775" spans="2:10" x14ac:dyDescent="0.2">
      <c r="B775" t="s">
        <v>17</v>
      </c>
      <c r="C775" t="s">
        <v>19</v>
      </c>
      <c r="D775" t="s">
        <v>20</v>
      </c>
      <c r="E775" t="s">
        <v>26</v>
      </c>
      <c r="F775" t="s">
        <v>27</v>
      </c>
      <c r="I775" t="s">
        <v>30</v>
      </c>
      <c r="J775">
        <v>11</v>
      </c>
    </row>
    <row r="776" spans="2:10" x14ac:dyDescent="0.2">
      <c r="B776" t="s">
        <v>24</v>
      </c>
      <c r="C776" t="s">
        <v>26</v>
      </c>
      <c r="D776" t="s">
        <v>20</v>
      </c>
      <c r="E776" t="s">
        <v>19</v>
      </c>
      <c r="F776" t="s">
        <v>27</v>
      </c>
      <c r="I776" t="s">
        <v>25</v>
      </c>
      <c r="J776">
        <v>9</v>
      </c>
    </row>
    <row r="777" spans="2:10" x14ac:dyDescent="0.2">
      <c r="B777" t="s">
        <v>42</v>
      </c>
      <c r="C777" t="s">
        <v>26</v>
      </c>
      <c r="D777" t="s">
        <v>20</v>
      </c>
      <c r="E777" t="s">
        <v>19</v>
      </c>
      <c r="F777" t="s">
        <v>27</v>
      </c>
      <c r="I777" t="s">
        <v>45</v>
      </c>
      <c r="J777">
        <v>11</v>
      </c>
    </row>
    <row r="778" spans="2:10" x14ac:dyDescent="0.2">
      <c r="B778" t="s">
        <v>17</v>
      </c>
      <c r="C778" t="s">
        <v>19</v>
      </c>
      <c r="D778" t="s">
        <v>20</v>
      </c>
      <c r="E778" t="s">
        <v>26</v>
      </c>
      <c r="F778" t="s">
        <v>21</v>
      </c>
      <c r="I778" t="s">
        <v>45</v>
      </c>
      <c r="J778">
        <v>10</v>
      </c>
    </row>
    <row r="779" spans="2:10" x14ac:dyDescent="0.2">
      <c r="B779" t="s">
        <v>24</v>
      </c>
      <c r="C779" t="s">
        <v>19</v>
      </c>
      <c r="D779" t="s">
        <v>20</v>
      </c>
      <c r="E779" t="s">
        <v>19</v>
      </c>
      <c r="F779" t="s">
        <v>27</v>
      </c>
      <c r="I779" t="s">
        <v>18</v>
      </c>
      <c r="J779">
        <v>10</v>
      </c>
    </row>
    <row r="780" spans="2:10" x14ac:dyDescent="0.2">
      <c r="B780" t="s">
        <v>17</v>
      </c>
      <c r="C780" t="s">
        <v>26</v>
      </c>
      <c r="D780" t="s">
        <v>20</v>
      </c>
      <c r="E780" t="s">
        <v>19</v>
      </c>
      <c r="F780" t="s">
        <v>27</v>
      </c>
      <c r="I780" t="s">
        <v>45</v>
      </c>
      <c r="J780">
        <v>9</v>
      </c>
    </row>
    <row r="781" spans="2:10" x14ac:dyDescent="0.2">
      <c r="B781" t="s">
        <v>24</v>
      </c>
      <c r="C781" t="s">
        <v>19</v>
      </c>
      <c r="D781" t="s">
        <v>33</v>
      </c>
      <c r="E781" t="s">
        <v>19</v>
      </c>
      <c r="F781" t="s">
        <v>27</v>
      </c>
      <c r="I781" t="s">
        <v>45</v>
      </c>
      <c r="J781">
        <v>10</v>
      </c>
    </row>
    <row r="782" spans="2:10" x14ac:dyDescent="0.2">
      <c r="B782" t="s">
        <v>24</v>
      </c>
      <c r="C782" t="s">
        <v>26</v>
      </c>
      <c r="D782" t="s">
        <v>33</v>
      </c>
      <c r="E782" t="s">
        <v>19</v>
      </c>
      <c r="F782" t="s">
        <v>27</v>
      </c>
      <c r="I782" t="s">
        <v>30</v>
      </c>
      <c r="J782">
        <v>10</v>
      </c>
    </row>
    <row r="783" spans="2:10" x14ac:dyDescent="0.2">
      <c r="B783" t="s">
        <v>24</v>
      </c>
      <c r="C783" t="s">
        <v>19</v>
      </c>
      <c r="D783" t="s">
        <v>33</v>
      </c>
      <c r="E783" t="s">
        <v>26</v>
      </c>
      <c r="F783" t="s">
        <v>27</v>
      </c>
      <c r="I783" t="s">
        <v>45</v>
      </c>
      <c r="J783">
        <v>11</v>
      </c>
    </row>
    <row r="784" spans="2:10" x14ac:dyDescent="0.2">
      <c r="B784" t="s">
        <v>42</v>
      </c>
      <c r="C784" t="s">
        <v>19</v>
      </c>
      <c r="D784" t="s">
        <v>33</v>
      </c>
      <c r="E784" t="s">
        <v>19</v>
      </c>
      <c r="F784" t="s">
        <v>27</v>
      </c>
      <c r="I784" t="s">
        <v>45</v>
      </c>
      <c r="J784">
        <v>10</v>
      </c>
    </row>
    <row r="785" spans="2:10" x14ac:dyDescent="0.2">
      <c r="B785" t="s">
        <v>42</v>
      </c>
      <c r="C785" t="s">
        <v>19</v>
      </c>
      <c r="D785" t="s">
        <v>20</v>
      </c>
      <c r="E785" t="s">
        <v>26</v>
      </c>
      <c r="F785" t="s">
        <v>21</v>
      </c>
      <c r="I785" t="s">
        <v>45</v>
      </c>
      <c r="J785">
        <v>9</v>
      </c>
    </row>
    <row r="786" spans="2:10" x14ac:dyDescent="0.2">
      <c r="B786" t="s">
        <v>17</v>
      </c>
      <c r="C786" t="s">
        <v>26</v>
      </c>
      <c r="D786" t="s">
        <v>33</v>
      </c>
      <c r="E786" t="s">
        <v>19</v>
      </c>
      <c r="F786" t="s">
        <v>27</v>
      </c>
      <c r="I786" t="s">
        <v>18</v>
      </c>
      <c r="J786">
        <v>11</v>
      </c>
    </row>
    <row r="787" spans="2:10" x14ac:dyDescent="0.2">
      <c r="B787" t="s">
        <v>24</v>
      </c>
      <c r="C787" t="s">
        <v>26</v>
      </c>
      <c r="D787" t="s">
        <v>33</v>
      </c>
      <c r="E787" t="s">
        <v>19</v>
      </c>
      <c r="F787" t="s">
        <v>21</v>
      </c>
      <c r="I787" t="s">
        <v>18</v>
      </c>
      <c r="J787">
        <v>12</v>
      </c>
    </row>
    <row r="788" spans="2:10" x14ac:dyDescent="0.2">
      <c r="B788" t="s">
        <v>24</v>
      </c>
      <c r="C788" t="s">
        <v>19</v>
      </c>
      <c r="D788" t="s">
        <v>20</v>
      </c>
      <c r="E788" t="s">
        <v>26</v>
      </c>
      <c r="F788" t="s">
        <v>27</v>
      </c>
      <c r="I788" t="s">
        <v>30</v>
      </c>
      <c r="J788">
        <v>11</v>
      </c>
    </row>
    <row r="789" spans="2:10" x14ac:dyDescent="0.2">
      <c r="B789" t="s">
        <v>42</v>
      </c>
      <c r="C789" t="s">
        <v>26</v>
      </c>
      <c r="D789" t="s">
        <v>33</v>
      </c>
      <c r="E789" t="s">
        <v>19</v>
      </c>
      <c r="F789" t="s">
        <v>27</v>
      </c>
      <c r="I789" t="s">
        <v>45</v>
      </c>
      <c r="J789">
        <v>9</v>
      </c>
    </row>
    <row r="790" spans="2:10" x14ac:dyDescent="0.2">
      <c r="B790" t="s">
        <v>24</v>
      </c>
      <c r="C790" t="s">
        <v>26</v>
      </c>
      <c r="D790" t="s">
        <v>20</v>
      </c>
      <c r="E790" t="s">
        <v>26</v>
      </c>
      <c r="F790" t="s">
        <v>27</v>
      </c>
      <c r="I790" t="s">
        <v>18</v>
      </c>
      <c r="J790">
        <v>11</v>
      </c>
    </row>
    <row r="791" spans="2:10" x14ac:dyDescent="0.2">
      <c r="B791" t="s">
        <v>42</v>
      </c>
      <c r="C791" t="s">
        <v>26</v>
      </c>
      <c r="D791" t="s">
        <v>20</v>
      </c>
      <c r="E791" t="s">
        <v>26</v>
      </c>
      <c r="F791" t="s">
        <v>21</v>
      </c>
      <c r="I791" t="s">
        <v>18</v>
      </c>
      <c r="J791">
        <v>11</v>
      </c>
    </row>
    <row r="792" spans="2:10" x14ac:dyDescent="0.2">
      <c r="B792" t="s">
        <v>24</v>
      </c>
      <c r="C792" t="s">
        <v>26</v>
      </c>
      <c r="D792" t="s">
        <v>20</v>
      </c>
      <c r="E792" t="s">
        <v>26</v>
      </c>
      <c r="F792" t="s">
        <v>27</v>
      </c>
      <c r="I792" t="s">
        <v>30</v>
      </c>
      <c r="J792">
        <v>9</v>
      </c>
    </row>
    <row r="793" spans="2:10" x14ac:dyDescent="0.2">
      <c r="B793" t="s">
        <v>17</v>
      </c>
      <c r="C793" t="s">
        <v>19</v>
      </c>
      <c r="D793" t="s">
        <v>20</v>
      </c>
      <c r="E793" t="s">
        <v>19</v>
      </c>
      <c r="F793" t="s">
        <v>27</v>
      </c>
      <c r="I793" t="s">
        <v>25</v>
      </c>
      <c r="J793">
        <v>11</v>
      </c>
    </row>
    <row r="794" spans="2:10" x14ac:dyDescent="0.2">
      <c r="B794" t="s">
        <v>24</v>
      </c>
      <c r="C794" t="s">
        <v>26</v>
      </c>
      <c r="D794" t="s">
        <v>20</v>
      </c>
      <c r="E794" t="s">
        <v>19</v>
      </c>
      <c r="F794" t="s">
        <v>27</v>
      </c>
      <c r="I794" t="s">
        <v>45</v>
      </c>
      <c r="J794">
        <v>9</v>
      </c>
    </row>
    <row r="795" spans="2:10" x14ac:dyDescent="0.2">
      <c r="B795" t="s">
        <v>24</v>
      </c>
      <c r="C795" t="s">
        <v>26</v>
      </c>
      <c r="D795" t="s">
        <v>33</v>
      </c>
      <c r="E795" t="s">
        <v>19</v>
      </c>
      <c r="F795" t="s">
        <v>27</v>
      </c>
      <c r="I795" t="s">
        <v>18</v>
      </c>
      <c r="J795">
        <v>9</v>
      </c>
    </row>
    <row r="796" spans="2:10" x14ac:dyDescent="0.2">
      <c r="B796" t="s">
        <v>42</v>
      </c>
      <c r="C796" t="s">
        <v>19</v>
      </c>
      <c r="D796" t="s">
        <v>33</v>
      </c>
      <c r="E796" t="s">
        <v>19</v>
      </c>
      <c r="F796" t="s">
        <v>21</v>
      </c>
      <c r="I796" t="s">
        <v>30</v>
      </c>
      <c r="J796">
        <v>12</v>
      </c>
    </row>
    <row r="797" spans="2:10" x14ac:dyDescent="0.2">
      <c r="B797" t="s">
        <v>24</v>
      </c>
      <c r="C797" t="s">
        <v>26</v>
      </c>
      <c r="D797" t="s">
        <v>33</v>
      </c>
      <c r="E797" t="s">
        <v>26</v>
      </c>
      <c r="F797" t="s">
        <v>21</v>
      </c>
      <c r="I797" t="s">
        <v>30</v>
      </c>
      <c r="J797">
        <v>10</v>
      </c>
    </row>
    <row r="798" spans="2:10" x14ac:dyDescent="0.2">
      <c r="B798" t="s">
        <v>24</v>
      </c>
      <c r="C798" t="s">
        <v>26</v>
      </c>
      <c r="D798" t="s">
        <v>20</v>
      </c>
      <c r="E798" t="s">
        <v>19</v>
      </c>
      <c r="F798" t="s">
        <v>21</v>
      </c>
      <c r="I798" t="s">
        <v>30</v>
      </c>
      <c r="J798">
        <v>10</v>
      </c>
    </row>
    <row r="799" spans="2:10" x14ac:dyDescent="0.2">
      <c r="B799" t="s">
        <v>42</v>
      </c>
      <c r="C799" t="s">
        <v>26</v>
      </c>
      <c r="D799" t="s">
        <v>33</v>
      </c>
      <c r="E799" t="s">
        <v>19</v>
      </c>
      <c r="F799" t="s">
        <v>21</v>
      </c>
      <c r="I799" t="s">
        <v>18</v>
      </c>
      <c r="J799">
        <v>11</v>
      </c>
    </row>
    <row r="800" spans="2:10" x14ac:dyDescent="0.2">
      <c r="B800" t="s">
        <v>17</v>
      </c>
      <c r="C800" t="s">
        <v>19</v>
      </c>
      <c r="D800" t="s">
        <v>33</v>
      </c>
      <c r="E800" t="s">
        <v>26</v>
      </c>
      <c r="F800" t="s">
        <v>21</v>
      </c>
      <c r="I800" t="s">
        <v>45</v>
      </c>
      <c r="J800">
        <v>11</v>
      </c>
    </row>
    <row r="801" spans="2:10" x14ac:dyDescent="0.2">
      <c r="B801" t="s">
        <v>17</v>
      </c>
      <c r="C801" t="s">
        <v>19</v>
      </c>
      <c r="D801" t="s">
        <v>33</v>
      </c>
      <c r="E801" t="s">
        <v>26</v>
      </c>
      <c r="F801" t="s">
        <v>27</v>
      </c>
      <c r="I801" t="s">
        <v>25</v>
      </c>
      <c r="J801">
        <v>12</v>
      </c>
    </row>
    <row r="802" spans="2:10" x14ac:dyDescent="0.2">
      <c r="B802" t="s">
        <v>42</v>
      </c>
      <c r="C802" t="s">
        <v>26</v>
      </c>
      <c r="D802" t="s">
        <v>33</v>
      </c>
      <c r="E802" t="s">
        <v>19</v>
      </c>
      <c r="F802" t="s">
        <v>27</v>
      </c>
      <c r="I802" t="s">
        <v>45</v>
      </c>
      <c r="J802">
        <v>12</v>
      </c>
    </row>
    <row r="803" spans="2:10" x14ac:dyDescent="0.2">
      <c r="B803" t="s">
        <v>42</v>
      </c>
      <c r="C803" t="s">
        <v>26</v>
      </c>
      <c r="D803" t="s">
        <v>20</v>
      </c>
      <c r="E803" t="s">
        <v>26</v>
      </c>
      <c r="F803" t="s">
        <v>27</v>
      </c>
      <c r="I803" t="s">
        <v>30</v>
      </c>
      <c r="J803">
        <v>12</v>
      </c>
    </row>
    <row r="804" spans="2:10" x14ac:dyDescent="0.2">
      <c r="B804" t="s">
        <v>42</v>
      </c>
      <c r="C804" t="s">
        <v>19</v>
      </c>
      <c r="D804" t="s">
        <v>33</v>
      </c>
      <c r="E804" t="s">
        <v>26</v>
      </c>
      <c r="F804" t="s">
        <v>21</v>
      </c>
      <c r="I804" t="s">
        <v>30</v>
      </c>
      <c r="J804">
        <v>9</v>
      </c>
    </row>
    <row r="805" spans="2:10" x14ac:dyDescent="0.2">
      <c r="B805" t="s">
        <v>42</v>
      </c>
      <c r="C805" t="s">
        <v>19</v>
      </c>
      <c r="D805" t="s">
        <v>20</v>
      </c>
      <c r="E805" t="s">
        <v>26</v>
      </c>
      <c r="F805" t="s">
        <v>27</v>
      </c>
      <c r="I805" t="s">
        <v>25</v>
      </c>
      <c r="J805">
        <v>12</v>
      </c>
    </row>
    <row r="806" spans="2:10" x14ac:dyDescent="0.2">
      <c r="B806" t="s">
        <v>42</v>
      </c>
      <c r="C806" t="s">
        <v>19</v>
      </c>
      <c r="D806" t="s">
        <v>20</v>
      </c>
      <c r="E806" t="s">
        <v>26</v>
      </c>
      <c r="F806" t="s">
        <v>21</v>
      </c>
      <c r="I806" t="s">
        <v>45</v>
      </c>
      <c r="J806">
        <v>12</v>
      </c>
    </row>
    <row r="807" spans="2:10" x14ac:dyDescent="0.2">
      <c r="B807" t="s">
        <v>17</v>
      </c>
      <c r="C807" t="s">
        <v>26</v>
      </c>
      <c r="D807" t="s">
        <v>33</v>
      </c>
      <c r="E807" t="s">
        <v>26</v>
      </c>
      <c r="F807" t="s">
        <v>27</v>
      </c>
      <c r="I807" t="s">
        <v>30</v>
      </c>
      <c r="J807">
        <v>11</v>
      </c>
    </row>
    <row r="808" spans="2:10" x14ac:dyDescent="0.2">
      <c r="B808" t="s">
        <v>17</v>
      </c>
      <c r="C808" t="s">
        <v>26</v>
      </c>
      <c r="D808" t="s">
        <v>20</v>
      </c>
      <c r="E808" t="s">
        <v>19</v>
      </c>
      <c r="F808" t="s">
        <v>21</v>
      </c>
      <c r="I808" t="s">
        <v>30</v>
      </c>
      <c r="J808">
        <v>12</v>
      </c>
    </row>
    <row r="809" spans="2:10" x14ac:dyDescent="0.2">
      <c r="B809" t="s">
        <v>42</v>
      </c>
      <c r="C809" t="s">
        <v>19</v>
      </c>
      <c r="D809" t="s">
        <v>20</v>
      </c>
      <c r="E809" t="s">
        <v>19</v>
      </c>
      <c r="F809" t="s">
        <v>27</v>
      </c>
      <c r="I809" t="s">
        <v>45</v>
      </c>
      <c r="J809">
        <v>9</v>
      </c>
    </row>
    <row r="810" spans="2:10" x14ac:dyDescent="0.2">
      <c r="B810" t="s">
        <v>24</v>
      </c>
      <c r="C810" t="s">
        <v>26</v>
      </c>
      <c r="D810" t="s">
        <v>20</v>
      </c>
      <c r="E810" t="s">
        <v>19</v>
      </c>
      <c r="F810" t="s">
        <v>27</v>
      </c>
      <c r="I810" t="s">
        <v>30</v>
      </c>
      <c r="J810">
        <v>9</v>
      </c>
    </row>
    <row r="811" spans="2:10" x14ac:dyDescent="0.2">
      <c r="B811" t="s">
        <v>42</v>
      </c>
      <c r="C811" t="s">
        <v>26</v>
      </c>
      <c r="D811" t="s">
        <v>20</v>
      </c>
      <c r="E811" t="s">
        <v>19</v>
      </c>
      <c r="F811" t="s">
        <v>27</v>
      </c>
      <c r="I811" t="s">
        <v>45</v>
      </c>
      <c r="J811">
        <v>11</v>
      </c>
    </row>
    <row r="812" spans="2:10" x14ac:dyDescent="0.2">
      <c r="B812" t="s">
        <v>24</v>
      </c>
      <c r="C812" t="s">
        <v>26</v>
      </c>
      <c r="D812" t="s">
        <v>20</v>
      </c>
      <c r="E812" t="s">
        <v>19</v>
      </c>
      <c r="F812" t="s">
        <v>27</v>
      </c>
      <c r="I812" t="s">
        <v>30</v>
      </c>
      <c r="J812">
        <v>12</v>
      </c>
    </row>
    <row r="813" spans="2:10" x14ac:dyDescent="0.2">
      <c r="B813" t="s">
        <v>42</v>
      </c>
      <c r="C813" t="s">
        <v>26</v>
      </c>
      <c r="D813" t="s">
        <v>20</v>
      </c>
      <c r="E813" t="s">
        <v>19</v>
      </c>
      <c r="F813" t="s">
        <v>21</v>
      </c>
      <c r="I813" t="s">
        <v>45</v>
      </c>
      <c r="J813">
        <v>12</v>
      </c>
    </row>
    <row r="814" spans="2:10" x14ac:dyDescent="0.2">
      <c r="B814" t="s">
        <v>42</v>
      </c>
      <c r="C814" t="s">
        <v>26</v>
      </c>
      <c r="D814" t="s">
        <v>20</v>
      </c>
      <c r="E814" t="s">
        <v>19</v>
      </c>
      <c r="F814" t="s">
        <v>27</v>
      </c>
      <c r="I814" t="s">
        <v>25</v>
      </c>
      <c r="J814">
        <v>9</v>
      </c>
    </row>
    <row r="815" spans="2:10" x14ac:dyDescent="0.2">
      <c r="B815" t="s">
        <v>17</v>
      </c>
      <c r="C815" t="s">
        <v>26</v>
      </c>
      <c r="D815" t="s">
        <v>33</v>
      </c>
      <c r="E815" t="s">
        <v>26</v>
      </c>
      <c r="F815" t="s">
        <v>27</v>
      </c>
      <c r="I815" t="s">
        <v>30</v>
      </c>
      <c r="J815">
        <v>12</v>
      </c>
    </row>
    <row r="816" spans="2:10" x14ac:dyDescent="0.2">
      <c r="B816" t="s">
        <v>24</v>
      </c>
      <c r="C816" t="s">
        <v>26</v>
      </c>
      <c r="D816" t="s">
        <v>33</v>
      </c>
      <c r="E816" t="s">
        <v>19</v>
      </c>
      <c r="F816" t="s">
        <v>27</v>
      </c>
      <c r="I816" t="s">
        <v>25</v>
      </c>
      <c r="J816">
        <v>12</v>
      </c>
    </row>
    <row r="817" spans="2:10" x14ac:dyDescent="0.2">
      <c r="B817" t="s">
        <v>24</v>
      </c>
      <c r="C817" t="s">
        <v>19</v>
      </c>
      <c r="D817" t="s">
        <v>20</v>
      </c>
      <c r="E817" t="s">
        <v>19</v>
      </c>
      <c r="F817" t="s">
        <v>21</v>
      </c>
      <c r="I817" t="s">
        <v>30</v>
      </c>
      <c r="J817">
        <v>12</v>
      </c>
    </row>
    <row r="818" spans="2:10" x14ac:dyDescent="0.2">
      <c r="B818" t="s">
        <v>17</v>
      </c>
      <c r="C818" t="s">
        <v>19</v>
      </c>
      <c r="D818" t="s">
        <v>20</v>
      </c>
      <c r="E818" t="s">
        <v>19</v>
      </c>
      <c r="F818" t="s">
        <v>27</v>
      </c>
      <c r="I818" t="s">
        <v>30</v>
      </c>
      <c r="J818">
        <v>10</v>
      </c>
    </row>
    <row r="819" spans="2:10" x14ac:dyDescent="0.2">
      <c r="B819" t="s">
        <v>17</v>
      </c>
      <c r="C819" t="s">
        <v>19</v>
      </c>
      <c r="D819" t="s">
        <v>33</v>
      </c>
      <c r="E819" t="s">
        <v>26</v>
      </c>
      <c r="F819" t="s">
        <v>27</v>
      </c>
      <c r="I819" t="s">
        <v>18</v>
      </c>
      <c r="J819">
        <v>11</v>
      </c>
    </row>
    <row r="820" spans="2:10" x14ac:dyDescent="0.2">
      <c r="B820" t="s">
        <v>17</v>
      </c>
      <c r="C820" t="s">
        <v>19</v>
      </c>
      <c r="D820" t="s">
        <v>33</v>
      </c>
      <c r="E820" t="s">
        <v>19</v>
      </c>
      <c r="F820" t="s">
        <v>27</v>
      </c>
      <c r="I820" t="s">
        <v>45</v>
      </c>
      <c r="J820">
        <v>10</v>
      </c>
    </row>
    <row r="821" spans="2:10" x14ac:dyDescent="0.2">
      <c r="B821" t="s">
        <v>17</v>
      </c>
      <c r="C821" t="s">
        <v>19</v>
      </c>
      <c r="D821" t="s">
        <v>33</v>
      </c>
      <c r="E821" t="s">
        <v>19</v>
      </c>
      <c r="F821" t="s">
        <v>27</v>
      </c>
      <c r="I821" t="s">
        <v>25</v>
      </c>
      <c r="J821">
        <v>11</v>
      </c>
    </row>
    <row r="822" spans="2:10" x14ac:dyDescent="0.2">
      <c r="B822" t="s">
        <v>24</v>
      </c>
      <c r="C822" t="s">
        <v>19</v>
      </c>
      <c r="D822" t="s">
        <v>33</v>
      </c>
      <c r="E822" t="s">
        <v>26</v>
      </c>
      <c r="F822" t="s">
        <v>27</v>
      </c>
      <c r="I822" t="s">
        <v>25</v>
      </c>
      <c r="J822">
        <v>9</v>
      </c>
    </row>
    <row r="823" spans="2:10" x14ac:dyDescent="0.2">
      <c r="B823" t="s">
        <v>24</v>
      </c>
      <c r="C823" t="s">
        <v>19</v>
      </c>
      <c r="D823" t="s">
        <v>20</v>
      </c>
      <c r="E823" t="s">
        <v>19</v>
      </c>
      <c r="F823" t="s">
        <v>21</v>
      </c>
      <c r="I823" t="s">
        <v>25</v>
      </c>
      <c r="J823">
        <v>12</v>
      </c>
    </row>
    <row r="824" spans="2:10" x14ac:dyDescent="0.2">
      <c r="B824" t="s">
        <v>42</v>
      </c>
      <c r="C824" t="s">
        <v>19</v>
      </c>
      <c r="D824" t="s">
        <v>20</v>
      </c>
      <c r="E824" t="s">
        <v>19</v>
      </c>
      <c r="F824" t="s">
        <v>21</v>
      </c>
      <c r="I824" t="s">
        <v>45</v>
      </c>
      <c r="J824">
        <v>11</v>
      </c>
    </row>
    <row r="825" spans="2:10" x14ac:dyDescent="0.2">
      <c r="B825" t="s">
        <v>42</v>
      </c>
      <c r="C825" t="s">
        <v>19</v>
      </c>
      <c r="D825" t="s">
        <v>33</v>
      </c>
      <c r="E825" t="s">
        <v>26</v>
      </c>
      <c r="F825" t="s">
        <v>21</v>
      </c>
      <c r="I825" t="s">
        <v>18</v>
      </c>
      <c r="J825">
        <v>10</v>
      </c>
    </row>
    <row r="826" spans="2:10" x14ac:dyDescent="0.2">
      <c r="B826" t="s">
        <v>17</v>
      </c>
      <c r="C826" t="s">
        <v>26</v>
      </c>
      <c r="D826" t="s">
        <v>33</v>
      </c>
      <c r="E826" t="s">
        <v>19</v>
      </c>
      <c r="F826" t="s">
        <v>27</v>
      </c>
      <c r="I826" t="s">
        <v>25</v>
      </c>
      <c r="J826">
        <v>12</v>
      </c>
    </row>
    <row r="827" spans="2:10" x14ac:dyDescent="0.2">
      <c r="B827" t="s">
        <v>17</v>
      </c>
      <c r="C827" t="s">
        <v>26</v>
      </c>
      <c r="D827" t="s">
        <v>33</v>
      </c>
      <c r="E827" t="s">
        <v>26</v>
      </c>
      <c r="F827" t="s">
        <v>21</v>
      </c>
      <c r="I827" t="s">
        <v>45</v>
      </c>
      <c r="J827">
        <v>9</v>
      </c>
    </row>
    <row r="828" spans="2:10" x14ac:dyDescent="0.2">
      <c r="B828" t="s">
        <v>17</v>
      </c>
      <c r="C828" t="s">
        <v>19</v>
      </c>
      <c r="D828" t="s">
        <v>33</v>
      </c>
      <c r="E828" t="s">
        <v>19</v>
      </c>
      <c r="F828" t="s">
        <v>27</v>
      </c>
      <c r="I828" t="s">
        <v>30</v>
      </c>
      <c r="J828">
        <v>11</v>
      </c>
    </row>
    <row r="829" spans="2:10" x14ac:dyDescent="0.2">
      <c r="B829" t="s">
        <v>42</v>
      </c>
      <c r="C829" t="s">
        <v>26</v>
      </c>
      <c r="D829" t="s">
        <v>20</v>
      </c>
      <c r="E829" t="s">
        <v>19</v>
      </c>
      <c r="F829" t="s">
        <v>27</v>
      </c>
      <c r="I829" t="s">
        <v>25</v>
      </c>
      <c r="J829">
        <v>11</v>
      </c>
    </row>
    <row r="830" spans="2:10" x14ac:dyDescent="0.2">
      <c r="B830" t="s">
        <v>42</v>
      </c>
      <c r="C830" t="s">
        <v>26</v>
      </c>
      <c r="D830" t="s">
        <v>33</v>
      </c>
      <c r="E830" t="s">
        <v>19</v>
      </c>
      <c r="F830" t="s">
        <v>27</v>
      </c>
      <c r="I830" t="s">
        <v>25</v>
      </c>
      <c r="J830">
        <v>11</v>
      </c>
    </row>
    <row r="831" spans="2:10" x14ac:dyDescent="0.2">
      <c r="B831" t="s">
        <v>42</v>
      </c>
      <c r="C831" t="s">
        <v>19</v>
      </c>
      <c r="D831" t="s">
        <v>33</v>
      </c>
      <c r="E831" t="s">
        <v>26</v>
      </c>
      <c r="F831" t="s">
        <v>27</v>
      </c>
      <c r="I831" t="s">
        <v>18</v>
      </c>
      <c r="J831">
        <v>12</v>
      </c>
    </row>
    <row r="832" spans="2:10" x14ac:dyDescent="0.2">
      <c r="B832" t="s">
        <v>42</v>
      </c>
      <c r="C832" t="s">
        <v>19</v>
      </c>
      <c r="D832" t="s">
        <v>33</v>
      </c>
      <c r="E832" t="s">
        <v>26</v>
      </c>
      <c r="F832" t="s">
        <v>21</v>
      </c>
      <c r="I832" t="s">
        <v>25</v>
      </c>
      <c r="J832">
        <v>10</v>
      </c>
    </row>
    <row r="833" spans="2:10" x14ac:dyDescent="0.2">
      <c r="B833" t="s">
        <v>42</v>
      </c>
      <c r="C833" t="s">
        <v>19</v>
      </c>
      <c r="D833" t="s">
        <v>20</v>
      </c>
      <c r="E833" t="s">
        <v>26</v>
      </c>
      <c r="F833" t="s">
        <v>21</v>
      </c>
      <c r="I833" t="s">
        <v>25</v>
      </c>
      <c r="J833">
        <v>10</v>
      </c>
    </row>
    <row r="834" spans="2:10" x14ac:dyDescent="0.2">
      <c r="B834" t="s">
        <v>42</v>
      </c>
      <c r="C834" t="s">
        <v>26</v>
      </c>
      <c r="D834" t="s">
        <v>20</v>
      </c>
      <c r="E834" t="s">
        <v>19</v>
      </c>
      <c r="F834" t="s">
        <v>21</v>
      </c>
      <c r="I834" t="s">
        <v>30</v>
      </c>
      <c r="J834">
        <v>11</v>
      </c>
    </row>
    <row r="835" spans="2:10" x14ac:dyDescent="0.2">
      <c r="B835" t="s">
        <v>42</v>
      </c>
      <c r="C835" t="s">
        <v>26</v>
      </c>
      <c r="D835" t="s">
        <v>20</v>
      </c>
      <c r="E835" t="s">
        <v>19</v>
      </c>
      <c r="F835" t="s">
        <v>27</v>
      </c>
      <c r="I835" t="s">
        <v>45</v>
      </c>
      <c r="J835">
        <v>9</v>
      </c>
    </row>
    <row r="836" spans="2:10" x14ac:dyDescent="0.2">
      <c r="B836" t="s">
        <v>17</v>
      </c>
      <c r="C836" t="s">
        <v>19</v>
      </c>
      <c r="D836" t="s">
        <v>33</v>
      </c>
      <c r="E836" t="s">
        <v>26</v>
      </c>
      <c r="F836" t="s">
        <v>21</v>
      </c>
      <c r="I836" t="s">
        <v>45</v>
      </c>
      <c r="J836">
        <v>9</v>
      </c>
    </row>
    <row r="837" spans="2:10" x14ac:dyDescent="0.2">
      <c r="B837" t="s">
        <v>17</v>
      </c>
      <c r="C837" t="s">
        <v>26</v>
      </c>
      <c r="D837" t="s">
        <v>33</v>
      </c>
      <c r="E837" t="s">
        <v>26</v>
      </c>
      <c r="F837" t="s">
        <v>21</v>
      </c>
      <c r="I837" t="s">
        <v>18</v>
      </c>
      <c r="J837">
        <v>10</v>
      </c>
    </row>
    <row r="838" spans="2:10" x14ac:dyDescent="0.2">
      <c r="B838" t="s">
        <v>17</v>
      </c>
      <c r="C838" t="s">
        <v>26</v>
      </c>
      <c r="D838" t="s">
        <v>33</v>
      </c>
      <c r="E838" t="s">
        <v>19</v>
      </c>
      <c r="F838" t="s">
        <v>27</v>
      </c>
      <c r="I838" t="s">
        <v>30</v>
      </c>
      <c r="J838">
        <v>9</v>
      </c>
    </row>
    <row r="839" spans="2:10" x14ac:dyDescent="0.2">
      <c r="B839" t="s">
        <v>17</v>
      </c>
      <c r="C839" t="s">
        <v>26</v>
      </c>
      <c r="D839" t="s">
        <v>20</v>
      </c>
      <c r="E839" t="s">
        <v>19</v>
      </c>
      <c r="F839" t="s">
        <v>21</v>
      </c>
      <c r="I839" t="s">
        <v>45</v>
      </c>
      <c r="J839">
        <v>10</v>
      </c>
    </row>
    <row r="840" spans="2:10" x14ac:dyDescent="0.2">
      <c r="B840" t="s">
        <v>42</v>
      </c>
      <c r="C840" t="s">
        <v>19</v>
      </c>
      <c r="D840" t="s">
        <v>20</v>
      </c>
      <c r="E840" t="s">
        <v>19</v>
      </c>
      <c r="F840" t="s">
        <v>27</v>
      </c>
      <c r="I840" t="s">
        <v>30</v>
      </c>
      <c r="J840">
        <v>11</v>
      </c>
    </row>
    <row r="841" spans="2:10" x14ac:dyDescent="0.2">
      <c r="B841" t="s">
        <v>24</v>
      </c>
      <c r="C841" t="s">
        <v>26</v>
      </c>
      <c r="D841" t="s">
        <v>33</v>
      </c>
      <c r="E841" t="s">
        <v>19</v>
      </c>
      <c r="F841" t="s">
        <v>21</v>
      </c>
      <c r="I841" t="s">
        <v>45</v>
      </c>
      <c r="J841">
        <v>10</v>
      </c>
    </row>
    <row r="842" spans="2:10" x14ac:dyDescent="0.2">
      <c r="B842" t="s">
        <v>42</v>
      </c>
      <c r="C842" t="s">
        <v>26</v>
      </c>
      <c r="D842" t="s">
        <v>33</v>
      </c>
      <c r="E842" t="s">
        <v>26</v>
      </c>
      <c r="F842" t="s">
        <v>21</v>
      </c>
      <c r="I842" t="s">
        <v>30</v>
      </c>
      <c r="J842">
        <v>10</v>
      </c>
    </row>
    <row r="843" spans="2:10" x14ac:dyDescent="0.2">
      <c r="B843" t="s">
        <v>24</v>
      </c>
      <c r="C843" t="s">
        <v>26</v>
      </c>
      <c r="D843" t="s">
        <v>20</v>
      </c>
      <c r="E843" t="s">
        <v>19</v>
      </c>
      <c r="F843" t="s">
        <v>21</v>
      </c>
      <c r="I843" t="s">
        <v>18</v>
      </c>
      <c r="J843">
        <v>11</v>
      </c>
    </row>
    <row r="844" spans="2:10" x14ac:dyDescent="0.2">
      <c r="B844" t="s">
        <v>17</v>
      </c>
      <c r="C844" t="s">
        <v>26</v>
      </c>
      <c r="D844" t="s">
        <v>33</v>
      </c>
      <c r="E844" t="s">
        <v>19</v>
      </c>
      <c r="F844" t="s">
        <v>27</v>
      </c>
      <c r="I844" t="s">
        <v>25</v>
      </c>
      <c r="J844">
        <v>9</v>
      </c>
    </row>
    <row r="845" spans="2:10" x14ac:dyDescent="0.2">
      <c r="B845" t="s">
        <v>42</v>
      </c>
      <c r="C845" t="s">
        <v>26</v>
      </c>
      <c r="D845" t="s">
        <v>33</v>
      </c>
      <c r="E845" t="s">
        <v>19</v>
      </c>
      <c r="F845" t="s">
        <v>21</v>
      </c>
      <c r="I845" t="s">
        <v>18</v>
      </c>
      <c r="J845">
        <v>10</v>
      </c>
    </row>
    <row r="846" spans="2:10" x14ac:dyDescent="0.2">
      <c r="B846" t="s">
        <v>17</v>
      </c>
      <c r="C846" t="s">
        <v>26</v>
      </c>
      <c r="D846" t="s">
        <v>33</v>
      </c>
      <c r="E846" t="s">
        <v>19</v>
      </c>
      <c r="F846" t="s">
        <v>21</v>
      </c>
      <c r="I846" t="s">
        <v>45</v>
      </c>
      <c r="J846">
        <v>10</v>
      </c>
    </row>
    <row r="847" spans="2:10" x14ac:dyDescent="0.2">
      <c r="B847" t="s">
        <v>42</v>
      </c>
      <c r="C847" t="s">
        <v>26</v>
      </c>
      <c r="D847" t="s">
        <v>20</v>
      </c>
      <c r="E847" t="s">
        <v>19</v>
      </c>
      <c r="F847" t="s">
        <v>21</v>
      </c>
      <c r="I847" t="s">
        <v>18</v>
      </c>
      <c r="J847">
        <v>11</v>
      </c>
    </row>
    <row r="848" spans="2:10" x14ac:dyDescent="0.2">
      <c r="B848" t="s">
        <v>17</v>
      </c>
      <c r="C848" t="s">
        <v>19</v>
      </c>
      <c r="D848" t="s">
        <v>33</v>
      </c>
      <c r="E848" t="s">
        <v>19</v>
      </c>
      <c r="F848" t="s">
        <v>21</v>
      </c>
      <c r="I848" t="s">
        <v>25</v>
      </c>
      <c r="J848">
        <v>9</v>
      </c>
    </row>
    <row r="849" spans="2:10" x14ac:dyDescent="0.2">
      <c r="B849" t="s">
        <v>24</v>
      </c>
      <c r="C849" t="s">
        <v>19</v>
      </c>
      <c r="D849" t="s">
        <v>33</v>
      </c>
      <c r="E849" t="s">
        <v>19</v>
      </c>
      <c r="F849" t="s">
        <v>27</v>
      </c>
      <c r="I849" t="s">
        <v>18</v>
      </c>
      <c r="J849">
        <v>10</v>
      </c>
    </row>
    <row r="850" spans="2:10" x14ac:dyDescent="0.2">
      <c r="B850" t="s">
        <v>24</v>
      </c>
      <c r="C850" t="s">
        <v>26</v>
      </c>
      <c r="D850" t="s">
        <v>33</v>
      </c>
      <c r="E850" t="s">
        <v>26</v>
      </c>
      <c r="F850" t="s">
        <v>27</v>
      </c>
      <c r="I850" t="s">
        <v>45</v>
      </c>
      <c r="J850">
        <v>11</v>
      </c>
    </row>
    <row r="851" spans="2:10" x14ac:dyDescent="0.2">
      <c r="B851" t="s">
        <v>24</v>
      </c>
      <c r="C851" t="s">
        <v>19</v>
      </c>
      <c r="D851" t="s">
        <v>33</v>
      </c>
      <c r="E851" t="s">
        <v>26</v>
      </c>
      <c r="F851" t="s">
        <v>21</v>
      </c>
      <c r="I851" t="s">
        <v>45</v>
      </c>
      <c r="J851">
        <v>10</v>
      </c>
    </row>
    <row r="852" spans="2:10" x14ac:dyDescent="0.2">
      <c r="B852" t="s">
        <v>42</v>
      </c>
      <c r="C852" t="s">
        <v>26</v>
      </c>
      <c r="D852" t="s">
        <v>20</v>
      </c>
      <c r="E852" t="s">
        <v>26</v>
      </c>
      <c r="F852" t="s">
        <v>21</v>
      </c>
      <c r="I852" t="s">
        <v>18</v>
      </c>
      <c r="J852">
        <v>12</v>
      </c>
    </row>
    <row r="853" spans="2:10" x14ac:dyDescent="0.2">
      <c r="B853" t="s">
        <v>24</v>
      </c>
      <c r="C853" t="s">
        <v>26</v>
      </c>
      <c r="D853" t="s">
        <v>20</v>
      </c>
      <c r="E853" t="s">
        <v>19</v>
      </c>
      <c r="F853" t="s">
        <v>21</v>
      </c>
      <c r="I853" t="s">
        <v>25</v>
      </c>
      <c r="J853">
        <v>11</v>
      </c>
    </row>
    <row r="854" spans="2:10" x14ac:dyDescent="0.2">
      <c r="B854" t="s">
        <v>42</v>
      </c>
      <c r="C854" t="s">
        <v>26</v>
      </c>
      <c r="D854" t="s">
        <v>20</v>
      </c>
      <c r="E854" t="s">
        <v>26</v>
      </c>
      <c r="F854" t="s">
        <v>27</v>
      </c>
      <c r="I854" t="s">
        <v>18</v>
      </c>
      <c r="J854">
        <v>9</v>
      </c>
    </row>
    <row r="855" spans="2:10" x14ac:dyDescent="0.2">
      <c r="B855" t="s">
        <v>24</v>
      </c>
      <c r="C855" t="s">
        <v>19</v>
      </c>
      <c r="D855" t="s">
        <v>33</v>
      </c>
      <c r="E855" t="s">
        <v>19</v>
      </c>
      <c r="F855" t="s">
        <v>21</v>
      </c>
      <c r="I855" t="s">
        <v>25</v>
      </c>
      <c r="J855">
        <v>9</v>
      </c>
    </row>
    <row r="856" spans="2:10" x14ac:dyDescent="0.2">
      <c r="B856" t="s">
        <v>24</v>
      </c>
      <c r="C856" t="s">
        <v>26</v>
      </c>
      <c r="D856" t="s">
        <v>20</v>
      </c>
      <c r="E856" t="s">
        <v>19</v>
      </c>
      <c r="F856" t="s">
        <v>21</v>
      </c>
      <c r="I856" t="s">
        <v>30</v>
      </c>
      <c r="J856">
        <v>9</v>
      </c>
    </row>
    <row r="857" spans="2:10" x14ac:dyDescent="0.2">
      <c r="B857" t="s">
        <v>42</v>
      </c>
      <c r="C857" t="s">
        <v>26</v>
      </c>
      <c r="D857" t="s">
        <v>33</v>
      </c>
      <c r="E857" t="s">
        <v>19</v>
      </c>
      <c r="F857" t="s">
        <v>27</v>
      </c>
      <c r="I857" t="s">
        <v>25</v>
      </c>
      <c r="J857">
        <v>9</v>
      </c>
    </row>
    <row r="858" spans="2:10" x14ac:dyDescent="0.2">
      <c r="B858" t="s">
        <v>42</v>
      </c>
      <c r="C858" t="s">
        <v>19</v>
      </c>
      <c r="D858" t="s">
        <v>20</v>
      </c>
      <c r="E858" t="s">
        <v>19</v>
      </c>
      <c r="F858" t="s">
        <v>27</v>
      </c>
      <c r="I858" t="s">
        <v>30</v>
      </c>
      <c r="J858">
        <v>10</v>
      </c>
    </row>
    <row r="859" spans="2:10" x14ac:dyDescent="0.2">
      <c r="B859" t="s">
        <v>24</v>
      </c>
      <c r="C859" t="s">
        <v>19</v>
      </c>
      <c r="D859" t="s">
        <v>33</v>
      </c>
      <c r="E859" t="s">
        <v>26</v>
      </c>
      <c r="F859" t="s">
        <v>27</v>
      </c>
      <c r="I859" t="s">
        <v>18</v>
      </c>
      <c r="J859">
        <v>10</v>
      </c>
    </row>
    <row r="860" spans="2:10" x14ac:dyDescent="0.2">
      <c r="B860" t="s">
        <v>42</v>
      </c>
      <c r="C860" t="s">
        <v>26</v>
      </c>
      <c r="D860" t="s">
        <v>20</v>
      </c>
      <c r="E860" t="s">
        <v>19</v>
      </c>
      <c r="F860" t="s">
        <v>21</v>
      </c>
      <c r="I860" t="s">
        <v>25</v>
      </c>
      <c r="J860">
        <v>9</v>
      </c>
    </row>
    <row r="861" spans="2:10" x14ac:dyDescent="0.2">
      <c r="B861" t="s">
        <v>24</v>
      </c>
      <c r="C861" t="s">
        <v>19</v>
      </c>
      <c r="D861" t="s">
        <v>20</v>
      </c>
      <c r="E861" t="s">
        <v>19</v>
      </c>
      <c r="F861" t="s">
        <v>27</v>
      </c>
      <c r="I861" t="s">
        <v>30</v>
      </c>
      <c r="J861">
        <v>9</v>
      </c>
    </row>
    <row r="862" spans="2:10" x14ac:dyDescent="0.2">
      <c r="B862" t="s">
        <v>42</v>
      </c>
      <c r="C862" t="s">
        <v>19</v>
      </c>
      <c r="D862" t="s">
        <v>20</v>
      </c>
      <c r="E862" t="s">
        <v>26</v>
      </c>
      <c r="F862" t="s">
        <v>27</v>
      </c>
      <c r="I862" t="s">
        <v>30</v>
      </c>
      <c r="J862">
        <v>9</v>
      </c>
    </row>
    <row r="863" spans="2:10" x14ac:dyDescent="0.2">
      <c r="B863" t="s">
        <v>17</v>
      </c>
      <c r="C863" t="s">
        <v>26</v>
      </c>
      <c r="D863" t="s">
        <v>33</v>
      </c>
      <c r="E863" t="s">
        <v>26</v>
      </c>
      <c r="F863" t="s">
        <v>21</v>
      </c>
      <c r="I863" t="s">
        <v>30</v>
      </c>
      <c r="J863">
        <v>10</v>
      </c>
    </row>
    <row r="864" spans="2:10" x14ac:dyDescent="0.2">
      <c r="B864" t="s">
        <v>17</v>
      </c>
      <c r="C864" t="s">
        <v>26</v>
      </c>
      <c r="D864" t="s">
        <v>33</v>
      </c>
      <c r="E864" t="s">
        <v>26</v>
      </c>
      <c r="F864" t="s">
        <v>27</v>
      </c>
      <c r="I864" t="s">
        <v>45</v>
      </c>
      <c r="J864">
        <v>9</v>
      </c>
    </row>
    <row r="865" spans="2:10" x14ac:dyDescent="0.2">
      <c r="B865" t="s">
        <v>17</v>
      </c>
      <c r="C865" t="s">
        <v>26</v>
      </c>
      <c r="D865" t="s">
        <v>33</v>
      </c>
      <c r="E865" t="s">
        <v>19</v>
      </c>
      <c r="F865" t="s">
        <v>21</v>
      </c>
      <c r="I865" t="s">
        <v>18</v>
      </c>
      <c r="J865">
        <v>9</v>
      </c>
    </row>
    <row r="866" spans="2:10" x14ac:dyDescent="0.2">
      <c r="B866" t="s">
        <v>17</v>
      </c>
      <c r="C866" t="s">
        <v>19</v>
      </c>
      <c r="D866" t="s">
        <v>20</v>
      </c>
      <c r="E866" t="s">
        <v>26</v>
      </c>
      <c r="F866" t="s">
        <v>21</v>
      </c>
      <c r="I866" t="s">
        <v>30</v>
      </c>
      <c r="J866">
        <v>12</v>
      </c>
    </row>
    <row r="867" spans="2:10" x14ac:dyDescent="0.2">
      <c r="B867" t="s">
        <v>17</v>
      </c>
      <c r="C867" t="s">
        <v>19</v>
      </c>
      <c r="D867" t="s">
        <v>33</v>
      </c>
      <c r="E867" t="s">
        <v>19</v>
      </c>
      <c r="F867" t="s">
        <v>27</v>
      </c>
      <c r="I867" t="s">
        <v>25</v>
      </c>
      <c r="J867">
        <v>12</v>
      </c>
    </row>
    <row r="868" spans="2:10" x14ac:dyDescent="0.2">
      <c r="B868" t="s">
        <v>24</v>
      </c>
      <c r="C868" t="s">
        <v>19</v>
      </c>
      <c r="D868" t="s">
        <v>33</v>
      </c>
      <c r="E868" t="s">
        <v>19</v>
      </c>
      <c r="F868" t="s">
        <v>21</v>
      </c>
      <c r="I868" t="s">
        <v>30</v>
      </c>
      <c r="J868">
        <v>9</v>
      </c>
    </row>
    <row r="869" spans="2:10" x14ac:dyDescent="0.2">
      <c r="B869" t="s">
        <v>17</v>
      </c>
      <c r="C869" t="s">
        <v>26</v>
      </c>
      <c r="D869" t="s">
        <v>33</v>
      </c>
      <c r="E869" t="s">
        <v>26</v>
      </c>
      <c r="F869" t="s">
        <v>27</v>
      </c>
      <c r="I869" t="s">
        <v>45</v>
      </c>
      <c r="J869">
        <v>11</v>
      </c>
    </row>
    <row r="870" spans="2:10" x14ac:dyDescent="0.2">
      <c r="B870" t="s">
        <v>17</v>
      </c>
      <c r="C870" t="s">
        <v>19</v>
      </c>
      <c r="D870" t="s">
        <v>33</v>
      </c>
      <c r="E870" t="s">
        <v>26</v>
      </c>
      <c r="F870" t="s">
        <v>27</v>
      </c>
      <c r="I870" t="s">
        <v>18</v>
      </c>
      <c r="J870">
        <v>9</v>
      </c>
    </row>
    <row r="871" spans="2:10" x14ac:dyDescent="0.2">
      <c r="B871" t="s">
        <v>17</v>
      </c>
      <c r="C871" t="s">
        <v>19</v>
      </c>
      <c r="D871" t="s">
        <v>33</v>
      </c>
      <c r="E871" t="s">
        <v>26</v>
      </c>
      <c r="F871" t="s">
        <v>27</v>
      </c>
      <c r="I871" t="s">
        <v>45</v>
      </c>
      <c r="J871">
        <v>12</v>
      </c>
    </row>
    <row r="872" spans="2:10" x14ac:dyDescent="0.2">
      <c r="B872" t="s">
        <v>17</v>
      </c>
      <c r="C872" t="s">
        <v>26</v>
      </c>
      <c r="D872" t="s">
        <v>33</v>
      </c>
      <c r="E872" t="s">
        <v>19</v>
      </c>
      <c r="F872" t="s">
        <v>21</v>
      </c>
      <c r="I872" t="s">
        <v>45</v>
      </c>
      <c r="J872">
        <v>11</v>
      </c>
    </row>
    <row r="873" spans="2:10" x14ac:dyDescent="0.2">
      <c r="B873" t="s">
        <v>42</v>
      </c>
      <c r="C873" t="s">
        <v>26</v>
      </c>
      <c r="D873" t="s">
        <v>20</v>
      </c>
      <c r="E873" t="s">
        <v>19</v>
      </c>
      <c r="F873" t="s">
        <v>27</v>
      </c>
      <c r="I873" t="s">
        <v>45</v>
      </c>
      <c r="J873">
        <v>11</v>
      </c>
    </row>
    <row r="874" spans="2:10" x14ac:dyDescent="0.2">
      <c r="B874" t="s">
        <v>24</v>
      </c>
      <c r="C874" t="s">
        <v>26</v>
      </c>
      <c r="D874" t="s">
        <v>20</v>
      </c>
      <c r="E874" t="s">
        <v>19</v>
      </c>
      <c r="F874" t="s">
        <v>21</v>
      </c>
      <c r="I874" t="s">
        <v>25</v>
      </c>
      <c r="J874">
        <v>9</v>
      </c>
    </row>
    <row r="875" spans="2:10" x14ac:dyDescent="0.2">
      <c r="B875" t="s">
        <v>17</v>
      </c>
      <c r="C875" t="s">
        <v>19</v>
      </c>
      <c r="D875" t="s">
        <v>33</v>
      </c>
      <c r="E875" t="s">
        <v>19</v>
      </c>
      <c r="F875" t="s">
        <v>21</v>
      </c>
      <c r="I875" t="s">
        <v>18</v>
      </c>
      <c r="J875">
        <v>12</v>
      </c>
    </row>
    <row r="876" spans="2:10" x14ac:dyDescent="0.2">
      <c r="B876" t="s">
        <v>17</v>
      </c>
      <c r="C876" t="s">
        <v>26</v>
      </c>
      <c r="D876" t="s">
        <v>20</v>
      </c>
      <c r="E876" t="s">
        <v>19</v>
      </c>
      <c r="F876" t="s">
        <v>21</v>
      </c>
      <c r="I876" t="s">
        <v>18</v>
      </c>
      <c r="J876">
        <v>12</v>
      </c>
    </row>
    <row r="877" spans="2:10" x14ac:dyDescent="0.2">
      <c r="B877" t="s">
        <v>17</v>
      </c>
      <c r="C877" t="s">
        <v>19</v>
      </c>
      <c r="D877" t="s">
        <v>20</v>
      </c>
      <c r="E877" t="s">
        <v>19</v>
      </c>
      <c r="F877" t="s">
        <v>27</v>
      </c>
      <c r="I877" t="s">
        <v>25</v>
      </c>
      <c r="J877">
        <v>11</v>
      </c>
    </row>
    <row r="878" spans="2:10" x14ac:dyDescent="0.2">
      <c r="B878" t="s">
        <v>24</v>
      </c>
      <c r="C878" t="s">
        <v>19</v>
      </c>
      <c r="D878" t="s">
        <v>33</v>
      </c>
      <c r="E878" t="s">
        <v>26</v>
      </c>
      <c r="F878" t="s">
        <v>21</v>
      </c>
      <c r="I878" t="s">
        <v>18</v>
      </c>
      <c r="J878">
        <v>9</v>
      </c>
    </row>
    <row r="879" spans="2:10" x14ac:dyDescent="0.2">
      <c r="B879" t="s">
        <v>42</v>
      </c>
      <c r="C879" t="s">
        <v>26</v>
      </c>
      <c r="D879" t="s">
        <v>33</v>
      </c>
      <c r="E879" t="s">
        <v>19</v>
      </c>
      <c r="F879" t="s">
        <v>21</v>
      </c>
      <c r="I879" t="s">
        <v>45</v>
      </c>
      <c r="J879">
        <v>10</v>
      </c>
    </row>
    <row r="880" spans="2:10" x14ac:dyDescent="0.2">
      <c r="B880" t="s">
        <v>24</v>
      </c>
      <c r="C880" t="s">
        <v>26</v>
      </c>
      <c r="D880" t="s">
        <v>20</v>
      </c>
      <c r="E880" t="s">
        <v>26</v>
      </c>
      <c r="F880" t="s">
        <v>27</v>
      </c>
      <c r="I880" t="s">
        <v>18</v>
      </c>
      <c r="J880">
        <v>10</v>
      </c>
    </row>
    <row r="881" spans="2:10" x14ac:dyDescent="0.2">
      <c r="B881" t="s">
        <v>42</v>
      </c>
      <c r="C881" t="s">
        <v>26</v>
      </c>
      <c r="D881" t="s">
        <v>33</v>
      </c>
      <c r="E881" t="s">
        <v>26</v>
      </c>
      <c r="F881" t="s">
        <v>27</v>
      </c>
      <c r="I881" t="s">
        <v>25</v>
      </c>
      <c r="J881">
        <v>12</v>
      </c>
    </row>
    <row r="882" spans="2:10" x14ac:dyDescent="0.2">
      <c r="B882" t="s">
        <v>17</v>
      </c>
      <c r="C882" t="s">
        <v>26</v>
      </c>
      <c r="D882" t="s">
        <v>20</v>
      </c>
      <c r="E882" t="s">
        <v>26</v>
      </c>
      <c r="F882" t="s">
        <v>21</v>
      </c>
      <c r="I882" t="s">
        <v>45</v>
      </c>
      <c r="J882">
        <v>10</v>
      </c>
    </row>
    <row r="883" spans="2:10" x14ac:dyDescent="0.2">
      <c r="B883" t="s">
        <v>17</v>
      </c>
      <c r="C883" t="s">
        <v>26</v>
      </c>
      <c r="D883" t="s">
        <v>20</v>
      </c>
      <c r="E883" t="s">
        <v>26</v>
      </c>
      <c r="F883" t="s">
        <v>21</v>
      </c>
      <c r="I883" t="s">
        <v>25</v>
      </c>
      <c r="J883">
        <v>12</v>
      </c>
    </row>
    <row r="884" spans="2:10" x14ac:dyDescent="0.2">
      <c r="B884" t="s">
        <v>24</v>
      </c>
      <c r="C884" t="s">
        <v>19</v>
      </c>
      <c r="D884" t="s">
        <v>20</v>
      </c>
      <c r="E884" t="s">
        <v>26</v>
      </c>
      <c r="F884" t="s">
        <v>27</v>
      </c>
      <c r="I884" t="s">
        <v>30</v>
      </c>
      <c r="J884">
        <v>12</v>
      </c>
    </row>
    <row r="885" spans="2:10" x14ac:dyDescent="0.2">
      <c r="B885" t="s">
        <v>24</v>
      </c>
      <c r="C885" t="s">
        <v>19</v>
      </c>
      <c r="D885" t="s">
        <v>33</v>
      </c>
      <c r="E885" t="s">
        <v>19</v>
      </c>
      <c r="F885" t="s">
        <v>21</v>
      </c>
      <c r="I885" t="s">
        <v>45</v>
      </c>
      <c r="J885">
        <v>12</v>
      </c>
    </row>
    <row r="886" spans="2:10" x14ac:dyDescent="0.2">
      <c r="B886" t="s">
        <v>42</v>
      </c>
      <c r="C886" t="s">
        <v>19</v>
      </c>
      <c r="D886" t="s">
        <v>20</v>
      </c>
      <c r="E886" t="s">
        <v>19</v>
      </c>
      <c r="F886" t="s">
        <v>21</v>
      </c>
      <c r="I886" t="s">
        <v>45</v>
      </c>
      <c r="J886">
        <v>10</v>
      </c>
    </row>
    <row r="887" spans="2:10" x14ac:dyDescent="0.2">
      <c r="B887" t="s">
        <v>42</v>
      </c>
      <c r="C887" t="s">
        <v>26</v>
      </c>
      <c r="D887" t="s">
        <v>33</v>
      </c>
      <c r="E887" t="s">
        <v>19</v>
      </c>
      <c r="F887" t="s">
        <v>21</v>
      </c>
      <c r="I887" t="s">
        <v>18</v>
      </c>
      <c r="J887">
        <v>12</v>
      </c>
    </row>
    <row r="888" spans="2:10" x14ac:dyDescent="0.2">
      <c r="B888" t="s">
        <v>24</v>
      </c>
      <c r="C888" t="s">
        <v>19</v>
      </c>
      <c r="D888" t="s">
        <v>33</v>
      </c>
      <c r="E888" t="s">
        <v>19</v>
      </c>
      <c r="F888" t="s">
        <v>21</v>
      </c>
      <c r="I888" t="s">
        <v>45</v>
      </c>
      <c r="J888">
        <v>11</v>
      </c>
    </row>
    <row r="889" spans="2:10" x14ac:dyDescent="0.2">
      <c r="B889" t="s">
        <v>42</v>
      </c>
      <c r="C889" t="s">
        <v>26</v>
      </c>
      <c r="D889" t="s">
        <v>33</v>
      </c>
      <c r="E889" t="s">
        <v>26</v>
      </c>
      <c r="F889" t="s">
        <v>27</v>
      </c>
      <c r="I889" t="s">
        <v>25</v>
      </c>
      <c r="J889">
        <v>9</v>
      </c>
    </row>
    <row r="890" spans="2:10" x14ac:dyDescent="0.2">
      <c r="B890" t="s">
        <v>24</v>
      </c>
      <c r="C890" t="s">
        <v>26</v>
      </c>
      <c r="D890" t="s">
        <v>33</v>
      </c>
      <c r="E890" t="s">
        <v>26</v>
      </c>
      <c r="F890" t="s">
        <v>21</v>
      </c>
      <c r="I890" t="s">
        <v>18</v>
      </c>
      <c r="J890">
        <v>9</v>
      </c>
    </row>
    <row r="891" spans="2:10" x14ac:dyDescent="0.2">
      <c r="B891" t="s">
        <v>42</v>
      </c>
      <c r="C891" t="s">
        <v>19</v>
      </c>
      <c r="D891" t="s">
        <v>33</v>
      </c>
      <c r="E891" t="s">
        <v>26</v>
      </c>
      <c r="F891" t="s">
        <v>27</v>
      </c>
      <c r="I891" t="s">
        <v>30</v>
      </c>
      <c r="J891">
        <v>12</v>
      </c>
    </row>
    <row r="892" spans="2:10" x14ac:dyDescent="0.2">
      <c r="B892" t="s">
        <v>24</v>
      </c>
      <c r="C892" t="s">
        <v>19</v>
      </c>
      <c r="D892" t="s">
        <v>20</v>
      </c>
      <c r="E892" t="s">
        <v>19</v>
      </c>
      <c r="F892" t="s">
        <v>21</v>
      </c>
      <c r="I892" t="s">
        <v>25</v>
      </c>
      <c r="J892">
        <v>9</v>
      </c>
    </row>
    <row r="893" spans="2:10" x14ac:dyDescent="0.2">
      <c r="B893" t="s">
        <v>24</v>
      </c>
      <c r="C893" t="s">
        <v>26</v>
      </c>
      <c r="D893" t="s">
        <v>33</v>
      </c>
      <c r="E893" t="s">
        <v>19</v>
      </c>
      <c r="F893" t="s">
        <v>27</v>
      </c>
      <c r="I893" t="s">
        <v>30</v>
      </c>
      <c r="J893">
        <v>10</v>
      </c>
    </row>
    <row r="894" spans="2:10" x14ac:dyDescent="0.2">
      <c r="B894" t="s">
        <v>24</v>
      </c>
      <c r="C894" t="s">
        <v>19</v>
      </c>
      <c r="D894" t="s">
        <v>33</v>
      </c>
      <c r="E894" t="s">
        <v>19</v>
      </c>
      <c r="F894" t="s">
        <v>21</v>
      </c>
      <c r="I894" t="s">
        <v>30</v>
      </c>
      <c r="J894">
        <v>10</v>
      </c>
    </row>
    <row r="895" spans="2:10" x14ac:dyDescent="0.2">
      <c r="B895" t="s">
        <v>42</v>
      </c>
      <c r="C895" t="s">
        <v>26</v>
      </c>
      <c r="D895" t="s">
        <v>33</v>
      </c>
      <c r="E895" t="s">
        <v>19</v>
      </c>
      <c r="F895" t="s">
        <v>27</v>
      </c>
      <c r="I895" t="s">
        <v>30</v>
      </c>
      <c r="J895">
        <v>9</v>
      </c>
    </row>
    <row r="896" spans="2:10" x14ac:dyDescent="0.2">
      <c r="B896" t="s">
        <v>42</v>
      </c>
      <c r="C896" t="s">
        <v>19</v>
      </c>
      <c r="D896" t="s">
        <v>33</v>
      </c>
      <c r="E896" t="s">
        <v>26</v>
      </c>
      <c r="F896" t="s">
        <v>21</v>
      </c>
      <c r="I896" t="s">
        <v>45</v>
      </c>
      <c r="J896">
        <v>10</v>
      </c>
    </row>
    <row r="897" spans="2:10" x14ac:dyDescent="0.2">
      <c r="B897" t="s">
        <v>42</v>
      </c>
      <c r="C897" t="s">
        <v>19</v>
      </c>
      <c r="D897" t="s">
        <v>33</v>
      </c>
      <c r="E897" t="s">
        <v>26</v>
      </c>
      <c r="F897" t="s">
        <v>27</v>
      </c>
      <c r="I897" t="s">
        <v>25</v>
      </c>
      <c r="J897">
        <v>9</v>
      </c>
    </row>
    <row r="898" spans="2:10" x14ac:dyDescent="0.2">
      <c r="B898" t="s">
        <v>24</v>
      </c>
      <c r="C898" t="s">
        <v>19</v>
      </c>
      <c r="D898" t="s">
        <v>20</v>
      </c>
      <c r="E898" t="s">
        <v>19</v>
      </c>
      <c r="F898" t="s">
        <v>21</v>
      </c>
      <c r="I898" t="s">
        <v>25</v>
      </c>
      <c r="J898">
        <v>9</v>
      </c>
    </row>
    <row r="899" spans="2:10" x14ac:dyDescent="0.2">
      <c r="B899" t="s">
        <v>42</v>
      </c>
      <c r="C899" t="s">
        <v>19</v>
      </c>
      <c r="D899" t="s">
        <v>33</v>
      </c>
      <c r="E899" t="s">
        <v>19</v>
      </c>
      <c r="F899" t="s">
        <v>21</v>
      </c>
      <c r="I899" t="s">
        <v>45</v>
      </c>
      <c r="J899">
        <v>9</v>
      </c>
    </row>
    <row r="900" spans="2:10" x14ac:dyDescent="0.2">
      <c r="B900" t="s">
        <v>42</v>
      </c>
      <c r="C900" t="s">
        <v>19</v>
      </c>
      <c r="D900" t="s">
        <v>33</v>
      </c>
      <c r="E900" t="s">
        <v>26</v>
      </c>
      <c r="F900" t="s">
        <v>27</v>
      </c>
      <c r="I900" t="s">
        <v>18</v>
      </c>
      <c r="J900">
        <v>12</v>
      </c>
    </row>
    <row r="901" spans="2:10" x14ac:dyDescent="0.2">
      <c r="B901" t="s">
        <v>24</v>
      </c>
      <c r="C901" t="s">
        <v>26</v>
      </c>
      <c r="D901" t="s">
        <v>20</v>
      </c>
      <c r="E901" t="s">
        <v>26</v>
      </c>
      <c r="F901" t="s">
        <v>27</v>
      </c>
      <c r="I901" t="s">
        <v>30</v>
      </c>
      <c r="J901">
        <v>9</v>
      </c>
    </row>
    <row r="902" spans="2:10" x14ac:dyDescent="0.2">
      <c r="B902" t="s">
        <v>17</v>
      </c>
      <c r="C902" t="s">
        <v>19</v>
      </c>
      <c r="D902" t="s">
        <v>33</v>
      </c>
      <c r="E902" t="s">
        <v>26</v>
      </c>
      <c r="F902" t="s">
        <v>27</v>
      </c>
      <c r="I902" t="s">
        <v>25</v>
      </c>
      <c r="J902">
        <v>12</v>
      </c>
    </row>
    <row r="903" spans="2:10" x14ac:dyDescent="0.2">
      <c r="B903" t="s">
        <v>24</v>
      </c>
      <c r="C903" t="s">
        <v>19</v>
      </c>
      <c r="D903" t="s">
        <v>20</v>
      </c>
      <c r="E903" t="s">
        <v>26</v>
      </c>
      <c r="F903" t="s">
        <v>27</v>
      </c>
      <c r="I903" t="s">
        <v>45</v>
      </c>
      <c r="J903">
        <v>9</v>
      </c>
    </row>
    <row r="904" spans="2:10" x14ac:dyDescent="0.2">
      <c r="B904" t="s">
        <v>42</v>
      </c>
      <c r="C904" t="s">
        <v>19</v>
      </c>
      <c r="D904" t="s">
        <v>20</v>
      </c>
      <c r="E904" t="s">
        <v>19</v>
      </c>
      <c r="F904" t="s">
        <v>27</v>
      </c>
      <c r="I904" t="s">
        <v>30</v>
      </c>
      <c r="J904">
        <v>9</v>
      </c>
    </row>
    <row r="905" spans="2:10" x14ac:dyDescent="0.2">
      <c r="B905" t="s">
        <v>24</v>
      </c>
      <c r="C905" t="s">
        <v>26</v>
      </c>
      <c r="D905" t="s">
        <v>20</v>
      </c>
      <c r="E905" t="s">
        <v>26</v>
      </c>
      <c r="F905" t="s">
        <v>21</v>
      </c>
      <c r="I905" t="s">
        <v>18</v>
      </c>
      <c r="J905">
        <v>9</v>
      </c>
    </row>
    <row r="906" spans="2:10" x14ac:dyDescent="0.2">
      <c r="B906" t="s">
        <v>17</v>
      </c>
      <c r="C906" t="s">
        <v>26</v>
      </c>
      <c r="D906" t="s">
        <v>20</v>
      </c>
      <c r="E906" t="s">
        <v>26</v>
      </c>
      <c r="F906" t="s">
        <v>27</v>
      </c>
      <c r="I906" t="s">
        <v>18</v>
      </c>
      <c r="J906">
        <v>10</v>
      </c>
    </row>
    <row r="907" spans="2:10" x14ac:dyDescent="0.2">
      <c r="B907" t="s">
        <v>24</v>
      </c>
      <c r="C907" t="s">
        <v>26</v>
      </c>
      <c r="D907" t="s">
        <v>33</v>
      </c>
      <c r="E907" t="s">
        <v>26</v>
      </c>
      <c r="F907" t="s">
        <v>27</v>
      </c>
      <c r="I907" t="s">
        <v>30</v>
      </c>
      <c r="J907">
        <v>12</v>
      </c>
    </row>
    <row r="908" spans="2:10" x14ac:dyDescent="0.2">
      <c r="B908" t="s">
        <v>42</v>
      </c>
      <c r="C908" t="s">
        <v>26</v>
      </c>
      <c r="D908" t="s">
        <v>33</v>
      </c>
      <c r="E908" t="s">
        <v>26</v>
      </c>
      <c r="F908" t="s">
        <v>21</v>
      </c>
      <c r="I908" t="s">
        <v>18</v>
      </c>
      <c r="J908">
        <v>12</v>
      </c>
    </row>
    <row r="909" spans="2:10" x14ac:dyDescent="0.2">
      <c r="B909" t="s">
        <v>17</v>
      </c>
      <c r="C909" t="s">
        <v>26</v>
      </c>
      <c r="D909" t="s">
        <v>20</v>
      </c>
      <c r="E909" t="s">
        <v>19</v>
      </c>
      <c r="F909" t="s">
        <v>27</v>
      </c>
      <c r="I909" t="s">
        <v>25</v>
      </c>
      <c r="J909">
        <v>9</v>
      </c>
    </row>
    <row r="910" spans="2:10" x14ac:dyDescent="0.2">
      <c r="B910" t="s">
        <v>42</v>
      </c>
      <c r="C910" t="s">
        <v>19</v>
      </c>
      <c r="D910" t="s">
        <v>20</v>
      </c>
      <c r="E910" t="s">
        <v>19</v>
      </c>
      <c r="F910" t="s">
        <v>27</v>
      </c>
      <c r="I910" t="s">
        <v>25</v>
      </c>
      <c r="J910">
        <v>9</v>
      </c>
    </row>
    <row r="911" spans="2:10" x14ac:dyDescent="0.2">
      <c r="B911" t="s">
        <v>17</v>
      </c>
      <c r="C911" t="s">
        <v>19</v>
      </c>
      <c r="D911" t="s">
        <v>33</v>
      </c>
      <c r="E911" t="s">
        <v>19</v>
      </c>
      <c r="F911" t="s">
        <v>27</v>
      </c>
      <c r="I911" t="s">
        <v>25</v>
      </c>
      <c r="J911">
        <v>10</v>
      </c>
    </row>
    <row r="912" spans="2:10" x14ac:dyDescent="0.2">
      <c r="B912" t="s">
        <v>17</v>
      </c>
      <c r="C912" t="s">
        <v>19</v>
      </c>
      <c r="D912" t="s">
        <v>20</v>
      </c>
      <c r="E912" t="s">
        <v>19</v>
      </c>
      <c r="F912" t="s">
        <v>21</v>
      </c>
      <c r="I912" t="s">
        <v>18</v>
      </c>
      <c r="J912">
        <v>10</v>
      </c>
    </row>
    <row r="913" spans="2:10" x14ac:dyDescent="0.2">
      <c r="B913" t="s">
        <v>24</v>
      </c>
      <c r="C913" t="s">
        <v>26</v>
      </c>
      <c r="D913" t="s">
        <v>20</v>
      </c>
      <c r="E913" t="s">
        <v>19</v>
      </c>
      <c r="F913" t="s">
        <v>27</v>
      </c>
      <c r="I913" t="s">
        <v>25</v>
      </c>
      <c r="J913">
        <v>10</v>
      </c>
    </row>
    <row r="914" spans="2:10" x14ac:dyDescent="0.2">
      <c r="B914" t="s">
        <v>24</v>
      </c>
      <c r="C914" t="s">
        <v>26</v>
      </c>
      <c r="D914" t="s">
        <v>20</v>
      </c>
      <c r="E914" t="s">
        <v>19</v>
      </c>
      <c r="F914" t="s">
        <v>21</v>
      </c>
      <c r="I914" t="s">
        <v>45</v>
      </c>
      <c r="J914">
        <v>12</v>
      </c>
    </row>
    <row r="915" spans="2:10" x14ac:dyDescent="0.2">
      <c r="B915" t="s">
        <v>42</v>
      </c>
      <c r="C915" t="s">
        <v>19</v>
      </c>
      <c r="D915" t="s">
        <v>33</v>
      </c>
      <c r="E915" t="s">
        <v>26</v>
      </c>
      <c r="F915" t="s">
        <v>21</v>
      </c>
      <c r="I915" t="s">
        <v>25</v>
      </c>
      <c r="J915">
        <v>12</v>
      </c>
    </row>
    <row r="916" spans="2:10" x14ac:dyDescent="0.2">
      <c r="B916" t="s">
        <v>24</v>
      </c>
      <c r="C916" t="s">
        <v>26</v>
      </c>
      <c r="D916" t="s">
        <v>20</v>
      </c>
      <c r="E916" t="s">
        <v>26</v>
      </c>
      <c r="F916" t="s">
        <v>27</v>
      </c>
      <c r="I916" t="s">
        <v>25</v>
      </c>
      <c r="J916">
        <v>12</v>
      </c>
    </row>
    <row r="917" spans="2:10" x14ac:dyDescent="0.2">
      <c r="B917" t="s">
        <v>24</v>
      </c>
      <c r="C917" t="s">
        <v>26</v>
      </c>
      <c r="D917" t="s">
        <v>33</v>
      </c>
      <c r="E917" t="s">
        <v>26</v>
      </c>
      <c r="F917" t="s">
        <v>21</v>
      </c>
      <c r="I917" t="s">
        <v>18</v>
      </c>
      <c r="J917">
        <v>9</v>
      </c>
    </row>
    <row r="918" spans="2:10" x14ac:dyDescent="0.2">
      <c r="B918" t="s">
        <v>17</v>
      </c>
      <c r="C918" t="s">
        <v>26</v>
      </c>
      <c r="D918" t="s">
        <v>33</v>
      </c>
      <c r="E918" t="s">
        <v>26</v>
      </c>
      <c r="F918" t="s">
        <v>27</v>
      </c>
      <c r="I918" t="s">
        <v>25</v>
      </c>
      <c r="J918">
        <v>12</v>
      </c>
    </row>
    <row r="919" spans="2:10" x14ac:dyDescent="0.2">
      <c r="B919" t="s">
        <v>24</v>
      </c>
      <c r="C919" t="s">
        <v>19</v>
      </c>
      <c r="D919" t="s">
        <v>33</v>
      </c>
      <c r="E919" t="s">
        <v>19</v>
      </c>
      <c r="F919" t="s">
        <v>27</v>
      </c>
      <c r="I919" t="s">
        <v>30</v>
      </c>
      <c r="J919">
        <v>11</v>
      </c>
    </row>
    <row r="920" spans="2:10" x14ac:dyDescent="0.2">
      <c r="B920" t="s">
        <v>17</v>
      </c>
      <c r="C920" t="s">
        <v>19</v>
      </c>
      <c r="D920" t="s">
        <v>20</v>
      </c>
      <c r="E920" t="s">
        <v>26</v>
      </c>
      <c r="F920" t="s">
        <v>27</v>
      </c>
      <c r="I920" t="s">
        <v>45</v>
      </c>
      <c r="J920">
        <v>11</v>
      </c>
    </row>
    <row r="921" spans="2:10" x14ac:dyDescent="0.2">
      <c r="B921" t="s">
        <v>17</v>
      </c>
      <c r="C921" t="s">
        <v>26</v>
      </c>
      <c r="D921" t="s">
        <v>20</v>
      </c>
      <c r="E921" t="s">
        <v>19</v>
      </c>
      <c r="F921" t="s">
        <v>27</v>
      </c>
      <c r="I921" t="s">
        <v>18</v>
      </c>
      <c r="J921">
        <v>10</v>
      </c>
    </row>
    <row r="922" spans="2:10" x14ac:dyDescent="0.2">
      <c r="B922" t="s">
        <v>17</v>
      </c>
      <c r="C922" t="s">
        <v>26</v>
      </c>
      <c r="D922" t="s">
        <v>33</v>
      </c>
      <c r="E922" t="s">
        <v>26</v>
      </c>
      <c r="F922" t="s">
        <v>27</v>
      </c>
      <c r="I922" t="s">
        <v>45</v>
      </c>
      <c r="J922">
        <v>12</v>
      </c>
    </row>
    <row r="923" spans="2:10" x14ac:dyDescent="0.2">
      <c r="B923" t="s">
        <v>42</v>
      </c>
      <c r="C923" t="s">
        <v>26</v>
      </c>
      <c r="D923" t="s">
        <v>33</v>
      </c>
      <c r="E923" t="s">
        <v>26</v>
      </c>
      <c r="F923" t="s">
        <v>21</v>
      </c>
      <c r="I923" t="s">
        <v>30</v>
      </c>
      <c r="J923">
        <v>11</v>
      </c>
    </row>
    <row r="924" spans="2:10" x14ac:dyDescent="0.2">
      <c r="B924" t="s">
        <v>42</v>
      </c>
      <c r="C924" t="s">
        <v>26</v>
      </c>
      <c r="D924" t="s">
        <v>33</v>
      </c>
      <c r="E924" t="s">
        <v>26</v>
      </c>
      <c r="F924" t="s">
        <v>21</v>
      </c>
      <c r="I924" t="s">
        <v>18</v>
      </c>
      <c r="J924">
        <v>10</v>
      </c>
    </row>
    <row r="925" spans="2:10" x14ac:dyDescent="0.2">
      <c r="B925" t="s">
        <v>42</v>
      </c>
      <c r="C925" t="s">
        <v>19</v>
      </c>
      <c r="D925" t="s">
        <v>20</v>
      </c>
      <c r="E925" t="s">
        <v>19</v>
      </c>
      <c r="F925" t="s">
        <v>21</v>
      </c>
      <c r="I925" t="s">
        <v>18</v>
      </c>
      <c r="J925">
        <v>12</v>
      </c>
    </row>
    <row r="926" spans="2:10" x14ac:dyDescent="0.2">
      <c r="B926" t="s">
        <v>17</v>
      </c>
      <c r="C926" t="s">
        <v>26</v>
      </c>
      <c r="D926" t="s">
        <v>20</v>
      </c>
      <c r="E926" t="s">
        <v>26</v>
      </c>
      <c r="F926" t="s">
        <v>21</v>
      </c>
      <c r="I926" t="s">
        <v>25</v>
      </c>
      <c r="J926">
        <v>9</v>
      </c>
    </row>
    <row r="927" spans="2:10" x14ac:dyDescent="0.2">
      <c r="B927" t="s">
        <v>42</v>
      </c>
      <c r="C927" t="s">
        <v>19</v>
      </c>
      <c r="D927" t="s">
        <v>33</v>
      </c>
      <c r="E927" t="s">
        <v>19</v>
      </c>
      <c r="F927" t="s">
        <v>27</v>
      </c>
      <c r="I927" t="s">
        <v>45</v>
      </c>
      <c r="J927">
        <v>11</v>
      </c>
    </row>
    <row r="928" spans="2:10" x14ac:dyDescent="0.2">
      <c r="B928" t="s">
        <v>42</v>
      </c>
      <c r="C928" t="s">
        <v>19</v>
      </c>
      <c r="D928" t="s">
        <v>33</v>
      </c>
      <c r="E928" t="s">
        <v>19</v>
      </c>
      <c r="F928" t="s">
        <v>27</v>
      </c>
      <c r="I928" t="s">
        <v>30</v>
      </c>
      <c r="J928">
        <v>9</v>
      </c>
    </row>
    <row r="929" spans="2:10" x14ac:dyDescent="0.2">
      <c r="B929" t="s">
        <v>24</v>
      </c>
      <c r="C929" t="s">
        <v>19</v>
      </c>
      <c r="D929" t="s">
        <v>20</v>
      </c>
      <c r="E929" t="s">
        <v>26</v>
      </c>
      <c r="F929" t="s">
        <v>21</v>
      </c>
      <c r="I929" t="s">
        <v>30</v>
      </c>
      <c r="J929">
        <v>12</v>
      </c>
    </row>
    <row r="930" spans="2:10" x14ac:dyDescent="0.2">
      <c r="B930" t="s">
        <v>42</v>
      </c>
      <c r="C930" t="s">
        <v>26</v>
      </c>
      <c r="D930" t="s">
        <v>33</v>
      </c>
      <c r="E930" t="s">
        <v>19</v>
      </c>
      <c r="F930" t="s">
        <v>27</v>
      </c>
      <c r="I930" t="s">
        <v>18</v>
      </c>
      <c r="J930">
        <v>11</v>
      </c>
    </row>
    <row r="931" spans="2:10" x14ac:dyDescent="0.2">
      <c r="B931" t="s">
        <v>42</v>
      </c>
      <c r="C931" t="s">
        <v>19</v>
      </c>
      <c r="D931" t="s">
        <v>20</v>
      </c>
      <c r="E931" t="s">
        <v>19</v>
      </c>
      <c r="F931" t="s">
        <v>21</v>
      </c>
      <c r="I931" t="s">
        <v>25</v>
      </c>
      <c r="J931">
        <v>12</v>
      </c>
    </row>
    <row r="932" spans="2:10" x14ac:dyDescent="0.2">
      <c r="B932" t="s">
        <v>17</v>
      </c>
      <c r="C932" t="s">
        <v>19</v>
      </c>
      <c r="D932" t="s">
        <v>20</v>
      </c>
      <c r="E932" t="s">
        <v>26</v>
      </c>
      <c r="F932" t="s">
        <v>21</v>
      </c>
      <c r="I932" t="s">
        <v>18</v>
      </c>
      <c r="J932">
        <v>9</v>
      </c>
    </row>
    <row r="933" spans="2:10" x14ac:dyDescent="0.2">
      <c r="B933" t="s">
        <v>17</v>
      </c>
      <c r="C933" t="s">
        <v>26</v>
      </c>
      <c r="D933" t="s">
        <v>33</v>
      </c>
      <c r="E933" t="s">
        <v>26</v>
      </c>
      <c r="F933" t="s">
        <v>21</v>
      </c>
      <c r="I933" t="s">
        <v>18</v>
      </c>
      <c r="J933">
        <v>11</v>
      </c>
    </row>
    <row r="934" spans="2:10" x14ac:dyDescent="0.2">
      <c r="B934" t="s">
        <v>17</v>
      </c>
      <c r="C934" t="s">
        <v>26</v>
      </c>
      <c r="D934" t="s">
        <v>33</v>
      </c>
      <c r="E934" t="s">
        <v>26</v>
      </c>
      <c r="F934" t="s">
        <v>21</v>
      </c>
      <c r="I934" t="s">
        <v>18</v>
      </c>
      <c r="J934">
        <v>9</v>
      </c>
    </row>
    <row r="935" spans="2:10" x14ac:dyDescent="0.2">
      <c r="B935" t="s">
        <v>17</v>
      </c>
      <c r="C935" t="s">
        <v>26</v>
      </c>
      <c r="D935" t="s">
        <v>20</v>
      </c>
      <c r="E935" t="s">
        <v>26</v>
      </c>
      <c r="F935" t="s">
        <v>27</v>
      </c>
      <c r="I935" t="s">
        <v>18</v>
      </c>
      <c r="J935">
        <v>12</v>
      </c>
    </row>
    <row r="936" spans="2:10" x14ac:dyDescent="0.2">
      <c r="B936" t="s">
        <v>17</v>
      </c>
      <c r="C936" t="s">
        <v>19</v>
      </c>
      <c r="D936" t="s">
        <v>20</v>
      </c>
      <c r="E936" t="s">
        <v>26</v>
      </c>
      <c r="F936" t="s">
        <v>27</v>
      </c>
      <c r="I936" t="s">
        <v>30</v>
      </c>
      <c r="J936">
        <v>12</v>
      </c>
    </row>
    <row r="937" spans="2:10" x14ac:dyDescent="0.2">
      <c r="B937" t="s">
        <v>17</v>
      </c>
      <c r="C937" t="s">
        <v>26</v>
      </c>
      <c r="D937" t="s">
        <v>20</v>
      </c>
      <c r="E937" t="s">
        <v>26</v>
      </c>
      <c r="F937" t="s">
        <v>21</v>
      </c>
      <c r="I937" t="s">
        <v>30</v>
      </c>
      <c r="J937">
        <v>9</v>
      </c>
    </row>
    <row r="938" spans="2:10" x14ac:dyDescent="0.2">
      <c r="B938" t="s">
        <v>42</v>
      </c>
      <c r="C938" t="s">
        <v>19</v>
      </c>
      <c r="D938" t="s">
        <v>20</v>
      </c>
      <c r="E938" t="s">
        <v>19</v>
      </c>
      <c r="F938" t="s">
        <v>21</v>
      </c>
      <c r="I938" t="s">
        <v>18</v>
      </c>
      <c r="J938">
        <v>11</v>
      </c>
    </row>
    <row r="939" spans="2:10" x14ac:dyDescent="0.2">
      <c r="B939" t="s">
        <v>17</v>
      </c>
      <c r="C939" t="s">
        <v>19</v>
      </c>
      <c r="D939" t="s">
        <v>20</v>
      </c>
      <c r="E939" t="s">
        <v>26</v>
      </c>
      <c r="F939" t="s">
        <v>21</v>
      </c>
      <c r="I939" t="s">
        <v>18</v>
      </c>
      <c r="J939">
        <v>9</v>
      </c>
    </row>
    <row r="940" spans="2:10" x14ac:dyDescent="0.2">
      <c r="B940" t="s">
        <v>17</v>
      </c>
      <c r="C940" t="s">
        <v>26</v>
      </c>
      <c r="D940" t="s">
        <v>33</v>
      </c>
      <c r="E940" t="s">
        <v>26</v>
      </c>
      <c r="F940" t="s">
        <v>21</v>
      </c>
      <c r="I940" t="s">
        <v>25</v>
      </c>
      <c r="J940">
        <v>12</v>
      </c>
    </row>
    <row r="941" spans="2:10" x14ac:dyDescent="0.2">
      <c r="B941" t="s">
        <v>24</v>
      </c>
      <c r="C941" t="s">
        <v>19</v>
      </c>
      <c r="D941" t="s">
        <v>20</v>
      </c>
      <c r="E941" t="s">
        <v>19</v>
      </c>
      <c r="F941" t="s">
        <v>21</v>
      </c>
      <c r="I941" t="s">
        <v>18</v>
      </c>
      <c r="J941">
        <v>9</v>
      </c>
    </row>
    <row r="942" spans="2:10" x14ac:dyDescent="0.2">
      <c r="B942" t="s">
        <v>42</v>
      </c>
      <c r="C942" t="s">
        <v>19</v>
      </c>
      <c r="D942" t="s">
        <v>20</v>
      </c>
      <c r="E942" t="s">
        <v>26</v>
      </c>
      <c r="F942" t="s">
        <v>27</v>
      </c>
      <c r="I942" t="s">
        <v>30</v>
      </c>
      <c r="J942">
        <v>12</v>
      </c>
    </row>
    <row r="943" spans="2:10" x14ac:dyDescent="0.2">
      <c r="B943" t="s">
        <v>42</v>
      </c>
      <c r="C943" t="s">
        <v>19</v>
      </c>
      <c r="D943" t="s">
        <v>20</v>
      </c>
      <c r="E943" t="s">
        <v>19</v>
      </c>
      <c r="F943" t="s">
        <v>21</v>
      </c>
      <c r="I943" t="s">
        <v>45</v>
      </c>
      <c r="J943">
        <v>9</v>
      </c>
    </row>
    <row r="944" spans="2:10" x14ac:dyDescent="0.2">
      <c r="B944" t="s">
        <v>42</v>
      </c>
      <c r="C944" t="s">
        <v>19</v>
      </c>
      <c r="D944" t="s">
        <v>33</v>
      </c>
      <c r="E944" t="s">
        <v>26</v>
      </c>
      <c r="F944" t="s">
        <v>21</v>
      </c>
      <c r="I944" t="s">
        <v>30</v>
      </c>
      <c r="J944">
        <v>11</v>
      </c>
    </row>
    <row r="945" spans="2:10" x14ac:dyDescent="0.2">
      <c r="B945" t="s">
        <v>17</v>
      </c>
      <c r="C945" t="s">
        <v>26</v>
      </c>
      <c r="D945" t="s">
        <v>33</v>
      </c>
      <c r="E945" t="s">
        <v>26</v>
      </c>
      <c r="F945" t="s">
        <v>27</v>
      </c>
      <c r="I945" t="s">
        <v>25</v>
      </c>
      <c r="J945">
        <v>11</v>
      </c>
    </row>
    <row r="946" spans="2:10" x14ac:dyDescent="0.2">
      <c r="B946" t="s">
        <v>17</v>
      </c>
      <c r="C946" t="s">
        <v>19</v>
      </c>
      <c r="D946" t="s">
        <v>20</v>
      </c>
      <c r="E946" t="s">
        <v>19</v>
      </c>
      <c r="F946" t="s">
        <v>27</v>
      </c>
      <c r="I946" t="s">
        <v>30</v>
      </c>
      <c r="J946">
        <v>9</v>
      </c>
    </row>
    <row r="947" spans="2:10" x14ac:dyDescent="0.2">
      <c r="B947" t="s">
        <v>17</v>
      </c>
      <c r="C947" t="s">
        <v>26</v>
      </c>
      <c r="D947" t="s">
        <v>20</v>
      </c>
      <c r="E947" t="s">
        <v>26</v>
      </c>
      <c r="F947" t="s">
        <v>27</v>
      </c>
      <c r="I947" t="s">
        <v>45</v>
      </c>
      <c r="J947">
        <v>9</v>
      </c>
    </row>
    <row r="948" spans="2:10" x14ac:dyDescent="0.2">
      <c r="B948" t="s">
        <v>24</v>
      </c>
      <c r="C948" t="s">
        <v>19</v>
      </c>
      <c r="D948" t="s">
        <v>33</v>
      </c>
      <c r="E948" t="s">
        <v>19</v>
      </c>
      <c r="F948" t="s">
        <v>27</v>
      </c>
      <c r="I948" t="s">
        <v>18</v>
      </c>
      <c r="J948">
        <v>11</v>
      </c>
    </row>
    <row r="949" spans="2:10" x14ac:dyDescent="0.2">
      <c r="B949" t="s">
        <v>17</v>
      </c>
      <c r="C949" t="s">
        <v>19</v>
      </c>
      <c r="D949" t="s">
        <v>33</v>
      </c>
      <c r="E949" t="s">
        <v>26</v>
      </c>
      <c r="F949" t="s">
        <v>27</v>
      </c>
      <c r="I949" t="s">
        <v>45</v>
      </c>
      <c r="J949">
        <v>12</v>
      </c>
    </row>
    <row r="950" spans="2:10" x14ac:dyDescent="0.2">
      <c r="B950" t="s">
        <v>24</v>
      </c>
      <c r="C950" t="s">
        <v>26</v>
      </c>
      <c r="D950" t="s">
        <v>33</v>
      </c>
      <c r="E950" t="s">
        <v>26</v>
      </c>
      <c r="F950" t="s">
        <v>27</v>
      </c>
      <c r="I950" t="s">
        <v>18</v>
      </c>
      <c r="J950">
        <v>11</v>
      </c>
    </row>
    <row r="951" spans="2:10" x14ac:dyDescent="0.2">
      <c r="B951" t="s">
        <v>42</v>
      </c>
      <c r="C951" t="s">
        <v>19</v>
      </c>
      <c r="D951" t="s">
        <v>33</v>
      </c>
      <c r="E951" t="s">
        <v>19</v>
      </c>
      <c r="F951" t="s">
        <v>27</v>
      </c>
      <c r="I951" t="s">
        <v>18</v>
      </c>
      <c r="J951">
        <v>12</v>
      </c>
    </row>
    <row r="952" spans="2:10" x14ac:dyDescent="0.2">
      <c r="B952" t="s">
        <v>17</v>
      </c>
      <c r="C952" t="s">
        <v>19</v>
      </c>
      <c r="D952" t="s">
        <v>20</v>
      </c>
      <c r="E952" t="s">
        <v>26</v>
      </c>
      <c r="F952" t="s">
        <v>27</v>
      </c>
      <c r="I952" t="s">
        <v>30</v>
      </c>
      <c r="J952">
        <v>9</v>
      </c>
    </row>
    <row r="953" spans="2:10" x14ac:dyDescent="0.2">
      <c r="B953" t="s">
        <v>24</v>
      </c>
      <c r="C953" t="s">
        <v>19</v>
      </c>
      <c r="D953" t="s">
        <v>33</v>
      </c>
      <c r="E953" t="s">
        <v>26</v>
      </c>
      <c r="F953" t="s">
        <v>27</v>
      </c>
      <c r="I953" t="s">
        <v>30</v>
      </c>
      <c r="J953">
        <v>9</v>
      </c>
    </row>
    <row r="954" spans="2:10" x14ac:dyDescent="0.2">
      <c r="B954" t="s">
        <v>24</v>
      </c>
      <c r="C954" t="s">
        <v>19</v>
      </c>
      <c r="D954" t="s">
        <v>20</v>
      </c>
      <c r="E954" t="s">
        <v>19</v>
      </c>
      <c r="F954" t="s">
        <v>21</v>
      </c>
      <c r="I954" t="s">
        <v>30</v>
      </c>
      <c r="J954">
        <v>12</v>
      </c>
    </row>
    <row r="955" spans="2:10" x14ac:dyDescent="0.2">
      <c r="B955" t="s">
        <v>17</v>
      </c>
      <c r="C955" t="s">
        <v>19</v>
      </c>
      <c r="D955" t="s">
        <v>20</v>
      </c>
      <c r="E955" t="s">
        <v>26</v>
      </c>
      <c r="F955" t="s">
        <v>27</v>
      </c>
      <c r="I955" t="s">
        <v>25</v>
      </c>
      <c r="J955">
        <v>9</v>
      </c>
    </row>
    <row r="956" spans="2:10" x14ac:dyDescent="0.2">
      <c r="B956" t="s">
        <v>42</v>
      </c>
      <c r="C956" t="s">
        <v>19</v>
      </c>
      <c r="D956" t="s">
        <v>33</v>
      </c>
      <c r="E956" t="s">
        <v>19</v>
      </c>
      <c r="F956" t="s">
        <v>21</v>
      </c>
      <c r="I956" t="s">
        <v>30</v>
      </c>
      <c r="J956">
        <v>12</v>
      </c>
    </row>
    <row r="957" spans="2:10" x14ac:dyDescent="0.2">
      <c r="B957" t="s">
        <v>42</v>
      </c>
      <c r="C957" t="s">
        <v>26</v>
      </c>
      <c r="D957" t="s">
        <v>33</v>
      </c>
      <c r="E957" t="s">
        <v>26</v>
      </c>
      <c r="F957" t="s">
        <v>21</v>
      </c>
      <c r="I957" t="s">
        <v>25</v>
      </c>
      <c r="J957">
        <v>10</v>
      </c>
    </row>
    <row r="958" spans="2:10" x14ac:dyDescent="0.2">
      <c r="B958" t="s">
        <v>42</v>
      </c>
      <c r="C958" t="s">
        <v>26</v>
      </c>
      <c r="D958" t="s">
        <v>33</v>
      </c>
      <c r="E958" t="s">
        <v>19</v>
      </c>
      <c r="F958" t="s">
        <v>21</v>
      </c>
      <c r="I958" t="s">
        <v>30</v>
      </c>
      <c r="J958">
        <v>11</v>
      </c>
    </row>
    <row r="959" spans="2:10" x14ac:dyDescent="0.2">
      <c r="B959" t="s">
        <v>24</v>
      </c>
      <c r="C959" t="s">
        <v>26</v>
      </c>
      <c r="D959" t="s">
        <v>33</v>
      </c>
      <c r="E959" t="s">
        <v>26</v>
      </c>
      <c r="F959" t="s">
        <v>21</v>
      </c>
      <c r="I959" t="s">
        <v>18</v>
      </c>
      <c r="J959">
        <v>10</v>
      </c>
    </row>
    <row r="960" spans="2:10" x14ac:dyDescent="0.2">
      <c r="B960" t="s">
        <v>24</v>
      </c>
      <c r="C960" t="s">
        <v>19</v>
      </c>
      <c r="D960" t="s">
        <v>20</v>
      </c>
      <c r="E960" t="s">
        <v>19</v>
      </c>
      <c r="F960" t="s">
        <v>21</v>
      </c>
      <c r="I960" t="s">
        <v>25</v>
      </c>
      <c r="J960">
        <v>12</v>
      </c>
    </row>
    <row r="961" spans="2:10" x14ac:dyDescent="0.2">
      <c r="B961" t="s">
        <v>24</v>
      </c>
      <c r="C961" t="s">
        <v>19</v>
      </c>
      <c r="D961" t="s">
        <v>20</v>
      </c>
      <c r="E961" t="s">
        <v>19</v>
      </c>
      <c r="F961" t="s">
        <v>21</v>
      </c>
      <c r="I961" t="s">
        <v>45</v>
      </c>
      <c r="J961">
        <v>11</v>
      </c>
    </row>
    <row r="962" spans="2:10" x14ac:dyDescent="0.2">
      <c r="B962" t="s">
        <v>24</v>
      </c>
      <c r="C962" t="s">
        <v>19</v>
      </c>
      <c r="D962" t="s">
        <v>20</v>
      </c>
      <c r="E962" t="s">
        <v>26</v>
      </c>
      <c r="F962" t="s">
        <v>21</v>
      </c>
      <c r="I962" t="s">
        <v>25</v>
      </c>
      <c r="J962">
        <v>12</v>
      </c>
    </row>
    <row r="963" spans="2:10" x14ac:dyDescent="0.2">
      <c r="B963" t="s">
        <v>42</v>
      </c>
      <c r="C963" t="s">
        <v>26</v>
      </c>
      <c r="D963" t="s">
        <v>33</v>
      </c>
      <c r="E963" t="s">
        <v>26</v>
      </c>
      <c r="F963" t="s">
        <v>21</v>
      </c>
      <c r="I963" t="s">
        <v>25</v>
      </c>
      <c r="J963">
        <v>11</v>
      </c>
    </row>
    <row r="964" spans="2:10" x14ac:dyDescent="0.2">
      <c r="B964" t="s">
        <v>17</v>
      </c>
      <c r="C964" t="s">
        <v>19</v>
      </c>
      <c r="D964" t="s">
        <v>20</v>
      </c>
      <c r="E964" t="s">
        <v>19</v>
      </c>
      <c r="F964" t="s">
        <v>27</v>
      </c>
      <c r="I964" t="s">
        <v>45</v>
      </c>
      <c r="J964">
        <v>11</v>
      </c>
    </row>
    <row r="965" spans="2:10" x14ac:dyDescent="0.2">
      <c r="B965" t="s">
        <v>24</v>
      </c>
      <c r="C965" t="s">
        <v>26</v>
      </c>
      <c r="D965" t="s">
        <v>33</v>
      </c>
      <c r="E965" t="s">
        <v>26</v>
      </c>
      <c r="F965" t="s">
        <v>21</v>
      </c>
      <c r="I965" t="s">
        <v>25</v>
      </c>
      <c r="J965">
        <v>11</v>
      </c>
    </row>
    <row r="966" spans="2:10" x14ac:dyDescent="0.2">
      <c r="B966" t="s">
        <v>24</v>
      </c>
      <c r="C966" t="s">
        <v>19</v>
      </c>
      <c r="D966" t="s">
        <v>20</v>
      </c>
      <c r="E966" t="s">
        <v>19</v>
      </c>
      <c r="F966" t="s">
        <v>21</v>
      </c>
      <c r="I966" t="s">
        <v>18</v>
      </c>
      <c r="J966">
        <v>11</v>
      </c>
    </row>
    <row r="967" spans="2:10" x14ac:dyDescent="0.2">
      <c r="B967" t="s">
        <v>42</v>
      </c>
      <c r="C967" t="s">
        <v>19</v>
      </c>
      <c r="D967" t="s">
        <v>33</v>
      </c>
      <c r="E967" t="s">
        <v>26</v>
      </c>
      <c r="F967" t="s">
        <v>21</v>
      </c>
      <c r="I967" t="s">
        <v>30</v>
      </c>
      <c r="J967">
        <v>12</v>
      </c>
    </row>
    <row r="968" spans="2:10" x14ac:dyDescent="0.2">
      <c r="B968" t="s">
        <v>17</v>
      </c>
      <c r="C968" t="s">
        <v>19</v>
      </c>
      <c r="D968" t="s">
        <v>20</v>
      </c>
      <c r="E968" t="s">
        <v>26</v>
      </c>
      <c r="F968" t="s">
        <v>21</v>
      </c>
      <c r="I968" t="s">
        <v>45</v>
      </c>
      <c r="J968">
        <v>11</v>
      </c>
    </row>
    <row r="969" spans="2:10" x14ac:dyDescent="0.2">
      <c r="B969" t="s">
        <v>17</v>
      </c>
      <c r="C969" t="s">
        <v>26</v>
      </c>
      <c r="D969" t="s">
        <v>20</v>
      </c>
      <c r="E969" t="s">
        <v>19</v>
      </c>
      <c r="F969" t="s">
        <v>27</v>
      </c>
      <c r="I969" t="s">
        <v>30</v>
      </c>
      <c r="J969">
        <v>11</v>
      </c>
    </row>
    <row r="970" spans="2:10" x14ac:dyDescent="0.2">
      <c r="B970" t="s">
        <v>42</v>
      </c>
      <c r="C970" t="s">
        <v>19</v>
      </c>
      <c r="D970" t="s">
        <v>33</v>
      </c>
      <c r="E970" t="s">
        <v>19</v>
      </c>
      <c r="F970" t="s">
        <v>21</v>
      </c>
      <c r="I970" t="s">
        <v>18</v>
      </c>
      <c r="J970">
        <v>10</v>
      </c>
    </row>
    <row r="971" spans="2:10" x14ac:dyDescent="0.2">
      <c r="B971" t="s">
        <v>42</v>
      </c>
      <c r="C971" t="s">
        <v>26</v>
      </c>
      <c r="D971" t="s">
        <v>20</v>
      </c>
      <c r="E971" t="s">
        <v>26</v>
      </c>
      <c r="F971" t="s">
        <v>27</v>
      </c>
      <c r="I971" t="s">
        <v>45</v>
      </c>
      <c r="J971">
        <v>9</v>
      </c>
    </row>
    <row r="972" spans="2:10" x14ac:dyDescent="0.2">
      <c r="B972" t="s">
        <v>17</v>
      </c>
      <c r="C972" t="s">
        <v>19</v>
      </c>
      <c r="D972" t="s">
        <v>20</v>
      </c>
      <c r="E972" t="s">
        <v>26</v>
      </c>
      <c r="F972" t="s">
        <v>27</v>
      </c>
      <c r="I972" t="s">
        <v>30</v>
      </c>
      <c r="J972">
        <v>9</v>
      </c>
    </row>
    <row r="973" spans="2:10" x14ac:dyDescent="0.2">
      <c r="B973" t="s">
        <v>24</v>
      </c>
      <c r="C973" t="s">
        <v>19</v>
      </c>
      <c r="D973" t="s">
        <v>33</v>
      </c>
      <c r="E973" t="s">
        <v>26</v>
      </c>
      <c r="F973" t="s">
        <v>21</v>
      </c>
      <c r="I973" t="s">
        <v>30</v>
      </c>
      <c r="J973">
        <v>10</v>
      </c>
    </row>
    <row r="974" spans="2:10" x14ac:dyDescent="0.2">
      <c r="B974" t="s">
        <v>17</v>
      </c>
      <c r="C974" t="s">
        <v>26</v>
      </c>
      <c r="D974" t="s">
        <v>33</v>
      </c>
      <c r="E974" t="s">
        <v>26</v>
      </c>
      <c r="F974" t="s">
        <v>21</v>
      </c>
      <c r="I974" t="s">
        <v>18</v>
      </c>
      <c r="J974">
        <v>10</v>
      </c>
    </row>
    <row r="975" spans="2:10" x14ac:dyDescent="0.2">
      <c r="B975" t="s">
        <v>42</v>
      </c>
      <c r="C975" t="s">
        <v>19</v>
      </c>
      <c r="D975" t="s">
        <v>33</v>
      </c>
      <c r="E975" t="s">
        <v>26</v>
      </c>
      <c r="F975" t="s">
        <v>27</v>
      </c>
      <c r="I975" t="s">
        <v>30</v>
      </c>
      <c r="J975">
        <v>12</v>
      </c>
    </row>
    <row r="976" spans="2:10" x14ac:dyDescent="0.2">
      <c r="B976" t="s">
        <v>24</v>
      </c>
      <c r="C976" t="s">
        <v>19</v>
      </c>
      <c r="D976" t="s">
        <v>33</v>
      </c>
      <c r="E976" t="s">
        <v>19</v>
      </c>
      <c r="F976" t="s">
        <v>21</v>
      </c>
      <c r="I976" t="s">
        <v>18</v>
      </c>
      <c r="J976">
        <v>12</v>
      </c>
    </row>
    <row r="977" spans="2:10" x14ac:dyDescent="0.2">
      <c r="B977" t="s">
        <v>24</v>
      </c>
      <c r="C977" t="s">
        <v>19</v>
      </c>
      <c r="D977" t="s">
        <v>33</v>
      </c>
      <c r="E977" t="s">
        <v>26</v>
      </c>
      <c r="F977" t="s">
        <v>21</v>
      </c>
      <c r="I977" t="s">
        <v>25</v>
      </c>
      <c r="J977">
        <v>12</v>
      </c>
    </row>
    <row r="978" spans="2:10" x14ac:dyDescent="0.2">
      <c r="B978" t="s">
        <v>42</v>
      </c>
      <c r="C978" t="s">
        <v>19</v>
      </c>
      <c r="D978" t="s">
        <v>20</v>
      </c>
      <c r="E978" t="s">
        <v>26</v>
      </c>
      <c r="F978" t="s">
        <v>27</v>
      </c>
      <c r="I978" t="s">
        <v>18</v>
      </c>
      <c r="J978">
        <v>10</v>
      </c>
    </row>
    <row r="979" spans="2:10" x14ac:dyDescent="0.2">
      <c r="B979" t="s">
        <v>42</v>
      </c>
      <c r="C979" t="s">
        <v>26</v>
      </c>
      <c r="D979" t="s">
        <v>33</v>
      </c>
      <c r="E979" t="s">
        <v>19</v>
      </c>
      <c r="F979" t="s">
        <v>27</v>
      </c>
      <c r="I979" t="s">
        <v>25</v>
      </c>
      <c r="J979">
        <v>10</v>
      </c>
    </row>
    <row r="980" spans="2:10" x14ac:dyDescent="0.2">
      <c r="B980" t="s">
        <v>42</v>
      </c>
      <c r="C980" t="s">
        <v>26</v>
      </c>
      <c r="D980" t="s">
        <v>20</v>
      </c>
      <c r="E980" t="s">
        <v>19</v>
      </c>
      <c r="F980" t="s">
        <v>21</v>
      </c>
      <c r="I980" t="s">
        <v>45</v>
      </c>
      <c r="J980">
        <v>11</v>
      </c>
    </row>
    <row r="981" spans="2:10" x14ac:dyDescent="0.2">
      <c r="B981" t="s">
        <v>17</v>
      </c>
      <c r="C981" t="s">
        <v>19</v>
      </c>
      <c r="D981" t="s">
        <v>20</v>
      </c>
      <c r="E981" t="s">
        <v>19</v>
      </c>
      <c r="F981" t="s">
        <v>21</v>
      </c>
      <c r="I981" t="s">
        <v>30</v>
      </c>
      <c r="J981">
        <v>12</v>
      </c>
    </row>
    <row r="982" spans="2:10" x14ac:dyDescent="0.2">
      <c r="B982" t="s">
        <v>17</v>
      </c>
      <c r="C982" t="s">
        <v>19</v>
      </c>
      <c r="D982" t="s">
        <v>33</v>
      </c>
      <c r="E982" t="s">
        <v>26</v>
      </c>
      <c r="F982" t="s">
        <v>21</v>
      </c>
      <c r="I982" t="s">
        <v>18</v>
      </c>
      <c r="J982">
        <v>12</v>
      </c>
    </row>
    <row r="983" spans="2:10" x14ac:dyDescent="0.2">
      <c r="B983" t="s">
        <v>24</v>
      </c>
      <c r="C983" t="s">
        <v>26</v>
      </c>
      <c r="D983" t="s">
        <v>20</v>
      </c>
      <c r="E983" t="s">
        <v>19</v>
      </c>
      <c r="F983" t="s">
        <v>27</v>
      </c>
      <c r="I983" t="s">
        <v>18</v>
      </c>
      <c r="J983">
        <v>12</v>
      </c>
    </row>
    <row r="984" spans="2:10" x14ac:dyDescent="0.2">
      <c r="B984" t="s">
        <v>42</v>
      </c>
      <c r="C984" t="s">
        <v>19</v>
      </c>
      <c r="D984" t="s">
        <v>20</v>
      </c>
      <c r="E984" t="s">
        <v>19</v>
      </c>
      <c r="F984" t="s">
        <v>21</v>
      </c>
      <c r="I984" t="s">
        <v>30</v>
      </c>
      <c r="J984">
        <v>9</v>
      </c>
    </row>
    <row r="985" spans="2:10" x14ac:dyDescent="0.2">
      <c r="B985" t="s">
        <v>24</v>
      </c>
      <c r="C985" t="s">
        <v>26</v>
      </c>
      <c r="D985" t="s">
        <v>33</v>
      </c>
      <c r="E985" t="s">
        <v>19</v>
      </c>
      <c r="F985" t="s">
        <v>27</v>
      </c>
      <c r="I985" t="s">
        <v>30</v>
      </c>
      <c r="J985">
        <v>11</v>
      </c>
    </row>
    <row r="986" spans="2:10" x14ac:dyDescent="0.2">
      <c r="B986" t="s">
        <v>24</v>
      </c>
      <c r="C986" t="s">
        <v>19</v>
      </c>
      <c r="D986" t="s">
        <v>20</v>
      </c>
      <c r="E986" t="s">
        <v>19</v>
      </c>
      <c r="F986" t="s">
        <v>27</v>
      </c>
      <c r="I986" t="s">
        <v>45</v>
      </c>
      <c r="J986">
        <v>12</v>
      </c>
    </row>
    <row r="987" spans="2:10" x14ac:dyDescent="0.2">
      <c r="B987" t="s">
        <v>24</v>
      </c>
      <c r="C987" t="s">
        <v>26</v>
      </c>
      <c r="D987" t="s">
        <v>33</v>
      </c>
      <c r="E987" t="s">
        <v>26</v>
      </c>
      <c r="F987" t="s">
        <v>21</v>
      </c>
      <c r="I987" t="s">
        <v>45</v>
      </c>
      <c r="J987">
        <v>12</v>
      </c>
    </row>
    <row r="988" spans="2:10" x14ac:dyDescent="0.2">
      <c r="B988" t="s">
        <v>24</v>
      </c>
      <c r="C988" t="s">
        <v>26</v>
      </c>
      <c r="D988" t="s">
        <v>33</v>
      </c>
      <c r="E988" t="s">
        <v>26</v>
      </c>
      <c r="F988" t="s">
        <v>27</v>
      </c>
      <c r="I988" t="s">
        <v>18</v>
      </c>
      <c r="J988">
        <v>12</v>
      </c>
    </row>
    <row r="989" spans="2:10" x14ac:dyDescent="0.2">
      <c r="B989" t="s">
        <v>42</v>
      </c>
      <c r="C989" t="s">
        <v>26</v>
      </c>
      <c r="D989" t="s">
        <v>33</v>
      </c>
      <c r="E989" t="s">
        <v>26</v>
      </c>
      <c r="F989" t="s">
        <v>21</v>
      </c>
      <c r="I989" t="s">
        <v>45</v>
      </c>
      <c r="J989">
        <v>9</v>
      </c>
    </row>
    <row r="990" spans="2:10" x14ac:dyDescent="0.2">
      <c r="B990" t="s">
        <v>24</v>
      </c>
      <c r="C990" t="s">
        <v>26</v>
      </c>
      <c r="D990" t="s">
        <v>20</v>
      </c>
      <c r="E990" t="s">
        <v>19</v>
      </c>
      <c r="F990" t="s">
        <v>21</v>
      </c>
      <c r="I990" t="s">
        <v>25</v>
      </c>
      <c r="J990">
        <v>9</v>
      </c>
    </row>
    <row r="991" spans="2:10" x14ac:dyDescent="0.2">
      <c r="B991" t="s">
        <v>42</v>
      </c>
      <c r="C991" t="s">
        <v>19</v>
      </c>
      <c r="D991" t="s">
        <v>20</v>
      </c>
      <c r="E991" t="s">
        <v>19</v>
      </c>
      <c r="F991" t="s">
        <v>27</v>
      </c>
      <c r="I991" t="s">
        <v>45</v>
      </c>
      <c r="J991">
        <v>10</v>
      </c>
    </row>
    <row r="992" spans="2:10" x14ac:dyDescent="0.2">
      <c r="B992" t="s">
        <v>42</v>
      </c>
      <c r="C992" t="s">
        <v>19</v>
      </c>
      <c r="D992" t="s">
        <v>20</v>
      </c>
      <c r="E992" t="s">
        <v>19</v>
      </c>
      <c r="F992" t="s">
        <v>21</v>
      </c>
      <c r="I992" t="s">
        <v>45</v>
      </c>
      <c r="J992">
        <v>11</v>
      </c>
    </row>
    <row r="993" spans="2:10" x14ac:dyDescent="0.2">
      <c r="B993" t="s">
        <v>17</v>
      </c>
      <c r="C993" t="s">
        <v>26</v>
      </c>
      <c r="D993" t="s">
        <v>20</v>
      </c>
      <c r="E993" t="s">
        <v>19</v>
      </c>
      <c r="F993" t="s">
        <v>27</v>
      </c>
      <c r="I993" t="s">
        <v>18</v>
      </c>
      <c r="J993">
        <v>10</v>
      </c>
    </row>
    <row r="994" spans="2:10" x14ac:dyDescent="0.2">
      <c r="B994" t="s">
        <v>42</v>
      </c>
      <c r="C994" t="s">
        <v>26</v>
      </c>
      <c r="D994" t="s">
        <v>33</v>
      </c>
      <c r="E994" t="s">
        <v>19</v>
      </c>
      <c r="F994" t="s">
        <v>27</v>
      </c>
      <c r="I994" t="s">
        <v>25</v>
      </c>
      <c r="J994">
        <v>11</v>
      </c>
    </row>
    <row r="995" spans="2:10" x14ac:dyDescent="0.2">
      <c r="B995" t="s">
        <v>17</v>
      </c>
      <c r="C995" t="s">
        <v>26</v>
      </c>
      <c r="D995" t="s">
        <v>20</v>
      </c>
      <c r="E995" t="s">
        <v>19</v>
      </c>
      <c r="F995" t="s">
        <v>21</v>
      </c>
      <c r="I995" t="s">
        <v>45</v>
      </c>
      <c r="J995">
        <v>9</v>
      </c>
    </row>
    <row r="996" spans="2:10" x14ac:dyDescent="0.2">
      <c r="B996" t="s">
        <v>42</v>
      </c>
      <c r="C996" t="s">
        <v>26</v>
      </c>
      <c r="D996" t="s">
        <v>33</v>
      </c>
      <c r="E996" t="s">
        <v>26</v>
      </c>
      <c r="F996" t="s">
        <v>21</v>
      </c>
      <c r="I996" t="s">
        <v>25</v>
      </c>
      <c r="J996">
        <v>12</v>
      </c>
    </row>
    <row r="997" spans="2:10" x14ac:dyDescent="0.2">
      <c r="B997" t="s">
        <v>42</v>
      </c>
      <c r="C997" t="s">
        <v>19</v>
      </c>
      <c r="D997" t="s">
        <v>20</v>
      </c>
      <c r="E997" t="s">
        <v>26</v>
      </c>
      <c r="F997" t="s">
        <v>21</v>
      </c>
      <c r="I997" t="s">
        <v>25</v>
      </c>
      <c r="J997">
        <v>10</v>
      </c>
    </row>
    <row r="998" spans="2:10" x14ac:dyDescent="0.2">
      <c r="B998" t="s">
        <v>42</v>
      </c>
      <c r="C998" t="s">
        <v>26</v>
      </c>
      <c r="D998" t="s">
        <v>20</v>
      </c>
      <c r="E998" t="s">
        <v>19</v>
      </c>
      <c r="F998" t="s">
        <v>21</v>
      </c>
      <c r="I998" t="s">
        <v>25</v>
      </c>
      <c r="J998">
        <v>12</v>
      </c>
    </row>
    <row r="999" spans="2:10" x14ac:dyDescent="0.2">
      <c r="B999" t="s">
        <v>17</v>
      </c>
      <c r="C999" t="s">
        <v>26</v>
      </c>
      <c r="D999" t="s">
        <v>20</v>
      </c>
      <c r="E999" t="s">
        <v>26</v>
      </c>
      <c r="F999" t="s">
        <v>27</v>
      </c>
      <c r="I999" t="s">
        <v>30</v>
      </c>
      <c r="J999">
        <v>10</v>
      </c>
    </row>
    <row r="1000" spans="2:10" x14ac:dyDescent="0.2">
      <c r="B1000" t="s">
        <v>17</v>
      </c>
      <c r="C1000" t="s">
        <v>26</v>
      </c>
      <c r="D1000" t="s">
        <v>20</v>
      </c>
      <c r="E1000" t="s">
        <v>19</v>
      </c>
      <c r="F1000" t="s">
        <v>27</v>
      </c>
      <c r="I1000" t="s">
        <v>30</v>
      </c>
      <c r="J1000">
        <v>9</v>
      </c>
    </row>
    <row r="1001" spans="2:10" x14ac:dyDescent="0.2">
      <c r="B1001" t="s">
        <v>24</v>
      </c>
      <c r="C1001" t="s">
        <v>26</v>
      </c>
      <c r="D1001" t="s">
        <v>20</v>
      </c>
      <c r="E1001" t="s">
        <v>19</v>
      </c>
      <c r="F1001" t="s">
        <v>27</v>
      </c>
      <c r="I1001" t="s">
        <v>30</v>
      </c>
      <c r="J1001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CF594-7EC5-4A16-8B54-B5E7616AA559}">
  <dimension ref="A3:D24"/>
  <sheetViews>
    <sheetView workbookViewId="0">
      <selection activeCell="H40" sqref="H40"/>
    </sheetView>
  </sheetViews>
  <sheetFormatPr baseColWidth="10" defaultColWidth="11.5" defaultRowHeight="15" x14ac:dyDescent="0.2"/>
  <cols>
    <col min="1" max="1" width="17.6640625" bestFit="1" customWidth="1"/>
    <col min="2" max="2" width="24.5" bestFit="1" customWidth="1"/>
  </cols>
  <sheetData>
    <row r="3" spans="1:2" x14ac:dyDescent="0.2">
      <c r="A3" s="9" t="s">
        <v>9</v>
      </c>
      <c r="B3" t="s">
        <v>2118</v>
      </c>
    </row>
    <row r="4" spans="1:2" x14ac:dyDescent="0.2">
      <c r="A4" t="s">
        <v>25</v>
      </c>
      <c r="B4">
        <v>274</v>
      </c>
    </row>
    <row r="5" spans="1:2" x14ac:dyDescent="0.2">
      <c r="A5" t="s">
        <v>45</v>
      </c>
      <c r="B5">
        <v>245</v>
      </c>
    </row>
    <row r="6" spans="1:2" x14ac:dyDescent="0.2">
      <c r="A6" t="s">
        <v>18</v>
      </c>
      <c r="B6">
        <v>227</v>
      </c>
    </row>
    <row r="7" spans="1:2" x14ac:dyDescent="0.2">
      <c r="A7" t="s">
        <v>30</v>
      </c>
      <c r="B7">
        <v>254</v>
      </c>
    </row>
    <row r="19" spans="3:4" x14ac:dyDescent="0.2">
      <c r="C19" t="s">
        <v>2119</v>
      </c>
    </row>
    <row r="20" spans="3:4" x14ac:dyDescent="0.2">
      <c r="C20" t="s">
        <v>25</v>
      </c>
      <c r="D20">
        <f>(GETPIVOTDATA("parent_education",$A$3,"parent_education","Bachelor's")*100)/1000</f>
        <v>27.4</v>
      </c>
    </row>
    <row r="21" spans="3:4" x14ac:dyDescent="0.2">
      <c r="C21" t="s">
        <v>45</v>
      </c>
      <c r="D21">
        <f>(GETPIVOTDATA("parent_education",$A$3,"parent_education","High School")*100)/1000</f>
        <v>24.5</v>
      </c>
    </row>
    <row r="22" spans="3:4" x14ac:dyDescent="0.2">
      <c r="C22" t="s">
        <v>18</v>
      </c>
      <c r="D22">
        <f>(GETPIVOTDATA("parent_education",$A$3,"parent_education","Master's")*100)/1000</f>
        <v>22.7</v>
      </c>
    </row>
    <row r="23" spans="3:4" x14ac:dyDescent="0.2">
      <c r="C23" t="s">
        <v>30</v>
      </c>
      <c r="D23">
        <f>(GETPIVOTDATA("parent_education",$A$3,"parent_education","PhD")*100)/1000</f>
        <v>25.4</v>
      </c>
    </row>
    <row r="24" spans="3:4" x14ac:dyDescent="0.2">
      <c r="D24">
        <f>SUM(D20:D23)</f>
        <v>100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3CCC1-13A5-4E47-B63B-AE154C658BC9}">
  <dimension ref="A2:D22"/>
  <sheetViews>
    <sheetView tabSelected="1" workbookViewId="0">
      <selection activeCell="F24" sqref="F24"/>
    </sheetView>
  </sheetViews>
  <sheetFormatPr baseColWidth="10" defaultColWidth="11.5" defaultRowHeight="15" x14ac:dyDescent="0.2"/>
  <cols>
    <col min="1" max="1" width="16.5" bestFit="1" customWidth="1"/>
    <col min="2" max="2" width="19.33203125" bestFit="1" customWidth="1"/>
    <col min="4" max="4" width="17.6640625" bestFit="1" customWidth="1"/>
  </cols>
  <sheetData>
    <row r="2" spans="1:2" x14ac:dyDescent="0.2">
      <c r="A2" s="9" t="s">
        <v>2120</v>
      </c>
      <c r="B2" t="s">
        <v>2121</v>
      </c>
    </row>
    <row r="3" spans="1:2" x14ac:dyDescent="0.2">
      <c r="A3" s="13">
        <v>9</v>
      </c>
      <c r="B3">
        <v>264</v>
      </c>
    </row>
    <row r="4" spans="1:2" x14ac:dyDescent="0.2">
      <c r="A4" s="13">
        <v>12</v>
      </c>
      <c r="B4">
        <v>256</v>
      </c>
    </row>
    <row r="5" spans="1:2" x14ac:dyDescent="0.2">
      <c r="A5" s="13">
        <v>10</v>
      </c>
      <c r="B5">
        <v>255</v>
      </c>
    </row>
    <row r="6" spans="1:2" x14ac:dyDescent="0.2">
      <c r="A6" s="13">
        <v>11</v>
      </c>
      <c r="B6">
        <v>225</v>
      </c>
    </row>
    <row r="7" spans="1:2" x14ac:dyDescent="0.2">
      <c r="A7" s="13" t="s">
        <v>2122</v>
      </c>
      <c r="B7">
        <v>1000</v>
      </c>
    </row>
    <row r="17" spans="3:4" x14ac:dyDescent="0.2">
      <c r="D17" s="12" t="s">
        <v>2111</v>
      </c>
    </row>
    <row r="18" spans="3:4" x14ac:dyDescent="0.2">
      <c r="C18" s="14">
        <v>9</v>
      </c>
      <c r="D18">
        <f>(GETPIVOTDATA("grade_level",$A$2,"grade_level",9)*100)/1000</f>
        <v>26.4</v>
      </c>
    </row>
    <row r="19" spans="3:4" x14ac:dyDescent="0.2">
      <c r="C19" s="14">
        <v>12</v>
      </c>
      <c r="D19" s="15">
        <f>(GETPIVOTDATA("grade_level",$A$2,"grade_level",12)*100)/1000</f>
        <v>25.6</v>
      </c>
    </row>
    <row r="20" spans="3:4" x14ac:dyDescent="0.2">
      <c r="C20" s="14">
        <v>10</v>
      </c>
      <c r="D20" s="15">
        <f>(GETPIVOTDATA("grade_level",$A$2,"grade_level",10)*100)/1000</f>
        <v>25.5</v>
      </c>
    </row>
    <row r="21" spans="3:4" x14ac:dyDescent="0.2">
      <c r="C21" s="14">
        <v>11</v>
      </c>
      <c r="D21">
        <f>(GETPIVOTDATA("grade_level",$A$2,"grade_level",11)*100)/1000</f>
        <v>22.5</v>
      </c>
    </row>
    <row r="22" spans="3:4" x14ac:dyDescent="0.2">
      <c r="D22">
        <f>SUM(D18:D21)</f>
        <v>100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c182868-fa14-4e26-9439-84b9bd93ea3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FA317250D95C54EBC09D32E0C4173C5" ma:contentTypeVersion="5" ma:contentTypeDescription="Crear nuevo documento." ma:contentTypeScope="" ma:versionID="0dd6fe8aa41e7641368949b5b7e2d5f7">
  <xsd:schema xmlns:xsd="http://www.w3.org/2001/XMLSchema" xmlns:xs="http://www.w3.org/2001/XMLSchema" xmlns:p="http://schemas.microsoft.com/office/2006/metadata/properties" xmlns:ns3="dc182868-fa14-4e26-9439-84b9bd93ea35" targetNamespace="http://schemas.microsoft.com/office/2006/metadata/properties" ma:root="true" ma:fieldsID="a24dd61f07a7890eab647dc20d7b599a" ns3:_="">
    <xsd:import namespace="dc182868-fa14-4e26-9439-84b9bd93ea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182868-fa14-4e26-9439-84b9bd93ea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855461-2874-4B7E-83A9-1951A0DFC323}">
  <ds:schemaRefs>
    <ds:schemaRef ds:uri="http://schemas.microsoft.com/office/2006/metadata/properties"/>
    <ds:schemaRef ds:uri="http://schemas.microsoft.com/office/infopath/2007/PartnerControls"/>
    <ds:schemaRef ds:uri="dc182868-fa14-4e26-9439-84b9bd93ea35"/>
  </ds:schemaRefs>
</ds:datastoreItem>
</file>

<file path=customXml/itemProps2.xml><?xml version="1.0" encoding="utf-8"?>
<ds:datastoreItem xmlns:ds="http://schemas.openxmlformats.org/officeDocument/2006/customXml" ds:itemID="{ACFA5CF5-57CF-416D-9539-82966CDE96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C07A49-2A2D-44EB-9036-02574D72BE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182868-fa14-4e26-9439-84b9bd93ea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student_info</vt:lpstr>
      <vt:lpstr>variable cuantitativas 1 </vt:lpstr>
      <vt:lpstr>variables cuantitativas 2 conti</vt:lpstr>
      <vt:lpstr>genero (categorica)</vt:lpstr>
      <vt:lpstr>acceso a internet</vt:lpstr>
      <vt:lpstr>tipo de lonche</vt:lpstr>
      <vt:lpstr>actividades extras</vt:lpstr>
      <vt:lpstr>paso o fallo</vt:lpstr>
      <vt:lpstr>variables categoricas</vt:lpstr>
      <vt:lpstr>eduacion_padres</vt:lpstr>
      <vt:lpstr>nivel de grado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reyes</dc:creator>
  <cp:keywords/>
  <dc:description/>
  <cp:lastModifiedBy>LUIS BARRIA</cp:lastModifiedBy>
  <cp:revision/>
  <dcterms:created xsi:type="dcterms:W3CDTF">2025-06-21T04:09:03Z</dcterms:created>
  <dcterms:modified xsi:type="dcterms:W3CDTF">2025-07-28T05:50:25Z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0x010100FFA317250D95C54EBC09D32E0C4173C5</vt:lpwstr>
  </property>
</Properties>
</file>