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blu\Code\SE2\Repos\PeerEval-TeamWhite\"/>
    </mc:Choice>
  </mc:AlternateContent>
  <xr:revisionPtr revIDLastSave="0" documentId="13_ncr:1_{82B112E6-BAC9-48B9-B001-ABA01E45D17D}" xr6:coauthVersionLast="47" xr6:coauthVersionMax="47" xr10:uidLastSave="{00000000-0000-0000-0000-000000000000}"/>
  <bookViews>
    <workbookView xWindow="25017" yWindow="-118" windowWidth="25370" windowHeight="13759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2" l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6" i="2"/>
  <c r="C26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02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N154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02" i="2"/>
  <c r="N4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<sst xmlns="http://schemas.openxmlformats.org/spreadsheetml/2006/main" count="269" uniqueCount="89">
  <si>
    <t>Rater 1</t>
  </si>
  <si>
    <t>Rater 2</t>
  </si>
  <si>
    <t>Rater 3</t>
  </si>
  <si>
    <t>Adj Factor
(w/ Self)</t>
  </si>
  <si>
    <t>Adj Factor
(w/o Self)</t>
  </si>
  <si>
    <t>Student Name</t>
  </si>
  <si>
    <t>Student ID</t>
  </si>
  <si>
    <t>Team ID</t>
  </si>
  <si>
    <t>Rater #</t>
  </si>
  <si>
    <t>C</t>
  </si>
  <si>
    <t>I</t>
  </si>
  <si>
    <t>K</t>
  </si>
  <si>
    <t>E</t>
  </si>
  <si>
    <t>H</t>
  </si>
  <si>
    <t>Note</t>
  </si>
  <si>
    <t>StudentA</t>
  </si>
  <si>
    <t>id23</t>
  </si>
  <si>
    <t>Under</t>
  </si>
  <si>
    <t>StudentB</t>
  </si>
  <si>
    <t>id24</t>
  </si>
  <si>
    <t>StudentC</t>
  </si>
  <si>
    <t>id22</t>
  </si>
  <si>
    <t>StudentD</t>
  </si>
  <si>
    <t>id21</t>
  </si>
  <si>
    <t>Over</t>
  </si>
  <si>
    <t>StudentE</t>
  </si>
  <si>
    <t>id20</t>
  </si>
  <si>
    <t>StudentF</t>
  </si>
  <si>
    <t>id19</t>
  </si>
  <si>
    <t>High</t>
  </si>
  <si>
    <t>StudentG</t>
  </si>
  <si>
    <t>id18</t>
  </si>
  <si>
    <t>StudentH</t>
  </si>
  <si>
    <t>id17</t>
  </si>
  <si>
    <t>StudentI</t>
  </si>
  <si>
    <t>id16</t>
  </si>
  <si>
    <t>Manip</t>
  </si>
  <si>
    <t>StudentJ</t>
  </si>
  <si>
    <t>id15</t>
  </si>
  <si>
    <t>StudentK</t>
  </si>
  <si>
    <t>id14</t>
  </si>
  <si>
    <t>StudentL</t>
  </si>
  <si>
    <t>id13</t>
  </si>
  <si>
    <t>StudentM</t>
  </si>
  <si>
    <t>id12</t>
  </si>
  <si>
    <t>StudentN</t>
  </si>
  <si>
    <t>id11</t>
  </si>
  <si>
    <t>StudentO</t>
  </si>
  <si>
    <t>id10</t>
  </si>
  <si>
    <t>StudentP</t>
  </si>
  <si>
    <t>id9</t>
  </si>
  <si>
    <t>StudentQ</t>
  </si>
  <si>
    <t>id8</t>
  </si>
  <si>
    <t>StudentR</t>
  </si>
  <si>
    <t>id7</t>
  </si>
  <si>
    <t>StudentS</t>
  </si>
  <si>
    <t>id6</t>
  </si>
  <si>
    <t>c</t>
  </si>
  <si>
    <t>i</t>
  </si>
  <si>
    <t>k</t>
  </si>
  <si>
    <t>e</t>
  </si>
  <si>
    <t>h</t>
  </si>
  <si>
    <t>Team avg</t>
  </si>
  <si>
    <t>Student averages</t>
  </si>
  <si>
    <t>Student Averages w/o their own rating</t>
  </si>
  <si>
    <t>evalID</t>
  </si>
  <si>
    <t>Eval: 1</t>
  </si>
  <si>
    <t>resp</t>
  </si>
  <si>
    <t>ev</t>
  </si>
  <si>
    <t>s1</t>
  </si>
  <si>
    <t>s2</t>
  </si>
  <si>
    <t>v</t>
  </si>
  <si>
    <t>team</t>
  </si>
  <si>
    <t>evID</t>
  </si>
  <si>
    <t>tmID</t>
  </si>
  <si>
    <t>stID</t>
  </si>
  <si>
    <t>Numbers are wrong?</t>
  </si>
  <si>
    <t>^^^</t>
  </si>
  <si>
    <t>Students</t>
  </si>
  <si>
    <t xml:space="preserve">we can mass create sql statements we want </t>
  </si>
  <si>
    <t>id</t>
  </si>
  <si>
    <t>name</t>
  </si>
  <si>
    <t>Average of each Category</t>
  </si>
  <si>
    <t>Rater</t>
  </si>
  <si>
    <t xml:space="preserve">Response Inserts - Cat C </t>
  </si>
  <si>
    <t>Response Inserts - Cat I</t>
  </si>
  <si>
    <t>Response Inserts - Cat K</t>
  </si>
  <si>
    <t>Response Inserts - Cat E</t>
  </si>
  <si>
    <t>Response Inserts - Cat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</si>
</sst>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u/>
      <sz val="12"/>
      <color rgb="FF000000"/>
      <name val="&quot;Times New Roman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33"/>
        <bgColor rgb="FFFF6633"/>
      </patternFill>
    </fill>
    <fill>
      <patternFill patternType="solid">
        <fgColor rgb="FF33FF99"/>
        <bgColor rgb="FF33FF99"/>
      </patternFill>
    </fill>
    <fill>
      <patternFill patternType="solid">
        <fgColor rgb="FFBBBBFF"/>
        <bgColor rgb="FFBBBB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tme.org/faculty/help" TargetMode="External"/><Relationship Id="rId3" Type="http://schemas.openxmlformats.org/officeDocument/2006/relationships/hyperlink" Target="https://catme.org/faculty/help" TargetMode="External"/><Relationship Id="rId7" Type="http://schemas.openxmlformats.org/officeDocument/2006/relationships/hyperlink" Target="https://catme.org/faculty/help" TargetMode="External"/><Relationship Id="rId2" Type="http://schemas.openxmlformats.org/officeDocument/2006/relationships/hyperlink" Target="https://catme.org/faculty/help" TargetMode="External"/><Relationship Id="rId1" Type="http://schemas.openxmlformats.org/officeDocument/2006/relationships/hyperlink" Target="https://catme.org/faculty/help" TargetMode="External"/><Relationship Id="rId6" Type="http://schemas.openxmlformats.org/officeDocument/2006/relationships/hyperlink" Target="https://catme.org/faculty/help" TargetMode="External"/><Relationship Id="rId11" Type="http://schemas.openxmlformats.org/officeDocument/2006/relationships/hyperlink" Target="https://catme.org/faculty/help" TargetMode="External"/><Relationship Id="rId5" Type="http://schemas.openxmlformats.org/officeDocument/2006/relationships/hyperlink" Target="https://catme.org/faculty/help" TargetMode="External"/><Relationship Id="rId10" Type="http://schemas.openxmlformats.org/officeDocument/2006/relationships/hyperlink" Target="https://catme.org/faculty/help" TargetMode="External"/><Relationship Id="rId4" Type="http://schemas.openxmlformats.org/officeDocument/2006/relationships/hyperlink" Target="https://catme.org/faculty/help" TargetMode="External"/><Relationship Id="rId9" Type="http://schemas.openxmlformats.org/officeDocument/2006/relationships/hyperlink" Target="https://catme.org/faculty/hel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topLeftCell="A19" workbookViewId="0">
      <selection activeCell="E3" sqref="E3"/>
    </sheetView>
  </sheetViews>
  <sheetFormatPr defaultColWidth="12.625" defaultRowHeight="15.75" customHeight="1"/>
  <sheetData>
    <row r="1" spans="1:22">
      <c r="E1" s="14" t="s">
        <v>0</v>
      </c>
      <c r="F1" s="15"/>
      <c r="G1" s="15"/>
      <c r="H1" s="15"/>
      <c r="I1" s="15"/>
      <c r="J1" s="14" t="s">
        <v>1</v>
      </c>
      <c r="K1" s="15"/>
      <c r="L1" s="15"/>
      <c r="M1" s="15"/>
      <c r="N1" s="15"/>
      <c r="O1" s="16" t="s">
        <v>2</v>
      </c>
      <c r="P1" s="15"/>
      <c r="Q1" s="15"/>
      <c r="R1" s="15"/>
      <c r="S1" s="15"/>
      <c r="T1" s="16" t="s">
        <v>3</v>
      </c>
      <c r="U1" s="16" t="s">
        <v>4</v>
      </c>
    </row>
    <row r="2" spans="1:2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5"/>
      <c r="U2" s="15"/>
      <c r="V2" s="1" t="s">
        <v>14</v>
      </c>
    </row>
    <row r="3" spans="1:22">
      <c r="A3" s="2" t="s">
        <v>15</v>
      </c>
      <c r="B3" s="2" t="s">
        <v>16</v>
      </c>
      <c r="C3" s="2">
        <v>1</v>
      </c>
      <c r="D3" s="3">
        <v>1</v>
      </c>
      <c r="E3" s="3">
        <v>3</v>
      </c>
      <c r="F3" s="3">
        <v>3</v>
      </c>
      <c r="G3" s="3">
        <v>3</v>
      </c>
      <c r="H3" s="3">
        <v>3</v>
      </c>
      <c r="I3" s="3">
        <v>4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1.05</v>
      </c>
      <c r="U3" s="3">
        <v>1.05</v>
      </c>
      <c r="V3" s="4" t="s">
        <v>17</v>
      </c>
    </row>
    <row r="4" spans="1:22">
      <c r="A4" s="2" t="s">
        <v>18</v>
      </c>
      <c r="B4" s="2" t="s">
        <v>19</v>
      </c>
      <c r="C4" s="2">
        <v>1</v>
      </c>
      <c r="D4" s="3">
        <v>2</v>
      </c>
      <c r="E4" s="3">
        <v>2</v>
      </c>
      <c r="F4" s="3">
        <v>3</v>
      </c>
      <c r="G4" s="3">
        <v>2</v>
      </c>
      <c r="H4" s="3">
        <v>3</v>
      </c>
      <c r="I4" s="3">
        <v>2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0.89</v>
      </c>
      <c r="U4" s="3">
        <v>0.83</v>
      </c>
      <c r="V4" s="5"/>
    </row>
    <row r="5" spans="1:22">
      <c r="A5" s="2" t="s">
        <v>20</v>
      </c>
      <c r="B5" s="2" t="s">
        <v>21</v>
      </c>
      <c r="C5" s="2">
        <v>1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4</v>
      </c>
      <c r="J5" s="3">
        <v>4</v>
      </c>
      <c r="K5" s="3">
        <v>4</v>
      </c>
      <c r="L5" s="3">
        <v>5</v>
      </c>
      <c r="M5" s="3">
        <v>4</v>
      </c>
      <c r="N5" s="3">
        <v>4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1.05</v>
      </c>
      <c r="U5" s="3">
        <v>1</v>
      </c>
      <c r="V5" s="5"/>
    </row>
    <row r="6" spans="1:22">
      <c r="A6" s="2" t="s">
        <v>22</v>
      </c>
      <c r="B6" s="2" t="s">
        <v>23</v>
      </c>
      <c r="C6" s="2">
        <v>2</v>
      </c>
      <c r="D6" s="3">
        <v>1</v>
      </c>
      <c r="E6" s="3">
        <v>3</v>
      </c>
      <c r="F6" s="3">
        <v>4</v>
      </c>
      <c r="G6" s="3">
        <v>3</v>
      </c>
      <c r="H6" s="3">
        <v>4</v>
      </c>
      <c r="I6" s="3">
        <v>4</v>
      </c>
      <c r="J6" s="3">
        <v>2</v>
      </c>
      <c r="K6" s="3">
        <v>3</v>
      </c>
      <c r="L6" s="3">
        <v>2</v>
      </c>
      <c r="M6" s="3">
        <v>3</v>
      </c>
      <c r="N6" s="3">
        <v>3</v>
      </c>
      <c r="O6" s="3">
        <v>2</v>
      </c>
      <c r="P6" s="3">
        <v>3</v>
      </c>
      <c r="Q6" s="3">
        <v>3</v>
      </c>
      <c r="R6" s="3">
        <v>2</v>
      </c>
      <c r="S6" s="3">
        <v>2</v>
      </c>
      <c r="T6" s="3">
        <v>0.87</v>
      </c>
      <c r="U6" s="3">
        <v>0.76</v>
      </c>
      <c r="V6" s="6" t="s">
        <v>24</v>
      </c>
    </row>
    <row r="7" spans="1:22">
      <c r="A7" s="2" t="s">
        <v>25</v>
      </c>
      <c r="B7" s="2" t="s">
        <v>26</v>
      </c>
      <c r="C7" s="2">
        <v>2</v>
      </c>
      <c r="D7" s="3">
        <v>2</v>
      </c>
      <c r="E7" s="3">
        <v>3</v>
      </c>
      <c r="F7" s="3">
        <v>4</v>
      </c>
      <c r="G7" s="3">
        <v>3</v>
      </c>
      <c r="H7" s="3">
        <v>4</v>
      </c>
      <c r="I7" s="3">
        <v>4</v>
      </c>
      <c r="J7" s="3">
        <v>3</v>
      </c>
      <c r="K7" s="3">
        <v>4</v>
      </c>
      <c r="L7" s="3">
        <v>4</v>
      </c>
      <c r="M7" s="3">
        <v>3</v>
      </c>
      <c r="N7" s="3">
        <v>3</v>
      </c>
      <c r="O7" s="3">
        <v>2</v>
      </c>
      <c r="P7" s="3">
        <v>3</v>
      </c>
      <c r="Q7" s="3">
        <v>2</v>
      </c>
      <c r="R7" s="3">
        <v>3</v>
      </c>
      <c r="S7" s="3">
        <v>3</v>
      </c>
      <c r="T7" s="3">
        <v>1</v>
      </c>
      <c r="U7" s="3">
        <v>0.94</v>
      </c>
      <c r="V7" s="5"/>
    </row>
    <row r="8" spans="1:22">
      <c r="A8" s="2" t="s">
        <v>27</v>
      </c>
      <c r="B8" s="2" t="s">
        <v>28</v>
      </c>
      <c r="C8" s="2">
        <v>2</v>
      </c>
      <c r="D8" s="3">
        <v>3</v>
      </c>
      <c r="E8" s="3">
        <v>5</v>
      </c>
      <c r="F8" s="3">
        <v>2</v>
      </c>
      <c r="G8" s="3">
        <v>3</v>
      </c>
      <c r="H8" s="3">
        <v>3</v>
      </c>
      <c r="I8" s="3">
        <v>5</v>
      </c>
      <c r="J8" s="3">
        <v>5</v>
      </c>
      <c r="K8" s="3">
        <v>4</v>
      </c>
      <c r="L8" s="3">
        <v>5</v>
      </c>
      <c r="M8" s="3">
        <v>3</v>
      </c>
      <c r="N8" s="3">
        <v>5</v>
      </c>
      <c r="O8" s="3">
        <v>4</v>
      </c>
      <c r="P8" s="3">
        <v>3</v>
      </c>
      <c r="Q8" s="3">
        <v>5</v>
      </c>
      <c r="R8" s="3">
        <v>3</v>
      </c>
      <c r="S8" s="3">
        <v>3</v>
      </c>
      <c r="T8" s="3">
        <v>1.05</v>
      </c>
      <c r="U8" s="3">
        <v>1.05</v>
      </c>
      <c r="V8" s="7" t="s">
        <v>29</v>
      </c>
    </row>
    <row r="9" spans="1:22">
      <c r="A9" s="2" t="s">
        <v>30</v>
      </c>
      <c r="B9" s="2" t="s">
        <v>31</v>
      </c>
      <c r="C9" s="2">
        <v>3</v>
      </c>
      <c r="D9" s="3">
        <v>1</v>
      </c>
      <c r="E9" s="3">
        <v>3</v>
      </c>
      <c r="F9" s="3">
        <v>3</v>
      </c>
      <c r="G9" s="3">
        <v>5</v>
      </c>
      <c r="H9" s="3">
        <v>3</v>
      </c>
      <c r="I9" s="3">
        <v>3</v>
      </c>
      <c r="J9" s="3">
        <v>4</v>
      </c>
      <c r="K9" s="3">
        <v>5</v>
      </c>
      <c r="L9" s="3">
        <v>5</v>
      </c>
      <c r="M9" s="3">
        <v>5</v>
      </c>
      <c r="N9" s="3">
        <v>5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8">
        <v>0.91</v>
      </c>
      <c r="U9" s="8">
        <v>0.91</v>
      </c>
      <c r="V9" s="5"/>
    </row>
    <row r="10" spans="1:22">
      <c r="A10" s="2" t="s">
        <v>32</v>
      </c>
      <c r="B10" s="2" t="s">
        <v>33</v>
      </c>
      <c r="C10" s="2">
        <v>3</v>
      </c>
      <c r="D10" s="3">
        <v>2</v>
      </c>
      <c r="E10" s="3">
        <v>5</v>
      </c>
      <c r="F10" s="3">
        <v>3</v>
      </c>
      <c r="G10" s="3">
        <v>3</v>
      </c>
      <c r="H10" s="3">
        <v>3</v>
      </c>
      <c r="I10" s="3">
        <v>3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2</v>
      </c>
      <c r="P10" s="3">
        <v>2</v>
      </c>
      <c r="Q10" s="3">
        <v>2</v>
      </c>
      <c r="R10" s="3">
        <v>4</v>
      </c>
      <c r="S10" s="3">
        <v>2</v>
      </c>
      <c r="T10" s="8">
        <v>0.93</v>
      </c>
      <c r="U10" s="8">
        <v>0.77</v>
      </c>
      <c r="V10" s="5"/>
    </row>
    <row r="11" spans="1:22">
      <c r="A11" s="2" t="s">
        <v>34</v>
      </c>
      <c r="B11" s="2" t="s">
        <v>35</v>
      </c>
      <c r="C11" s="2">
        <v>3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5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4</v>
      </c>
      <c r="Q11" s="3">
        <v>4</v>
      </c>
      <c r="R11" s="3">
        <v>5</v>
      </c>
      <c r="S11" s="3">
        <v>5</v>
      </c>
      <c r="T11" s="8">
        <v>1.05</v>
      </c>
      <c r="U11" s="8">
        <v>1.05</v>
      </c>
      <c r="V11" s="6" t="s">
        <v>36</v>
      </c>
    </row>
    <row r="12" spans="1:22">
      <c r="A12" s="2" t="s">
        <v>37</v>
      </c>
      <c r="B12" s="2" t="s">
        <v>38</v>
      </c>
      <c r="C12" s="2">
        <v>4</v>
      </c>
      <c r="D12" s="3">
        <v>1</v>
      </c>
      <c r="E12" s="3">
        <v>4</v>
      </c>
      <c r="F12" s="3">
        <v>5</v>
      </c>
      <c r="G12" s="3">
        <v>5</v>
      </c>
      <c r="H12" s="3">
        <v>4</v>
      </c>
      <c r="I12" s="3">
        <v>5</v>
      </c>
      <c r="J12" s="3">
        <v>3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5</v>
      </c>
      <c r="Q12" s="3">
        <v>5</v>
      </c>
      <c r="R12" s="3">
        <v>3</v>
      </c>
      <c r="S12" s="3">
        <v>3</v>
      </c>
      <c r="T12" s="3">
        <v>1.01</v>
      </c>
      <c r="U12" s="3">
        <v>1</v>
      </c>
      <c r="V12" s="5"/>
    </row>
    <row r="13" spans="1:22">
      <c r="A13" s="2" t="s">
        <v>39</v>
      </c>
      <c r="B13" s="2" t="s">
        <v>40</v>
      </c>
      <c r="C13" s="2">
        <v>4</v>
      </c>
      <c r="D13" s="3">
        <v>2</v>
      </c>
      <c r="E13" s="3">
        <v>5</v>
      </c>
      <c r="F13" s="3">
        <v>5</v>
      </c>
      <c r="G13" s="3">
        <v>5</v>
      </c>
      <c r="H13" s="3">
        <v>4</v>
      </c>
      <c r="I13" s="3">
        <v>5</v>
      </c>
      <c r="J13" s="3">
        <v>5</v>
      </c>
      <c r="K13" s="3">
        <v>3</v>
      </c>
      <c r="L13" s="3">
        <v>4</v>
      </c>
      <c r="M13" s="3">
        <v>4</v>
      </c>
      <c r="N13" s="3">
        <v>5</v>
      </c>
      <c r="O13" s="3">
        <v>5</v>
      </c>
      <c r="P13" s="3">
        <v>5</v>
      </c>
      <c r="Q13" s="3">
        <v>5</v>
      </c>
      <c r="R13" s="3">
        <v>3</v>
      </c>
      <c r="S13" s="3">
        <v>5</v>
      </c>
      <c r="T13" s="3">
        <v>1.05</v>
      </c>
      <c r="U13" s="3">
        <v>1.05</v>
      </c>
      <c r="V13" s="7" t="s">
        <v>29</v>
      </c>
    </row>
    <row r="14" spans="1:22">
      <c r="A14" s="2" t="s">
        <v>41</v>
      </c>
      <c r="B14" s="2" t="s">
        <v>42</v>
      </c>
      <c r="C14" s="2">
        <v>4</v>
      </c>
      <c r="D14" s="3">
        <v>3</v>
      </c>
      <c r="E14" s="3">
        <v>4</v>
      </c>
      <c r="F14" s="3">
        <v>5</v>
      </c>
      <c r="G14" s="3">
        <v>4</v>
      </c>
      <c r="H14" s="3">
        <v>4</v>
      </c>
      <c r="I14" s="3">
        <v>5</v>
      </c>
      <c r="J14" s="3">
        <v>2</v>
      </c>
      <c r="K14" s="3">
        <v>3</v>
      </c>
      <c r="L14" s="3">
        <v>3</v>
      </c>
      <c r="M14" s="3">
        <v>4</v>
      </c>
      <c r="N14" s="3">
        <v>3</v>
      </c>
      <c r="O14" s="3">
        <v>4</v>
      </c>
      <c r="P14" s="3">
        <v>3</v>
      </c>
      <c r="Q14" s="3">
        <v>5</v>
      </c>
      <c r="R14" s="3">
        <v>3</v>
      </c>
      <c r="S14" s="3">
        <v>3</v>
      </c>
      <c r="T14" s="3">
        <v>0.89</v>
      </c>
      <c r="U14" s="3">
        <v>0.89</v>
      </c>
      <c r="V14" s="5"/>
    </row>
    <row r="15" spans="1:22">
      <c r="A15" s="2" t="s">
        <v>43</v>
      </c>
      <c r="B15" s="2" t="s">
        <v>44</v>
      </c>
      <c r="C15" s="2">
        <v>5</v>
      </c>
      <c r="D15" s="3">
        <v>1</v>
      </c>
      <c r="E15" s="3">
        <v>4</v>
      </c>
      <c r="F15" s="3">
        <v>4</v>
      </c>
      <c r="G15" s="3">
        <v>4</v>
      </c>
      <c r="H15" s="3">
        <v>4</v>
      </c>
      <c r="I15" s="3">
        <v>5</v>
      </c>
      <c r="J15" s="3">
        <v>4</v>
      </c>
      <c r="K15" s="3">
        <v>3</v>
      </c>
      <c r="L15" s="3">
        <v>3</v>
      </c>
      <c r="M15" s="3">
        <v>5</v>
      </c>
      <c r="N15" s="3">
        <v>5</v>
      </c>
      <c r="O15" s="3">
        <v>4</v>
      </c>
      <c r="P15" s="3">
        <v>4</v>
      </c>
      <c r="Q15" s="3">
        <v>4</v>
      </c>
      <c r="R15" s="3">
        <v>5</v>
      </c>
      <c r="S15" s="3">
        <v>4</v>
      </c>
      <c r="T15" s="3">
        <v>1</v>
      </c>
      <c r="U15" s="3">
        <v>1</v>
      </c>
      <c r="V15" s="5"/>
    </row>
    <row r="16" spans="1:22">
      <c r="A16" s="2" t="s">
        <v>45</v>
      </c>
      <c r="B16" s="2" t="s">
        <v>46</v>
      </c>
      <c r="C16" s="2">
        <v>5</v>
      </c>
      <c r="D16" s="3">
        <v>2</v>
      </c>
      <c r="E16" s="3">
        <v>4</v>
      </c>
      <c r="F16" s="3">
        <v>4</v>
      </c>
      <c r="G16" s="3">
        <v>4</v>
      </c>
      <c r="H16" s="3">
        <v>4</v>
      </c>
      <c r="I16" s="3">
        <v>5</v>
      </c>
      <c r="J16" s="3">
        <v>5</v>
      </c>
      <c r="K16" s="3">
        <v>3</v>
      </c>
      <c r="L16" s="3">
        <v>5</v>
      </c>
      <c r="M16" s="3">
        <v>5</v>
      </c>
      <c r="N16" s="3">
        <v>5</v>
      </c>
      <c r="O16" s="3">
        <v>5</v>
      </c>
      <c r="P16" s="3">
        <v>4</v>
      </c>
      <c r="Q16" s="3">
        <v>5</v>
      </c>
      <c r="R16" s="3">
        <v>5</v>
      </c>
      <c r="S16" s="3">
        <v>4</v>
      </c>
      <c r="T16" s="3">
        <v>1.04</v>
      </c>
      <c r="U16" s="3">
        <v>1.04</v>
      </c>
      <c r="V16" s="5"/>
    </row>
    <row r="17" spans="1:22">
      <c r="A17" s="2" t="s">
        <v>47</v>
      </c>
      <c r="B17" s="2" t="s">
        <v>48</v>
      </c>
      <c r="C17" s="2">
        <v>5</v>
      </c>
      <c r="D17" s="3">
        <v>3</v>
      </c>
      <c r="E17" s="3">
        <v>4</v>
      </c>
      <c r="F17" s="3">
        <v>4</v>
      </c>
      <c r="G17" s="3">
        <v>4</v>
      </c>
      <c r="H17" s="3">
        <v>4</v>
      </c>
      <c r="I17" s="3">
        <v>5</v>
      </c>
      <c r="J17" s="3">
        <v>4</v>
      </c>
      <c r="K17" s="3">
        <v>3</v>
      </c>
      <c r="L17" s="3">
        <v>5</v>
      </c>
      <c r="M17" s="3">
        <v>5</v>
      </c>
      <c r="N17" s="3">
        <v>5</v>
      </c>
      <c r="O17" s="3">
        <v>4</v>
      </c>
      <c r="P17" s="3">
        <v>4</v>
      </c>
      <c r="Q17" s="3">
        <v>4</v>
      </c>
      <c r="R17" s="3">
        <v>5</v>
      </c>
      <c r="S17" s="3">
        <v>4</v>
      </c>
      <c r="T17" s="3">
        <v>1</v>
      </c>
      <c r="U17" s="3">
        <v>1</v>
      </c>
      <c r="V17" s="5"/>
    </row>
    <row r="18" spans="1:22">
      <c r="A18" s="2" t="s">
        <v>49</v>
      </c>
      <c r="B18" s="2" t="s">
        <v>50</v>
      </c>
      <c r="C18" s="2">
        <v>6</v>
      </c>
      <c r="D18" s="3">
        <v>1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9"/>
      <c r="P18" s="9"/>
      <c r="Q18" s="9"/>
      <c r="T18" s="3">
        <v>1.04</v>
      </c>
      <c r="U18" s="3">
        <v>1.05</v>
      </c>
      <c r="V18" s="5"/>
    </row>
    <row r="19" spans="1:22">
      <c r="A19" s="2" t="s">
        <v>51</v>
      </c>
      <c r="B19" s="2" t="s">
        <v>52</v>
      </c>
      <c r="C19" s="2">
        <v>6</v>
      </c>
      <c r="D19" s="3">
        <v>2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4</v>
      </c>
      <c r="K19" s="3">
        <v>4</v>
      </c>
      <c r="L19" s="3">
        <v>4</v>
      </c>
      <c r="M19" s="3">
        <v>5</v>
      </c>
      <c r="N19" s="3">
        <v>4</v>
      </c>
      <c r="O19" s="9"/>
      <c r="P19" s="9"/>
      <c r="Q19" s="9"/>
      <c r="T19" s="3">
        <v>1</v>
      </c>
      <c r="U19" s="3">
        <v>1</v>
      </c>
      <c r="V19" s="5"/>
    </row>
    <row r="20" spans="1:22">
      <c r="A20" s="2" t="s">
        <v>53</v>
      </c>
      <c r="B20" s="2" t="s">
        <v>54</v>
      </c>
      <c r="C20" s="2">
        <v>7</v>
      </c>
      <c r="D20" s="3">
        <v>1</v>
      </c>
      <c r="E20" s="3">
        <v>4</v>
      </c>
      <c r="F20" s="3">
        <v>5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3</v>
      </c>
      <c r="O20" s="9"/>
      <c r="P20" s="9"/>
      <c r="Q20" s="9"/>
      <c r="T20" s="3">
        <v>1.05</v>
      </c>
      <c r="U20" s="3">
        <v>1.04</v>
      </c>
      <c r="V20" s="5"/>
    </row>
    <row r="21" spans="1:22">
      <c r="A21" s="2" t="s">
        <v>55</v>
      </c>
      <c r="B21" s="2" t="s">
        <v>56</v>
      </c>
      <c r="C21" s="2">
        <v>7</v>
      </c>
      <c r="D21" s="3">
        <v>2</v>
      </c>
      <c r="E21" s="3">
        <v>4</v>
      </c>
      <c r="F21" s="3">
        <v>5</v>
      </c>
      <c r="G21" s="3">
        <v>4</v>
      </c>
      <c r="H21" s="3">
        <v>4</v>
      </c>
      <c r="I21" s="3">
        <v>3</v>
      </c>
      <c r="J21" s="3">
        <v>3</v>
      </c>
      <c r="K21" s="3">
        <v>3</v>
      </c>
      <c r="L21" s="3">
        <v>3</v>
      </c>
      <c r="M21" s="3">
        <v>4</v>
      </c>
      <c r="N21" s="3">
        <v>3</v>
      </c>
      <c r="O21" s="9"/>
      <c r="P21" s="9"/>
      <c r="Q21" s="9"/>
      <c r="T21" s="3">
        <v>0.95</v>
      </c>
      <c r="U21" s="3">
        <v>1</v>
      </c>
      <c r="V21" s="5"/>
    </row>
    <row r="22" spans="1:22" ht="15.75" customHeight="1">
      <c r="A22" s="10" t="s">
        <v>57</v>
      </c>
      <c r="B22" s="10" t="s">
        <v>58</v>
      </c>
      <c r="C22" s="10" t="s">
        <v>59</v>
      </c>
      <c r="D22" s="10" t="s">
        <v>60</v>
      </c>
      <c r="E22" s="10" t="s">
        <v>61</v>
      </c>
    </row>
    <row r="23" spans="1:22" ht="15.75" customHeight="1">
      <c r="A23" s="11">
        <f t="shared" ref="A23:E23" si="0">AVERAGE(E3:E21,J3:J21,O3:O17)</f>
        <v>3.8867924528301887</v>
      </c>
      <c r="B23" s="11">
        <f t="shared" si="0"/>
        <v>3.8679245283018866</v>
      </c>
      <c r="C23" s="11">
        <f t="shared" si="0"/>
        <v>4</v>
      </c>
      <c r="D23" s="11">
        <f t="shared" si="0"/>
        <v>4</v>
      </c>
      <c r="E23" s="11">
        <f t="shared" si="0"/>
        <v>4.0377358490566042</v>
      </c>
    </row>
    <row r="25" spans="1:22" ht="15.75" customHeight="1">
      <c r="A25" s="10" t="s">
        <v>62</v>
      </c>
      <c r="D25" s="10" t="s">
        <v>63</v>
      </c>
      <c r="F25" s="10" t="s">
        <v>64</v>
      </c>
    </row>
    <row r="26" spans="1:22">
      <c r="A26" s="10">
        <v>1</v>
      </c>
      <c r="B26" s="11">
        <f>AVERAGE(E3:S5)</f>
        <v>3.8888888888888888</v>
      </c>
      <c r="D26" s="2" t="s">
        <v>15</v>
      </c>
      <c r="E26" s="11">
        <f t="shared" ref="E26:E44" si="1">AVERAGE(E3:S3)</f>
        <v>4.0666666666666664</v>
      </c>
    </row>
    <row r="27" spans="1:22">
      <c r="A27" s="10">
        <v>2</v>
      </c>
      <c r="B27" s="11">
        <f>AVERAGE(E6:S8)</f>
        <v>3.3111111111111109</v>
      </c>
      <c r="D27" s="2" t="s">
        <v>18</v>
      </c>
      <c r="E27" s="11">
        <f t="shared" si="1"/>
        <v>3.4666666666666668</v>
      </c>
    </row>
    <row r="28" spans="1:22">
      <c r="A28" s="10">
        <v>3</v>
      </c>
      <c r="B28" s="11">
        <f>AVERAGE(E9:S11)</f>
        <v>3.8888888888888888</v>
      </c>
      <c r="D28" s="2" t="s">
        <v>20</v>
      </c>
      <c r="E28" s="11">
        <f t="shared" si="1"/>
        <v>4.1333333333333337</v>
      </c>
    </row>
    <row r="29" spans="1:22">
      <c r="A29" s="10">
        <v>4</v>
      </c>
      <c r="B29" s="11">
        <f>AVERAGE(E12:S14)</f>
        <v>4.1111111111111107</v>
      </c>
      <c r="D29" s="2" t="s">
        <v>22</v>
      </c>
      <c r="E29" s="11">
        <f t="shared" si="1"/>
        <v>2.8666666666666667</v>
      </c>
    </row>
    <row r="30" spans="1:22">
      <c r="A30" s="10">
        <v>5</v>
      </c>
      <c r="B30" s="11">
        <f>AVERAGE(E15:S17)</f>
        <v>4.2888888888888888</v>
      </c>
      <c r="D30" s="2" t="s">
        <v>25</v>
      </c>
      <c r="E30" s="11">
        <f t="shared" si="1"/>
        <v>3.2</v>
      </c>
    </row>
    <row r="31" spans="1:22">
      <c r="A31" s="10">
        <v>6</v>
      </c>
      <c r="B31" s="11">
        <f>AVERAGE(E18:N19)</f>
        <v>4.8</v>
      </c>
      <c r="D31" s="2" t="s">
        <v>27</v>
      </c>
      <c r="E31" s="11">
        <f t="shared" si="1"/>
        <v>3.8666666666666667</v>
      </c>
    </row>
    <row r="32" spans="1:22" ht="15.05">
      <c r="A32" s="10">
        <v>7</v>
      </c>
      <c r="B32" s="11">
        <f>AVERAGE(E20:N21)</f>
        <v>3.8</v>
      </c>
      <c r="D32" s="2" t="s">
        <v>30</v>
      </c>
      <c r="E32" s="11">
        <f t="shared" si="1"/>
        <v>3.5333333333333332</v>
      </c>
    </row>
    <row r="33" spans="4:5" ht="15.05">
      <c r="D33" s="2" t="s">
        <v>32</v>
      </c>
      <c r="E33" s="11">
        <f t="shared" si="1"/>
        <v>3.6</v>
      </c>
    </row>
    <row r="34" spans="4:5" ht="15.05">
      <c r="D34" s="2" t="s">
        <v>34</v>
      </c>
      <c r="E34" s="11">
        <f t="shared" si="1"/>
        <v>4.5333333333333332</v>
      </c>
    </row>
    <row r="35" spans="4:5" ht="15.05">
      <c r="D35" s="2" t="s">
        <v>37</v>
      </c>
      <c r="E35" s="11">
        <f t="shared" si="1"/>
        <v>4.1333333333333337</v>
      </c>
    </row>
    <row r="36" spans="4:5" ht="15.05">
      <c r="D36" s="2" t="s">
        <v>39</v>
      </c>
      <c r="E36" s="11">
        <f t="shared" si="1"/>
        <v>4.5333333333333332</v>
      </c>
    </row>
    <row r="37" spans="4:5" ht="15.05">
      <c r="D37" s="2" t="s">
        <v>41</v>
      </c>
      <c r="E37" s="11">
        <f t="shared" si="1"/>
        <v>3.6666666666666665</v>
      </c>
    </row>
    <row r="38" spans="4:5" ht="15.05">
      <c r="D38" s="2" t="s">
        <v>43</v>
      </c>
      <c r="E38" s="11">
        <f t="shared" si="1"/>
        <v>4.1333333333333337</v>
      </c>
    </row>
    <row r="39" spans="4:5" ht="15.05">
      <c r="D39" s="2" t="s">
        <v>45</v>
      </c>
      <c r="E39" s="11">
        <f t="shared" si="1"/>
        <v>4.4666666666666668</v>
      </c>
    </row>
    <row r="40" spans="4:5" ht="15.05">
      <c r="D40" s="2" t="s">
        <v>47</v>
      </c>
      <c r="E40" s="11">
        <f t="shared" si="1"/>
        <v>4.2666666666666666</v>
      </c>
    </row>
    <row r="41" spans="4:5" ht="15.05">
      <c r="D41" s="2" t="s">
        <v>49</v>
      </c>
      <c r="E41" s="11">
        <f t="shared" si="1"/>
        <v>5</v>
      </c>
    </row>
    <row r="42" spans="4:5" ht="15.05">
      <c r="D42" s="2" t="s">
        <v>51</v>
      </c>
      <c r="E42" s="11">
        <f t="shared" si="1"/>
        <v>4.5999999999999996</v>
      </c>
    </row>
    <row r="43" spans="4:5" ht="15.05">
      <c r="D43" s="2" t="s">
        <v>53</v>
      </c>
      <c r="E43" s="11">
        <f t="shared" si="1"/>
        <v>4</v>
      </c>
    </row>
    <row r="44" spans="4:5" ht="15.05">
      <c r="D44" s="2" t="s">
        <v>55</v>
      </c>
      <c r="E44" s="11">
        <f t="shared" si="1"/>
        <v>3.6</v>
      </c>
    </row>
  </sheetData>
  <mergeCells count="5">
    <mergeCell ref="E1:I1"/>
    <mergeCell ref="J1:N1"/>
    <mergeCell ref="O1:S1"/>
    <mergeCell ref="T1:T2"/>
    <mergeCell ref="U1:U2"/>
  </mergeCells>
  <hyperlinks>
    <hyperlink ref="V3" r:id="rId1" location="ExceptionUnder" xr:uid="{00000000-0004-0000-0000-000000000000}"/>
    <hyperlink ref="V6" r:id="rId2" location="ExceptionOver" xr:uid="{00000000-0004-0000-0000-000001000000}"/>
    <hyperlink ref="V8" r:id="rId3" location="ExceptionHigh" xr:uid="{00000000-0004-0000-0000-000002000000}"/>
    <hyperlink ref="T9" r:id="rId4" location="ExceptionAdjFact" display="https://catme.org/faculty/help - ExceptionAdjFact" xr:uid="{00000000-0004-0000-0000-000003000000}"/>
    <hyperlink ref="U9" r:id="rId5" location="ExceptionAdjFact" display="https://catme.org/faculty/help - ExceptionAdjFact" xr:uid="{00000000-0004-0000-0000-000004000000}"/>
    <hyperlink ref="T10" r:id="rId6" location="ExceptionAdjFact" display="https://catme.org/faculty/help - ExceptionAdjFact" xr:uid="{00000000-0004-0000-0000-000005000000}"/>
    <hyperlink ref="U10" r:id="rId7" location="ExceptionAdjFact" display="https://catme.org/faculty/help - ExceptionAdjFact" xr:uid="{00000000-0004-0000-0000-000006000000}"/>
    <hyperlink ref="T11" r:id="rId8" location="ExceptionAdjFact" display="https://catme.org/faculty/help - ExceptionAdjFact" xr:uid="{00000000-0004-0000-0000-000007000000}"/>
    <hyperlink ref="U11" r:id="rId9" location="ExceptionAdjFact" display="https://catme.org/faculty/help - ExceptionAdjFact" xr:uid="{00000000-0004-0000-0000-000008000000}"/>
    <hyperlink ref="V11" r:id="rId10" location="ExceptionManip" xr:uid="{00000000-0004-0000-0000-000009000000}"/>
    <hyperlink ref="V13" r:id="rId11" location="ExceptionHigh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54"/>
  <sheetViews>
    <sheetView tabSelected="1" topLeftCell="A16" workbookViewId="0">
      <selection activeCell="Q33" sqref="Q33"/>
    </sheetView>
  </sheetViews>
  <sheetFormatPr defaultColWidth="12.625" defaultRowHeight="15.75" customHeight="1"/>
  <cols>
    <col min="1" max="1" width="5.75" customWidth="1"/>
    <col min="4" max="5" width="9.5" customWidth="1"/>
    <col min="6" max="20" width="7.5" customWidth="1"/>
    <col min="21" max="21" width="4.625" customWidth="1"/>
    <col min="22" max="26" width="3.875" customWidth="1"/>
  </cols>
  <sheetData>
    <row r="1" spans="1:26">
      <c r="A1" s="10" t="s">
        <v>65</v>
      </c>
      <c r="B1" s="10" t="s">
        <v>66</v>
      </c>
      <c r="F1" s="14" t="s">
        <v>0</v>
      </c>
      <c r="G1" s="15"/>
      <c r="H1" s="15"/>
      <c r="I1" s="15"/>
      <c r="J1" s="15"/>
      <c r="K1" s="14" t="s">
        <v>1</v>
      </c>
      <c r="L1" s="15"/>
      <c r="M1" s="15"/>
      <c r="N1" s="15"/>
      <c r="O1" s="15"/>
      <c r="P1" s="16" t="s">
        <v>2</v>
      </c>
      <c r="Q1" s="15"/>
      <c r="R1" s="15"/>
      <c r="S1" s="15"/>
      <c r="T1" s="15"/>
    </row>
    <row r="2" spans="1:26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V2" s="10" t="s">
        <v>67</v>
      </c>
    </row>
    <row r="3" spans="1:26">
      <c r="A3" s="2">
        <v>1</v>
      </c>
      <c r="B3" s="2" t="s">
        <v>15</v>
      </c>
      <c r="C3" s="2" t="s">
        <v>16</v>
      </c>
      <c r="D3" s="2">
        <v>1</v>
      </c>
      <c r="E3" s="3">
        <v>1</v>
      </c>
      <c r="F3" s="3">
        <v>3</v>
      </c>
      <c r="G3" s="3">
        <v>3</v>
      </c>
      <c r="H3" s="3">
        <v>3</v>
      </c>
      <c r="I3" s="3">
        <v>3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V3" s="10" t="s">
        <v>68</v>
      </c>
      <c r="W3" s="10" t="s">
        <v>69</v>
      </c>
      <c r="X3" s="10" t="s">
        <v>70</v>
      </c>
      <c r="Y3" s="10" t="s">
        <v>57</v>
      </c>
      <c r="Z3" s="10" t="s">
        <v>71</v>
      </c>
    </row>
    <row r="4" spans="1:26">
      <c r="A4" s="2">
        <v>1</v>
      </c>
      <c r="B4" s="2" t="s">
        <v>18</v>
      </c>
      <c r="C4" s="2" t="s">
        <v>19</v>
      </c>
      <c r="D4" s="2">
        <v>1</v>
      </c>
      <c r="E4" s="3">
        <v>2</v>
      </c>
      <c r="F4" s="3">
        <v>2</v>
      </c>
      <c r="G4" s="3">
        <v>3</v>
      </c>
      <c r="H4" s="3">
        <v>2</v>
      </c>
      <c r="I4" s="3">
        <v>3</v>
      </c>
      <c r="J4" s="3">
        <v>2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4</v>
      </c>
    </row>
    <row r="5" spans="1:26">
      <c r="A5" s="2">
        <v>1</v>
      </c>
      <c r="B5" s="2" t="s">
        <v>20</v>
      </c>
      <c r="C5" s="2" t="s">
        <v>21</v>
      </c>
      <c r="D5" s="2">
        <v>1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4</v>
      </c>
      <c r="K5" s="3">
        <v>4</v>
      </c>
      <c r="L5" s="3">
        <v>4</v>
      </c>
      <c r="M5" s="3">
        <v>5</v>
      </c>
      <c r="N5" s="3">
        <v>4</v>
      </c>
      <c r="O5" s="3">
        <v>4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V5" s="10" t="s">
        <v>72</v>
      </c>
    </row>
    <row r="6" spans="1:26">
      <c r="A6" s="2">
        <v>1</v>
      </c>
      <c r="B6" s="2" t="s">
        <v>22</v>
      </c>
      <c r="C6" s="2" t="s">
        <v>23</v>
      </c>
      <c r="D6" s="2">
        <v>2</v>
      </c>
      <c r="E6" s="3">
        <v>1</v>
      </c>
      <c r="F6" s="3">
        <v>3</v>
      </c>
      <c r="G6" s="3">
        <v>4</v>
      </c>
      <c r="H6" s="3">
        <v>3</v>
      </c>
      <c r="I6" s="3">
        <v>4</v>
      </c>
      <c r="J6" s="3">
        <v>4</v>
      </c>
      <c r="K6" s="3">
        <v>2</v>
      </c>
      <c r="L6" s="3">
        <v>3</v>
      </c>
      <c r="M6" s="3">
        <v>2</v>
      </c>
      <c r="N6" s="3">
        <v>3</v>
      </c>
      <c r="O6" s="3">
        <v>3</v>
      </c>
      <c r="P6" s="3">
        <v>2</v>
      </c>
      <c r="Q6" s="3">
        <v>3</v>
      </c>
      <c r="R6" s="3">
        <v>3</v>
      </c>
      <c r="S6" s="3">
        <v>2</v>
      </c>
      <c r="T6" s="3">
        <v>2</v>
      </c>
      <c r="V6" s="10" t="s">
        <v>73</v>
      </c>
      <c r="W6" s="10" t="s">
        <v>74</v>
      </c>
      <c r="X6" s="10" t="s">
        <v>75</v>
      </c>
    </row>
    <row r="7" spans="1:26">
      <c r="A7" s="2">
        <v>1</v>
      </c>
      <c r="B7" s="2" t="s">
        <v>25</v>
      </c>
      <c r="C7" s="2" t="s">
        <v>26</v>
      </c>
      <c r="D7" s="2">
        <v>2</v>
      </c>
      <c r="E7" s="3">
        <v>2</v>
      </c>
      <c r="F7" s="3">
        <v>3</v>
      </c>
      <c r="G7" s="3">
        <v>4</v>
      </c>
      <c r="H7" s="3">
        <v>3</v>
      </c>
      <c r="I7" s="3">
        <v>4</v>
      </c>
      <c r="J7" s="3">
        <v>4</v>
      </c>
      <c r="K7" s="3">
        <v>3</v>
      </c>
      <c r="L7" s="3">
        <v>4</v>
      </c>
      <c r="M7" s="3">
        <v>4</v>
      </c>
      <c r="N7" s="3">
        <v>3</v>
      </c>
      <c r="O7" s="3">
        <v>3</v>
      </c>
      <c r="P7" s="3">
        <v>2</v>
      </c>
      <c r="Q7" s="3">
        <v>3</v>
      </c>
      <c r="R7" s="3">
        <v>2</v>
      </c>
      <c r="S7" s="3">
        <v>3</v>
      </c>
      <c r="T7" s="3">
        <v>3</v>
      </c>
    </row>
    <row r="8" spans="1:26">
      <c r="A8" s="2">
        <v>1</v>
      </c>
      <c r="B8" s="2" t="s">
        <v>27</v>
      </c>
      <c r="C8" s="2" t="s">
        <v>28</v>
      </c>
      <c r="D8" s="2">
        <v>2</v>
      </c>
      <c r="E8" s="3">
        <v>3</v>
      </c>
      <c r="F8" s="3">
        <v>5</v>
      </c>
      <c r="G8" s="3">
        <v>2</v>
      </c>
      <c r="H8" s="3">
        <v>3</v>
      </c>
      <c r="I8" s="3">
        <v>3</v>
      </c>
      <c r="J8" s="3">
        <v>5</v>
      </c>
      <c r="K8" s="3">
        <v>5</v>
      </c>
      <c r="L8" s="3">
        <v>4</v>
      </c>
      <c r="M8" s="3">
        <v>5</v>
      </c>
      <c r="N8" s="3">
        <v>3</v>
      </c>
      <c r="O8" s="3">
        <v>5</v>
      </c>
      <c r="P8" s="3">
        <v>4</v>
      </c>
      <c r="Q8" s="3">
        <v>3</v>
      </c>
      <c r="R8" s="3">
        <v>5</v>
      </c>
      <c r="S8" s="3">
        <v>3</v>
      </c>
      <c r="T8" s="3">
        <v>3</v>
      </c>
    </row>
    <row r="9" spans="1:26">
      <c r="A9" s="2">
        <v>1</v>
      </c>
      <c r="B9" s="2" t="s">
        <v>30</v>
      </c>
      <c r="C9" s="2" t="s">
        <v>31</v>
      </c>
      <c r="D9" s="2">
        <v>3</v>
      </c>
      <c r="E9" s="3">
        <v>1</v>
      </c>
      <c r="F9" s="3">
        <v>3</v>
      </c>
      <c r="G9" s="3">
        <v>3</v>
      </c>
      <c r="H9" s="3">
        <v>5</v>
      </c>
      <c r="I9" s="3">
        <v>3</v>
      </c>
      <c r="J9" s="3">
        <v>3</v>
      </c>
      <c r="K9" s="3">
        <v>4</v>
      </c>
      <c r="L9" s="3">
        <v>5</v>
      </c>
      <c r="M9" s="3">
        <v>5</v>
      </c>
      <c r="N9" s="3">
        <v>5</v>
      </c>
      <c r="O9" s="3">
        <v>5</v>
      </c>
      <c r="P9" s="3">
        <v>2</v>
      </c>
      <c r="Q9" s="3">
        <v>2</v>
      </c>
      <c r="R9" s="3">
        <v>2</v>
      </c>
      <c r="S9" s="3">
        <v>4</v>
      </c>
      <c r="T9" s="3">
        <v>2</v>
      </c>
    </row>
    <row r="10" spans="1:26">
      <c r="A10" s="2">
        <v>1</v>
      </c>
      <c r="B10" s="2" t="s">
        <v>32</v>
      </c>
      <c r="C10" s="2" t="s">
        <v>33</v>
      </c>
      <c r="D10" s="2">
        <v>3</v>
      </c>
      <c r="E10" s="3">
        <v>2</v>
      </c>
      <c r="F10" s="3">
        <v>5</v>
      </c>
      <c r="G10" s="3">
        <v>3</v>
      </c>
      <c r="H10" s="3">
        <v>3</v>
      </c>
      <c r="I10" s="3">
        <v>3</v>
      </c>
      <c r="J10" s="3">
        <v>3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2</v>
      </c>
      <c r="Q10" s="3">
        <v>2</v>
      </c>
      <c r="R10" s="3">
        <v>2</v>
      </c>
      <c r="S10" s="3">
        <v>4</v>
      </c>
      <c r="T10" s="3">
        <v>2</v>
      </c>
    </row>
    <row r="11" spans="1:26">
      <c r="A11" s="2">
        <v>1</v>
      </c>
      <c r="B11" s="2" t="s">
        <v>34</v>
      </c>
      <c r="C11" s="2" t="s">
        <v>35</v>
      </c>
      <c r="D11" s="2">
        <v>3</v>
      </c>
      <c r="E11" s="3">
        <v>3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4</v>
      </c>
      <c r="R11" s="3">
        <v>4</v>
      </c>
      <c r="S11" s="3">
        <v>5</v>
      </c>
      <c r="T11" s="3">
        <v>5</v>
      </c>
    </row>
    <row r="12" spans="1:26">
      <c r="A12" s="2">
        <v>1</v>
      </c>
      <c r="B12" s="2" t="s">
        <v>37</v>
      </c>
      <c r="C12" s="2" t="s">
        <v>38</v>
      </c>
      <c r="D12" s="2">
        <v>4</v>
      </c>
      <c r="E12" s="3">
        <v>1</v>
      </c>
      <c r="F12" s="3">
        <v>4</v>
      </c>
      <c r="G12" s="3">
        <v>5</v>
      </c>
      <c r="H12" s="3">
        <v>5</v>
      </c>
      <c r="I12" s="3">
        <v>4</v>
      </c>
      <c r="J12" s="3">
        <v>5</v>
      </c>
      <c r="K12" s="3">
        <v>3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5</v>
      </c>
      <c r="R12" s="3">
        <v>5</v>
      </c>
      <c r="S12" s="3">
        <v>3</v>
      </c>
      <c r="T12" s="3">
        <v>3</v>
      </c>
    </row>
    <row r="13" spans="1:26">
      <c r="A13" s="2">
        <v>1</v>
      </c>
      <c r="B13" s="2" t="s">
        <v>39</v>
      </c>
      <c r="C13" s="2" t="s">
        <v>40</v>
      </c>
      <c r="D13" s="2">
        <v>4</v>
      </c>
      <c r="E13" s="3">
        <v>2</v>
      </c>
      <c r="F13" s="3">
        <v>5</v>
      </c>
      <c r="G13" s="3">
        <v>5</v>
      </c>
      <c r="H13" s="3">
        <v>5</v>
      </c>
      <c r="I13" s="3">
        <v>4</v>
      </c>
      <c r="J13" s="3">
        <v>5</v>
      </c>
      <c r="K13" s="3">
        <v>5</v>
      </c>
      <c r="L13" s="3">
        <v>3</v>
      </c>
      <c r="M13" s="3">
        <v>4</v>
      </c>
      <c r="N13" s="3">
        <v>4</v>
      </c>
      <c r="O13" s="3">
        <v>5</v>
      </c>
      <c r="P13" s="3">
        <v>5</v>
      </c>
      <c r="Q13" s="3">
        <v>5</v>
      </c>
      <c r="R13" s="3">
        <v>5</v>
      </c>
      <c r="S13" s="3">
        <v>3</v>
      </c>
      <c r="T13" s="3">
        <v>5</v>
      </c>
    </row>
    <row r="14" spans="1:26">
      <c r="A14" s="2">
        <v>1</v>
      </c>
      <c r="B14" s="2" t="s">
        <v>41</v>
      </c>
      <c r="C14" s="2" t="s">
        <v>42</v>
      </c>
      <c r="D14" s="2">
        <v>4</v>
      </c>
      <c r="E14" s="3">
        <v>3</v>
      </c>
      <c r="F14" s="3">
        <v>4</v>
      </c>
      <c r="G14" s="3">
        <v>5</v>
      </c>
      <c r="H14" s="3">
        <v>4</v>
      </c>
      <c r="I14" s="3">
        <v>4</v>
      </c>
      <c r="J14" s="3">
        <v>5</v>
      </c>
      <c r="K14" s="3">
        <v>2</v>
      </c>
      <c r="L14" s="3">
        <v>3</v>
      </c>
      <c r="M14" s="3">
        <v>3</v>
      </c>
      <c r="N14" s="3">
        <v>4</v>
      </c>
      <c r="O14" s="3">
        <v>3</v>
      </c>
      <c r="P14" s="3">
        <v>4</v>
      </c>
      <c r="Q14" s="3">
        <v>3</v>
      </c>
      <c r="R14" s="3">
        <v>5</v>
      </c>
      <c r="S14" s="3">
        <v>3</v>
      </c>
      <c r="T14" s="3">
        <v>3</v>
      </c>
    </row>
    <row r="15" spans="1:26">
      <c r="A15" s="2">
        <v>1</v>
      </c>
      <c r="B15" s="2" t="s">
        <v>43</v>
      </c>
      <c r="C15" s="2" t="s">
        <v>44</v>
      </c>
      <c r="D15" s="2">
        <v>5</v>
      </c>
      <c r="E15" s="3">
        <v>1</v>
      </c>
      <c r="F15" s="3">
        <v>4</v>
      </c>
      <c r="G15" s="3">
        <v>4</v>
      </c>
      <c r="H15" s="3">
        <v>4</v>
      </c>
      <c r="I15" s="3">
        <v>4</v>
      </c>
      <c r="J15" s="3">
        <v>5</v>
      </c>
      <c r="K15" s="3">
        <v>4</v>
      </c>
      <c r="L15" s="3">
        <v>3</v>
      </c>
      <c r="M15" s="3">
        <v>3</v>
      </c>
      <c r="N15" s="3">
        <v>5</v>
      </c>
      <c r="O15" s="3">
        <v>5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</row>
    <row r="16" spans="1:26" ht="15.05">
      <c r="A16" s="2">
        <v>1</v>
      </c>
      <c r="B16" s="2" t="s">
        <v>45</v>
      </c>
      <c r="C16" s="2" t="s">
        <v>46</v>
      </c>
      <c r="D16" s="2">
        <v>5</v>
      </c>
      <c r="E16" s="3">
        <v>2</v>
      </c>
      <c r="F16" s="3">
        <v>4</v>
      </c>
      <c r="G16" s="3">
        <v>4</v>
      </c>
      <c r="H16" s="3">
        <v>4</v>
      </c>
      <c r="I16" s="3">
        <v>4</v>
      </c>
      <c r="J16" s="3">
        <v>5</v>
      </c>
      <c r="K16" s="3">
        <v>5</v>
      </c>
      <c r="L16" s="3">
        <v>3</v>
      </c>
      <c r="M16" s="3">
        <v>5</v>
      </c>
      <c r="N16" s="3">
        <v>5</v>
      </c>
      <c r="O16" s="3">
        <v>5</v>
      </c>
      <c r="P16" s="3">
        <v>5</v>
      </c>
      <c r="Q16" s="3">
        <v>4</v>
      </c>
      <c r="R16" s="3">
        <v>5</v>
      </c>
      <c r="S16" s="3">
        <v>5</v>
      </c>
      <c r="T16" s="3">
        <v>4</v>
      </c>
      <c r="U16" s="10" t="s">
        <v>82</v>
      </c>
    </row>
    <row r="17" spans="1:25" ht="15.05">
      <c r="A17" s="2">
        <v>1</v>
      </c>
      <c r="B17" s="2" t="s">
        <v>47</v>
      </c>
      <c r="C17" s="2" t="s">
        <v>48</v>
      </c>
      <c r="D17" s="2">
        <v>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5</v>
      </c>
      <c r="K17" s="3">
        <v>4</v>
      </c>
      <c r="L17" s="3">
        <v>3</v>
      </c>
      <c r="M17" s="3">
        <v>5</v>
      </c>
      <c r="N17" s="3">
        <v>5</v>
      </c>
      <c r="O17" s="3">
        <v>5</v>
      </c>
      <c r="P17" s="3">
        <v>4</v>
      </c>
      <c r="Q17" s="3">
        <v>4</v>
      </c>
      <c r="R17" s="3">
        <v>4</v>
      </c>
      <c r="S17" s="3">
        <v>5</v>
      </c>
      <c r="T17" s="3">
        <v>4</v>
      </c>
      <c r="U17" s="10" t="s">
        <v>9</v>
      </c>
      <c r="V17" s="10" t="s">
        <v>13</v>
      </c>
      <c r="W17" s="10" t="s">
        <v>10</v>
      </c>
      <c r="X17" s="10" t="s">
        <v>11</v>
      </c>
      <c r="Y17" s="10" t="s">
        <v>12</v>
      </c>
    </row>
    <row r="18" spans="1:25">
      <c r="A18" s="2">
        <v>1</v>
      </c>
      <c r="B18" s="2" t="s">
        <v>49</v>
      </c>
      <c r="C18" s="2" t="s">
        <v>50</v>
      </c>
      <c r="D18" s="2">
        <v>6</v>
      </c>
      <c r="E18" s="3">
        <v>1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9"/>
      <c r="Q18" s="9"/>
      <c r="R18" s="9"/>
    </row>
    <row r="19" spans="1:25">
      <c r="A19" s="2">
        <v>1</v>
      </c>
      <c r="B19" s="2" t="s">
        <v>51</v>
      </c>
      <c r="C19" s="2" t="s">
        <v>52</v>
      </c>
      <c r="D19" s="2">
        <v>6</v>
      </c>
      <c r="E19" s="3">
        <v>2</v>
      </c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4</v>
      </c>
      <c r="L19" s="3">
        <v>4</v>
      </c>
      <c r="M19" s="3">
        <v>4</v>
      </c>
      <c r="N19" s="3">
        <v>5</v>
      </c>
      <c r="O19" s="3">
        <v>4</v>
      </c>
    </row>
    <row r="20" spans="1:25">
      <c r="A20" s="2">
        <v>1</v>
      </c>
      <c r="B20" s="2" t="s">
        <v>53</v>
      </c>
      <c r="C20" s="2" t="s">
        <v>54</v>
      </c>
      <c r="D20" s="2">
        <v>7</v>
      </c>
      <c r="E20" s="3">
        <v>1</v>
      </c>
      <c r="F20" s="3">
        <v>4</v>
      </c>
      <c r="G20" s="3">
        <v>5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3</v>
      </c>
      <c r="P20" s="9"/>
      <c r="Q20" s="9"/>
      <c r="R20" s="9"/>
    </row>
    <row r="21" spans="1:25">
      <c r="A21" s="2">
        <v>1</v>
      </c>
      <c r="B21" s="2" t="s">
        <v>55</v>
      </c>
      <c r="C21" s="2" t="s">
        <v>56</v>
      </c>
      <c r="D21" s="2">
        <v>7</v>
      </c>
      <c r="E21" s="3">
        <v>2</v>
      </c>
      <c r="F21" s="3">
        <v>4</v>
      </c>
      <c r="G21" s="3">
        <v>5</v>
      </c>
      <c r="H21" s="3">
        <v>4</v>
      </c>
      <c r="I21" s="3">
        <v>4</v>
      </c>
      <c r="J21" s="3">
        <v>3</v>
      </c>
      <c r="K21" s="3">
        <v>3</v>
      </c>
      <c r="L21" s="3">
        <v>3</v>
      </c>
      <c r="M21" s="3">
        <v>3</v>
      </c>
      <c r="N21" s="3">
        <v>4</v>
      </c>
      <c r="O21" s="3">
        <v>3</v>
      </c>
      <c r="P21" s="9"/>
      <c r="Q21" s="9"/>
      <c r="R21" s="9"/>
    </row>
    <row r="23" spans="1:25">
      <c r="R23" s="1" t="s">
        <v>76</v>
      </c>
      <c r="S23" s="9"/>
      <c r="T23" s="12" t="s">
        <v>77</v>
      </c>
    </row>
    <row r="24" spans="1:25">
      <c r="A24" s="10" t="s">
        <v>78</v>
      </c>
      <c r="C24" s="12" t="s">
        <v>79</v>
      </c>
    </row>
    <row r="25" spans="1:25" ht="15.75" customHeight="1">
      <c r="A25" s="10" t="s">
        <v>80</v>
      </c>
      <c r="B25" s="10" t="s">
        <v>81</v>
      </c>
    </row>
    <row r="26" spans="1:25">
      <c r="A26" s="10">
        <v>1</v>
      </c>
      <c r="B26" s="2" t="s">
        <v>15</v>
      </c>
      <c r="C26" s="10" t="str">
        <f>"insert into students (id,name) values ( " &amp; A26 &amp; "," &amp; "'"&amp;B26&amp;"'" &amp; ");"</f>
        <v>insert into students (id,name) values ( 1,'StudentA');</v>
      </c>
      <c r="J26" t="str">
        <f>"insert into teams (evalID,teamID,student) values ( "&amp;A48&amp;"," &amp;D48&amp;","&amp;C48&amp;");"</f>
        <v>insert into teams (evalID,teamID,student) values ( 1,1,1);</v>
      </c>
    </row>
    <row r="27" spans="1:25">
      <c r="A27" s="10">
        <v>2</v>
      </c>
      <c r="B27" s="2" t="s">
        <v>18</v>
      </c>
      <c r="C27" s="10" t="str">
        <f t="shared" ref="C27:C44" si="0">"insert into students (id,name) values ( " &amp; A27 &amp; "," &amp; "'"&amp;B27&amp;"'" &amp; ");"</f>
        <v>insert into students (id,name) values ( 2,'StudentB');</v>
      </c>
      <c r="J27" t="str">
        <f t="shared" ref="J27:J44" si="1">"insert into teams (evalID,teamID,student) values ( "&amp;A49&amp;"," &amp;D49&amp;","&amp;C49&amp;");"</f>
        <v>insert into teams (evalID,teamID,student) values ( 1,1,2);</v>
      </c>
    </row>
    <row r="28" spans="1:25">
      <c r="A28" s="10">
        <v>3</v>
      </c>
      <c r="B28" s="2" t="s">
        <v>20</v>
      </c>
      <c r="C28" s="10" t="str">
        <f t="shared" si="0"/>
        <v>insert into students (id,name) values ( 3,'StudentC');</v>
      </c>
      <c r="J28" t="str">
        <f t="shared" si="1"/>
        <v>insert into teams (evalID,teamID,student) values ( 1,1,3);</v>
      </c>
    </row>
    <row r="29" spans="1:25">
      <c r="A29" s="10">
        <v>4</v>
      </c>
      <c r="B29" s="2" t="s">
        <v>22</v>
      </c>
      <c r="C29" s="10" t="str">
        <f t="shared" si="0"/>
        <v>insert into students (id,name) values ( 4,'StudentD');</v>
      </c>
      <c r="J29" t="str">
        <f t="shared" si="1"/>
        <v>insert into teams (evalID,teamID,student) values ( 1,2,4);</v>
      </c>
    </row>
    <row r="30" spans="1:25">
      <c r="A30" s="10">
        <v>5</v>
      </c>
      <c r="B30" s="2" t="s">
        <v>25</v>
      </c>
      <c r="C30" s="10" t="str">
        <f t="shared" si="0"/>
        <v>insert into students (id,name) values ( 5,'StudentE');</v>
      </c>
      <c r="J30" t="str">
        <f t="shared" si="1"/>
        <v>insert into teams (evalID,teamID,student) values ( 1,2,5);</v>
      </c>
    </row>
    <row r="31" spans="1:25">
      <c r="A31" s="10">
        <v>6</v>
      </c>
      <c r="B31" s="2" t="s">
        <v>27</v>
      </c>
      <c r="C31" s="10" t="str">
        <f t="shared" si="0"/>
        <v>insert into students (id,name) values ( 6,'StudentF');</v>
      </c>
      <c r="J31" t="str">
        <f t="shared" si="1"/>
        <v>insert into teams (evalID,teamID,student) values ( 1,2,6);</v>
      </c>
    </row>
    <row r="32" spans="1:25" ht="15.05">
      <c r="A32" s="10">
        <v>7</v>
      </c>
      <c r="B32" s="2" t="s">
        <v>30</v>
      </c>
      <c r="C32" s="10" t="str">
        <f t="shared" si="0"/>
        <v>insert into students (id,name) values ( 7,'StudentG');</v>
      </c>
      <c r="J32" t="str">
        <f t="shared" si="1"/>
        <v>insert into teams (evalID,teamID,student) values ( 1,3,7);</v>
      </c>
    </row>
    <row r="33" spans="1:28" ht="15.05">
      <c r="A33" s="10">
        <v>8</v>
      </c>
      <c r="B33" s="2" t="s">
        <v>32</v>
      </c>
      <c r="C33" s="10" t="str">
        <f t="shared" si="0"/>
        <v>insert into students (id,name) values ( 8,'StudentH');</v>
      </c>
      <c r="J33" t="str">
        <f t="shared" si="1"/>
        <v>insert into teams (evalID,teamID,student) values ( 1,3,8);</v>
      </c>
    </row>
    <row r="34" spans="1:28" ht="15.05">
      <c r="A34" s="10">
        <v>9</v>
      </c>
      <c r="B34" s="2" t="s">
        <v>34</v>
      </c>
      <c r="C34" s="10" t="str">
        <f t="shared" si="0"/>
        <v>insert into students (id,name) values ( 9,'StudentI');</v>
      </c>
      <c r="J34" t="str">
        <f t="shared" si="1"/>
        <v>insert into teams (evalID,teamID,student) values ( 1,3,9);</v>
      </c>
    </row>
    <row r="35" spans="1:28" ht="15.05">
      <c r="A35" s="10">
        <v>10</v>
      </c>
      <c r="B35" s="2" t="s">
        <v>37</v>
      </c>
      <c r="C35" s="10" t="str">
        <f t="shared" si="0"/>
        <v>insert into students (id,name) values ( 10,'StudentJ');</v>
      </c>
      <c r="J35" t="str">
        <f t="shared" si="1"/>
        <v>insert into teams (evalID,teamID,student) values ( 1,4,10);</v>
      </c>
    </row>
    <row r="36" spans="1:28" ht="15.05">
      <c r="A36" s="10">
        <v>11</v>
      </c>
      <c r="B36" s="2" t="s">
        <v>39</v>
      </c>
      <c r="C36" s="10" t="str">
        <f t="shared" si="0"/>
        <v>insert into students (id,name) values ( 11,'StudentK');</v>
      </c>
      <c r="J36" t="str">
        <f t="shared" si="1"/>
        <v>insert into teams (evalID,teamID,student) values ( 1,4,11);</v>
      </c>
    </row>
    <row r="37" spans="1:28" ht="15.05">
      <c r="A37" s="10">
        <v>12</v>
      </c>
      <c r="B37" s="2" t="s">
        <v>41</v>
      </c>
      <c r="C37" s="10" t="str">
        <f t="shared" si="0"/>
        <v>insert into students (id,name) values ( 12,'StudentL');</v>
      </c>
      <c r="J37" t="str">
        <f t="shared" si="1"/>
        <v>insert into teams (evalID,teamID,student) values ( 1,4,12);</v>
      </c>
    </row>
    <row r="38" spans="1:28" ht="15.05">
      <c r="A38" s="10">
        <v>13</v>
      </c>
      <c r="B38" s="2" t="s">
        <v>43</v>
      </c>
      <c r="C38" s="10" t="str">
        <f t="shared" si="0"/>
        <v>insert into students (id,name) values ( 13,'StudentM');</v>
      </c>
      <c r="J38" t="str">
        <f t="shared" si="1"/>
        <v>insert into teams (evalID,teamID,student) values ( 1,5,13);</v>
      </c>
    </row>
    <row r="39" spans="1:28" ht="15.05">
      <c r="A39" s="10">
        <v>14</v>
      </c>
      <c r="B39" s="2" t="s">
        <v>45</v>
      </c>
      <c r="C39" s="10" t="str">
        <f t="shared" si="0"/>
        <v>insert into students (id,name) values ( 14,'StudentN');</v>
      </c>
      <c r="J39" t="str">
        <f t="shared" si="1"/>
        <v>insert into teams (evalID,teamID,student) values ( 1,5,14);</v>
      </c>
    </row>
    <row r="40" spans="1:28" ht="15.05">
      <c r="A40" s="10">
        <v>15</v>
      </c>
      <c r="B40" s="2" t="s">
        <v>47</v>
      </c>
      <c r="C40" s="10" t="str">
        <f t="shared" si="0"/>
        <v>insert into students (id,name) values ( 15,'StudentO');</v>
      </c>
      <c r="J40" t="str">
        <f t="shared" si="1"/>
        <v>insert into teams (evalID,teamID,student) values ( 1,5,15);</v>
      </c>
    </row>
    <row r="41" spans="1:28" ht="15.05">
      <c r="A41" s="10">
        <v>16</v>
      </c>
      <c r="B41" s="2" t="s">
        <v>49</v>
      </c>
      <c r="C41" s="10" t="str">
        <f t="shared" si="0"/>
        <v>insert into students (id,name) values ( 16,'StudentP');</v>
      </c>
      <c r="J41" t="str">
        <f t="shared" si="1"/>
        <v>insert into teams (evalID,teamID,student) values ( 1,6,16);</v>
      </c>
    </row>
    <row r="42" spans="1:28" ht="15.05">
      <c r="A42" s="10">
        <v>17</v>
      </c>
      <c r="B42" s="2" t="s">
        <v>51</v>
      </c>
      <c r="C42" s="10" t="str">
        <f t="shared" si="0"/>
        <v>insert into students (id,name) values ( 17,'StudentQ');</v>
      </c>
      <c r="J42" t="str">
        <f t="shared" si="1"/>
        <v>insert into teams (evalID,teamID,student) values ( 1,6,17);</v>
      </c>
    </row>
    <row r="43" spans="1:28" ht="15.05">
      <c r="A43" s="10">
        <v>18</v>
      </c>
      <c r="B43" s="2" t="s">
        <v>53</v>
      </c>
      <c r="C43" s="10" t="str">
        <f t="shared" si="0"/>
        <v>insert into students (id,name) values ( 18,'StudentR');</v>
      </c>
      <c r="J43" t="str">
        <f t="shared" si="1"/>
        <v>insert into teams (evalID,teamID,student) values ( 1,7,18);</v>
      </c>
    </row>
    <row r="44" spans="1:28" ht="15.05">
      <c r="A44" s="10">
        <v>19</v>
      </c>
      <c r="B44" s="2" t="s">
        <v>55</v>
      </c>
      <c r="C44" s="10" t="str">
        <f t="shared" si="0"/>
        <v>insert into students (id,name) values ( 19,'StudentS');</v>
      </c>
      <c r="J44" t="str">
        <f t="shared" si="1"/>
        <v>insert into teams (evalID,teamID,student) values ( 1,7,19);</v>
      </c>
    </row>
    <row r="46" spans="1:28" ht="12.45">
      <c r="A46" s="10" t="s">
        <v>65</v>
      </c>
      <c r="B46" s="10" t="s">
        <v>66</v>
      </c>
    </row>
    <row r="47" spans="1:28" ht="15.05">
      <c r="A47" s="1"/>
      <c r="B47" s="1" t="s">
        <v>5</v>
      </c>
      <c r="C47" s="1" t="s">
        <v>70</v>
      </c>
      <c r="D47" s="1" t="s">
        <v>7</v>
      </c>
      <c r="E47" s="1" t="s">
        <v>8</v>
      </c>
      <c r="F47" s="12" t="s">
        <v>83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2" t="s">
        <v>69</v>
      </c>
      <c r="R47" s="1" t="s">
        <v>84</v>
      </c>
      <c r="AB47" s="17" t="s">
        <v>86</v>
      </c>
    </row>
    <row r="48" spans="1:28" ht="15.05">
      <c r="A48" s="2">
        <v>1</v>
      </c>
      <c r="B48" s="2" t="s">
        <v>15</v>
      </c>
      <c r="C48" s="2">
        <v>1</v>
      </c>
      <c r="D48" s="3">
        <v>1</v>
      </c>
      <c r="E48" s="3">
        <v>1</v>
      </c>
      <c r="F48" s="13">
        <v>1</v>
      </c>
      <c r="G48" s="3">
        <v>3</v>
      </c>
      <c r="H48" s="3">
        <v>3</v>
      </c>
      <c r="I48" s="3">
        <v>3</v>
      </c>
      <c r="J48" s="3">
        <v>3</v>
      </c>
      <c r="K48" s="3">
        <v>4</v>
      </c>
      <c r="L48" s="10">
        <v>1</v>
      </c>
      <c r="N48" s="11" t="str">
        <f>"insert into Response (evalID, Student1, Student2,Category,Val) values (" &amp;A48&amp;","&amp;L48&amp;","&amp;C48&amp;",'C',"&amp;G48&amp;");"</f>
        <v>insert into Response (evalID, Student1, Student2,Category,Val) values (1,1,1,'C',3);</v>
      </c>
      <c r="Z48" t="str">
        <f>"insert into Response (evalID,student1,student2,category,val) values ("&amp;A48&amp;","&amp;L48&amp;","&amp;C48&amp;",'K',"&amp;I48&amp;");"</f>
        <v>insert into Response (evalID,student1,student2,category,val) values (1,1,1,'K',3);</v>
      </c>
      <c r="AA48" s="11"/>
    </row>
    <row r="49" spans="1:27" ht="15.05">
      <c r="A49" s="2">
        <v>1</v>
      </c>
      <c r="B49" s="2" t="s">
        <v>18</v>
      </c>
      <c r="C49" s="2">
        <v>2</v>
      </c>
      <c r="D49" s="3">
        <v>1</v>
      </c>
      <c r="E49" s="3">
        <v>2</v>
      </c>
      <c r="F49" s="13">
        <v>1</v>
      </c>
      <c r="G49" s="3">
        <v>2</v>
      </c>
      <c r="H49" s="3">
        <v>3</v>
      </c>
      <c r="I49" s="3">
        <v>2</v>
      </c>
      <c r="J49" s="3">
        <v>3</v>
      </c>
      <c r="K49" s="3">
        <v>2</v>
      </c>
      <c r="L49" s="10">
        <v>1</v>
      </c>
      <c r="N49" s="11" t="str">
        <f>"insert into Response (evalID, Student1, Student2,Category,Val) values (" &amp;A49&amp;","&amp;L49&amp;","&amp;C49&amp;",'C',"&amp;G49&amp;");"</f>
        <v>insert into Response (evalID, Student1, Student2,Category,Val) values (1,1,2,'C',2);</v>
      </c>
      <c r="Z49" t="str">
        <f t="shared" ref="Z49:Z100" si="2">"insert into Response (evalID,student1,student2,category,val) values ("&amp;A49&amp;","&amp;L49&amp;","&amp;C49&amp;",'K',"&amp;I49&amp;");"</f>
        <v>insert into Response (evalID,student1,student2,category,val) values (1,1,2,'K',2);</v>
      </c>
      <c r="AA49" s="11"/>
    </row>
    <row r="50" spans="1:27" ht="15.05">
      <c r="A50" s="2">
        <v>1</v>
      </c>
      <c r="B50" s="2" t="s">
        <v>20</v>
      </c>
      <c r="C50" s="2">
        <v>3</v>
      </c>
      <c r="D50" s="3">
        <v>1</v>
      </c>
      <c r="E50" s="3">
        <v>3</v>
      </c>
      <c r="F50" s="13">
        <v>1</v>
      </c>
      <c r="G50" s="3">
        <v>3</v>
      </c>
      <c r="H50" s="3">
        <v>3</v>
      </c>
      <c r="I50" s="3">
        <v>3</v>
      </c>
      <c r="J50" s="3">
        <v>3</v>
      </c>
      <c r="K50" s="3">
        <v>4</v>
      </c>
      <c r="L50" s="10">
        <v>1</v>
      </c>
      <c r="N50" s="11" t="str">
        <f>"insert into Response (evalID, Student1, Student2,Category,Val) values (" &amp;A50&amp;","&amp;L50&amp;","&amp;C50&amp;",'C',"&amp;G50&amp;");"</f>
        <v>insert into Response (evalID, Student1, Student2,Category,Val) values (1,1,3,'C',3);</v>
      </c>
      <c r="Z50" t="str">
        <f t="shared" si="2"/>
        <v>insert into Response (evalID,student1,student2,category,val) values (1,1,3,'K',3);</v>
      </c>
    </row>
    <row r="51" spans="1:27" ht="15.05">
      <c r="A51" s="2">
        <v>1</v>
      </c>
      <c r="B51" s="2" t="s">
        <v>22</v>
      </c>
      <c r="C51" s="2">
        <v>4</v>
      </c>
      <c r="D51" s="3">
        <v>2</v>
      </c>
      <c r="E51" s="3">
        <v>1</v>
      </c>
      <c r="F51" s="13">
        <v>1</v>
      </c>
      <c r="G51" s="3">
        <v>3</v>
      </c>
      <c r="H51" s="3">
        <v>4</v>
      </c>
      <c r="I51" s="3">
        <v>3</v>
      </c>
      <c r="J51" s="3">
        <v>4</v>
      </c>
      <c r="K51" s="3">
        <v>4</v>
      </c>
      <c r="L51" s="10">
        <v>4</v>
      </c>
      <c r="N51" s="11" t="str">
        <f>"insert into Response (evalID, Student1, Student2,Category,Val) values (" &amp;A51&amp;","&amp;L51&amp;","&amp;C51&amp;",'C',"&amp;G51&amp;");"</f>
        <v>insert into Response (evalID, Student1, Student2,Category,Val) values (1,4,4,'C',3);</v>
      </c>
      <c r="Z51" t="str">
        <f t="shared" si="2"/>
        <v>insert into Response (evalID,student1,student2,category,val) values (1,4,4,'K',3);</v>
      </c>
    </row>
    <row r="52" spans="1:27" ht="15.05">
      <c r="A52" s="2">
        <v>1</v>
      </c>
      <c r="B52" s="2" t="s">
        <v>25</v>
      </c>
      <c r="C52" s="2">
        <v>5</v>
      </c>
      <c r="D52" s="3">
        <v>2</v>
      </c>
      <c r="E52" s="3">
        <v>2</v>
      </c>
      <c r="F52" s="13">
        <v>1</v>
      </c>
      <c r="G52" s="3">
        <v>3</v>
      </c>
      <c r="H52" s="3">
        <v>4</v>
      </c>
      <c r="I52" s="3">
        <v>3</v>
      </c>
      <c r="J52" s="3">
        <v>4</v>
      </c>
      <c r="K52" s="3">
        <v>4</v>
      </c>
      <c r="L52" s="10">
        <v>4</v>
      </c>
      <c r="N52" s="11" t="str">
        <f>"insert into Response (evalID, Student1, Student2,Category,Val) values (" &amp;A52&amp;","&amp;L52&amp;","&amp;C52&amp;",'C',"&amp;G52&amp;");"</f>
        <v>insert into Response (evalID, Student1, Student2,Category,Val) values (1,4,5,'C',3);</v>
      </c>
      <c r="Z52" t="str">
        <f t="shared" si="2"/>
        <v>insert into Response (evalID,student1,student2,category,val) values (1,4,5,'K',3);</v>
      </c>
    </row>
    <row r="53" spans="1:27" ht="15.05">
      <c r="A53" s="2">
        <v>1</v>
      </c>
      <c r="B53" s="2" t="s">
        <v>27</v>
      </c>
      <c r="C53" s="2">
        <v>6</v>
      </c>
      <c r="D53" s="3">
        <v>2</v>
      </c>
      <c r="E53" s="3">
        <v>3</v>
      </c>
      <c r="F53" s="13">
        <v>1</v>
      </c>
      <c r="G53" s="3">
        <v>5</v>
      </c>
      <c r="H53" s="3">
        <v>2</v>
      </c>
      <c r="I53" s="3">
        <v>3</v>
      </c>
      <c r="J53" s="3">
        <v>3</v>
      </c>
      <c r="K53" s="3">
        <v>5</v>
      </c>
      <c r="L53" s="10">
        <v>4</v>
      </c>
      <c r="N53" s="11" t="str">
        <f>"insert into Response (evalID, Student1, Student2,Category,Val) values (" &amp;A53&amp;","&amp;L53&amp;","&amp;C53&amp;",'C',"&amp;G53&amp;");"</f>
        <v>insert into Response (evalID, Student1, Student2,Category,Val) values (1,4,6,'C',5);</v>
      </c>
      <c r="Z53" t="str">
        <f t="shared" si="2"/>
        <v>insert into Response (evalID,student1,student2,category,val) values (1,4,6,'K',3);</v>
      </c>
    </row>
    <row r="54" spans="1:27" ht="15.05">
      <c r="A54" s="2">
        <v>1</v>
      </c>
      <c r="B54" s="2" t="s">
        <v>30</v>
      </c>
      <c r="C54" s="2">
        <v>7</v>
      </c>
      <c r="D54" s="3">
        <v>3</v>
      </c>
      <c r="E54" s="3">
        <v>1</v>
      </c>
      <c r="F54" s="13">
        <v>1</v>
      </c>
      <c r="G54" s="3">
        <v>3</v>
      </c>
      <c r="H54" s="3">
        <v>3</v>
      </c>
      <c r="I54" s="3">
        <v>5</v>
      </c>
      <c r="J54" s="3">
        <v>3</v>
      </c>
      <c r="K54" s="3">
        <v>3</v>
      </c>
      <c r="L54" s="10">
        <v>7</v>
      </c>
      <c r="N54" s="11" t="str">
        <f>"insert into Response (evalID, Student1, Student2,Category,Val) values (" &amp;A54&amp;","&amp;L54&amp;","&amp;C54&amp;",'C',"&amp;G54&amp;");"</f>
        <v>insert into Response (evalID, Student1, Student2,Category,Val) values (1,7,7,'C',3);</v>
      </c>
      <c r="Z54" t="str">
        <f t="shared" si="2"/>
        <v>insert into Response (evalID,student1,student2,category,val) values (1,7,7,'K',5);</v>
      </c>
    </row>
    <row r="55" spans="1:27" ht="15.05">
      <c r="A55" s="2">
        <v>1</v>
      </c>
      <c r="B55" s="2" t="s">
        <v>32</v>
      </c>
      <c r="C55" s="2">
        <v>8</v>
      </c>
      <c r="D55" s="3">
        <v>3</v>
      </c>
      <c r="E55" s="3">
        <v>2</v>
      </c>
      <c r="F55" s="13">
        <v>1</v>
      </c>
      <c r="G55" s="3">
        <v>5</v>
      </c>
      <c r="H55" s="3">
        <v>3</v>
      </c>
      <c r="I55" s="3">
        <v>3</v>
      </c>
      <c r="J55" s="3">
        <v>3</v>
      </c>
      <c r="K55" s="3">
        <v>3</v>
      </c>
      <c r="L55" s="10">
        <v>7</v>
      </c>
      <c r="N55" s="11" t="str">
        <f>"insert into Response (evalID, Student1, Student2,Category,Val) values (" &amp;A55&amp;","&amp;L55&amp;","&amp;C55&amp;",'C',"&amp;G55&amp;");"</f>
        <v>insert into Response (evalID, Student1, Student2,Category,Val) values (1,7,8,'C',5);</v>
      </c>
      <c r="Z55" t="str">
        <f t="shared" si="2"/>
        <v>insert into Response (evalID,student1,student2,category,val) values (1,7,8,'K',3);</v>
      </c>
    </row>
    <row r="56" spans="1:27" ht="15.05">
      <c r="A56" s="2">
        <v>1</v>
      </c>
      <c r="B56" s="2" t="s">
        <v>34</v>
      </c>
      <c r="C56" s="2">
        <v>9</v>
      </c>
      <c r="D56" s="3">
        <v>3</v>
      </c>
      <c r="E56" s="3">
        <v>3</v>
      </c>
      <c r="F56" s="13">
        <v>1</v>
      </c>
      <c r="G56" s="3">
        <v>4</v>
      </c>
      <c r="H56" s="3">
        <v>4</v>
      </c>
      <c r="I56" s="3">
        <v>4</v>
      </c>
      <c r="J56" s="3">
        <v>4</v>
      </c>
      <c r="K56" s="3">
        <v>4</v>
      </c>
      <c r="L56" s="10">
        <v>7</v>
      </c>
      <c r="N56" s="11" t="str">
        <f>"insert into Response (evalID, Student1, Student2,Category,Val) values (" &amp;A56&amp;","&amp;L56&amp;","&amp;C56&amp;",'C',"&amp;G56&amp;");"</f>
        <v>insert into Response (evalID, Student1, Student2,Category,Val) values (1,7,9,'C',4);</v>
      </c>
      <c r="Z56" t="str">
        <f t="shared" si="2"/>
        <v>insert into Response (evalID,student1,student2,category,val) values (1,7,9,'K',4);</v>
      </c>
    </row>
    <row r="57" spans="1:27" ht="15.05">
      <c r="A57" s="2">
        <v>1</v>
      </c>
      <c r="B57" s="2" t="s">
        <v>37</v>
      </c>
      <c r="C57" s="2">
        <v>10</v>
      </c>
      <c r="D57" s="3">
        <v>4</v>
      </c>
      <c r="E57" s="3">
        <v>1</v>
      </c>
      <c r="F57" s="13">
        <v>1</v>
      </c>
      <c r="G57" s="3">
        <v>4</v>
      </c>
      <c r="H57" s="3">
        <v>5</v>
      </c>
      <c r="I57" s="3">
        <v>5</v>
      </c>
      <c r="J57" s="3">
        <v>4</v>
      </c>
      <c r="K57" s="3">
        <v>5</v>
      </c>
      <c r="L57" s="10">
        <v>10</v>
      </c>
      <c r="N57" s="11" t="str">
        <f>"insert into Response (evalID, Student1, Student2,Category,Val) values (" &amp;A57&amp;","&amp;L57&amp;","&amp;C57&amp;",'C',"&amp;G57&amp;");"</f>
        <v>insert into Response (evalID, Student1, Student2,Category,Val) values (1,10,10,'C',4);</v>
      </c>
      <c r="Z57" t="str">
        <f t="shared" si="2"/>
        <v>insert into Response (evalID,student1,student2,category,val) values (1,10,10,'K',5);</v>
      </c>
    </row>
    <row r="58" spans="1:27" ht="15.05">
      <c r="A58" s="2">
        <v>1</v>
      </c>
      <c r="B58" s="2" t="s">
        <v>39</v>
      </c>
      <c r="C58" s="2">
        <v>11</v>
      </c>
      <c r="D58" s="3">
        <v>4</v>
      </c>
      <c r="E58" s="3">
        <v>2</v>
      </c>
      <c r="F58" s="13">
        <v>1</v>
      </c>
      <c r="G58" s="3">
        <v>5</v>
      </c>
      <c r="H58" s="3">
        <v>5</v>
      </c>
      <c r="I58" s="3">
        <v>5</v>
      </c>
      <c r="J58" s="3">
        <v>4</v>
      </c>
      <c r="K58" s="3">
        <v>5</v>
      </c>
      <c r="L58" s="10">
        <v>10</v>
      </c>
      <c r="N58" s="11" t="str">
        <f>"insert into Response (evalID, Student1, Student2,Category,Val) values (" &amp;A58&amp;","&amp;L58&amp;","&amp;C58&amp;",'C',"&amp;G58&amp;");"</f>
        <v>insert into Response (evalID, Student1, Student2,Category,Val) values (1,10,11,'C',5);</v>
      </c>
      <c r="Z58" t="str">
        <f t="shared" si="2"/>
        <v>insert into Response (evalID,student1,student2,category,val) values (1,10,11,'K',5);</v>
      </c>
    </row>
    <row r="59" spans="1:27" ht="15.05">
      <c r="A59" s="2">
        <v>1</v>
      </c>
      <c r="B59" s="2" t="s">
        <v>41</v>
      </c>
      <c r="C59" s="2">
        <v>12</v>
      </c>
      <c r="D59" s="3">
        <v>4</v>
      </c>
      <c r="E59" s="3">
        <v>3</v>
      </c>
      <c r="F59" s="13">
        <v>1</v>
      </c>
      <c r="G59" s="3">
        <v>4</v>
      </c>
      <c r="H59" s="3">
        <v>5</v>
      </c>
      <c r="I59" s="3">
        <v>4</v>
      </c>
      <c r="J59" s="3">
        <v>4</v>
      </c>
      <c r="K59" s="3">
        <v>5</v>
      </c>
      <c r="L59" s="10">
        <v>10</v>
      </c>
      <c r="N59" s="11" t="str">
        <f>"insert into Response (evalID, Student1, Student2,Category,Val) values (" &amp;A59&amp;","&amp;L59&amp;","&amp;C59&amp;",'C',"&amp;G59&amp;");"</f>
        <v>insert into Response (evalID, Student1, Student2,Category,Val) values (1,10,12,'C',4);</v>
      </c>
      <c r="Z59" t="str">
        <f t="shared" si="2"/>
        <v>insert into Response (evalID,student1,student2,category,val) values (1,10,12,'K',4);</v>
      </c>
    </row>
    <row r="60" spans="1:27" ht="15.05">
      <c r="A60" s="2">
        <v>1</v>
      </c>
      <c r="B60" s="2" t="s">
        <v>43</v>
      </c>
      <c r="C60" s="2">
        <v>13</v>
      </c>
      <c r="D60" s="3">
        <v>5</v>
      </c>
      <c r="E60" s="3">
        <v>1</v>
      </c>
      <c r="F60" s="13">
        <v>1</v>
      </c>
      <c r="G60" s="3">
        <v>4</v>
      </c>
      <c r="H60" s="3">
        <v>4</v>
      </c>
      <c r="I60" s="3">
        <v>4</v>
      </c>
      <c r="J60" s="3">
        <v>4</v>
      </c>
      <c r="K60" s="3">
        <v>5</v>
      </c>
      <c r="L60" s="10">
        <v>13</v>
      </c>
      <c r="N60" s="11" t="str">
        <f>"insert into Response (evalID, Student1, Student2,Category,Val) values (" &amp;A60&amp;","&amp;L60&amp;","&amp;C60&amp;",'C',"&amp;G60&amp;");"</f>
        <v>insert into Response (evalID, Student1, Student2,Category,Val) values (1,13,13,'C',4);</v>
      </c>
      <c r="Z60" t="str">
        <f t="shared" si="2"/>
        <v>insert into Response (evalID,student1,student2,category,val) values (1,13,13,'K',4);</v>
      </c>
    </row>
    <row r="61" spans="1:27" ht="15.05">
      <c r="A61" s="2">
        <v>1</v>
      </c>
      <c r="B61" s="2" t="s">
        <v>45</v>
      </c>
      <c r="C61" s="2">
        <v>14</v>
      </c>
      <c r="D61" s="3">
        <v>5</v>
      </c>
      <c r="E61" s="3">
        <v>2</v>
      </c>
      <c r="F61" s="13">
        <v>1</v>
      </c>
      <c r="G61" s="3">
        <v>4</v>
      </c>
      <c r="H61" s="3">
        <v>4</v>
      </c>
      <c r="I61" s="3">
        <v>4</v>
      </c>
      <c r="J61" s="3">
        <v>4</v>
      </c>
      <c r="K61" s="3">
        <v>5</v>
      </c>
      <c r="L61" s="10">
        <v>13</v>
      </c>
      <c r="N61" s="11" t="str">
        <f>"insert into Response (evalID, Student1, Student2,Category,Val) values (" &amp;A61&amp;","&amp;L61&amp;","&amp;C61&amp;",'C',"&amp;G61&amp;");"</f>
        <v>insert into Response (evalID, Student1, Student2,Category,Val) values (1,13,14,'C',4);</v>
      </c>
      <c r="Z61" t="str">
        <f t="shared" si="2"/>
        <v>insert into Response (evalID,student1,student2,category,val) values (1,13,14,'K',4);</v>
      </c>
    </row>
    <row r="62" spans="1:27" ht="15.05">
      <c r="A62" s="2">
        <v>1</v>
      </c>
      <c r="B62" s="2" t="s">
        <v>47</v>
      </c>
      <c r="C62" s="2">
        <v>15</v>
      </c>
      <c r="D62" s="3">
        <v>5</v>
      </c>
      <c r="E62" s="3">
        <v>3</v>
      </c>
      <c r="F62" s="13">
        <v>1</v>
      </c>
      <c r="G62" s="3">
        <v>4</v>
      </c>
      <c r="H62" s="3">
        <v>4</v>
      </c>
      <c r="I62" s="3">
        <v>4</v>
      </c>
      <c r="J62" s="3">
        <v>4</v>
      </c>
      <c r="K62" s="3">
        <v>5</v>
      </c>
      <c r="L62" s="10">
        <v>13</v>
      </c>
      <c r="N62" s="11" t="str">
        <f>"insert into Response (evalID, Student1, Student2,Category,Val) values (" &amp;A62&amp;","&amp;L62&amp;","&amp;C62&amp;",'C',"&amp;G62&amp;");"</f>
        <v>insert into Response (evalID, Student1, Student2,Category,Val) values (1,13,15,'C',4);</v>
      </c>
      <c r="Z62" t="str">
        <f t="shared" si="2"/>
        <v>insert into Response (evalID,student1,student2,category,val) values (1,13,15,'K',4);</v>
      </c>
    </row>
    <row r="63" spans="1:27" ht="15.05">
      <c r="A63" s="2">
        <v>1</v>
      </c>
      <c r="B63" s="2" t="s">
        <v>49</v>
      </c>
      <c r="C63" s="2">
        <v>16</v>
      </c>
      <c r="D63" s="3">
        <v>6</v>
      </c>
      <c r="E63" s="3">
        <v>1</v>
      </c>
      <c r="F63" s="13">
        <v>1</v>
      </c>
      <c r="G63" s="3">
        <v>5</v>
      </c>
      <c r="H63" s="3">
        <v>5</v>
      </c>
      <c r="I63" s="3">
        <v>5</v>
      </c>
      <c r="J63" s="3">
        <v>5</v>
      </c>
      <c r="K63" s="3">
        <v>5</v>
      </c>
      <c r="L63" s="10">
        <v>16</v>
      </c>
      <c r="N63" s="11" t="str">
        <f>"insert into Response (evalID, Student1, Student2,Category,Val) values (" &amp;A63&amp;","&amp;L63&amp;","&amp;C63&amp;",'C',"&amp;G63&amp;");"</f>
        <v>insert into Response (evalID, Student1, Student2,Category,Val) values (1,16,16,'C',5);</v>
      </c>
      <c r="Z63" t="str">
        <f t="shared" si="2"/>
        <v>insert into Response (evalID,student1,student2,category,val) values (1,16,16,'K',5);</v>
      </c>
    </row>
    <row r="64" spans="1:27" ht="15.05">
      <c r="A64" s="2">
        <v>1</v>
      </c>
      <c r="B64" s="2" t="s">
        <v>51</v>
      </c>
      <c r="C64" s="2">
        <v>17</v>
      </c>
      <c r="D64" s="3">
        <v>6</v>
      </c>
      <c r="E64" s="3">
        <v>2</v>
      </c>
      <c r="F64" s="13">
        <v>1</v>
      </c>
      <c r="G64" s="3">
        <v>5</v>
      </c>
      <c r="H64" s="3">
        <v>5</v>
      </c>
      <c r="I64" s="3">
        <v>5</v>
      </c>
      <c r="J64" s="3">
        <v>5</v>
      </c>
      <c r="K64" s="3">
        <v>5</v>
      </c>
      <c r="L64" s="10">
        <v>16</v>
      </c>
      <c r="N64" s="11" t="str">
        <f>"insert into Response (evalID, Student1, Student2,Category,Val) values (" &amp;A64&amp;","&amp;L64&amp;","&amp;C64&amp;",'C',"&amp;G64&amp;");"</f>
        <v>insert into Response (evalID, Student1, Student2,Category,Val) values (1,16,17,'C',5);</v>
      </c>
      <c r="Z64" t="str">
        <f t="shared" si="2"/>
        <v>insert into Response (evalID,student1,student2,category,val) values (1,16,17,'K',5);</v>
      </c>
    </row>
    <row r="65" spans="1:26" ht="15.05">
      <c r="A65" s="2">
        <v>1</v>
      </c>
      <c r="B65" s="2" t="s">
        <v>53</v>
      </c>
      <c r="C65" s="2">
        <v>18</v>
      </c>
      <c r="D65" s="3">
        <v>7</v>
      </c>
      <c r="E65" s="3">
        <v>1</v>
      </c>
      <c r="F65" s="13">
        <v>1</v>
      </c>
      <c r="G65" s="3">
        <v>4</v>
      </c>
      <c r="H65" s="3">
        <v>5</v>
      </c>
      <c r="I65" s="3">
        <v>4</v>
      </c>
      <c r="J65" s="3">
        <v>4</v>
      </c>
      <c r="K65" s="3">
        <v>4</v>
      </c>
      <c r="L65" s="10">
        <v>18</v>
      </c>
      <c r="N65" s="11" t="str">
        <f>"insert into Response (evalID, Student1, Student2,Category,Val) values (" &amp;A65&amp;","&amp;L65&amp;","&amp;C65&amp;",'C',"&amp;G65&amp;");"</f>
        <v>insert into Response (evalID, Student1, Student2,Category,Val) values (1,18,18,'C',4);</v>
      </c>
      <c r="Z65" t="str">
        <f t="shared" si="2"/>
        <v>insert into Response (evalID,student1,student2,category,val) values (1,18,18,'K',4);</v>
      </c>
    </row>
    <row r="66" spans="1:26" ht="15.05">
      <c r="A66" s="2">
        <v>1</v>
      </c>
      <c r="B66" s="2" t="s">
        <v>55</v>
      </c>
      <c r="C66" s="2">
        <v>19</v>
      </c>
      <c r="D66" s="3">
        <v>7</v>
      </c>
      <c r="E66" s="3">
        <v>2</v>
      </c>
      <c r="F66" s="13">
        <v>1</v>
      </c>
      <c r="G66" s="3">
        <v>4</v>
      </c>
      <c r="H66" s="3">
        <v>5</v>
      </c>
      <c r="I66" s="3">
        <v>4</v>
      </c>
      <c r="J66" s="3">
        <v>4</v>
      </c>
      <c r="K66" s="3">
        <v>3</v>
      </c>
      <c r="L66" s="10">
        <v>18</v>
      </c>
      <c r="N66" s="11" t="str">
        <f>"insert into Response (evalID, Student1, Student2,Category,Val) values (" &amp;A66&amp;","&amp;L66&amp;","&amp;C66&amp;",'C',"&amp;G66&amp;");"</f>
        <v>insert into Response (evalID, Student1, Student2,Category,Val) values (1,18,19,'C',4);</v>
      </c>
      <c r="Z66" t="str">
        <f t="shared" si="2"/>
        <v>insert into Response (evalID,student1,student2,category,val) values (1,18,19,'K',4);</v>
      </c>
    </row>
    <row r="67" spans="1:26" ht="15.05">
      <c r="A67" s="2">
        <v>1</v>
      </c>
      <c r="B67" s="2" t="s">
        <v>15</v>
      </c>
      <c r="C67" s="2">
        <v>1</v>
      </c>
      <c r="D67" s="3">
        <v>1</v>
      </c>
      <c r="E67" s="3">
        <v>1</v>
      </c>
      <c r="F67" s="13">
        <v>2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10">
        <v>2</v>
      </c>
      <c r="N67" s="11" t="str">
        <f>"insert into Response (evalID, Student1, Student2,Category,Val) values (" &amp;A67&amp;","&amp;L67&amp;","&amp;C67&amp;",'C',"&amp;G67&amp;");"</f>
        <v>insert into Response (evalID, Student1, Student2,Category,Val) values (1,2,1,'C',4);</v>
      </c>
      <c r="Z67" t="str">
        <f t="shared" si="2"/>
        <v>insert into Response (evalID,student1,student2,category,val) values (1,2,1,'K',4);</v>
      </c>
    </row>
    <row r="68" spans="1:26" ht="15.05">
      <c r="A68" s="2">
        <v>1</v>
      </c>
      <c r="B68" s="2" t="s">
        <v>18</v>
      </c>
      <c r="C68" s="2">
        <v>2</v>
      </c>
      <c r="D68" s="3">
        <v>1</v>
      </c>
      <c r="E68" s="3">
        <v>2</v>
      </c>
      <c r="F68" s="13">
        <v>2</v>
      </c>
      <c r="G68" s="3">
        <v>4</v>
      </c>
      <c r="H68" s="3">
        <v>4</v>
      </c>
      <c r="I68" s="3">
        <v>4</v>
      </c>
      <c r="J68" s="3">
        <v>4</v>
      </c>
      <c r="K68" s="3">
        <v>4</v>
      </c>
      <c r="L68" s="10">
        <v>2</v>
      </c>
      <c r="N68" s="11" t="str">
        <f>"insert into Response (evalID, Student1, Student2,Category,Val) values (" &amp;A68&amp;","&amp;L68&amp;","&amp;C68&amp;",'C',"&amp;G68&amp;");"</f>
        <v>insert into Response (evalID, Student1, Student2,Category,Val) values (1,2,2,'C',4);</v>
      </c>
      <c r="Z68" t="str">
        <f t="shared" si="2"/>
        <v>insert into Response (evalID,student1,student2,category,val) values (1,2,2,'K',4);</v>
      </c>
    </row>
    <row r="69" spans="1:26" ht="15.05">
      <c r="A69" s="2">
        <v>1</v>
      </c>
      <c r="B69" s="2" t="s">
        <v>20</v>
      </c>
      <c r="C69" s="2">
        <v>3</v>
      </c>
      <c r="D69" s="3">
        <v>1</v>
      </c>
      <c r="E69" s="3">
        <v>3</v>
      </c>
      <c r="F69" s="13">
        <v>2</v>
      </c>
      <c r="G69" s="3">
        <v>4</v>
      </c>
      <c r="H69" s="3">
        <v>4</v>
      </c>
      <c r="I69" s="3">
        <v>5</v>
      </c>
      <c r="J69" s="3">
        <v>4</v>
      </c>
      <c r="K69" s="3">
        <v>4</v>
      </c>
      <c r="L69" s="10">
        <v>2</v>
      </c>
      <c r="N69" s="11" t="str">
        <f>"insert into Response (evalID, Student1, Student2,Category,Val) values (" &amp;A69&amp;","&amp;L69&amp;","&amp;C69&amp;",'C',"&amp;G69&amp;");"</f>
        <v>insert into Response (evalID, Student1, Student2,Category,Val) values (1,2,3,'C',4);</v>
      </c>
      <c r="Z69" t="str">
        <f t="shared" si="2"/>
        <v>insert into Response (evalID,student1,student2,category,val) values (1,2,3,'K',5);</v>
      </c>
    </row>
    <row r="70" spans="1:26" ht="15.05">
      <c r="A70" s="2">
        <v>1</v>
      </c>
      <c r="B70" s="2" t="s">
        <v>22</v>
      </c>
      <c r="C70" s="2">
        <v>4</v>
      </c>
      <c r="D70" s="3">
        <v>2</v>
      </c>
      <c r="E70" s="3">
        <v>1</v>
      </c>
      <c r="F70" s="13">
        <v>2</v>
      </c>
      <c r="G70" s="3">
        <v>2</v>
      </c>
      <c r="H70" s="3">
        <v>3</v>
      </c>
      <c r="I70" s="3">
        <v>2</v>
      </c>
      <c r="J70" s="3">
        <v>3</v>
      </c>
      <c r="K70" s="3">
        <v>3</v>
      </c>
      <c r="L70" s="10">
        <v>5</v>
      </c>
      <c r="N70" s="11" t="str">
        <f>"insert into Response (evalID, Student1, Student2,Category,Val) values (" &amp;A70&amp;","&amp;L70&amp;","&amp;C70&amp;",'C',"&amp;G70&amp;");"</f>
        <v>insert into Response (evalID, Student1, Student2,Category,Val) values (1,5,4,'C',2);</v>
      </c>
      <c r="Z70" t="str">
        <f t="shared" si="2"/>
        <v>insert into Response (evalID,student1,student2,category,val) values (1,5,4,'K',2);</v>
      </c>
    </row>
    <row r="71" spans="1:26" ht="15.05">
      <c r="A71" s="2">
        <v>1</v>
      </c>
      <c r="B71" s="2" t="s">
        <v>25</v>
      </c>
      <c r="C71" s="2">
        <v>5</v>
      </c>
      <c r="D71" s="3">
        <v>2</v>
      </c>
      <c r="E71" s="3">
        <v>2</v>
      </c>
      <c r="F71" s="13">
        <v>2</v>
      </c>
      <c r="G71" s="3">
        <v>3</v>
      </c>
      <c r="H71" s="3">
        <v>4</v>
      </c>
      <c r="I71" s="3">
        <v>4</v>
      </c>
      <c r="J71" s="3">
        <v>3</v>
      </c>
      <c r="K71" s="3">
        <v>3</v>
      </c>
      <c r="L71" s="10">
        <v>5</v>
      </c>
      <c r="N71" s="11" t="str">
        <f>"insert into Response (evalID, Student1, Student2,Category,Val) values (" &amp;A71&amp;","&amp;L71&amp;","&amp;C71&amp;",'C',"&amp;G71&amp;");"</f>
        <v>insert into Response (evalID, Student1, Student2,Category,Val) values (1,5,5,'C',3);</v>
      </c>
      <c r="Z71" t="str">
        <f t="shared" si="2"/>
        <v>insert into Response (evalID,student1,student2,category,val) values (1,5,5,'K',4);</v>
      </c>
    </row>
    <row r="72" spans="1:26" ht="15.05">
      <c r="A72" s="2">
        <v>1</v>
      </c>
      <c r="B72" s="2" t="s">
        <v>27</v>
      </c>
      <c r="C72" s="2">
        <v>6</v>
      </c>
      <c r="D72" s="3">
        <v>2</v>
      </c>
      <c r="E72" s="3">
        <v>3</v>
      </c>
      <c r="F72" s="13">
        <v>2</v>
      </c>
      <c r="G72" s="3">
        <v>5</v>
      </c>
      <c r="H72" s="3">
        <v>4</v>
      </c>
      <c r="I72" s="3">
        <v>5</v>
      </c>
      <c r="J72" s="3">
        <v>3</v>
      </c>
      <c r="K72" s="3">
        <v>5</v>
      </c>
      <c r="L72" s="10">
        <v>5</v>
      </c>
      <c r="N72" s="11" t="str">
        <f>"insert into Response (evalID, Student1, Student2,Category,Val) values (" &amp;A72&amp;","&amp;L72&amp;","&amp;C72&amp;",'C',"&amp;G72&amp;");"</f>
        <v>insert into Response (evalID, Student1, Student2,Category,Val) values (1,5,6,'C',5);</v>
      </c>
      <c r="Z72" t="str">
        <f t="shared" si="2"/>
        <v>insert into Response (evalID,student1,student2,category,val) values (1,5,6,'K',5);</v>
      </c>
    </row>
    <row r="73" spans="1:26" ht="15.05">
      <c r="A73" s="2">
        <v>1</v>
      </c>
      <c r="B73" s="2" t="s">
        <v>30</v>
      </c>
      <c r="C73" s="2">
        <v>7</v>
      </c>
      <c r="D73" s="3">
        <v>3</v>
      </c>
      <c r="E73" s="3">
        <v>1</v>
      </c>
      <c r="F73" s="13">
        <v>2</v>
      </c>
      <c r="G73" s="3">
        <v>4</v>
      </c>
      <c r="H73" s="3">
        <v>5</v>
      </c>
      <c r="I73" s="3">
        <v>5</v>
      </c>
      <c r="J73" s="3">
        <v>5</v>
      </c>
      <c r="K73" s="3">
        <v>5</v>
      </c>
      <c r="L73" s="10">
        <v>8</v>
      </c>
      <c r="N73" s="11" t="str">
        <f>"insert into Response (evalID, Student1, Student2,Category,Val) values (" &amp;A73&amp;","&amp;L73&amp;","&amp;C73&amp;",'C',"&amp;G73&amp;");"</f>
        <v>insert into Response (evalID, Student1, Student2,Category,Val) values (1,8,7,'C',4);</v>
      </c>
      <c r="Z73" t="str">
        <f t="shared" si="2"/>
        <v>insert into Response (evalID,student1,student2,category,val) values (1,8,7,'K',5);</v>
      </c>
    </row>
    <row r="74" spans="1:26" ht="15.05">
      <c r="A74" s="2">
        <v>1</v>
      </c>
      <c r="B74" s="2" t="s">
        <v>32</v>
      </c>
      <c r="C74" s="2">
        <v>8</v>
      </c>
      <c r="D74" s="3">
        <v>3</v>
      </c>
      <c r="E74" s="3">
        <v>2</v>
      </c>
      <c r="F74" s="13">
        <v>2</v>
      </c>
      <c r="G74" s="3">
        <v>5</v>
      </c>
      <c r="H74" s="3">
        <v>5</v>
      </c>
      <c r="I74" s="3">
        <v>5</v>
      </c>
      <c r="J74" s="3">
        <v>5</v>
      </c>
      <c r="K74" s="3">
        <v>5</v>
      </c>
      <c r="L74" s="10">
        <v>8</v>
      </c>
      <c r="N74" s="11" t="str">
        <f>"insert into Response (evalID, Student1, Student2,Category,Val) values (" &amp;A74&amp;","&amp;L74&amp;","&amp;C74&amp;",'C',"&amp;G74&amp;");"</f>
        <v>insert into Response (evalID, Student1, Student2,Category,Val) values (1,8,8,'C',5);</v>
      </c>
      <c r="Z74" t="str">
        <f t="shared" si="2"/>
        <v>insert into Response (evalID,student1,student2,category,val) values (1,8,8,'K',5);</v>
      </c>
    </row>
    <row r="75" spans="1:26" ht="15.05">
      <c r="A75" s="2">
        <v>1</v>
      </c>
      <c r="B75" s="2" t="s">
        <v>34</v>
      </c>
      <c r="C75" s="2">
        <v>9</v>
      </c>
      <c r="D75" s="3">
        <v>3</v>
      </c>
      <c r="E75" s="3">
        <v>3</v>
      </c>
      <c r="F75" s="13">
        <v>2</v>
      </c>
      <c r="G75" s="3">
        <v>5</v>
      </c>
      <c r="H75" s="3">
        <v>5</v>
      </c>
      <c r="I75" s="3">
        <v>5</v>
      </c>
      <c r="J75" s="3">
        <v>5</v>
      </c>
      <c r="K75" s="3">
        <v>5</v>
      </c>
      <c r="L75" s="10">
        <v>8</v>
      </c>
      <c r="N75" s="11" t="str">
        <f>"insert into Response (evalID, Student1, Student2,Category,Val) values (" &amp;A75&amp;","&amp;L75&amp;","&amp;C75&amp;",'C',"&amp;G75&amp;");"</f>
        <v>insert into Response (evalID, Student1, Student2,Category,Val) values (1,8,9,'C',5);</v>
      </c>
      <c r="Z75" t="str">
        <f t="shared" si="2"/>
        <v>insert into Response (evalID,student1,student2,category,val) values (1,8,9,'K',5);</v>
      </c>
    </row>
    <row r="76" spans="1:26" ht="15.05">
      <c r="A76" s="2">
        <v>1</v>
      </c>
      <c r="B76" s="2" t="s">
        <v>37</v>
      </c>
      <c r="C76" s="2">
        <v>10</v>
      </c>
      <c r="D76" s="3">
        <v>4</v>
      </c>
      <c r="E76" s="3">
        <v>1</v>
      </c>
      <c r="F76" s="13">
        <v>2</v>
      </c>
      <c r="G76" s="3">
        <v>3</v>
      </c>
      <c r="H76" s="3">
        <v>4</v>
      </c>
      <c r="I76" s="3">
        <v>4</v>
      </c>
      <c r="J76" s="3">
        <v>4</v>
      </c>
      <c r="K76" s="3">
        <v>4</v>
      </c>
      <c r="L76" s="10">
        <v>11</v>
      </c>
      <c r="N76" s="11" t="str">
        <f>"insert into Response (evalID, Student1, Student2,Category,Val) values (" &amp;A76&amp;","&amp;L76&amp;","&amp;C76&amp;",'C',"&amp;G76&amp;");"</f>
        <v>insert into Response (evalID, Student1, Student2,Category,Val) values (1,11,10,'C',3);</v>
      </c>
      <c r="Z76" t="str">
        <f t="shared" si="2"/>
        <v>insert into Response (evalID,student1,student2,category,val) values (1,11,10,'K',4);</v>
      </c>
    </row>
    <row r="77" spans="1:26" ht="15.05">
      <c r="A77" s="2">
        <v>1</v>
      </c>
      <c r="B77" s="2" t="s">
        <v>39</v>
      </c>
      <c r="C77" s="2">
        <v>11</v>
      </c>
      <c r="D77" s="3">
        <v>4</v>
      </c>
      <c r="E77" s="3">
        <v>2</v>
      </c>
      <c r="F77" s="13">
        <v>2</v>
      </c>
      <c r="G77" s="3">
        <v>5</v>
      </c>
      <c r="H77" s="3">
        <v>3</v>
      </c>
      <c r="I77" s="3">
        <v>4</v>
      </c>
      <c r="J77" s="3">
        <v>4</v>
      </c>
      <c r="K77" s="3">
        <v>5</v>
      </c>
      <c r="L77" s="10">
        <v>11</v>
      </c>
      <c r="N77" s="11" t="str">
        <f>"insert into Response (evalID, Student1, Student2,Category,Val) values (" &amp;A77&amp;","&amp;L77&amp;","&amp;C77&amp;",'C',"&amp;G77&amp;");"</f>
        <v>insert into Response (evalID, Student1, Student2,Category,Val) values (1,11,11,'C',5);</v>
      </c>
      <c r="Z77" t="str">
        <f t="shared" si="2"/>
        <v>insert into Response (evalID,student1,student2,category,val) values (1,11,11,'K',4);</v>
      </c>
    </row>
    <row r="78" spans="1:26" ht="15.05">
      <c r="A78" s="2">
        <v>1</v>
      </c>
      <c r="B78" s="2" t="s">
        <v>41</v>
      </c>
      <c r="C78" s="2">
        <v>12</v>
      </c>
      <c r="D78" s="3">
        <v>4</v>
      </c>
      <c r="E78" s="3">
        <v>3</v>
      </c>
      <c r="F78" s="13">
        <v>2</v>
      </c>
      <c r="G78" s="3">
        <v>2</v>
      </c>
      <c r="H78" s="3">
        <v>3</v>
      </c>
      <c r="I78" s="3">
        <v>3</v>
      </c>
      <c r="J78" s="3">
        <v>4</v>
      </c>
      <c r="K78" s="3">
        <v>3</v>
      </c>
      <c r="L78" s="10">
        <v>11</v>
      </c>
      <c r="N78" s="11" t="str">
        <f>"insert into Response (evalID, Student1, Student2,Category,Val) values (" &amp;A78&amp;","&amp;L78&amp;","&amp;C78&amp;",'C',"&amp;G78&amp;");"</f>
        <v>insert into Response (evalID, Student1, Student2,Category,Val) values (1,11,12,'C',2);</v>
      </c>
      <c r="Z78" t="str">
        <f t="shared" si="2"/>
        <v>insert into Response (evalID,student1,student2,category,val) values (1,11,12,'K',3);</v>
      </c>
    </row>
    <row r="79" spans="1:26" ht="15.05">
      <c r="A79" s="2">
        <v>1</v>
      </c>
      <c r="B79" s="2" t="s">
        <v>43</v>
      </c>
      <c r="C79" s="2">
        <v>13</v>
      </c>
      <c r="D79" s="3">
        <v>5</v>
      </c>
      <c r="E79" s="3">
        <v>1</v>
      </c>
      <c r="F79" s="13">
        <v>2</v>
      </c>
      <c r="G79" s="3">
        <v>4</v>
      </c>
      <c r="H79" s="3">
        <v>3</v>
      </c>
      <c r="I79" s="3">
        <v>3</v>
      </c>
      <c r="J79" s="3">
        <v>5</v>
      </c>
      <c r="K79" s="3">
        <v>5</v>
      </c>
      <c r="L79" s="10">
        <v>14</v>
      </c>
      <c r="N79" s="11" t="str">
        <f>"insert into Response (evalID, Student1, Student2,Category,Val) values (" &amp;A79&amp;","&amp;L79&amp;","&amp;C79&amp;",'C',"&amp;G79&amp;");"</f>
        <v>insert into Response (evalID, Student1, Student2,Category,Val) values (1,14,13,'C',4);</v>
      </c>
      <c r="Z79" t="str">
        <f t="shared" si="2"/>
        <v>insert into Response (evalID,student1,student2,category,val) values (1,14,13,'K',3);</v>
      </c>
    </row>
    <row r="80" spans="1:26" ht="15.05">
      <c r="A80" s="2">
        <v>1</v>
      </c>
      <c r="B80" s="2" t="s">
        <v>45</v>
      </c>
      <c r="C80" s="2">
        <v>14</v>
      </c>
      <c r="D80" s="3">
        <v>5</v>
      </c>
      <c r="E80" s="3">
        <v>2</v>
      </c>
      <c r="F80" s="13">
        <v>2</v>
      </c>
      <c r="G80" s="3">
        <v>5</v>
      </c>
      <c r="H80" s="3">
        <v>3</v>
      </c>
      <c r="I80" s="3">
        <v>5</v>
      </c>
      <c r="J80" s="3">
        <v>5</v>
      </c>
      <c r="K80" s="3">
        <v>5</v>
      </c>
      <c r="L80" s="10">
        <v>14</v>
      </c>
      <c r="N80" s="11" t="str">
        <f>"insert into Response (evalID, Student1, Student2,Category,Val) values (" &amp;A80&amp;","&amp;L80&amp;","&amp;C80&amp;",'C',"&amp;G80&amp;");"</f>
        <v>insert into Response (evalID, Student1, Student2,Category,Val) values (1,14,14,'C',5);</v>
      </c>
      <c r="Z80" t="str">
        <f t="shared" si="2"/>
        <v>insert into Response (evalID,student1,student2,category,val) values (1,14,14,'K',5);</v>
      </c>
    </row>
    <row r="81" spans="1:26" ht="15.05">
      <c r="A81" s="2">
        <v>1</v>
      </c>
      <c r="B81" s="2" t="s">
        <v>47</v>
      </c>
      <c r="C81" s="2">
        <v>15</v>
      </c>
      <c r="D81" s="3">
        <v>5</v>
      </c>
      <c r="E81" s="3">
        <v>3</v>
      </c>
      <c r="F81" s="13">
        <v>2</v>
      </c>
      <c r="G81" s="3">
        <v>4</v>
      </c>
      <c r="H81" s="3">
        <v>3</v>
      </c>
      <c r="I81" s="3">
        <v>5</v>
      </c>
      <c r="J81" s="3">
        <v>5</v>
      </c>
      <c r="K81" s="3">
        <v>5</v>
      </c>
      <c r="L81" s="10">
        <v>14</v>
      </c>
      <c r="N81" s="11" t="str">
        <f>"insert into Response (evalID, Student1, Student2,Category,Val) values (" &amp;A81&amp;","&amp;L81&amp;","&amp;C81&amp;",'C',"&amp;G81&amp;");"</f>
        <v>insert into Response (evalID, Student1, Student2,Category,Val) values (1,14,15,'C',4);</v>
      </c>
      <c r="Z81" t="str">
        <f t="shared" si="2"/>
        <v>insert into Response (evalID,student1,student2,category,val) values (1,14,15,'K',5);</v>
      </c>
    </row>
    <row r="82" spans="1:26" ht="15.05">
      <c r="A82" s="2">
        <v>1</v>
      </c>
      <c r="B82" s="2" t="s">
        <v>49</v>
      </c>
      <c r="C82" s="2">
        <v>16</v>
      </c>
      <c r="D82" s="3">
        <v>6</v>
      </c>
      <c r="E82" s="3">
        <v>1</v>
      </c>
      <c r="F82" s="13">
        <v>2</v>
      </c>
      <c r="G82" s="3">
        <v>5</v>
      </c>
      <c r="H82" s="3">
        <v>5</v>
      </c>
      <c r="I82" s="3">
        <v>5</v>
      </c>
      <c r="J82" s="3">
        <v>5</v>
      </c>
      <c r="K82" s="3">
        <v>5</v>
      </c>
      <c r="L82" s="10">
        <v>17</v>
      </c>
      <c r="N82" s="11" t="str">
        <f>"insert into Response (evalID, Student1, Student2,Category,Val) values (" &amp;A82&amp;","&amp;L82&amp;","&amp;C82&amp;",'C',"&amp;G82&amp;");"</f>
        <v>insert into Response (evalID, Student1, Student2,Category,Val) values (1,17,16,'C',5);</v>
      </c>
      <c r="Z82" t="str">
        <f t="shared" si="2"/>
        <v>insert into Response (evalID,student1,student2,category,val) values (1,17,16,'K',5);</v>
      </c>
    </row>
    <row r="83" spans="1:26" ht="15.05">
      <c r="A83" s="2">
        <v>1</v>
      </c>
      <c r="B83" s="2" t="s">
        <v>51</v>
      </c>
      <c r="C83" s="2">
        <v>17</v>
      </c>
      <c r="D83" s="3">
        <v>6</v>
      </c>
      <c r="E83" s="3">
        <v>2</v>
      </c>
      <c r="F83" s="13">
        <v>2</v>
      </c>
      <c r="G83" s="3">
        <v>4</v>
      </c>
      <c r="H83" s="3">
        <v>4</v>
      </c>
      <c r="I83" s="3">
        <v>4</v>
      </c>
      <c r="J83" s="3">
        <v>5</v>
      </c>
      <c r="K83" s="3">
        <v>4</v>
      </c>
      <c r="L83" s="10">
        <v>17</v>
      </c>
      <c r="N83" s="11" t="str">
        <f>"insert into Response (evalID, Student1, Student2,Category,Val) values (" &amp;A83&amp;","&amp;L83&amp;","&amp;C83&amp;",'C',"&amp;G83&amp;");"</f>
        <v>insert into Response (evalID, Student1, Student2,Category,Val) values (1,17,17,'C',4);</v>
      </c>
      <c r="Z83" t="str">
        <f t="shared" si="2"/>
        <v>insert into Response (evalID,student1,student2,category,val) values (1,17,17,'K',4);</v>
      </c>
    </row>
    <row r="84" spans="1:26" ht="15.05">
      <c r="A84" s="2">
        <v>1</v>
      </c>
      <c r="B84" s="2" t="s">
        <v>53</v>
      </c>
      <c r="C84" s="2">
        <v>18</v>
      </c>
      <c r="D84" s="3">
        <v>7</v>
      </c>
      <c r="E84" s="3">
        <v>1</v>
      </c>
      <c r="F84" s="13">
        <v>2</v>
      </c>
      <c r="G84" s="3">
        <v>4</v>
      </c>
      <c r="H84" s="3">
        <v>4</v>
      </c>
      <c r="I84" s="3">
        <v>4</v>
      </c>
      <c r="J84" s="3">
        <v>4</v>
      </c>
      <c r="K84" s="3">
        <v>3</v>
      </c>
      <c r="L84" s="10">
        <v>19</v>
      </c>
      <c r="N84" s="11" t="str">
        <f>"insert into Response (evalID, Student1, Student2,Category,Val) values (" &amp;A84&amp;","&amp;L84&amp;","&amp;C84&amp;",'C',"&amp;G84&amp;");"</f>
        <v>insert into Response (evalID, Student1, Student2,Category,Val) values (1,19,18,'C',4);</v>
      </c>
      <c r="Z84" t="str">
        <f t="shared" si="2"/>
        <v>insert into Response (evalID,student1,student2,category,val) values (1,19,18,'K',4);</v>
      </c>
    </row>
    <row r="85" spans="1:26" ht="15.05">
      <c r="A85" s="2">
        <v>1</v>
      </c>
      <c r="B85" s="2" t="s">
        <v>55</v>
      </c>
      <c r="C85" s="2">
        <v>19</v>
      </c>
      <c r="D85" s="3">
        <v>7</v>
      </c>
      <c r="E85" s="3">
        <v>2</v>
      </c>
      <c r="F85" s="13">
        <v>2</v>
      </c>
      <c r="G85" s="3">
        <v>3</v>
      </c>
      <c r="H85" s="3">
        <v>3</v>
      </c>
      <c r="I85" s="3">
        <v>3</v>
      </c>
      <c r="J85" s="3">
        <v>4</v>
      </c>
      <c r="K85" s="3">
        <v>3</v>
      </c>
      <c r="L85" s="10">
        <v>19</v>
      </c>
      <c r="N85" s="11" t="str">
        <f>"insert into Response (evalID, Student1, Student2,Category,Val) values (" &amp;A85&amp;","&amp;L85&amp;","&amp;C85&amp;",'C',"&amp;G85&amp;");"</f>
        <v>insert into Response (evalID, Student1, Student2,Category,Val) values (1,19,19,'C',3);</v>
      </c>
      <c r="Z85" t="str">
        <f t="shared" si="2"/>
        <v>insert into Response (evalID,student1,student2,category,val) values (1,19,19,'K',3);</v>
      </c>
    </row>
    <row r="86" spans="1:26" ht="15.05">
      <c r="A86" s="2">
        <v>1</v>
      </c>
      <c r="B86" s="2" t="s">
        <v>15</v>
      </c>
      <c r="C86" s="2">
        <v>1</v>
      </c>
      <c r="D86" s="3">
        <v>1</v>
      </c>
      <c r="E86" s="3">
        <v>1</v>
      </c>
      <c r="F86" s="13">
        <v>3</v>
      </c>
      <c r="G86" s="3">
        <v>5</v>
      </c>
      <c r="H86" s="3">
        <v>5</v>
      </c>
      <c r="I86" s="3">
        <v>5</v>
      </c>
      <c r="J86" s="3">
        <v>5</v>
      </c>
      <c r="K86" s="3">
        <v>5</v>
      </c>
      <c r="L86" s="10">
        <v>3</v>
      </c>
      <c r="N86" s="11" t="str">
        <f>"insert into Response (evalID, Student1, Student2,Category,Val) values (" &amp;A86&amp;","&amp;L86&amp;","&amp;C86&amp;",'C',"&amp;G86&amp;");"</f>
        <v>insert into Response (evalID, Student1, Student2,Category,Val) values (1,3,1,'C',5);</v>
      </c>
      <c r="Z86" t="str">
        <f t="shared" si="2"/>
        <v>insert into Response (evalID,student1,student2,category,val) values (1,3,1,'K',5);</v>
      </c>
    </row>
    <row r="87" spans="1:26" ht="15.05">
      <c r="A87" s="2">
        <v>1</v>
      </c>
      <c r="B87" s="2" t="s">
        <v>18</v>
      </c>
      <c r="C87" s="2">
        <v>2</v>
      </c>
      <c r="D87" s="3">
        <v>1</v>
      </c>
      <c r="E87" s="3">
        <v>2</v>
      </c>
      <c r="F87" s="13">
        <v>3</v>
      </c>
      <c r="G87" s="3">
        <v>4</v>
      </c>
      <c r="H87" s="3">
        <v>4</v>
      </c>
      <c r="I87" s="3">
        <v>4</v>
      </c>
      <c r="J87" s="3">
        <v>4</v>
      </c>
      <c r="K87" s="3">
        <v>4</v>
      </c>
      <c r="L87" s="10">
        <v>3</v>
      </c>
      <c r="N87" s="11" t="str">
        <f>"insert into Response (evalID, Student1, Student2,Category,Val) values (" &amp;A87&amp;","&amp;L87&amp;","&amp;C87&amp;",'C',"&amp;G87&amp;");"</f>
        <v>insert into Response (evalID, Student1, Student2,Category,Val) values (1,3,2,'C',4);</v>
      </c>
      <c r="Z87" t="str">
        <f t="shared" si="2"/>
        <v>insert into Response (evalID,student1,student2,category,val) values (1,3,2,'K',4);</v>
      </c>
    </row>
    <row r="88" spans="1:26" ht="15.05">
      <c r="A88" s="2">
        <v>1</v>
      </c>
      <c r="B88" s="2" t="s">
        <v>20</v>
      </c>
      <c r="C88" s="2">
        <v>3</v>
      </c>
      <c r="D88" s="3">
        <v>1</v>
      </c>
      <c r="E88" s="3">
        <v>3</v>
      </c>
      <c r="F88" s="13">
        <v>3</v>
      </c>
      <c r="G88" s="3">
        <v>5</v>
      </c>
      <c r="H88" s="3">
        <v>5</v>
      </c>
      <c r="I88" s="3">
        <v>5</v>
      </c>
      <c r="J88" s="3">
        <v>5</v>
      </c>
      <c r="K88" s="3">
        <v>5</v>
      </c>
      <c r="L88" s="10">
        <v>3</v>
      </c>
      <c r="N88" s="11" t="str">
        <f>"insert into Response (evalID, Student1, Student2,Category,Val) values (" &amp;A88&amp;","&amp;L88&amp;","&amp;C88&amp;",'C',"&amp;G88&amp;");"</f>
        <v>insert into Response (evalID, Student1, Student2,Category,Val) values (1,3,3,'C',5);</v>
      </c>
      <c r="Z88" t="str">
        <f t="shared" si="2"/>
        <v>insert into Response (evalID,student1,student2,category,val) values (1,3,3,'K',5);</v>
      </c>
    </row>
    <row r="89" spans="1:26" ht="15.05">
      <c r="A89" s="2">
        <v>1</v>
      </c>
      <c r="B89" s="2" t="s">
        <v>22</v>
      </c>
      <c r="C89" s="2">
        <v>4</v>
      </c>
      <c r="D89" s="3">
        <v>2</v>
      </c>
      <c r="E89" s="3">
        <v>1</v>
      </c>
      <c r="F89" s="13">
        <v>3</v>
      </c>
      <c r="G89" s="3">
        <v>2</v>
      </c>
      <c r="H89" s="3">
        <v>3</v>
      </c>
      <c r="I89" s="3">
        <v>3</v>
      </c>
      <c r="J89" s="3">
        <v>2</v>
      </c>
      <c r="K89" s="3">
        <v>2</v>
      </c>
      <c r="L89" s="10">
        <v>6</v>
      </c>
      <c r="N89" s="11" t="str">
        <f>"insert into Response (evalID, Student1, Student2,Category,Val) values (" &amp;A89&amp;","&amp;L89&amp;","&amp;C89&amp;",'C',"&amp;G89&amp;");"</f>
        <v>insert into Response (evalID, Student1, Student2,Category,Val) values (1,6,4,'C',2);</v>
      </c>
      <c r="Z89" t="str">
        <f t="shared" si="2"/>
        <v>insert into Response (evalID,student1,student2,category,val) values (1,6,4,'K',3);</v>
      </c>
    </row>
    <row r="90" spans="1:26" ht="15.05">
      <c r="A90" s="2">
        <v>1</v>
      </c>
      <c r="B90" s="2" t="s">
        <v>25</v>
      </c>
      <c r="C90" s="2">
        <v>5</v>
      </c>
      <c r="D90" s="3">
        <v>2</v>
      </c>
      <c r="E90" s="3">
        <v>2</v>
      </c>
      <c r="F90" s="13">
        <v>3</v>
      </c>
      <c r="G90" s="3">
        <v>2</v>
      </c>
      <c r="H90" s="3">
        <v>3</v>
      </c>
      <c r="I90" s="3">
        <v>2</v>
      </c>
      <c r="J90" s="3">
        <v>3</v>
      </c>
      <c r="K90" s="3">
        <v>3</v>
      </c>
      <c r="L90" s="10">
        <v>6</v>
      </c>
      <c r="N90" s="11" t="str">
        <f>"insert into Response (evalID, Student1, Student2,Category,Val) values (" &amp;A90&amp;","&amp;L90&amp;","&amp;C90&amp;",'C',"&amp;G90&amp;");"</f>
        <v>insert into Response (evalID, Student1, Student2,Category,Val) values (1,6,5,'C',2);</v>
      </c>
      <c r="Z90" t="str">
        <f t="shared" si="2"/>
        <v>insert into Response (evalID,student1,student2,category,val) values (1,6,5,'K',2);</v>
      </c>
    </row>
    <row r="91" spans="1:26" ht="15.05">
      <c r="A91" s="2">
        <v>1</v>
      </c>
      <c r="B91" s="2" t="s">
        <v>27</v>
      </c>
      <c r="C91" s="2">
        <v>6</v>
      </c>
      <c r="D91" s="3">
        <v>2</v>
      </c>
      <c r="E91" s="3">
        <v>3</v>
      </c>
      <c r="F91" s="13">
        <v>3</v>
      </c>
      <c r="G91" s="3">
        <v>4</v>
      </c>
      <c r="H91" s="3">
        <v>3</v>
      </c>
      <c r="I91" s="3">
        <v>5</v>
      </c>
      <c r="J91" s="3">
        <v>3</v>
      </c>
      <c r="K91" s="3">
        <v>3</v>
      </c>
      <c r="L91" s="10">
        <v>6</v>
      </c>
      <c r="N91" s="11" t="str">
        <f>"insert into Response (evalID, Student1, Student2,Category,Val) values (" &amp;A91&amp;","&amp;L91&amp;","&amp;C91&amp;",'C',"&amp;G91&amp;");"</f>
        <v>insert into Response (evalID, Student1, Student2,Category,Val) values (1,6,6,'C',4);</v>
      </c>
      <c r="Z91" t="str">
        <f t="shared" si="2"/>
        <v>insert into Response (evalID,student1,student2,category,val) values (1,6,6,'K',5);</v>
      </c>
    </row>
    <row r="92" spans="1:26" ht="15.05">
      <c r="A92" s="2">
        <v>1</v>
      </c>
      <c r="B92" s="2" t="s">
        <v>30</v>
      </c>
      <c r="C92" s="2">
        <v>7</v>
      </c>
      <c r="D92" s="3">
        <v>3</v>
      </c>
      <c r="E92" s="3">
        <v>1</v>
      </c>
      <c r="F92" s="13">
        <v>3</v>
      </c>
      <c r="G92" s="3">
        <v>2</v>
      </c>
      <c r="H92" s="3">
        <v>2</v>
      </c>
      <c r="I92" s="3">
        <v>2</v>
      </c>
      <c r="J92" s="3">
        <v>4</v>
      </c>
      <c r="K92" s="3">
        <v>2</v>
      </c>
      <c r="L92" s="10">
        <v>9</v>
      </c>
      <c r="N92" s="11" t="str">
        <f>"insert into Response (evalID, Student1, Student2,Category,Val) values (" &amp;A92&amp;","&amp;L92&amp;","&amp;C92&amp;",'C',"&amp;G92&amp;");"</f>
        <v>insert into Response (evalID, Student1, Student2,Category,Val) values (1,9,7,'C',2);</v>
      </c>
      <c r="Z92" t="str">
        <f t="shared" si="2"/>
        <v>insert into Response (evalID,student1,student2,category,val) values (1,9,7,'K',2);</v>
      </c>
    </row>
    <row r="93" spans="1:26" ht="15.05">
      <c r="A93" s="2">
        <v>1</v>
      </c>
      <c r="B93" s="2" t="s">
        <v>32</v>
      </c>
      <c r="C93" s="2">
        <v>8</v>
      </c>
      <c r="D93" s="3">
        <v>3</v>
      </c>
      <c r="E93" s="3">
        <v>2</v>
      </c>
      <c r="F93" s="13">
        <v>3</v>
      </c>
      <c r="G93" s="3">
        <v>2</v>
      </c>
      <c r="H93" s="3">
        <v>2</v>
      </c>
      <c r="I93" s="3">
        <v>2</v>
      </c>
      <c r="J93" s="3">
        <v>4</v>
      </c>
      <c r="K93" s="3">
        <v>2</v>
      </c>
      <c r="L93" s="10">
        <v>9</v>
      </c>
      <c r="N93" s="11" t="str">
        <f>"insert into Response (evalID, Student1, Student2,Category,Val) values (" &amp;A93&amp;","&amp;L93&amp;","&amp;C93&amp;",'C',"&amp;G93&amp;");"</f>
        <v>insert into Response (evalID, Student1, Student2,Category,Val) values (1,9,8,'C',2);</v>
      </c>
      <c r="Z93" t="str">
        <f t="shared" si="2"/>
        <v>insert into Response (evalID,student1,student2,category,val) values (1,9,8,'K',2);</v>
      </c>
    </row>
    <row r="94" spans="1:26" ht="15.05">
      <c r="A94" s="2">
        <v>1</v>
      </c>
      <c r="B94" s="2" t="s">
        <v>34</v>
      </c>
      <c r="C94" s="2">
        <v>9</v>
      </c>
      <c r="D94" s="3">
        <v>3</v>
      </c>
      <c r="E94" s="3">
        <v>3</v>
      </c>
      <c r="F94" s="13">
        <v>3</v>
      </c>
      <c r="G94" s="3">
        <v>5</v>
      </c>
      <c r="H94" s="3">
        <v>4</v>
      </c>
      <c r="I94" s="3">
        <v>4</v>
      </c>
      <c r="J94" s="3">
        <v>5</v>
      </c>
      <c r="K94" s="3">
        <v>5</v>
      </c>
      <c r="L94" s="10">
        <v>9</v>
      </c>
      <c r="N94" s="11" t="str">
        <f>"insert into Response (evalID, Student1, Student2,Category,Val) values (" &amp;A94&amp;","&amp;L94&amp;","&amp;C94&amp;",'C',"&amp;G94&amp;");"</f>
        <v>insert into Response (evalID, Student1, Student2,Category,Val) values (1,9,9,'C',5);</v>
      </c>
      <c r="Z94" t="str">
        <f t="shared" si="2"/>
        <v>insert into Response (evalID,student1,student2,category,val) values (1,9,9,'K',4);</v>
      </c>
    </row>
    <row r="95" spans="1:26" ht="15.05">
      <c r="A95" s="2">
        <v>1</v>
      </c>
      <c r="B95" s="2" t="s">
        <v>37</v>
      </c>
      <c r="C95" s="2">
        <v>10</v>
      </c>
      <c r="D95" s="3">
        <v>4</v>
      </c>
      <c r="E95" s="3">
        <v>1</v>
      </c>
      <c r="F95" s="13">
        <v>3</v>
      </c>
      <c r="G95" s="3">
        <v>4</v>
      </c>
      <c r="H95" s="3">
        <v>5</v>
      </c>
      <c r="I95" s="3">
        <v>5</v>
      </c>
      <c r="J95" s="3">
        <v>3</v>
      </c>
      <c r="K95" s="3">
        <v>3</v>
      </c>
      <c r="L95" s="10">
        <v>13</v>
      </c>
      <c r="N95" s="11" t="str">
        <f>"insert into Response (evalID, Student1, Student2,Category,Val) values (" &amp;A95&amp;","&amp;L95&amp;","&amp;C95&amp;",'C',"&amp;G95&amp;");"</f>
        <v>insert into Response (evalID, Student1, Student2,Category,Val) values (1,13,10,'C',4);</v>
      </c>
      <c r="Z95" t="str">
        <f t="shared" si="2"/>
        <v>insert into Response (evalID,student1,student2,category,val) values (1,13,10,'K',5);</v>
      </c>
    </row>
    <row r="96" spans="1:26" ht="15.05">
      <c r="A96" s="2">
        <v>1</v>
      </c>
      <c r="B96" s="2" t="s">
        <v>39</v>
      </c>
      <c r="C96" s="2">
        <v>11</v>
      </c>
      <c r="D96" s="3">
        <v>4</v>
      </c>
      <c r="E96" s="3">
        <v>2</v>
      </c>
      <c r="F96" s="13">
        <v>3</v>
      </c>
      <c r="G96" s="3">
        <v>5</v>
      </c>
      <c r="H96" s="3">
        <v>5</v>
      </c>
      <c r="I96" s="3">
        <v>5</v>
      </c>
      <c r="J96" s="3">
        <v>3</v>
      </c>
      <c r="K96" s="3">
        <v>5</v>
      </c>
      <c r="L96" s="10">
        <v>13</v>
      </c>
      <c r="N96" s="11" t="str">
        <f>"insert into Response (evalID, Student1, Student2,Category,Val) values (" &amp;A96&amp;","&amp;L96&amp;","&amp;C96&amp;",'C',"&amp;G96&amp;");"</f>
        <v>insert into Response (evalID, Student1, Student2,Category,Val) values (1,13,11,'C',5);</v>
      </c>
      <c r="Z96" t="str">
        <f t="shared" si="2"/>
        <v>insert into Response (evalID,student1,student2,category,val) values (1,13,11,'K',5);</v>
      </c>
    </row>
    <row r="97" spans="1:28" ht="15.05">
      <c r="A97" s="2">
        <v>1</v>
      </c>
      <c r="B97" s="2" t="s">
        <v>41</v>
      </c>
      <c r="C97" s="2">
        <v>12</v>
      </c>
      <c r="D97" s="3">
        <v>4</v>
      </c>
      <c r="E97" s="3">
        <v>3</v>
      </c>
      <c r="F97" s="13">
        <v>3</v>
      </c>
      <c r="G97" s="3">
        <v>4</v>
      </c>
      <c r="H97" s="3">
        <v>3</v>
      </c>
      <c r="I97" s="3">
        <v>5</v>
      </c>
      <c r="J97" s="3">
        <v>3</v>
      </c>
      <c r="K97" s="3">
        <v>3</v>
      </c>
      <c r="L97" s="10">
        <v>13</v>
      </c>
      <c r="N97" s="11" t="str">
        <f>"insert into Response (evalID, Student1, Student2,Category,Val) values (" &amp;A97&amp;","&amp;L97&amp;","&amp;C97&amp;",'C',"&amp;G97&amp;");"</f>
        <v>insert into Response (evalID, Student1, Student2,Category,Val) values (1,13,12,'C',4);</v>
      </c>
      <c r="Z97" t="str">
        <f t="shared" si="2"/>
        <v>insert into Response (evalID,student1,student2,category,val) values (1,13,12,'K',5);</v>
      </c>
    </row>
    <row r="98" spans="1:28" ht="15.05">
      <c r="A98" s="2">
        <v>1</v>
      </c>
      <c r="B98" s="2" t="s">
        <v>43</v>
      </c>
      <c r="C98" s="2">
        <v>13</v>
      </c>
      <c r="D98" s="3">
        <v>5</v>
      </c>
      <c r="E98" s="3">
        <v>1</v>
      </c>
      <c r="F98" s="13">
        <v>3</v>
      </c>
      <c r="G98" s="3">
        <v>4</v>
      </c>
      <c r="H98" s="3">
        <v>4</v>
      </c>
      <c r="I98" s="3">
        <v>4</v>
      </c>
      <c r="J98" s="3">
        <v>5</v>
      </c>
      <c r="K98" s="3">
        <v>4</v>
      </c>
      <c r="L98" s="10">
        <v>15</v>
      </c>
      <c r="N98" s="11" t="str">
        <f>"insert into Response (evalID, Student1, Student2,Category,Val) values (" &amp;A98&amp;","&amp;L98&amp;","&amp;C98&amp;",'C',"&amp;G98&amp;");"</f>
        <v>insert into Response (evalID, Student1, Student2,Category,Val) values (1,15,13,'C',4);</v>
      </c>
      <c r="Z98" t="str">
        <f t="shared" si="2"/>
        <v>insert into Response (evalID,student1,student2,category,val) values (1,15,13,'K',4);</v>
      </c>
    </row>
    <row r="99" spans="1:28" ht="15.05">
      <c r="A99" s="2">
        <v>1</v>
      </c>
      <c r="B99" s="2" t="s">
        <v>45</v>
      </c>
      <c r="C99" s="2">
        <v>14</v>
      </c>
      <c r="D99" s="3">
        <v>5</v>
      </c>
      <c r="E99" s="3">
        <v>2</v>
      </c>
      <c r="F99" s="13">
        <v>3</v>
      </c>
      <c r="G99" s="3">
        <v>5</v>
      </c>
      <c r="H99" s="3">
        <v>4</v>
      </c>
      <c r="I99" s="3">
        <v>5</v>
      </c>
      <c r="J99" s="3">
        <v>5</v>
      </c>
      <c r="K99" s="3">
        <v>4</v>
      </c>
      <c r="L99" s="10">
        <v>15</v>
      </c>
      <c r="N99" s="11" t="str">
        <f>"insert into Response (evalID, Student1, Student2,Category,Val) values (" &amp;A99&amp;","&amp;L99&amp;","&amp;C99&amp;",'C',"&amp;G99&amp;");"</f>
        <v>insert into Response (evalID, Student1, Student2,Category,Val) values (1,15,14,'C',5);</v>
      </c>
      <c r="Z99" t="str">
        <f t="shared" si="2"/>
        <v>insert into Response (evalID,student1,student2,category,val) values (1,15,14,'K',5);</v>
      </c>
    </row>
    <row r="100" spans="1:28" ht="15.05">
      <c r="A100" s="2">
        <v>1</v>
      </c>
      <c r="B100" s="2" t="s">
        <v>47</v>
      </c>
      <c r="C100" s="2">
        <v>15</v>
      </c>
      <c r="D100" s="3">
        <v>5</v>
      </c>
      <c r="E100" s="3">
        <v>3</v>
      </c>
      <c r="F100" s="13">
        <v>3</v>
      </c>
      <c r="G100" s="3">
        <v>4</v>
      </c>
      <c r="H100" s="3">
        <v>4</v>
      </c>
      <c r="I100" s="3">
        <v>4</v>
      </c>
      <c r="J100" s="3">
        <v>5</v>
      </c>
      <c r="K100" s="3">
        <v>4</v>
      </c>
      <c r="L100" s="10">
        <v>15</v>
      </c>
      <c r="N100" s="11" t="str">
        <f>"insert into Response (evalID, Student1, Student2,Category,Val) values (" &amp;A100&amp;","&amp;L100&amp;","&amp;C100&amp;",'C',"&amp;G100&amp;");"</f>
        <v>insert into Response (evalID, Student1, Student2,Category,Val) values (1,15,15,'C',4);</v>
      </c>
      <c r="Z100" t="str">
        <f t="shared" si="2"/>
        <v>insert into Response (evalID,student1,student2,category,val) values (1,15,15,'K',4);</v>
      </c>
    </row>
    <row r="101" spans="1:28" ht="15.05">
      <c r="A101" s="2"/>
      <c r="B101" s="2"/>
      <c r="C101" s="2"/>
      <c r="D101" s="3"/>
      <c r="E101" s="3"/>
      <c r="F101" s="17" t="s">
        <v>88</v>
      </c>
      <c r="Q101" s="17" t="s">
        <v>85</v>
      </c>
      <c r="AB101" s="17" t="s">
        <v>87</v>
      </c>
    </row>
    <row r="102" spans="1:28" ht="15.05">
      <c r="A102" s="2"/>
      <c r="B102" s="2"/>
      <c r="C102" s="2"/>
      <c r="D102" s="19" t="str">
        <f>"insert into Response (evalID,student1,student2,category,val) values ("&amp;A48&amp;","&amp;L48&amp;","&amp;C48&amp;",'H',"&amp;K48&amp;");"</f>
        <v>insert into Response (evalID,student1,student2,category,val) values (1,1,1,'H',4);</v>
      </c>
      <c r="N102" s="18" t="str">
        <f>"insert into Response (evalID,student1,student2,category,val) values ("&amp;A48&amp;","&amp;L48&amp;","&amp;C48&amp;",'I',"&amp;H48&amp;");"</f>
        <v>insert into Response (evalID,student1,student2,category,val) values (1,1,1,'I',3);</v>
      </c>
      <c r="Z102" t="str">
        <f>"insert into Response (evalID,student1,student2,category,val) values ("&amp;A48&amp;","&amp;L48&amp;","&amp;C48&amp;",'E',"&amp;J48&amp;");"</f>
        <v>insert into Response (evalID,student1,student2,category,val) values (1,1,1,'E',3);</v>
      </c>
    </row>
    <row r="103" spans="1:28" ht="15.05">
      <c r="A103" s="2"/>
      <c r="B103" s="2"/>
      <c r="C103" s="2"/>
      <c r="D103" s="19" t="str">
        <f t="shared" ref="D103:D154" si="3">"insert into Response (evalID,student1,student2,category,val) values ("&amp;A49&amp;","&amp;L49&amp;","&amp;C49&amp;",'H',"&amp;K49&amp;");"</f>
        <v>insert into Response (evalID,student1,student2,category,val) values (1,1,2,'H',2);</v>
      </c>
      <c r="E103" s="3"/>
      <c r="F103" s="13"/>
      <c r="N103" s="18" t="str">
        <f t="shared" ref="N103:N154" si="4">"insert into Response (evalID,student1,student2,category,val) values ("&amp;A49&amp;","&amp;L49&amp;","&amp;C49&amp;",'I',"&amp;H49&amp;");"</f>
        <v>insert into Response (evalID,student1,student2,category,val) values (1,1,2,'I',3);</v>
      </c>
      <c r="Z103" t="str">
        <f t="shared" ref="Z103:Z154" si="5">"insert into Response (evalID,student1,student2,category,val) values ("&amp;A49&amp;","&amp;L49&amp;","&amp;C49&amp;",'E',"&amp;J49&amp;");"</f>
        <v>insert into Response (evalID,student1,student2,category,val) values (1,1,2,'E',3);</v>
      </c>
    </row>
    <row r="104" spans="1:28" ht="15.05">
      <c r="A104" s="2"/>
      <c r="B104" s="2"/>
      <c r="C104" s="2"/>
      <c r="D104" s="19" t="str">
        <f t="shared" si="3"/>
        <v>insert into Response (evalID,student1,student2,category,val) values (1,1,3,'H',4);</v>
      </c>
      <c r="E104" s="3"/>
      <c r="F104" s="13"/>
      <c r="N104" s="18" t="str">
        <f t="shared" si="4"/>
        <v>insert into Response (evalID,student1,student2,category,val) values (1,1,3,'I',3);</v>
      </c>
      <c r="Z104" t="str">
        <f t="shared" si="5"/>
        <v>insert into Response (evalID,student1,student2,category,val) values (1,1,3,'E',3);</v>
      </c>
    </row>
    <row r="105" spans="1:28" ht="15.75" customHeight="1">
      <c r="D105" s="19" t="str">
        <f t="shared" si="3"/>
        <v>insert into Response (evalID,student1,student2,category,val) values (1,4,4,'H',4);</v>
      </c>
      <c r="N105" s="18" t="str">
        <f t="shared" si="4"/>
        <v>insert into Response (evalID,student1,student2,category,val) values (1,4,4,'I',4);</v>
      </c>
      <c r="Z105" t="str">
        <f t="shared" si="5"/>
        <v>insert into Response (evalID,student1,student2,category,val) values (1,4,4,'E',4);</v>
      </c>
    </row>
    <row r="106" spans="1:28" ht="15.75" customHeight="1">
      <c r="D106" s="19" t="str">
        <f t="shared" si="3"/>
        <v>insert into Response (evalID,student1,student2,category,val) values (1,4,5,'H',4);</v>
      </c>
      <c r="N106" s="18" t="str">
        <f t="shared" si="4"/>
        <v>insert into Response (evalID,student1,student2,category,val) values (1,4,5,'I',4);</v>
      </c>
      <c r="Z106" t="str">
        <f t="shared" si="5"/>
        <v>insert into Response (evalID,student1,student2,category,val) values (1,4,5,'E',4);</v>
      </c>
    </row>
    <row r="107" spans="1:28" ht="15.75" customHeight="1">
      <c r="D107" s="19" t="str">
        <f t="shared" si="3"/>
        <v>insert into Response (evalID,student1,student2,category,val) values (1,4,6,'H',5);</v>
      </c>
      <c r="N107" s="18" t="str">
        <f t="shared" si="4"/>
        <v>insert into Response (evalID,student1,student2,category,val) values (1,4,6,'I',2);</v>
      </c>
      <c r="Z107" t="str">
        <f t="shared" si="5"/>
        <v>insert into Response (evalID,student1,student2,category,val) values (1,4,6,'E',3);</v>
      </c>
    </row>
    <row r="108" spans="1:28" ht="15.75" customHeight="1">
      <c r="D108" s="19" t="str">
        <f t="shared" si="3"/>
        <v>insert into Response (evalID,student1,student2,category,val) values (1,7,7,'H',3);</v>
      </c>
      <c r="N108" s="18" t="str">
        <f t="shared" si="4"/>
        <v>insert into Response (evalID,student1,student2,category,val) values (1,7,7,'I',3);</v>
      </c>
      <c r="Z108" t="str">
        <f t="shared" si="5"/>
        <v>insert into Response (evalID,student1,student2,category,val) values (1,7,7,'E',3);</v>
      </c>
    </row>
    <row r="109" spans="1:28" ht="15.75" customHeight="1">
      <c r="D109" s="19" t="str">
        <f t="shared" si="3"/>
        <v>insert into Response (evalID,student1,student2,category,val) values (1,7,8,'H',3);</v>
      </c>
      <c r="N109" s="18" t="str">
        <f t="shared" si="4"/>
        <v>insert into Response (evalID,student1,student2,category,val) values (1,7,8,'I',3);</v>
      </c>
      <c r="Z109" t="str">
        <f t="shared" si="5"/>
        <v>insert into Response (evalID,student1,student2,category,val) values (1,7,8,'E',3);</v>
      </c>
    </row>
    <row r="110" spans="1:28" ht="15.75" customHeight="1">
      <c r="D110" s="19" t="str">
        <f t="shared" si="3"/>
        <v>insert into Response (evalID,student1,student2,category,val) values (1,7,9,'H',4);</v>
      </c>
      <c r="N110" s="18" t="str">
        <f t="shared" si="4"/>
        <v>insert into Response (evalID,student1,student2,category,val) values (1,7,9,'I',4);</v>
      </c>
      <c r="Z110" t="str">
        <f t="shared" si="5"/>
        <v>insert into Response (evalID,student1,student2,category,val) values (1,7,9,'E',4);</v>
      </c>
    </row>
    <row r="111" spans="1:28" ht="15.75" customHeight="1">
      <c r="D111" s="19" t="str">
        <f t="shared" si="3"/>
        <v>insert into Response (evalID,student1,student2,category,val) values (1,10,10,'H',5);</v>
      </c>
      <c r="N111" s="18" t="str">
        <f t="shared" si="4"/>
        <v>insert into Response (evalID,student1,student2,category,val) values (1,10,10,'I',5);</v>
      </c>
      <c r="Z111" t="str">
        <f t="shared" si="5"/>
        <v>insert into Response (evalID,student1,student2,category,val) values (1,10,10,'E',4);</v>
      </c>
    </row>
    <row r="112" spans="1:28" ht="15.75" customHeight="1">
      <c r="D112" s="19" t="str">
        <f t="shared" si="3"/>
        <v>insert into Response (evalID,student1,student2,category,val) values (1,10,11,'H',5);</v>
      </c>
      <c r="N112" s="18" t="str">
        <f t="shared" si="4"/>
        <v>insert into Response (evalID,student1,student2,category,val) values (1,10,11,'I',5);</v>
      </c>
      <c r="Z112" t="str">
        <f t="shared" si="5"/>
        <v>insert into Response (evalID,student1,student2,category,val) values (1,10,11,'E',4);</v>
      </c>
    </row>
    <row r="113" spans="4:26" ht="15.75" customHeight="1">
      <c r="D113" s="19" t="str">
        <f t="shared" si="3"/>
        <v>insert into Response (evalID,student1,student2,category,val) values (1,10,12,'H',5);</v>
      </c>
      <c r="N113" s="18" t="str">
        <f t="shared" si="4"/>
        <v>insert into Response (evalID,student1,student2,category,val) values (1,10,12,'I',5);</v>
      </c>
      <c r="Z113" t="str">
        <f t="shared" si="5"/>
        <v>insert into Response (evalID,student1,student2,category,val) values (1,10,12,'E',4);</v>
      </c>
    </row>
    <row r="114" spans="4:26" ht="15.75" customHeight="1">
      <c r="D114" s="19" t="str">
        <f t="shared" si="3"/>
        <v>insert into Response (evalID,student1,student2,category,val) values (1,13,13,'H',5);</v>
      </c>
      <c r="N114" s="18" t="str">
        <f t="shared" si="4"/>
        <v>insert into Response (evalID,student1,student2,category,val) values (1,13,13,'I',4);</v>
      </c>
      <c r="Z114" t="str">
        <f t="shared" si="5"/>
        <v>insert into Response (evalID,student1,student2,category,val) values (1,13,13,'E',4);</v>
      </c>
    </row>
    <row r="115" spans="4:26" ht="15.75" customHeight="1">
      <c r="D115" s="19" t="str">
        <f t="shared" si="3"/>
        <v>insert into Response (evalID,student1,student2,category,val) values (1,13,14,'H',5);</v>
      </c>
      <c r="N115" s="18" t="str">
        <f t="shared" si="4"/>
        <v>insert into Response (evalID,student1,student2,category,val) values (1,13,14,'I',4);</v>
      </c>
      <c r="Z115" t="str">
        <f t="shared" si="5"/>
        <v>insert into Response (evalID,student1,student2,category,val) values (1,13,14,'E',4);</v>
      </c>
    </row>
    <row r="116" spans="4:26" ht="15.75" customHeight="1">
      <c r="D116" s="19" t="str">
        <f t="shared" si="3"/>
        <v>insert into Response (evalID,student1,student2,category,val) values (1,13,15,'H',5);</v>
      </c>
      <c r="N116" s="18" t="str">
        <f t="shared" si="4"/>
        <v>insert into Response (evalID,student1,student2,category,val) values (1,13,15,'I',4);</v>
      </c>
      <c r="Z116" t="str">
        <f t="shared" si="5"/>
        <v>insert into Response (evalID,student1,student2,category,val) values (1,13,15,'E',4);</v>
      </c>
    </row>
    <row r="117" spans="4:26" ht="15.75" customHeight="1">
      <c r="D117" s="19" t="str">
        <f t="shared" si="3"/>
        <v>insert into Response (evalID,student1,student2,category,val) values (1,16,16,'H',5);</v>
      </c>
      <c r="N117" s="18" t="str">
        <f t="shared" si="4"/>
        <v>insert into Response (evalID,student1,student2,category,val) values (1,16,16,'I',5);</v>
      </c>
      <c r="Z117" t="str">
        <f t="shared" si="5"/>
        <v>insert into Response (evalID,student1,student2,category,val) values (1,16,16,'E',5);</v>
      </c>
    </row>
    <row r="118" spans="4:26" ht="15.75" customHeight="1">
      <c r="D118" s="19" t="str">
        <f t="shared" si="3"/>
        <v>insert into Response (evalID,student1,student2,category,val) values (1,16,17,'H',5);</v>
      </c>
      <c r="N118" s="18" t="str">
        <f t="shared" si="4"/>
        <v>insert into Response (evalID,student1,student2,category,val) values (1,16,17,'I',5);</v>
      </c>
      <c r="Z118" t="str">
        <f t="shared" si="5"/>
        <v>insert into Response (evalID,student1,student2,category,val) values (1,16,17,'E',5);</v>
      </c>
    </row>
    <row r="119" spans="4:26" ht="15.75" customHeight="1">
      <c r="D119" s="19" t="str">
        <f t="shared" si="3"/>
        <v>insert into Response (evalID,student1,student2,category,val) values (1,18,18,'H',4);</v>
      </c>
      <c r="N119" s="18" t="str">
        <f t="shared" si="4"/>
        <v>insert into Response (evalID,student1,student2,category,val) values (1,18,18,'I',5);</v>
      </c>
      <c r="Z119" t="str">
        <f t="shared" si="5"/>
        <v>insert into Response (evalID,student1,student2,category,val) values (1,18,18,'E',4);</v>
      </c>
    </row>
    <row r="120" spans="4:26" ht="15.75" customHeight="1">
      <c r="D120" s="19" t="str">
        <f t="shared" si="3"/>
        <v>insert into Response (evalID,student1,student2,category,val) values (1,18,19,'H',3);</v>
      </c>
      <c r="N120" s="18" t="str">
        <f t="shared" si="4"/>
        <v>insert into Response (evalID,student1,student2,category,val) values (1,18,19,'I',5);</v>
      </c>
      <c r="Z120" t="str">
        <f t="shared" si="5"/>
        <v>insert into Response (evalID,student1,student2,category,val) values (1,18,19,'E',4);</v>
      </c>
    </row>
    <row r="121" spans="4:26" ht="15.75" customHeight="1">
      <c r="D121" s="19" t="str">
        <f t="shared" si="3"/>
        <v>insert into Response (evalID,student1,student2,category,val) values (1,2,1,'H',4);</v>
      </c>
      <c r="N121" s="18" t="str">
        <f t="shared" si="4"/>
        <v>insert into Response (evalID,student1,student2,category,val) values (1,2,1,'I',4);</v>
      </c>
      <c r="Z121" t="str">
        <f t="shared" si="5"/>
        <v>insert into Response (evalID,student1,student2,category,val) values (1,2,1,'E',4);</v>
      </c>
    </row>
    <row r="122" spans="4:26" ht="15.75" customHeight="1">
      <c r="D122" s="19" t="str">
        <f t="shared" si="3"/>
        <v>insert into Response (evalID,student1,student2,category,val) values (1,2,2,'H',4);</v>
      </c>
      <c r="N122" s="18" t="str">
        <f t="shared" si="4"/>
        <v>insert into Response (evalID,student1,student2,category,val) values (1,2,2,'I',4);</v>
      </c>
      <c r="Z122" t="str">
        <f t="shared" si="5"/>
        <v>insert into Response (evalID,student1,student2,category,val) values (1,2,2,'E',4);</v>
      </c>
    </row>
    <row r="123" spans="4:26" ht="15.75" customHeight="1">
      <c r="D123" s="19" t="str">
        <f t="shared" si="3"/>
        <v>insert into Response (evalID,student1,student2,category,val) values (1,2,3,'H',4);</v>
      </c>
      <c r="N123" s="18" t="str">
        <f t="shared" si="4"/>
        <v>insert into Response (evalID,student1,student2,category,val) values (1,2,3,'I',4);</v>
      </c>
      <c r="Z123" t="str">
        <f t="shared" si="5"/>
        <v>insert into Response (evalID,student1,student2,category,val) values (1,2,3,'E',4);</v>
      </c>
    </row>
    <row r="124" spans="4:26" ht="15.75" customHeight="1">
      <c r="D124" s="19" t="str">
        <f t="shared" si="3"/>
        <v>insert into Response (evalID,student1,student2,category,val) values (1,5,4,'H',3);</v>
      </c>
      <c r="N124" s="18" t="str">
        <f t="shared" si="4"/>
        <v>insert into Response (evalID,student1,student2,category,val) values (1,5,4,'I',3);</v>
      </c>
      <c r="Z124" t="str">
        <f t="shared" si="5"/>
        <v>insert into Response (evalID,student1,student2,category,val) values (1,5,4,'E',3);</v>
      </c>
    </row>
    <row r="125" spans="4:26" ht="15.75" customHeight="1">
      <c r="D125" s="19" t="str">
        <f t="shared" si="3"/>
        <v>insert into Response (evalID,student1,student2,category,val) values (1,5,5,'H',3);</v>
      </c>
      <c r="N125" s="18" t="str">
        <f t="shared" si="4"/>
        <v>insert into Response (evalID,student1,student2,category,val) values (1,5,5,'I',4);</v>
      </c>
      <c r="Z125" t="str">
        <f t="shared" si="5"/>
        <v>insert into Response (evalID,student1,student2,category,val) values (1,5,5,'E',3);</v>
      </c>
    </row>
    <row r="126" spans="4:26" ht="15.75" customHeight="1">
      <c r="D126" s="19" t="str">
        <f t="shared" si="3"/>
        <v>insert into Response (evalID,student1,student2,category,val) values (1,5,6,'H',5);</v>
      </c>
      <c r="N126" s="18" t="str">
        <f t="shared" si="4"/>
        <v>insert into Response (evalID,student1,student2,category,val) values (1,5,6,'I',4);</v>
      </c>
      <c r="Z126" t="str">
        <f t="shared" si="5"/>
        <v>insert into Response (evalID,student1,student2,category,val) values (1,5,6,'E',3);</v>
      </c>
    </row>
    <row r="127" spans="4:26" ht="15.75" customHeight="1">
      <c r="D127" s="19" t="str">
        <f t="shared" si="3"/>
        <v>insert into Response (evalID,student1,student2,category,val) values (1,8,7,'H',5);</v>
      </c>
      <c r="N127" s="18" t="str">
        <f t="shared" si="4"/>
        <v>insert into Response (evalID,student1,student2,category,val) values (1,8,7,'I',5);</v>
      </c>
      <c r="Z127" t="str">
        <f t="shared" si="5"/>
        <v>insert into Response (evalID,student1,student2,category,val) values (1,8,7,'E',5);</v>
      </c>
    </row>
    <row r="128" spans="4:26" ht="15.75" customHeight="1">
      <c r="D128" s="19" t="str">
        <f t="shared" si="3"/>
        <v>insert into Response (evalID,student1,student2,category,val) values (1,8,8,'H',5);</v>
      </c>
      <c r="N128" s="18" t="str">
        <f t="shared" si="4"/>
        <v>insert into Response (evalID,student1,student2,category,val) values (1,8,8,'I',5);</v>
      </c>
      <c r="Z128" t="str">
        <f t="shared" si="5"/>
        <v>insert into Response (evalID,student1,student2,category,val) values (1,8,8,'E',5);</v>
      </c>
    </row>
    <row r="129" spans="4:26" ht="15.75" customHeight="1">
      <c r="D129" s="19" t="str">
        <f t="shared" si="3"/>
        <v>insert into Response (evalID,student1,student2,category,val) values (1,8,9,'H',5);</v>
      </c>
      <c r="N129" s="18" t="str">
        <f t="shared" si="4"/>
        <v>insert into Response (evalID,student1,student2,category,val) values (1,8,9,'I',5);</v>
      </c>
      <c r="Z129" t="str">
        <f t="shared" si="5"/>
        <v>insert into Response (evalID,student1,student2,category,val) values (1,8,9,'E',5);</v>
      </c>
    </row>
    <row r="130" spans="4:26" ht="15.75" customHeight="1">
      <c r="D130" s="19" t="str">
        <f t="shared" si="3"/>
        <v>insert into Response (evalID,student1,student2,category,val) values (1,11,10,'H',4);</v>
      </c>
      <c r="N130" s="18" t="str">
        <f t="shared" si="4"/>
        <v>insert into Response (evalID,student1,student2,category,val) values (1,11,10,'I',4);</v>
      </c>
      <c r="Z130" t="str">
        <f t="shared" si="5"/>
        <v>insert into Response (evalID,student1,student2,category,val) values (1,11,10,'E',4);</v>
      </c>
    </row>
    <row r="131" spans="4:26" ht="15.75" customHeight="1">
      <c r="D131" s="19" t="str">
        <f t="shared" si="3"/>
        <v>insert into Response (evalID,student1,student2,category,val) values (1,11,11,'H',5);</v>
      </c>
      <c r="N131" s="18" t="str">
        <f t="shared" si="4"/>
        <v>insert into Response (evalID,student1,student2,category,val) values (1,11,11,'I',3);</v>
      </c>
      <c r="Z131" t="str">
        <f t="shared" si="5"/>
        <v>insert into Response (evalID,student1,student2,category,val) values (1,11,11,'E',4);</v>
      </c>
    </row>
    <row r="132" spans="4:26" ht="15.75" customHeight="1">
      <c r="D132" s="19" t="str">
        <f t="shared" si="3"/>
        <v>insert into Response (evalID,student1,student2,category,val) values (1,11,12,'H',3);</v>
      </c>
      <c r="N132" s="18" t="str">
        <f t="shared" si="4"/>
        <v>insert into Response (evalID,student1,student2,category,val) values (1,11,12,'I',3);</v>
      </c>
      <c r="Z132" t="str">
        <f t="shared" si="5"/>
        <v>insert into Response (evalID,student1,student2,category,val) values (1,11,12,'E',4);</v>
      </c>
    </row>
    <row r="133" spans="4:26" ht="15.75" customHeight="1">
      <c r="D133" s="19" t="str">
        <f t="shared" si="3"/>
        <v>insert into Response (evalID,student1,student2,category,val) values (1,14,13,'H',5);</v>
      </c>
      <c r="N133" s="18" t="str">
        <f t="shared" si="4"/>
        <v>insert into Response (evalID,student1,student2,category,val) values (1,14,13,'I',3);</v>
      </c>
      <c r="Z133" t="str">
        <f t="shared" si="5"/>
        <v>insert into Response (evalID,student1,student2,category,val) values (1,14,13,'E',5);</v>
      </c>
    </row>
    <row r="134" spans="4:26" ht="15.75" customHeight="1">
      <c r="D134" s="19" t="str">
        <f t="shared" si="3"/>
        <v>insert into Response (evalID,student1,student2,category,val) values (1,14,14,'H',5);</v>
      </c>
      <c r="N134" s="18" t="str">
        <f t="shared" si="4"/>
        <v>insert into Response (evalID,student1,student2,category,val) values (1,14,14,'I',3);</v>
      </c>
      <c r="Z134" t="str">
        <f t="shared" si="5"/>
        <v>insert into Response (evalID,student1,student2,category,val) values (1,14,14,'E',5);</v>
      </c>
    </row>
    <row r="135" spans="4:26" ht="15.75" customHeight="1">
      <c r="D135" s="19" t="str">
        <f t="shared" si="3"/>
        <v>insert into Response (evalID,student1,student2,category,val) values (1,14,15,'H',5);</v>
      </c>
      <c r="N135" s="18" t="str">
        <f t="shared" si="4"/>
        <v>insert into Response (evalID,student1,student2,category,val) values (1,14,15,'I',3);</v>
      </c>
      <c r="Z135" t="str">
        <f t="shared" si="5"/>
        <v>insert into Response (evalID,student1,student2,category,val) values (1,14,15,'E',5);</v>
      </c>
    </row>
    <row r="136" spans="4:26" ht="15.75" customHeight="1">
      <c r="D136" s="19" t="str">
        <f t="shared" si="3"/>
        <v>insert into Response (evalID,student1,student2,category,val) values (1,17,16,'H',5);</v>
      </c>
      <c r="N136" s="18" t="str">
        <f t="shared" si="4"/>
        <v>insert into Response (evalID,student1,student2,category,val) values (1,17,16,'I',5);</v>
      </c>
      <c r="Z136" t="str">
        <f t="shared" si="5"/>
        <v>insert into Response (evalID,student1,student2,category,val) values (1,17,16,'E',5);</v>
      </c>
    </row>
    <row r="137" spans="4:26" ht="15.75" customHeight="1">
      <c r="D137" s="19" t="str">
        <f t="shared" si="3"/>
        <v>insert into Response (evalID,student1,student2,category,val) values (1,17,17,'H',4);</v>
      </c>
      <c r="N137" s="18" t="str">
        <f t="shared" si="4"/>
        <v>insert into Response (evalID,student1,student2,category,val) values (1,17,17,'I',4);</v>
      </c>
      <c r="Z137" t="str">
        <f t="shared" si="5"/>
        <v>insert into Response (evalID,student1,student2,category,val) values (1,17,17,'E',5);</v>
      </c>
    </row>
    <row r="138" spans="4:26" ht="15.75" customHeight="1">
      <c r="D138" s="19" t="str">
        <f t="shared" si="3"/>
        <v>insert into Response (evalID,student1,student2,category,val) values (1,19,18,'H',3);</v>
      </c>
      <c r="N138" s="18" t="str">
        <f t="shared" si="4"/>
        <v>insert into Response (evalID,student1,student2,category,val) values (1,19,18,'I',4);</v>
      </c>
      <c r="Z138" t="str">
        <f t="shared" si="5"/>
        <v>insert into Response (evalID,student1,student2,category,val) values (1,19,18,'E',4);</v>
      </c>
    </row>
    <row r="139" spans="4:26" ht="15.75" customHeight="1">
      <c r="D139" s="19" t="str">
        <f t="shared" si="3"/>
        <v>insert into Response (evalID,student1,student2,category,val) values (1,19,19,'H',3);</v>
      </c>
      <c r="N139" s="18" t="str">
        <f t="shared" si="4"/>
        <v>insert into Response (evalID,student1,student2,category,val) values (1,19,19,'I',3);</v>
      </c>
      <c r="Z139" t="str">
        <f t="shared" si="5"/>
        <v>insert into Response (evalID,student1,student2,category,val) values (1,19,19,'E',4);</v>
      </c>
    </row>
    <row r="140" spans="4:26" ht="15.75" customHeight="1">
      <c r="D140" s="19" t="str">
        <f t="shared" si="3"/>
        <v>insert into Response (evalID,student1,student2,category,val) values (1,3,1,'H',5);</v>
      </c>
      <c r="N140" s="18" t="str">
        <f t="shared" si="4"/>
        <v>insert into Response (evalID,student1,student2,category,val) values (1,3,1,'I',5);</v>
      </c>
      <c r="Z140" t="str">
        <f t="shared" si="5"/>
        <v>insert into Response (evalID,student1,student2,category,val) values (1,3,1,'E',5);</v>
      </c>
    </row>
    <row r="141" spans="4:26" ht="15.75" customHeight="1">
      <c r="D141" s="19" t="str">
        <f t="shared" si="3"/>
        <v>insert into Response (evalID,student1,student2,category,val) values (1,3,2,'H',4);</v>
      </c>
      <c r="N141" s="18" t="str">
        <f t="shared" si="4"/>
        <v>insert into Response (evalID,student1,student2,category,val) values (1,3,2,'I',4);</v>
      </c>
      <c r="Z141" t="str">
        <f t="shared" si="5"/>
        <v>insert into Response (evalID,student1,student2,category,val) values (1,3,2,'E',4);</v>
      </c>
    </row>
    <row r="142" spans="4:26" ht="15.75" customHeight="1">
      <c r="D142" s="19" t="str">
        <f t="shared" si="3"/>
        <v>insert into Response (evalID,student1,student2,category,val) values (1,3,3,'H',5);</v>
      </c>
      <c r="N142" s="18" t="str">
        <f t="shared" si="4"/>
        <v>insert into Response (evalID,student1,student2,category,val) values (1,3,3,'I',5);</v>
      </c>
      <c r="Z142" t="str">
        <f t="shared" si="5"/>
        <v>insert into Response (evalID,student1,student2,category,val) values (1,3,3,'E',5);</v>
      </c>
    </row>
    <row r="143" spans="4:26" ht="15.75" customHeight="1">
      <c r="D143" s="19" t="str">
        <f t="shared" si="3"/>
        <v>insert into Response (evalID,student1,student2,category,val) values (1,6,4,'H',2);</v>
      </c>
      <c r="N143" s="18" t="str">
        <f t="shared" si="4"/>
        <v>insert into Response (evalID,student1,student2,category,val) values (1,6,4,'I',3);</v>
      </c>
      <c r="Z143" t="str">
        <f t="shared" si="5"/>
        <v>insert into Response (evalID,student1,student2,category,val) values (1,6,4,'E',2);</v>
      </c>
    </row>
    <row r="144" spans="4:26" ht="15.75" customHeight="1">
      <c r="D144" s="19" t="str">
        <f t="shared" si="3"/>
        <v>insert into Response (evalID,student1,student2,category,val) values (1,6,5,'H',3);</v>
      </c>
      <c r="N144" s="18" t="str">
        <f t="shared" si="4"/>
        <v>insert into Response (evalID,student1,student2,category,val) values (1,6,5,'I',3);</v>
      </c>
      <c r="Z144" t="str">
        <f t="shared" si="5"/>
        <v>insert into Response (evalID,student1,student2,category,val) values (1,6,5,'E',3);</v>
      </c>
    </row>
    <row r="145" spans="4:26" ht="15.75" customHeight="1">
      <c r="D145" s="19" t="str">
        <f t="shared" si="3"/>
        <v>insert into Response (evalID,student1,student2,category,val) values (1,6,6,'H',3);</v>
      </c>
      <c r="N145" s="18" t="str">
        <f t="shared" si="4"/>
        <v>insert into Response (evalID,student1,student2,category,val) values (1,6,6,'I',3);</v>
      </c>
      <c r="Z145" t="str">
        <f t="shared" si="5"/>
        <v>insert into Response (evalID,student1,student2,category,val) values (1,6,6,'E',3);</v>
      </c>
    </row>
    <row r="146" spans="4:26" ht="15.75" customHeight="1">
      <c r="D146" s="19" t="str">
        <f t="shared" si="3"/>
        <v>insert into Response (evalID,student1,student2,category,val) values (1,9,7,'H',2);</v>
      </c>
      <c r="N146" s="18" t="str">
        <f t="shared" si="4"/>
        <v>insert into Response (evalID,student1,student2,category,val) values (1,9,7,'I',2);</v>
      </c>
      <c r="Z146" t="str">
        <f t="shared" si="5"/>
        <v>insert into Response (evalID,student1,student2,category,val) values (1,9,7,'E',4);</v>
      </c>
    </row>
    <row r="147" spans="4:26" ht="15.75" customHeight="1">
      <c r="D147" s="19" t="str">
        <f t="shared" si="3"/>
        <v>insert into Response (evalID,student1,student2,category,val) values (1,9,8,'H',2);</v>
      </c>
      <c r="N147" s="18" t="str">
        <f t="shared" si="4"/>
        <v>insert into Response (evalID,student1,student2,category,val) values (1,9,8,'I',2);</v>
      </c>
      <c r="Z147" t="str">
        <f t="shared" si="5"/>
        <v>insert into Response (evalID,student1,student2,category,val) values (1,9,8,'E',4);</v>
      </c>
    </row>
    <row r="148" spans="4:26" ht="15.75" customHeight="1">
      <c r="D148" s="19" t="str">
        <f t="shared" si="3"/>
        <v>insert into Response (evalID,student1,student2,category,val) values (1,9,9,'H',5);</v>
      </c>
      <c r="N148" s="18" t="str">
        <f t="shared" si="4"/>
        <v>insert into Response (evalID,student1,student2,category,val) values (1,9,9,'I',4);</v>
      </c>
      <c r="Z148" t="str">
        <f t="shared" si="5"/>
        <v>insert into Response (evalID,student1,student2,category,val) values (1,9,9,'E',5);</v>
      </c>
    </row>
    <row r="149" spans="4:26" ht="15.75" customHeight="1">
      <c r="D149" s="19" t="str">
        <f t="shared" si="3"/>
        <v>insert into Response (evalID,student1,student2,category,val) values (1,13,10,'H',3);</v>
      </c>
      <c r="N149" s="18" t="str">
        <f t="shared" si="4"/>
        <v>insert into Response (evalID,student1,student2,category,val) values (1,13,10,'I',5);</v>
      </c>
      <c r="Z149" t="str">
        <f t="shared" si="5"/>
        <v>insert into Response (evalID,student1,student2,category,val) values (1,13,10,'E',3);</v>
      </c>
    </row>
    <row r="150" spans="4:26" ht="15.75" customHeight="1">
      <c r="D150" s="19" t="str">
        <f t="shared" si="3"/>
        <v>insert into Response (evalID,student1,student2,category,val) values (1,13,11,'H',5);</v>
      </c>
      <c r="N150" s="18" t="str">
        <f t="shared" si="4"/>
        <v>insert into Response (evalID,student1,student2,category,val) values (1,13,11,'I',5);</v>
      </c>
      <c r="Z150" t="str">
        <f t="shared" si="5"/>
        <v>insert into Response (evalID,student1,student2,category,val) values (1,13,11,'E',3);</v>
      </c>
    </row>
    <row r="151" spans="4:26" ht="15.75" customHeight="1">
      <c r="D151" s="19" t="str">
        <f t="shared" si="3"/>
        <v>insert into Response (evalID,student1,student2,category,val) values (1,13,12,'H',3);</v>
      </c>
      <c r="N151" s="18" t="str">
        <f t="shared" si="4"/>
        <v>insert into Response (evalID,student1,student2,category,val) values (1,13,12,'I',3);</v>
      </c>
      <c r="Z151" t="str">
        <f t="shared" si="5"/>
        <v>insert into Response (evalID,student1,student2,category,val) values (1,13,12,'E',3);</v>
      </c>
    </row>
    <row r="152" spans="4:26" ht="15.75" customHeight="1">
      <c r="D152" s="19" t="str">
        <f t="shared" si="3"/>
        <v>insert into Response (evalID,student1,student2,category,val) values (1,15,13,'H',4);</v>
      </c>
      <c r="N152" s="18" t="str">
        <f t="shared" si="4"/>
        <v>insert into Response (evalID,student1,student2,category,val) values (1,15,13,'I',4);</v>
      </c>
      <c r="Z152" t="str">
        <f t="shared" si="5"/>
        <v>insert into Response (evalID,student1,student2,category,val) values (1,15,13,'E',5);</v>
      </c>
    </row>
    <row r="153" spans="4:26" ht="15.75" customHeight="1">
      <c r="D153" s="19" t="str">
        <f t="shared" si="3"/>
        <v>insert into Response (evalID,student1,student2,category,val) values (1,15,14,'H',4);</v>
      </c>
      <c r="N153" s="18" t="str">
        <f t="shared" si="4"/>
        <v>insert into Response (evalID,student1,student2,category,val) values (1,15,14,'I',4);</v>
      </c>
      <c r="Z153" t="str">
        <f t="shared" si="5"/>
        <v>insert into Response (evalID,student1,student2,category,val) values (1,15,14,'E',5);</v>
      </c>
    </row>
    <row r="154" spans="4:26" ht="15.75" customHeight="1">
      <c r="D154" s="19" t="str">
        <f t="shared" si="3"/>
        <v>insert into Response (evalID,student1,student2,category,val) values (1,15,15,'H',4);</v>
      </c>
      <c r="N154" s="18" t="str">
        <f>"insert into Response (evalID,student1,student2,category,val) values ("&amp;A100&amp;","&amp;L100&amp;","&amp;C100&amp;",'I',"&amp;H100&amp;");"</f>
        <v>insert into Response (evalID,student1,student2,category,val) values (1,15,15,'I',4);</v>
      </c>
      <c r="Z154" t="str">
        <f t="shared" si="5"/>
        <v>insert into Response (evalID,student1,student2,category,val) values (1,15,15,'E',5);</v>
      </c>
    </row>
  </sheetData>
  <mergeCells count="3">
    <mergeCell ref="F1:J1"/>
    <mergeCell ref="K1:O1"/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Ibarra</cp:lastModifiedBy>
  <dcterms:modified xsi:type="dcterms:W3CDTF">2022-04-13T06:23:40Z</dcterms:modified>
</cp:coreProperties>
</file>