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I9" i="1" l="1"/>
  <c r="H9" i="1"/>
  <c r="G9" i="1"/>
  <c r="C8" i="1"/>
  <c r="D8" i="1" s="1"/>
  <c r="E8" i="1" s="1"/>
  <c r="F8" i="1" s="1"/>
  <c r="G8" i="1" s="1"/>
  <c r="H8" i="1" s="1"/>
  <c r="I8" i="1" s="1"/>
  <c r="B8" i="1"/>
</calcChain>
</file>

<file path=xl/sharedStrings.xml><?xml version="1.0" encoding="utf-8"?>
<sst xmlns="http://schemas.openxmlformats.org/spreadsheetml/2006/main" count="18" uniqueCount="18">
  <si>
    <t>User Story</t>
  </si>
  <si>
    <t>US1</t>
  </si>
  <si>
    <t>US2</t>
  </si>
  <si>
    <t>US3</t>
  </si>
  <si>
    <t>US4</t>
  </si>
  <si>
    <t>US5</t>
  </si>
  <si>
    <t>US6</t>
  </si>
  <si>
    <t>Estimated hours</t>
  </si>
  <si>
    <t>Day1</t>
  </si>
  <si>
    <t>Day2</t>
  </si>
  <si>
    <t>Day3</t>
  </si>
  <si>
    <t>Day4</t>
  </si>
  <si>
    <t>Day5</t>
  </si>
  <si>
    <t>Day6</t>
  </si>
  <si>
    <t>Day7</t>
  </si>
  <si>
    <t>total hours</t>
  </si>
  <si>
    <t>Actual remaining hours</t>
  </si>
  <si>
    <t>estimated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</si>
</sst>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 (Sprint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5319444444444447"/>
          <c:w val="0.8901968503937007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v>Actual remaining hours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Sheet1!$B$8:$I$8</c:f>
              <c:numCache>
                <c:formatCode>General</c:formatCode>
                <c:ptCount val="8"/>
                <c:pt idx="0">
                  <c:v>110</c:v>
                </c:pt>
                <c:pt idx="1">
                  <c:v>100</c:v>
                </c:pt>
                <c:pt idx="2">
                  <c:v>82</c:v>
                </c:pt>
                <c:pt idx="3">
                  <c:v>67</c:v>
                </c:pt>
                <c:pt idx="4">
                  <c:v>55</c:v>
                </c:pt>
                <c:pt idx="5">
                  <c:v>23</c:v>
                </c:pt>
                <c:pt idx="6">
                  <c:v>10</c:v>
                </c:pt>
                <c:pt idx="7">
                  <c:v>-2</c:v>
                </c:pt>
              </c:numCache>
            </c:numRef>
          </c:val>
          <c:smooth val="0"/>
        </c:ser>
        <c:ser>
          <c:idx val="1"/>
          <c:order val="1"/>
          <c:tx>
            <c:v>estimated remaining hours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Sheet1!$B$9:$I$9</c:f>
              <c:numCache>
                <c:formatCode>General</c:formatCode>
                <c:ptCount val="8"/>
                <c:pt idx="0">
                  <c:v>110</c:v>
                </c:pt>
                <c:pt idx="1">
                  <c:v>94.285714285714292</c:v>
                </c:pt>
                <c:pt idx="2">
                  <c:v>78.585714285714289</c:v>
                </c:pt>
                <c:pt idx="3">
                  <c:v>62.885714285714286</c:v>
                </c:pt>
                <c:pt idx="4">
                  <c:v>47.185714285714283</c:v>
                </c:pt>
                <c:pt idx="5">
                  <c:v>31.485714285714284</c:v>
                </c:pt>
                <c:pt idx="6">
                  <c:v>15.585714285714284</c:v>
                </c:pt>
                <c:pt idx="7">
                  <c:v>-0.11428571428571566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74848"/>
        <c:axId val="225473672"/>
      </c:lineChart>
      <c:catAx>
        <c:axId val="22547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3672"/>
        <c:crosses val="autoZero"/>
        <c:auto val="1"/>
        <c:lblAlgn val="ctr"/>
        <c:lblOffset val="100"/>
        <c:noMultiLvlLbl val="0"/>
      </c:catAx>
      <c:valAx>
        <c:axId val="2254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4761</xdr:rowOff>
    </xdr:from>
    <xdr:to>
      <xdr:col>17</xdr:col>
      <xdr:colOff>304800</xdr:colOff>
      <xdr:row>15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K21" sqref="K21"/>
    </sheetView>
  </sheetViews>
  <sheetFormatPr defaultRowHeight="15" x14ac:dyDescent="0.25"/>
  <cols>
    <col min="1" max="1" width="25.85546875" customWidth="1"/>
    <col min="2" max="2" width="19.42578125" customWidth="1"/>
    <col min="10" max="10" width="10.85546875" customWidth="1"/>
  </cols>
  <sheetData>
    <row r="1" spans="1:10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 t="s">
        <v>1</v>
      </c>
      <c r="B2">
        <v>10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10</v>
      </c>
    </row>
    <row r="3" spans="1:10" x14ac:dyDescent="0.25">
      <c r="A3" t="s">
        <v>2</v>
      </c>
      <c r="B3">
        <v>20</v>
      </c>
      <c r="C3">
        <v>4</v>
      </c>
      <c r="D3">
        <v>4</v>
      </c>
      <c r="E3">
        <v>4</v>
      </c>
      <c r="F3">
        <v>4</v>
      </c>
      <c r="G3">
        <v>4</v>
      </c>
      <c r="H3">
        <v>0</v>
      </c>
      <c r="I3">
        <v>0</v>
      </c>
      <c r="J3">
        <v>20</v>
      </c>
    </row>
    <row r="4" spans="1:10" x14ac:dyDescent="0.25">
      <c r="A4" t="s">
        <v>3</v>
      </c>
      <c r="B4">
        <v>20</v>
      </c>
      <c r="C4">
        <v>2</v>
      </c>
      <c r="D4">
        <v>4</v>
      </c>
      <c r="E4">
        <v>0</v>
      </c>
      <c r="F4">
        <v>2</v>
      </c>
      <c r="G4">
        <v>12</v>
      </c>
      <c r="H4">
        <v>0</v>
      </c>
      <c r="I4">
        <v>2</v>
      </c>
      <c r="J4">
        <v>20</v>
      </c>
    </row>
    <row r="5" spans="1:10" x14ac:dyDescent="0.25">
      <c r="A5" t="s">
        <v>4</v>
      </c>
      <c r="B5">
        <v>30</v>
      </c>
      <c r="C5">
        <v>0</v>
      </c>
      <c r="D5">
        <v>6</v>
      </c>
      <c r="E5">
        <v>10</v>
      </c>
      <c r="F5">
        <v>0</v>
      </c>
      <c r="G5">
        <v>10</v>
      </c>
      <c r="H5">
        <v>2</v>
      </c>
      <c r="I5">
        <v>2</v>
      </c>
      <c r="J5">
        <v>30</v>
      </c>
    </row>
    <row r="6" spans="1:10" x14ac:dyDescent="0.25">
      <c r="A6" t="s">
        <v>5</v>
      </c>
      <c r="B6">
        <v>15</v>
      </c>
      <c r="C6">
        <v>2</v>
      </c>
      <c r="D6">
        <v>3</v>
      </c>
      <c r="E6">
        <v>0</v>
      </c>
      <c r="F6">
        <v>5</v>
      </c>
      <c r="G6">
        <v>5</v>
      </c>
      <c r="H6">
        <v>0</v>
      </c>
      <c r="I6">
        <v>0</v>
      </c>
      <c r="J6">
        <v>15</v>
      </c>
    </row>
    <row r="7" spans="1:10" x14ac:dyDescent="0.25">
      <c r="A7" t="s">
        <v>6</v>
      </c>
      <c r="B7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5</v>
      </c>
      <c r="J7">
        <v>15</v>
      </c>
    </row>
    <row r="8" spans="1:10" x14ac:dyDescent="0.25">
      <c r="A8" t="s">
        <v>16</v>
      </c>
      <c r="B8">
        <f>SUM(B2:B7)</f>
        <v>110</v>
      </c>
      <c r="C8">
        <f>B8-SUM(C2:C7)</f>
        <v>100</v>
      </c>
      <c r="D8">
        <f>C8-SUM(D2:D7)</f>
        <v>82</v>
      </c>
      <c r="E8">
        <f>D8-SUM(E1:E7)</f>
        <v>67</v>
      </c>
      <c r="F8">
        <f>E8-SUM(F2:F7)</f>
        <v>55</v>
      </c>
      <c r="G8">
        <f>F8-SUM(G2:G7)</f>
        <v>23</v>
      </c>
      <c r="H8">
        <f>G8-SUM(H2:H7)</f>
        <v>10</v>
      </c>
      <c r="I8">
        <f>H8-SUM(I2:I7)</f>
        <v>-2</v>
      </c>
    </row>
    <row r="9" spans="1:10" x14ac:dyDescent="0.25">
      <c r="A9" t="s">
        <v>17</v>
      </c>
      <c r="B9">
        <v>110</v>
      </c>
      <c r="C9">
        <f>B9-(B8/7)</f>
        <v>94.285714285714292</v>
      </c>
      <c r="D9">
        <f>C9-15.7</f>
        <v>78.585714285714289</v>
      </c>
      <c r="E9">
        <f>D9-15.7</f>
        <v>62.885714285714286</v>
      </c>
      <c r="F9">
        <f>E9-15.7</f>
        <v>47.185714285714283</v>
      </c>
      <c r="G9">
        <f>F9-15.7</f>
        <v>31.485714285714284</v>
      </c>
      <c r="H9">
        <f>G9-15.9</f>
        <v>15.585714285714284</v>
      </c>
      <c r="I9">
        <f>H9-15.7</f>
        <v>-0.11428571428571566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2017-10-25T20:15:17Z</dcterms:created>
  <dcterms:modified xsi:type="dcterms:W3CDTF">2017-11-16T21:22:07Z</dcterms:modified>
</cp:coreProperties>
</file>