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vide\Desktop\"/>
    </mc:Choice>
  </mc:AlternateContent>
  <xr:revisionPtr revIDLastSave="0" documentId="13_ncr:1_{D46212D8-0FD8-4529-A6EE-2249AE4155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C17" i="1"/>
  <c r="C20" i="1"/>
  <c r="E26" i="1"/>
  <c r="E25" i="1"/>
  <c r="B26" i="1" l="1"/>
  <c r="C26" i="1"/>
  <c r="C25" i="1"/>
  <c r="F26" i="1"/>
  <c r="F25" i="1"/>
  <c r="D26" i="1"/>
  <c r="D20" i="1"/>
  <c r="D17" i="1"/>
  <c r="A20" i="1"/>
  <c r="A17" i="1"/>
  <c r="B20" i="1"/>
  <c r="B17" i="1"/>
  <c r="B25" i="1" l="1"/>
</calcChain>
</file>

<file path=xl/sharedStrings.xml><?xml version="1.0" encoding="utf-8"?>
<sst xmlns="http://schemas.openxmlformats.org/spreadsheetml/2006/main" count="41" uniqueCount="19">
  <si>
    <t>MIN-SEARCH</t>
  </si>
  <si>
    <t>NEGATIVES-COUNT</t>
  </si>
  <si>
    <t>MATRIX</t>
  </si>
  <si>
    <t>BRANCH PREDICTION ACCURACY</t>
  </si>
  <si>
    <t>BENCHS</t>
  </si>
  <si>
    <t>ACCURACY</t>
  </si>
  <si>
    <t>POST-SYN</t>
  </si>
  <si>
    <t>POST-P&amp;R</t>
  </si>
  <si>
    <t>POWER</t>
  </si>
  <si>
    <t>AREA</t>
  </si>
  <si>
    <t>CELLS</t>
  </si>
  <si>
    <t>V1</t>
  </si>
  <si>
    <t>V2</t>
  </si>
  <si>
    <t>EXE-TIME</t>
  </si>
  <si>
    <t>PPA - RESULTS</t>
  </si>
  <si>
    <t>TMIN</t>
  </si>
  <si>
    <t>SYN-P&amp;R VARs - V1</t>
  </si>
  <si>
    <t>SYN-P&amp;R VARs - V2</t>
  </si>
  <si>
    <t>V1 - V2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</si>
</sst>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Fill="1" applyBorder="1"/>
    <xf numFmtId="0" fontId="0" fillId="0" borderId="1" xfId="0" applyFill="1" applyBorder="1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Branch Prediction Accuracy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27-46F8-AE44-24E74031B8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27-46F8-AE44-24E74031B8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27-46F8-AE44-24E74031B8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Foglio1!$B$2:$D$2</c:f>
              <c:strCache>
                <c:ptCount val="3"/>
                <c:pt idx="0">
                  <c:v>MIN-SEARCH</c:v>
                </c:pt>
                <c:pt idx="1">
                  <c:v>NEGATIVES-COUNT</c:v>
                </c:pt>
                <c:pt idx="2">
                  <c:v>MATRIX</c:v>
                </c:pt>
              </c:strCache>
            </c:strRef>
          </c:cat>
          <c:val>
            <c:numRef>
              <c:f>Foglio1!$B$3:$D$3</c:f>
              <c:numCache>
                <c:formatCode>General</c:formatCode>
                <c:ptCount val="3"/>
                <c:pt idx="0">
                  <c:v>98.45</c:v>
                </c:pt>
                <c:pt idx="1">
                  <c:v>56.17</c:v>
                </c:pt>
                <c:pt idx="2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E96-92A5-4BAE89976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PREDICTION 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sng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 Variations</a:t>
            </a:r>
          </a:p>
          <a:p>
            <a:pPr>
              <a:defRPr/>
            </a:pPr>
            <a:r>
              <a:rPr lang="it-IT"/>
              <a:t>Basic Architecture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sng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Foglio1!$A$17:$D$17</c:f>
              <c:strCache>
                <c:ptCount val="4"/>
                <c:pt idx="0">
                  <c:v>#DIV/0!</c:v>
                </c:pt>
                <c:pt idx="1">
                  <c:v>4.24398143</c:v>
                </c:pt>
                <c:pt idx="2">
                  <c:v>71.09704641</c:v>
                </c:pt>
                <c:pt idx="3">
                  <c:v>14.28148508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Foglio1!$A$16:$D$16</c:f>
              <c:strCache>
                <c:ptCount val="4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</c:strCache>
            </c:strRef>
          </c:cat>
          <c:val>
            <c:numRef>
              <c:f>Foglio1!$A$17:$D$17</c:f>
              <c:numCache>
                <c:formatCode>General</c:formatCode>
                <c:ptCount val="4"/>
                <c:pt idx="0">
                  <c:v>0</c:v>
                </c:pt>
                <c:pt idx="1">
                  <c:v>4.2439814301806509</c:v>
                </c:pt>
                <c:pt idx="2">
                  <c:v>71.097046413502099</c:v>
                </c:pt>
                <c:pt idx="3">
                  <c:v>14.281485080121758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4A-40AA-A276-F535733A99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sng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sng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 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sng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sng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u="sng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</a:t>
            </a:r>
            <a:r>
              <a:rPr lang="it-IT" baseline="0"/>
              <a:t> Variations</a:t>
            </a:r>
          </a:p>
          <a:p>
            <a:pPr>
              <a:defRPr/>
            </a:pPr>
            <a:r>
              <a:rPr lang="it-IT" baseline="0"/>
              <a:t>Extended Architecture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Foglio1!$A$19:$D$19</c:f>
              <c:strCache>
                <c:ptCount val="4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</c:strCache>
            </c:strRef>
          </c:cat>
          <c:val>
            <c:numRef>
              <c:f>Foglio1!$A$20:$D$20</c:f>
              <c:numCache>
                <c:formatCode>General</c:formatCode>
                <c:ptCount val="4"/>
                <c:pt idx="0">
                  <c:v>0</c:v>
                </c:pt>
                <c:pt idx="1">
                  <c:v>4.1878199321691252</c:v>
                </c:pt>
                <c:pt idx="2">
                  <c:v>28.483606557377044</c:v>
                </c:pt>
                <c:pt idx="3">
                  <c:v>14.322456318708415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0-4634-B736-ECEC69D0D6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Synthesis Performances Variations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95-4F04-92FF-C418E3A13E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8A-4858-8B23-8283B9E5BA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8A-4858-8B23-8283B9E5BA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8A-4858-8B23-8283B9E5BA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8A-4858-8B23-8283B9E5BA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Foglio1!$B$24:$F$24</c:f>
              <c:strCache>
                <c:ptCount val="5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</c:strCache>
            </c:strRef>
          </c:cat>
          <c:val>
            <c:numRef>
              <c:f>Foglio1!$B$25:$F$25</c:f>
              <c:numCache>
                <c:formatCode>General</c:formatCode>
                <c:ptCount val="5"/>
                <c:pt idx="0">
                  <c:v>0</c:v>
                </c:pt>
                <c:pt idx="1">
                  <c:v>4.158735961718675E-2</c:v>
                </c:pt>
                <c:pt idx="2">
                  <c:v>2.9535864978902886</c:v>
                </c:pt>
                <c:pt idx="3">
                  <c:v>5.3107953295348502E-2</c:v>
                </c:pt>
                <c:pt idx="4">
                  <c:v>27.272727272727273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5-4F04-92FF-C418E3A13E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P&amp;R Performances Variations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44-45B4-B6D8-80F1840B32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44-45B4-B6D8-80F1840B32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44-45B4-B6D8-80F1840B32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44-45B4-B6D8-80F1840B32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44-45B4-B6D8-80F1840B3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Foglio1!$B$24:$F$24</c:f>
              <c:strCache>
                <c:ptCount val="5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</c:strCache>
            </c:strRef>
          </c:cat>
          <c:val>
            <c:numRef>
              <c:f>Foglio1!$B$26:$F$26</c:f>
              <c:numCache>
                <c:formatCode>General</c:formatCode>
                <c:ptCount val="5"/>
                <c:pt idx="0">
                  <c:v>3.5263157894736934</c:v>
                </c:pt>
                <c:pt idx="1">
                  <c:v>0.10017922329009138</c:v>
                </c:pt>
                <c:pt idx="2">
                  <c:v>22.688039457459929</c:v>
                </c:pt>
                <c:pt idx="3">
                  <c:v>5.3130728156629385E-3</c:v>
                </c:pt>
                <c:pt idx="4">
                  <c:v>27.272727272727273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4-45B4-B6D8-80F1840B32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0</xdr:row>
      <xdr:rowOff>114299</xdr:rowOff>
    </xdr:from>
    <xdr:to>
      <xdr:col>17</xdr:col>
      <xdr:colOff>514350</xdr:colOff>
      <xdr:row>17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552451</xdr:colOff>
      <xdr:row>18</xdr:row>
      <xdr:rowOff>76200</xdr:rowOff>
    </xdr:from>
    <xdr:to>
      <xdr:col>17</xdr:col>
      <xdr:colOff>514351</xdr:colOff>
      <xdr:row>39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40</xdr:row>
      <xdr:rowOff>47625</xdr:rowOff>
    </xdr:from>
    <xdr:to>
      <xdr:col>17</xdr:col>
      <xdr:colOff>533400</xdr:colOff>
      <xdr:row>60</xdr:row>
      <xdr:rowOff>171450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27</xdr:row>
      <xdr:rowOff>76200</xdr:rowOff>
    </xdr:from>
    <xdr:to>
      <xdr:col>7</xdr:col>
      <xdr:colOff>409575</xdr:colOff>
      <xdr:row>48</xdr:row>
      <xdr:rowOff>9525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48</xdr:row>
      <xdr:rowOff>123825</xdr:rowOff>
    </xdr:from>
    <xdr:to>
      <xdr:col>7</xdr:col>
      <xdr:colOff>400050</xdr:colOff>
      <xdr:row>69</xdr:row>
      <xdr:rowOff>57150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selection activeCell="C17" sqref="C1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8.140625" customWidth="1"/>
    <col min="4" max="4" width="7.85546875" customWidth="1"/>
  </cols>
  <sheetData>
    <row r="1" spans="1:6" x14ac:dyDescent="0.25">
      <c r="A1" s="2"/>
      <c r="B1" s="11" t="s">
        <v>3</v>
      </c>
      <c r="C1" s="11"/>
      <c r="D1" s="11"/>
    </row>
    <row r="2" spans="1:6" x14ac:dyDescent="0.25">
      <c r="A2" s="2" t="s">
        <v>4</v>
      </c>
      <c r="B2" s="2" t="s">
        <v>0</v>
      </c>
      <c r="C2" s="2" t="s">
        <v>1</v>
      </c>
      <c r="D2" s="2" t="s">
        <v>2</v>
      </c>
    </row>
    <row r="3" spans="1:6" x14ac:dyDescent="0.25">
      <c r="A3" s="2" t="s">
        <v>5</v>
      </c>
      <c r="B3" s="2">
        <v>98.45</v>
      </c>
      <c r="C3" s="2">
        <v>56.17</v>
      </c>
      <c r="D3" s="2">
        <v>97.5</v>
      </c>
    </row>
    <row r="5" spans="1:6" x14ac:dyDescent="0.25">
      <c r="A5" s="8" t="s">
        <v>14</v>
      </c>
      <c r="B5" s="9"/>
      <c r="C5" s="9"/>
      <c r="D5" s="9"/>
      <c r="E5" s="9"/>
      <c r="F5" s="4"/>
    </row>
    <row r="6" spans="1:6" x14ac:dyDescent="0.25">
      <c r="A6" s="3" t="s">
        <v>11</v>
      </c>
      <c r="B6" s="3" t="s">
        <v>8</v>
      </c>
      <c r="C6" s="3" t="s">
        <v>9</v>
      </c>
      <c r="D6" s="5" t="s">
        <v>15</v>
      </c>
      <c r="E6" s="3" t="s">
        <v>10</v>
      </c>
      <c r="F6" s="3" t="s">
        <v>13</v>
      </c>
    </row>
    <row r="7" spans="1:6" x14ac:dyDescent="0.25">
      <c r="A7" s="1" t="s">
        <v>6</v>
      </c>
      <c r="B7" s="1">
        <v>0</v>
      </c>
      <c r="C7" s="1">
        <v>294197.8</v>
      </c>
      <c r="D7" s="1">
        <v>4.74</v>
      </c>
      <c r="E7" s="1">
        <v>131737</v>
      </c>
      <c r="F7" s="2">
        <v>220</v>
      </c>
    </row>
    <row r="8" spans="1:6" x14ac:dyDescent="0.25">
      <c r="A8" s="1" t="s">
        <v>7</v>
      </c>
      <c r="B8" s="1">
        <v>36.659999999999997</v>
      </c>
      <c r="C8" s="1">
        <v>281712.09999999998</v>
      </c>
      <c r="D8" s="13">
        <v>8.11</v>
      </c>
      <c r="E8" s="1">
        <v>112923</v>
      </c>
      <c r="F8" s="2"/>
    </row>
    <row r="9" spans="1:6" x14ac:dyDescent="0.25">
      <c r="A9" s="1" t="s">
        <v>12</v>
      </c>
      <c r="B9" s="1" t="s">
        <v>8</v>
      </c>
      <c r="C9" s="1" t="s">
        <v>9</v>
      </c>
      <c r="D9" s="6" t="s">
        <v>15</v>
      </c>
      <c r="E9" s="1" t="s">
        <v>10</v>
      </c>
      <c r="F9" s="1" t="s">
        <v>13</v>
      </c>
    </row>
    <row r="10" spans="1:6" x14ac:dyDescent="0.25">
      <c r="A10" s="1" t="s">
        <v>6</v>
      </c>
      <c r="B10" s="1">
        <v>0</v>
      </c>
      <c r="C10" s="1">
        <v>294320.2</v>
      </c>
      <c r="D10" s="1">
        <v>4.88</v>
      </c>
      <c r="E10" s="1">
        <v>131807</v>
      </c>
      <c r="F10" s="2">
        <v>160</v>
      </c>
    </row>
    <row r="11" spans="1:6" x14ac:dyDescent="0.25">
      <c r="A11" s="1" t="s">
        <v>7</v>
      </c>
      <c r="B11" s="1">
        <v>38</v>
      </c>
      <c r="C11" s="1">
        <v>281994.59999999998</v>
      </c>
      <c r="D11" s="1">
        <v>6.27</v>
      </c>
      <c r="E11" s="1">
        <v>112929</v>
      </c>
      <c r="F11" s="2"/>
    </row>
    <row r="15" spans="1:6" x14ac:dyDescent="0.25">
      <c r="A15" s="12" t="s">
        <v>16</v>
      </c>
      <c r="B15" s="12"/>
      <c r="C15" s="12"/>
      <c r="D15" s="12"/>
    </row>
    <row r="16" spans="1:6" x14ac:dyDescent="0.25">
      <c r="A16" s="3" t="s">
        <v>8</v>
      </c>
      <c r="B16" s="3" t="s">
        <v>9</v>
      </c>
      <c r="C16" s="5" t="s">
        <v>15</v>
      </c>
      <c r="D16" s="3" t="s">
        <v>10</v>
      </c>
    </row>
    <row r="17" spans="1:7" x14ac:dyDescent="0.25">
      <c r="A17" s="1" t="e">
        <f xml:space="preserve"> -(B7 - B8)*100/B7</f>
        <v>#DIV/0!</v>
      </c>
      <c r="B17" s="1">
        <f xml:space="preserve"> (C7 - C8)*100/C7</f>
        <v>4.2439814301806509</v>
      </c>
      <c r="C17" s="1">
        <f xml:space="preserve"> (D8 - D7)*100/D7</f>
        <v>71.097046413502099</v>
      </c>
      <c r="D17" s="1">
        <f xml:space="preserve"> (E7 - E8)*100/E7</f>
        <v>14.281485080121758</v>
      </c>
    </row>
    <row r="18" spans="1:7" x14ac:dyDescent="0.25">
      <c r="A18" s="12" t="s">
        <v>17</v>
      </c>
      <c r="B18" s="12"/>
      <c r="C18" s="12"/>
      <c r="D18" s="12"/>
    </row>
    <row r="19" spans="1:7" x14ac:dyDescent="0.25">
      <c r="A19" s="3" t="s">
        <v>8</v>
      </c>
      <c r="B19" s="3" t="s">
        <v>9</v>
      </c>
      <c r="C19" s="5" t="s">
        <v>15</v>
      </c>
      <c r="D19" s="3" t="s">
        <v>10</v>
      </c>
    </row>
    <row r="20" spans="1:7" x14ac:dyDescent="0.25">
      <c r="A20" s="1" t="e">
        <f xml:space="preserve"> -(B10 - B11)*100/B10</f>
        <v>#DIV/0!</v>
      </c>
      <c r="B20" s="1">
        <f xml:space="preserve"> (C10 - C11)*100/C10</f>
        <v>4.1878199321691252</v>
      </c>
      <c r="C20" s="1">
        <f xml:space="preserve"> -(D10 - D11)*100/D10</f>
        <v>28.483606557377044</v>
      </c>
      <c r="D20" s="1">
        <f xml:space="preserve"> (E10 - E11)*100/E10</f>
        <v>14.322456318708415</v>
      </c>
    </row>
    <row r="23" spans="1:7" x14ac:dyDescent="0.25">
      <c r="A23" s="8" t="s">
        <v>18</v>
      </c>
      <c r="B23" s="9"/>
      <c r="C23" s="9"/>
      <c r="D23" s="9"/>
      <c r="E23" s="9"/>
      <c r="F23" s="10"/>
    </row>
    <row r="24" spans="1:7" x14ac:dyDescent="0.25">
      <c r="A24" s="1"/>
      <c r="B24" s="1" t="s">
        <v>8</v>
      </c>
      <c r="C24" s="1" t="s">
        <v>9</v>
      </c>
      <c r="D24" s="6" t="s">
        <v>15</v>
      </c>
      <c r="E24" s="1" t="s">
        <v>10</v>
      </c>
      <c r="F24" s="1" t="s">
        <v>13</v>
      </c>
    </row>
    <row r="25" spans="1:7" x14ac:dyDescent="0.25">
      <c r="A25" s="1" t="s">
        <v>6</v>
      </c>
      <c r="B25" s="1" t="e">
        <f xml:space="preserve"> (B7 - B10)/B7</f>
        <v>#DIV/0!</v>
      </c>
      <c r="C25" s="1">
        <f xml:space="preserve"> (C10 - C7)*100/C10</f>
        <v>4.158735961718675E-2</v>
      </c>
      <c r="D25" s="1">
        <f xml:space="preserve"> -(D7 - D10)*100/D7</f>
        <v>2.9535864978902886</v>
      </c>
      <c r="E25" s="1">
        <f xml:space="preserve"> (E10 - E7)*100/E10</f>
        <v>5.3107953295348502E-2</v>
      </c>
      <c r="F25" s="1">
        <f xml:space="preserve"> (F7 - F10)*100/F7</f>
        <v>27.272727272727273</v>
      </c>
    </row>
    <row r="26" spans="1:7" x14ac:dyDescent="0.25">
      <c r="A26" s="1" t="s">
        <v>7</v>
      </c>
      <c r="B26" s="1">
        <f xml:space="preserve"> (B11 - B8)*100/B11</f>
        <v>3.5263157894736934</v>
      </c>
      <c r="C26" s="1">
        <f xml:space="preserve"> (C11 - C8)*100/C11</f>
        <v>0.10017922329009138</v>
      </c>
      <c r="D26" s="1">
        <f xml:space="preserve"> (D8 - D11)*100/D8</f>
        <v>22.688039457459929</v>
      </c>
      <c r="E26" s="1">
        <f xml:space="preserve"> (E11 - E8)*100/E11</f>
        <v>5.3130728156629385E-3</v>
      </c>
      <c r="F26" s="1">
        <f xml:space="preserve"> (F7 - F10)*100/F7</f>
        <v>27.272727272727273</v>
      </c>
    </row>
    <row r="27" spans="1:7" x14ac:dyDescent="0.25">
      <c r="G27" s="7"/>
    </row>
    <row r="29" spans="1:7" x14ac:dyDescent="0.25">
      <c r="E29" s="7"/>
    </row>
    <row r="64" spans="10:10" x14ac:dyDescent="0.25">
      <c r="J64" s="7"/>
    </row>
  </sheetData>
  <mergeCells count="5">
    <mergeCell ref="A23:F23"/>
    <mergeCell ref="B1:D1"/>
    <mergeCell ref="A5:E5"/>
    <mergeCell ref="A15:D15"/>
    <mergeCell ref="A18:D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Davide</cp:lastModifiedBy>
  <dcterms:created xsi:type="dcterms:W3CDTF">2021-02-15T18:33:36Z</dcterms:created>
  <dcterms:modified xsi:type="dcterms:W3CDTF">2021-02-19T15:50:33Z</dcterms:modified>
</cp:coreProperties>
</file>