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JUL 24TH" sheetId="1" r:id="rId1"/>
    <sheet name="JUL 25TH" sheetId="2" r:id="rId2"/>
    <sheet name="JULY 26TH" sheetId="3" r:id="rId3"/>
    <sheet name="JUL 27TH " sheetId="4" r:id="rId4"/>
    <sheet name="2017-07-27 00-00-00" sheetId="5" r:id="rId5"/>
    <sheet name="JUL 29TH" sheetId="6" r:id="rId6"/>
    <sheet name="JUL 30TH" sheetId="7" r:id="rId7"/>
    <sheet name="JUL 24TH (2)" sheetId="8" r:id="rId8"/>
    <sheet name="JUL 25TH (2)" sheetId="9" r:id="rId9"/>
    <sheet name="JULY 26TH (2)" sheetId="10" r:id="rId10"/>
    <sheet name="JUL 27TH  (2)" sheetId="11" r:id="rId11"/>
    <sheet name="JUL 28th (2)" sheetId="12" r:id="rId12"/>
    <sheet name="JUL 29TH (2)" sheetId="13" r:id="rId13"/>
    <sheet name="JUL 30TH (2)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4" l="1"/>
  <c r="H28" i="14"/>
  <c r="G28" i="14"/>
  <c r="I27" i="14"/>
  <c r="D27" i="14"/>
  <c r="C27" i="14"/>
  <c r="B27" i="14"/>
  <c r="I26" i="14"/>
  <c r="D26" i="14"/>
  <c r="I25" i="14"/>
  <c r="M24" i="14"/>
  <c r="L24" i="14"/>
  <c r="N24" i="14" s="1"/>
  <c r="I24" i="14"/>
  <c r="N23" i="14"/>
  <c r="I23" i="14"/>
  <c r="N22" i="14"/>
  <c r="I22" i="14"/>
  <c r="C22" i="14"/>
  <c r="C31" i="14" s="1"/>
  <c r="B22" i="14"/>
  <c r="D22" i="14" s="1"/>
  <c r="N21" i="14"/>
  <c r="I21" i="14"/>
  <c r="D21" i="14"/>
  <c r="N20" i="14"/>
  <c r="I20" i="14"/>
  <c r="D20" i="14"/>
  <c r="N19" i="14"/>
  <c r="I19" i="14"/>
  <c r="D19" i="14"/>
  <c r="N18" i="14"/>
  <c r="I18" i="14"/>
  <c r="D18" i="14"/>
  <c r="N17" i="14"/>
  <c r="D17" i="14"/>
  <c r="N16" i="14"/>
  <c r="D16" i="14"/>
  <c r="N15" i="14"/>
  <c r="D15" i="14"/>
  <c r="N14" i="14"/>
  <c r="D14" i="14"/>
  <c r="N13" i="14"/>
  <c r="H13" i="14"/>
  <c r="G13" i="14"/>
  <c r="I13" i="14" s="1"/>
  <c r="D13" i="14"/>
  <c r="N12" i="14"/>
  <c r="I12" i="14"/>
  <c r="D12" i="14"/>
  <c r="N11" i="14"/>
  <c r="I11" i="14"/>
  <c r="D11" i="14"/>
  <c r="I10" i="14"/>
  <c r="D10" i="14"/>
  <c r="I9" i="14"/>
  <c r="D9" i="14"/>
  <c r="I8" i="14"/>
  <c r="D8" i="14"/>
  <c r="I7" i="14"/>
  <c r="D7" i="14"/>
  <c r="N6" i="14"/>
  <c r="M6" i="14"/>
  <c r="L6" i="14"/>
  <c r="I6" i="14"/>
  <c r="D6" i="14"/>
  <c r="N5" i="14"/>
  <c r="I5" i="14"/>
  <c r="D5" i="14"/>
  <c r="N4" i="14"/>
  <c r="I4" i="14"/>
  <c r="D4" i="14"/>
  <c r="N3" i="14"/>
  <c r="I3" i="14"/>
  <c r="D3" i="14"/>
  <c r="I28" i="13"/>
  <c r="H28" i="13"/>
  <c r="G28" i="13"/>
  <c r="I27" i="13"/>
  <c r="D27" i="13"/>
  <c r="C27" i="13"/>
  <c r="B27" i="13"/>
  <c r="I26" i="13"/>
  <c r="D26" i="13"/>
  <c r="I25" i="13"/>
  <c r="I24" i="13"/>
  <c r="M23" i="13"/>
  <c r="N23" i="13" s="1"/>
  <c r="L23" i="13"/>
  <c r="L24" i="13" s="1"/>
  <c r="I23" i="13"/>
  <c r="N22" i="13"/>
  <c r="I22" i="13"/>
  <c r="D22" i="13"/>
  <c r="C22" i="13"/>
  <c r="B22" i="13"/>
  <c r="B31" i="13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D17" i="13"/>
  <c r="N16" i="13"/>
  <c r="D16" i="13"/>
  <c r="N15" i="13"/>
  <c r="D15" i="13"/>
  <c r="N14" i="13"/>
  <c r="D14" i="13"/>
  <c r="N13" i="13"/>
  <c r="I13" i="13"/>
  <c r="H13" i="13"/>
  <c r="G13" i="13"/>
  <c r="D13" i="13"/>
  <c r="N12" i="13"/>
  <c r="I12" i="13"/>
  <c r="D12" i="13"/>
  <c r="N11" i="13"/>
  <c r="I11" i="13"/>
  <c r="D11" i="13"/>
  <c r="I10" i="13"/>
  <c r="D10" i="13"/>
  <c r="I9" i="13"/>
  <c r="D9" i="13"/>
  <c r="I8" i="13"/>
  <c r="D8" i="13"/>
  <c r="I7" i="13"/>
  <c r="D7" i="13"/>
  <c r="M6" i="13"/>
  <c r="N6" i="13" s="1"/>
  <c r="L6" i="13"/>
  <c r="I6" i="13"/>
  <c r="D6" i="13"/>
  <c r="N5" i="13"/>
  <c r="I5" i="13"/>
  <c r="D5" i="13"/>
  <c r="N4" i="13"/>
  <c r="I4" i="13"/>
  <c r="D4" i="13"/>
  <c r="N3" i="13"/>
  <c r="I3" i="13"/>
  <c r="D3" i="13"/>
  <c r="H27" i="12"/>
  <c r="H28" i="12" s="1"/>
  <c r="G27" i="12"/>
  <c r="G28" i="12" s="1"/>
  <c r="C27" i="12"/>
  <c r="D27" i="12" s="1"/>
  <c r="B27" i="12"/>
  <c r="I26" i="12"/>
  <c r="D26" i="12"/>
  <c r="I25" i="12"/>
  <c r="I24" i="12"/>
  <c r="N23" i="12"/>
  <c r="M23" i="12"/>
  <c r="M24" i="12" s="1"/>
  <c r="L23" i="12"/>
  <c r="L24" i="12" s="1"/>
  <c r="I23" i="12"/>
  <c r="N22" i="12"/>
  <c r="I22" i="12"/>
  <c r="C22" i="12"/>
  <c r="C31" i="12" s="1"/>
  <c r="B22" i="12"/>
  <c r="B31" i="12" s="1"/>
  <c r="N21" i="12"/>
  <c r="I21" i="12"/>
  <c r="D21" i="12"/>
  <c r="N20" i="12"/>
  <c r="I20" i="12"/>
  <c r="D20" i="12"/>
  <c r="N19" i="12"/>
  <c r="I19" i="12"/>
  <c r="D19" i="12"/>
  <c r="N18" i="12"/>
  <c r="I18" i="12"/>
  <c r="D18" i="12"/>
  <c r="N17" i="12"/>
  <c r="D17" i="12"/>
  <c r="N16" i="12"/>
  <c r="D16" i="12"/>
  <c r="N15" i="12"/>
  <c r="D15" i="12"/>
  <c r="N14" i="12"/>
  <c r="D14" i="12"/>
  <c r="N13" i="12"/>
  <c r="H13" i="12"/>
  <c r="I13" i="12" s="1"/>
  <c r="G13" i="12"/>
  <c r="D13" i="12"/>
  <c r="N12" i="12"/>
  <c r="I12" i="12"/>
  <c r="D12" i="12"/>
  <c r="N11" i="12"/>
  <c r="I11" i="12"/>
  <c r="D11" i="12"/>
  <c r="I10" i="12"/>
  <c r="D10" i="12"/>
  <c r="I9" i="12"/>
  <c r="D9" i="12"/>
  <c r="I8" i="12"/>
  <c r="D8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28" i="11"/>
  <c r="H28" i="11"/>
  <c r="G28" i="11"/>
  <c r="D28" i="11"/>
  <c r="I27" i="11"/>
  <c r="D27" i="11"/>
  <c r="I26" i="11"/>
  <c r="I25" i="11"/>
  <c r="N24" i="11"/>
  <c r="M24" i="11"/>
  <c r="L24" i="11"/>
  <c r="I24" i="11"/>
  <c r="N23" i="11"/>
  <c r="I23" i="11"/>
  <c r="C23" i="11"/>
  <c r="C32" i="11" s="1"/>
  <c r="B23" i="11"/>
  <c r="B32" i="11" s="1"/>
  <c r="N22" i="11"/>
  <c r="I22" i="11"/>
  <c r="D22" i="11"/>
  <c r="N21" i="11"/>
  <c r="I21" i="11"/>
  <c r="D21" i="11"/>
  <c r="N20" i="11"/>
  <c r="I20" i="11"/>
  <c r="D20" i="11"/>
  <c r="N19" i="11"/>
  <c r="I19" i="11"/>
  <c r="D19" i="11"/>
  <c r="N18" i="11"/>
  <c r="I18" i="11"/>
  <c r="D18" i="11"/>
  <c r="N17" i="11"/>
  <c r="D17" i="11"/>
  <c r="N16" i="11"/>
  <c r="D16" i="11"/>
  <c r="N15" i="11"/>
  <c r="D15" i="11"/>
  <c r="N14" i="11"/>
  <c r="D14" i="11"/>
  <c r="N13" i="11"/>
  <c r="H13" i="11"/>
  <c r="I13" i="11" s="1"/>
  <c r="G13" i="11"/>
  <c r="D13" i="11"/>
  <c r="N12" i="11"/>
  <c r="I12" i="11"/>
  <c r="D12" i="11"/>
  <c r="N11" i="11"/>
  <c r="I11" i="11"/>
  <c r="D11" i="11"/>
  <c r="I10" i="11"/>
  <c r="D10" i="11"/>
  <c r="I9" i="11"/>
  <c r="D9" i="11"/>
  <c r="I8" i="11"/>
  <c r="D8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28" i="10"/>
  <c r="H28" i="10"/>
  <c r="G28" i="10"/>
  <c r="D28" i="10"/>
  <c r="I27" i="10"/>
  <c r="D27" i="10"/>
  <c r="I26" i="10"/>
  <c r="I25" i="10"/>
  <c r="N24" i="10"/>
  <c r="M24" i="10"/>
  <c r="L24" i="10"/>
  <c r="I24" i="10"/>
  <c r="N23" i="10"/>
  <c r="I23" i="10"/>
  <c r="C23" i="10"/>
  <c r="C32" i="10" s="1"/>
  <c r="B23" i="10"/>
  <c r="B32" i="10" s="1"/>
  <c r="N22" i="10"/>
  <c r="I22" i="10"/>
  <c r="D22" i="10"/>
  <c r="N21" i="10"/>
  <c r="I21" i="10"/>
  <c r="D21" i="10"/>
  <c r="N20" i="10"/>
  <c r="I20" i="10"/>
  <c r="D20" i="10"/>
  <c r="N19" i="10"/>
  <c r="I19" i="10"/>
  <c r="D19" i="10"/>
  <c r="N18" i="10"/>
  <c r="I18" i="10"/>
  <c r="D18" i="10"/>
  <c r="N17" i="10"/>
  <c r="D17" i="10"/>
  <c r="N16" i="10"/>
  <c r="D16" i="10"/>
  <c r="N15" i="10"/>
  <c r="D15" i="10"/>
  <c r="N14" i="10"/>
  <c r="D14" i="10"/>
  <c r="N13" i="10"/>
  <c r="H13" i="10"/>
  <c r="I13" i="10" s="1"/>
  <c r="G13" i="10"/>
  <c r="D13" i="10"/>
  <c r="N12" i="10"/>
  <c r="I12" i="10"/>
  <c r="D12" i="10"/>
  <c r="N11" i="10"/>
  <c r="I11" i="10"/>
  <c r="D11" i="10"/>
  <c r="I10" i="10"/>
  <c r="D10" i="10"/>
  <c r="I9" i="10"/>
  <c r="D9" i="10"/>
  <c r="I8" i="10"/>
  <c r="D8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I28" i="9"/>
  <c r="H28" i="9"/>
  <c r="G28" i="9"/>
  <c r="D28" i="9"/>
  <c r="I27" i="9"/>
  <c r="D27" i="9"/>
  <c r="I26" i="9"/>
  <c r="I25" i="9"/>
  <c r="N24" i="9"/>
  <c r="M24" i="9"/>
  <c r="L24" i="9"/>
  <c r="I24" i="9"/>
  <c r="N23" i="9"/>
  <c r="I23" i="9"/>
  <c r="C23" i="9"/>
  <c r="C32" i="9" s="1"/>
  <c r="B23" i="9"/>
  <c r="B32" i="9" s="1"/>
  <c r="N22" i="9"/>
  <c r="I22" i="9"/>
  <c r="D22" i="9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D17" i="9"/>
  <c r="N16" i="9"/>
  <c r="D16" i="9"/>
  <c r="N15" i="9"/>
  <c r="D15" i="9"/>
  <c r="N14" i="9"/>
  <c r="D14" i="9"/>
  <c r="N13" i="9"/>
  <c r="H13" i="9"/>
  <c r="I13" i="9" s="1"/>
  <c r="G13" i="9"/>
  <c r="D13" i="9"/>
  <c r="N12" i="9"/>
  <c r="I12" i="9"/>
  <c r="D12" i="9"/>
  <c r="N11" i="9"/>
  <c r="I11" i="9"/>
  <c r="D11" i="9"/>
  <c r="I10" i="9"/>
  <c r="D10" i="9"/>
  <c r="I9" i="9"/>
  <c r="D9" i="9"/>
  <c r="I8" i="9"/>
  <c r="D8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H28" i="8"/>
  <c r="I28" i="8" s="1"/>
  <c r="G28" i="8"/>
  <c r="D28" i="8"/>
  <c r="I27" i="8"/>
  <c r="D27" i="8"/>
  <c r="I26" i="8"/>
  <c r="I25" i="8"/>
  <c r="M24" i="8"/>
  <c r="N24" i="8" s="1"/>
  <c r="L24" i="8"/>
  <c r="I24" i="8"/>
  <c r="N23" i="8"/>
  <c r="I23" i="8"/>
  <c r="C23" i="8"/>
  <c r="C32" i="8" s="1"/>
  <c r="D32" i="8" s="1"/>
  <c r="B23" i="8"/>
  <c r="B32" i="8" s="1"/>
  <c r="N22" i="8"/>
  <c r="I22" i="8"/>
  <c r="D22" i="8"/>
  <c r="N21" i="8"/>
  <c r="I21" i="8"/>
  <c r="D21" i="8"/>
  <c r="N20" i="8"/>
  <c r="I20" i="8"/>
  <c r="D20" i="8"/>
  <c r="N19" i="8"/>
  <c r="I19" i="8"/>
  <c r="D19" i="8"/>
  <c r="N18" i="8"/>
  <c r="I18" i="8"/>
  <c r="D18" i="8"/>
  <c r="N17" i="8"/>
  <c r="D17" i="8"/>
  <c r="N16" i="8"/>
  <c r="D16" i="8"/>
  <c r="N15" i="8"/>
  <c r="D15" i="8"/>
  <c r="N14" i="8"/>
  <c r="D14" i="8"/>
  <c r="N13" i="8"/>
  <c r="I13" i="8"/>
  <c r="H13" i="8"/>
  <c r="G13" i="8"/>
  <c r="D13" i="8"/>
  <c r="N12" i="8"/>
  <c r="I12" i="8"/>
  <c r="D12" i="8"/>
  <c r="N11" i="8"/>
  <c r="I11" i="8"/>
  <c r="D11" i="8"/>
  <c r="I10" i="8"/>
  <c r="D10" i="8"/>
  <c r="I9" i="8"/>
  <c r="D9" i="8"/>
  <c r="I8" i="8"/>
  <c r="D8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D31" i="14" l="1"/>
  <c r="B31" i="14"/>
  <c r="M24" i="13"/>
  <c r="N24" i="13" s="1"/>
  <c r="D31" i="12"/>
  <c r="N24" i="12"/>
  <c r="I28" i="12"/>
  <c r="D22" i="12"/>
  <c r="I27" i="12"/>
  <c r="D32" i="11"/>
  <c r="D23" i="11"/>
  <c r="D32" i="10"/>
  <c r="D23" i="10"/>
  <c r="D32" i="9"/>
  <c r="D23" i="9"/>
  <c r="D23" i="8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C31" i="13" l="1"/>
  <c r="D31" i="13" s="1"/>
  <c r="I28" i="7"/>
  <c r="D27" i="7"/>
  <c r="I13" i="7"/>
  <c r="D22" i="7"/>
  <c r="B31" i="7"/>
  <c r="M24" i="7"/>
  <c r="N24" i="7" s="1"/>
  <c r="N6" i="7"/>
  <c r="M6" i="6"/>
  <c r="N6" i="6" s="1"/>
  <c r="L6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27" i="5" l="1"/>
  <c r="D31" i="6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32" i="3" l="1"/>
  <c r="B32" i="2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<sst xmlns="http://schemas.openxmlformats.org/spreadsheetml/2006/main" count="1366" uniqueCount="75">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</sst>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32" sqref="F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83" priority="5" operator="lessThan">
      <formula>0</formula>
    </cfRule>
    <cfRule type="cellIs" dxfId="82" priority="6" operator="greaterThan">
      <formula>0</formula>
    </cfRule>
  </conditionalFormatting>
  <conditionalFormatting sqref="M11:N23">
    <cfRule type="cellIs" dxfId="81" priority="3" operator="lessThan">
      <formula>0</formula>
    </cfRule>
    <cfRule type="cellIs" dxfId="80" priority="4" operator="greaterThan">
      <formula>0</formula>
    </cfRule>
  </conditionalFormatting>
  <conditionalFormatting sqref="M24:N24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1" sqref="F31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M11:N2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M24:N24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L28" sqref="L28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M11:N23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M24:N24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7" sqref="B27:C2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65" priority="5" operator="lessThan">
      <formula>0</formula>
    </cfRule>
    <cfRule type="cellIs" dxfId="64" priority="6" operator="greaterThan">
      <formula>0</formula>
    </cfRule>
  </conditionalFormatting>
  <conditionalFormatting sqref="M11:N23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M24:N2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2" si="0">(C3/B3)</f>
        <v>-0.14860446033826069</v>
      </c>
      <c r="E3" s="4"/>
      <c r="F3" s="11" t="s">
        <v>7</v>
      </c>
      <c r="G3" s="10">
        <v>14449</v>
      </c>
      <c r="H3" s="10">
        <v>-430</v>
      </c>
      <c r="I3" s="8">
        <f>(H3/G3)</f>
        <v>-2.975984497197038E-2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9740</v>
      </c>
      <c r="H4" s="10">
        <v>-8223</v>
      </c>
      <c r="I4" s="8">
        <f t="shared" ref="I4:I13" si="2">(H4/G4)</f>
        <v>-0.84425051334702261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4070</v>
      </c>
      <c r="H5" s="10">
        <v>-349</v>
      </c>
      <c r="I5" s="8">
        <f t="shared" si="2"/>
        <v>-8.5749385749385745E-2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28609</v>
      </c>
      <c r="H13" s="16">
        <f>SUM(H3:H12)</f>
        <v>-9352</v>
      </c>
      <c r="I13" s="17">
        <f t="shared" si="2"/>
        <v>-0.32689013946660139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36</v>
      </c>
      <c r="B15" s="10">
        <v>1425</v>
      </c>
      <c r="C15" s="10">
        <v>-448</v>
      </c>
      <c r="D15" s="8">
        <f t="shared" si="0"/>
        <v>-0.31438596491228071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38</v>
      </c>
      <c r="B16" s="10">
        <v>2545</v>
      </c>
      <c r="C16" s="10">
        <v>-1302</v>
      </c>
      <c r="D16" s="8">
        <f t="shared" si="0"/>
        <v>-0.51159135559921409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41</v>
      </c>
      <c r="B17" s="10">
        <v>7135</v>
      </c>
      <c r="C17" s="10">
        <v>-315</v>
      </c>
      <c r="D17" s="8">
        <f t="shared" si="0"/>
        <v>-4.4148563419761741E-2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1" t="s">
        <v>44</v>
      </c>
      <c r="B18" s="10">
        <v>0</v>
      </c>
      <c r="C18" s="10">
        <v>0</v>
      </c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19001</v>
      </c>
      <c r="H19" s="10">
        <v>11198</v>
      </c>
      <c r="I19" s="8">
        <f t="shared" si="4"/>
        <v>0.58933740329456341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9000</v>
      </c>
      <c r="H20" s="10">
        <v>-800</v>
      </c>
      <c r="I20" s="8">
        <f>(H20/G20)</f>
        <v>-8.8888888888888892E-2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8" t="s">
        <v>53</v>
      </c>
      <c r="B21" s="10">
        <v>609</v>
      </c>
      <c r="C21" s="10">
        <v>96</v>
      </c>
      <c r="D21" s="8">
        <f t="shared" si="0"/>
        <v>0.15763546798029557</v>
      </c>
      <c r="E21" s="4"/>
      <c r="F21" s="13" t="s">
        <v>51</v>
      </c>
      <c r="G21" s="10">
        <v>4057</v>
      </c>
      <c r="H21" s="10">
        <v>2640</v>
      </c>
      <c r="I21" s="8">
        <f>(H21/G21)</f>
        <v>0.65072713827951689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ht="16.5" thickBot="1" x14ac:dyDescent="0.3">
      <c r="A22" s="15" t="s">
        <v>12</v>
      </c>
      <c r="B22" s="16">
        <f>SUM(B3:B21)</f>
        <v>221386</v>
      </c>
      <c r="C22" s="16">
        <f>SUM(C3:C21)</f>
        <v>-12996</v>
      </c>
      <c r="D22" s="8">
        <f t="shared" si="0"/>
        <v>-5.8702899008970758E-2</v>
      </c>
      <c r="E22" s="4"/>
      <c r="F22" s="13" t="s">
        <v>54</v>
      </c>
      <c r="G22" s="10">
        <v>2183</v>
      </c>
      <c r="H22" s="10">
        <v>-2183</v>
      </c>
      <c r="I22" s="8">
        <f t="shared" si="4"/>
        <v>-1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864</v>
      </c>
      <c r="H23" s="10">
        <v>-385</v>
      </c>
      <c r="I23" s="8">
        <f t="shared" si="4"/>
        <v>-0.44560185185185186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1191</v>
      </c>
      <c r="H24" s="10">
        <v>877</v>
      </c>
      <c r="I24" s="8">
        <f t="shared" si="4"/>
        <v>0.73635600335852225</v>
      </c>
      <c r="K24" s="19" t="s">
        <v>59</v>
      </c>
      <c r="L24" s="10">
        <f>SUM(L11:L23)</f>
        <v>42536</v>
      </c>
      <c r="M24" s="10">
        <f>SUM(M11:M23)</f>
        <v>12091</v>
      </c>
      <c r="N24" s="8">
        <f>(M24/L24)</f>
        <v>0.28425333834869287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1613</v>
      </c>
      <c r="H25" s="10">
        <v>750</v>
      </c>
      <c r="I25" s="8">
        <f t="shared" si="4"/>
        <v>0.46497210167389957</v>
      </c>
    </row>
    <row r="26" spans="1:14" x14ac:dyDescent="0.25">
      <c r="A26" s="11" t="s">
        <v>63</v>
      </c>
      <c r="B26" s="10">
        <v>9822</v>
      </c>
      <c r="C26" s="10">
        <v>-113</v>
      </c>
      <c r="D26" s="8">
        <f>(C26/B26)</f>
        <v>-1.1504785176135207E-2</v>
      </c>
      <c r="E26" s="4"/>
      <c r="F26" s="13" t="s">
        <v>62</v>
      </c>
      <c r="G26" s="10">
        <v>1772</v>
      </c>
      <c r="H26" s="10">
        <v>560</v>
      </c>
      <c r="I26" s="8">
        <f t="shared" si="4"/>
        <v>0.3160270880361174</v>
      </c>
    </row>
    <row r="27" spans="1:14" ht="16.5" thickBot="1" x14ac:dyDescent="0.3">
      <c r="A27" s="15" t="s">
        <v>65</v>
      </c>
      <c r="B27" s="16">
        <f>SUM(B26)</f>
        <v>9822</v>
      </c>
      <c r="C27" s="16">
        <f>SUM(C26)</f>
        <v>-113</v>
      </c>
      <c r="D27" s="8">
        <f>(C27/B27)</f>
        <v>-1.1504785176135207E-2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39681</v>
      </c>
      <c r="H28" s="16">
        <f>SUM(H18:H27)</f>
        <v>12657</v>
      </c>
      <c r="I28" s="17">
        <f t="shared" si="4"/>
        <v>0.31896877598850837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342034</v>
      </c>
      <c r="C31" s="28">
        <f>(C22+C26+H28+H13+M6+M24)</f>
        <v>2287</v>
      </c>
      <c r="D31" s="29">
        <f>(C31/B31)</f>
        <v>6.6864697661635974E-3</v>
      </c>
      <c r="E31" s="4"/>
    </row>
  </sheetData>
  <conditionalFormatting sqref="C31:D31 C26:D27 H3:I13 H18:I28 M3:N6 C3:D22">
    <cfRule type="cellIs" dxfId="59" priority="5" operator="lessThan">
      <formula>0</formula>
    </cfRule>
    <cfRule type="cellIs" dxfId="58" priority="6" operator="greaterThan">
      <formula>0</formula>
    </cfRule>
  </conditionalFormatting>
  <conditionalFormatting sqref="M11:N23">
    <cfRule type="cellIs" dxfId="57" priority="3" operator="lessThan">
      <formula>0</formula>
    </cfRule>
    <cfRule type="cellIs" dxfId="56" priority="4" operator="greaterThan">
      <formula>0</formula>
    </cfRule>
  </conditionalFormatting>
  <conditionalFormatting sqref="M24:N24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M11:N23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M24:N24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 24TH</vt:lpstr>
      <vt:lpstr>JUL 25TH</vt:lpstr>
      <vt:lpstr>JULY 26TH</vt:lpstr>
      <vt:lpstr>JUL 27TH </vt:lpstr>
      <vt:lpstr>2017-07-27 00-00-00</vt:lpstr>
      <vt:lpstr>JUL 29TH</vt:lpstr>
      <vt:lpstr>JUL 30TH</vt:lpstr>
      <vt:lpstr>JUL 24TH (2)</vt:lpstr>
      <vt:lpstr>JUL 25TH (2)</vt:lpstr>
      <vt:lpstr>JULY 26TH (2)</vt:lpstr>
      <vt:lpstr>JUL 27TH  (2)</vt:lpstr>
      <vt:lpstr>JUL 28th (2)</vt:lpstr>
      <vt:lpstr>JUL 29TH (2)</vt:lpstr>
      <vt:lpstr>JUL 30TH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2017-08-04T13:02:56Z</dcterms:modified>
</cp:coreProperties>
</file>