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22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<sst xmlns="http://schemas.openxmlformats.org/spreadsheetml/2006/main" count="97" uniqueCount="56">
  <si>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</si>
  <si>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</si>
  <si>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</si>
  <si>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</si>
  <si>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</si>
  <si>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</si>
  <si>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</si>
  <si>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</si>
  <si>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</si>
  <si>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</si>
  <si>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</si>
  <si>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</si>
  <si>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</si>
  <si>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</si>
  <si>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</si>
  <si>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</si>
  <si>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</si>
  <si>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</si>
  <si>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WNBA</t>
  </si>
  <si>
    <t>2H TOT</t>
  </si>
  <si>
    <t>WNBA TOTAL</t>
  </si>
  <si>
    <t>1Q ML</t>
  </si>
  <si>
    <t>1Q SP</t>
  </si>
  <si>
    <t>1Q TOT</t>
  </si>
  <si>
    <t>EXOTICS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</si>
  <si>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</si>
  <si>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</si>
  <si>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</si>
  <si>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</si>
  <si>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</si>
  <si>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</si>
  <si>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</si>
  <si>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</si>
  <si>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</si>
  <si>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</si>
  <si>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</si>
  <si>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 xml:space="preserve">Straight Bet NBA  </t>
  </si>
  <si>
    <t xml:space="preserve">Straight Bet NFL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</si>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</sst>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34</v>
      </c>
      <c r="B1" s="2" t="s">
        <v>0</v>
      </c>
      <c r="C1" s="2" t="s">
        <v>1</v>
      </c>
      <c r="D1" s="3" t="s">
        <v>2</v>
      </c>
      <c r="E1" s="4"/>
      <c r="F1" s="1" t="s">
        <v>34</v>
      </c>
      <c r="G1" s="2" t="s">
        <v>0</v>
      </c>
      <c r="H1" s="2" t="s">
        <v>1</v>
      </c>
      <c r="I1" s="3" t="s">
        <v>2</v>
      </c>
      <c r="K1" s="1" t="s">
        <v>34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33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38</v>
      </c>
      <c r="B3" s="10">
        <v>63012</v>
      </c>
      <c r="C3" s="10">
        <v>1886</v>
      </c>
      <c r="D3" s="8">
        <f t="shared" ref="D3:D22" si="0">(C3/B3)</f>
        <v>2.9930806830444995E-2</v>
      </c>
      <c r="E3" s="4"/>
      <c r="F3" s="11" t="s">
        <v>35</v>
      </c>
      <c r="G3" s="10">
        <v>2491</v>
      </c>
      <c r="H3" s="10">
        <v>57</v>
      </c>
      <c r="I3" s="8">
        <f>(H3/G3)</f>
        <v>2.2882376555600159E-2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39</v>
      </c>
      <c r="B4" s="10">
        <v>11759</v>
      </c>
      <c r="C4" s="10">
        <v>3041</v>
      </c>
      <c r="D4" s="8">
        <f t="shared" si="0"/>
        <v>0.25861042605663748</v>
      </c>
      <c r="E4" s="4"/>
      <c r="F4" s="11" t="s">
        <v>35</v>
      </c>
      <c r="G4" s="10">
        <v>11147</v>
      </c>
      <c r="H4" s="10">
        <v>-2098</v>
      </c>
      <c r="I4" s="8">
        <f t="shared" ref="I4:I13" si="2">(H4/G4)</f>
        <v>-0.18821207499775724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40</v>
      </c>
      <c r="B5" s="10">
        <v>21112</v>
      </c>
      <c r="C5" s="10">
        <v>1412</v>
      </c>
      <c r="D5" s="8">
        <f t="shared" si="0"/>
        <v>6.6881394467601371E-2</v>
      </c>
      <c r="E5" s="4"/>
      <c r="F5" s="11" t="s">
        <v>35</v>
      </c>
      <c r="G5" s="10">
        <v>6794</v>
      </c>
      <c r="H5" s="10">
        <v>-1358</v>
      </c>
      <c r="I5" s="8">
        <f t="shared" si="2"/>
        <v>-0.19988224904327348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41</v>
      </c>
      <c r="B6" s="10">
        <v>10672</v>
      </c>
      <c r="C6" s="10">
        <v>-837</v>
      </c>
      <c r="D6" s="8">
        <f t="shared" si="0"/>
        <v>-7.8429535232383801E-2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42</v>
      </c>
      <c r="B7" s="10">
        <v>7482</v>
      </c>
      <c r="C7" s="10">
        <v>-7269</v>
      </c>
      <c r="D7" s="8">
        <f t="shared" si="0"/>
        <v>-0.97153167602245394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43</v>
      </c>
      <c r="B8" s="10">
        <v>2199</v>
      </c>
      <c r="C8" s="10">
        <v>-693</v>
      </c>
      <c r="D8" s="8">
        <f t="shared" si="0"/>
        <v>-0.31514324693042289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44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34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44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44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37</v>
      </c>
      <c r="L11" s="10">
        <v>100</v>
      </c>
      <c r="M11" s="10">
        <v>-100</v>
      </c>
      <c r="N11" s="8">
        <f t="shared" ref="N11:N23" si="3">(M11/L11)</f>
        <v>-1</v>
      </c>
    </row>
    <row r="12" spans="1:14" x14ac:dyDescent="0.25">
      <c r="A12" s="13" t="s">
        <v>45</v>
      </c>
      <c r="B12" s="10">
        <v>644</v>
      </c>
      <c r="C12" s="10">
        <v>-436</v>
      </c>
      <c r="D12" s="8">
        <f t="shared" si="0"/>
        <v>-0.67701863354037262</v>
      </c>
      <c r="E12" s="4"/>
      <c r="F12" s="11" t="s">
        <v>46</v>
      </c>
      <c r="G12" s="10">
        <v>947.99950000000001</v>
      </c>
      <c r="H12" s="14">
        <v>2434</v>
      </c>
      <c r="I12" s="8">
        <f t="shared" si="2"/>
        <v>2.5675119026961513</v>
      </c>
      <c r="K12" s="11" t="s">
        <v>37</v>
      </c>
      <c r="L12" s="10">
        <v>6103</v>
      </c>
      <c r="M12" s="10">
        <v>2297</v>
      </c>
      <c r="N12" s="8">
        <f t="shared" si="3"/>
        <v>0.37637227592987055</v>
      </c>
    </row>
    <row r="13" spans="1:14" ht="16.5" thickBot="1" x14ac:dyDescent="0.3">
      <c r="A13" s="13" t="s">
        <v>47</v>
      </c>
      <c r="B13" s="10">
        <v>699</v>
      </c>
      <c r="C13" s="10">
        <v>-27</v>
      </c>
      <c r="D13" s="8">
        <f t="shared" si="0"/>
        <v>-3.8626609442060089E-2</v>
      </c>
      <c r="E13" s="4"/>
      <c r="F13" s="15" t="s">
        <v>8</v>
      </c>
      <c r="G13" s="16">
        <f>SUM(G3:G12)</f>
        <v>21379.999500000002</v>
      </c>
      <c r="H13" s="16">
        <f>SUM(H3:H12)</f>
        <v>-965</v>
      </c>
      <c r="I13" s="17">
        <f t="shared" si="2"/>
        <v>-4.5135641841338676E-2</v>
      </c>
      <c r="K13" s="11" t="s">
        <v>37</v>
      </c>
      <c r="L13" s="10">
        <v>3431</v>
      </c>
      <c r="M13" s="10">
        <v>-3107</v>
      </c>
      <c r="N13" s="8">
        <f t="shared" si="3"/>
        <v>-0.90556689011949865</v>
      </c>
    </row>
    <row r="14" spans="1:14" x14ac:dyDescent="0.25">
      <c r="A14" s="13" t="s">
        <v>48</v>
      </c>
      <c r="B14" s="10">
        <v>407</v>
      </c>
      <c r="C14" s="10">
        <v>52</v>
      </c>
      <c r="D14" s="8">
        <f t="shared" si="0"/>
        <v>0.12776412776412777</v>
      </c>
      <c r="E14" s="4"/>
      <c r="F14" s="4"/>
      <c r="G14" s="4"/>
      <c r="H14" s="4"/>
      <c r="I14" s="4"/>
      <c r="K14" s="11" t="s">
        <v>37</v>
      </c>
      <c r="L14" s="10">
        <v>1973</v>
      </c>
      <c r="M14" s="10">
        <v>750</v>
      </c>
      <c r="N14" s="8">
        <f t="shared" si="3"/>
        <v>0.38013177901672579</v>
      </c>
    </row>
    <row r="15" spans="1:14" ht="15.75" thickBot="1" x14ac:dyDescent="0.3">
      <c r="A15" s="13" t="s">
        <v>49</v>
      </c>
      <c r="B15" s="10">
        <v>4175</v>
      </c>
      <c r="C15" s="10">
        <v>922</v>
      </c>
      <c r="D15" s="8">
        <f t="shared" si="0"/>
        <v>0.22083832335329343</v>
      </c>
      <c r="E15" s="4"/>
      <c r="K15" s="11" t="s">
        <v>37</v>
      </c>
      <c r="L15" s="10">
        <v>1140</v>
      </c>
      <c r="M15" s="10">
        <v>844</v>
      </c>
      <c r="N15" s="8">
        <f t="shared" si="3"/>
        <v>0.74035087719298243</v>
      </c>
    </row>
    <row r="16" spans="1:14" x14ac:dyDescent="0.25">
      <c r="A16" s="13" t="s">
        <v>50</v>
      </c>
      <c r="B16" s="10">
        <v>9670</v>
      </c>
      <c r="C16" s="10">
        <v>378</v>
      </c>
      <c r="D16" s="8">
        <f t="shared" si="0"/>
        <v>3.9089968976215098E-2</v>
      </c>
      <c r="E16" s="4"/>
      <c r="F16" s="1" t="s">
        <v>34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326</v>
      </c>
      <c r="M16" s="10">
        <v>-104</v>
      </c>
      <c r="N16" s="8">
        <f t="shared" si="3"/>
        <v>-0.31901840490797545</v>
      </c>
    </row>
    <row r="17" spans="1:14" x14ac:dyDescent="0.25">
      <c r="A17" s="13" t="s">
        <v>51</v>
      </c>
      <c r="B17" s="10">
        <v>7243</v>
      </c>
      <c r="C17" s="10">
        <v>-3487</v>
      </c>
      <c r="D17" s="8">
        <f t="shared" si="0"/>
        <v>-0.48143034654148831</v>
      </c>
      <c r="E17" s="4"/>
      <c r="F17" s="5" t="s">
        <v>18</v>
      </c>
      <c r="G17" s="6"/>
      <c r="H17" s="6"/>
      <c r="I17" s="7"/>
      <c r="K17" s="11" t="s">
        <v>37</v>
      </c>
      <c r="L17" s="10">
        <v>1108</v>
      </c>
      <c r="M17" s="10">
        <v>-900</v>
      </c>
      <c r="N17" s="8">
        <f t="shared" si="3"/>
        <v>-0.81227436823104693</v>
      </c>
    </row>
    <row r="18" spans="1:14" x14ac:dyDescent="0.25">
      <c r="A18" s="11" t="s">
        <v>52</v>
      </c>
      <c r="B18" s="10">
        <v>10137.66</v>
      </c>
      <c r="C18" s="10">
        <v>-4498.6610000000001</v>
      </c>
      <c r="D18" s="8">
        <f t="shared" si="0"/>
        <v>-0.44375733650566307</v>
      </c>
      <c r="E18" s="4"/>
      <c r="F18" s="11" t="s">
        <v>36</v>
      </c>
      <c r="G18" s="10">
        <v>329</v>
      </c>
      <c r="H18" s="10">
        <v>150</v>
      </c>
      <c r="I18" s="8">
        <f t="shared" ref="I18:I28" si="4">(H18/G18)</f>
        <v>0.45592705167173253</v>
      </c>
      <c r="K18" s="11" t="s">
        <v>37</v>
      </c>
      <c r="L18" s="10">
        <v>718</v>
      </c>
      <c r="M18" s="10">
        <v>-718</v>
      </c>
      <c r="N18" s="8">
        <f t="shared" si="3"/>
        <v>-1</v>
      </c>
    </row>
    <row r="19" spans="1:14" x14ac:dyDescent="0.25">
      <c r="A19" s="11" t="s">
        <v>53</v>
      </c>
      <c r="B19" s="10">
        <v>119</v>
      </c>
      <c r="C19" s="10">
        <v>100</v>
      </c>
      <c r="D19" s="8">
        <f t="shared" si="0"/>
        <v>0.84033613445378152</v>
      </c>
      <c r="E19" s="4"/>
      <c r="F19" s="11" t="s">
        <v>36</v>
      </c>
      <c r="G19" s="10">
        <v>323</v>
      </c>
      <c r="H19" s="10">
        <v>43</v>
      </c>
      <c r="I19" s="8">
        <f t="shared" si="4"/>
        <v>0.13312693498452013</v>
      </c>
      <c r="K19" s="11" t="s">
        <v>19</v>
      </c>
      <c r="L19" s="10"/>
      <c r="M19" s="10"/>
      <c r="N19" s="8" t="e">
        <f t="shared" si="3"/>
        <v>#DIV/0!</v>
      </c>
    </row>
    <row r="20" spans="1:14" x14ac:dyDescent="0.25">
      <c r="A20" s="11" t="s">
        <v>54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36</v>
      </c>
      <c r="G20" s="10">
        <v>259</v>
      </c>
      <c r="H20" s="10">
        <v>250</v>
      </c>
      <c r="I20" s="8">
        <f>(H20/G20)</f>
        <v>0.96525096525096521</v>
      </c>
      <c r="K20" s="11" t="s">
        <v>21</v>
      </c>
      <c r="L20" s="10"/>
      <c r="M20" s="10"/>
      <c r="N20" s="8" t="e">
        <f t="shared" si="3"/>
        <v>#DIV/0!</v>
      </c>
    </row>
    <row r="21" spans="1:14" x14ac:dyDescent="0.25">
      <c r="A21" s="18" t="s">
        <v>55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36</v>
      </c>
      <c r="G21" s="10">
        <v>384</v>
      </c>
      <c r="H21" s="10">
        <v>-384</v>
      </c>
      <c r="I21" s="8">
        <f>(H21/G21)</f>
        <v>-1</v>
      </c>
      <c r="K21" s="11" t="s">
        <v>22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149330.66</v>
      </c>
      <c r="C22" s="16">
        <f>SUM(C3:C21)</f>
        <v>-9456.6610000000001</v>
      </c>
      <c r="D22" s="8">
        <f t="shared" si="0"/>
        <v>-6.3326988576893714E-2</v>
      </c>
      <c r="E22" s="4"/>
      <c r="F22" s="13" t="s">
        <v>36</v>
      </c>
      <c r="G22" s="10">
        <v>1410</v>
      </c>
      <c r="H22" s="10">
        <v>1200</v>
      </c>
      <c r="I22" s="8">
        <f t="shared" si="4"/>
        <v>0.85106382978723405</v>
      </c>
      <c r="K22" s="11" t="s">
        <v>23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36</v>
      </c>
      <c r="G23" s="10">
        <v>330</v>
      </c>
      <c r="H23" s="10">
        <v>300</v>
      </c>
      <c r="I23" s="8">
        <f t="shared" si="4"/>
        <v>0.90909090909090906</v>
      </c>
      <c r="K23" s="11" t="s">
        <v>24</v>
      </c>
      <c r="L23" s="10">
        <v>2880.3330000000001</v>
      </c>
      <c r="M23" s="10">
        <v>-2304.3330000000001</v>
      </c>
      <c r="N23" s="8">
        <f t="shared" si="3"/>
        <v>-0.80002312232648098</v>
      </c>
    </row>
    <row r="24" spans="1:14" x14ac:dyDescent="0.25">
      <c r="A24" s="1" t="s">
        <v>34</v>
      </c>
      <c r="B24" s="2" t="s">
        <v>0</v>
      </c>
      <c r="C24" s="2" t="s">
        <v>1</v>
      </c>
      <c r="D24" s="3" t="s">
        <v>2</v>
      </c>
      <c r="E24" s="4"/>
      <c r="F24" s="13" t="s">
        <v>36</v>
      </c>
      <c r="G24" s="10">
        <v>518</v>
      </c>
      <c r="H24" s="10">
        <v>450</v>
      </c>
      <c r="I24" s="8">
        <f t="shared" si="4"/>
        <v>0.86872586872586877</v>
      </c>
      <c r="K24" s="19" t="s">
        <v>25</v>
      </c>
      <c r="L24" s="10">
        <f>SUM(L11:L23)</f>
        <v>17779.332999999999</v>
      </c>
      <c r="M24" s="10">
        <f>SUM(M11:M23)</f>
        <v>-3342.3330000000001</v>
      </c>
      <c r="N24" s="8">
        <f>(M24/L24)</f>
        <v>-0.1879897856685625</v>
      </c>
    </row>
    <row r="25" spans="1:14" x14ac:dyDescent="0.25">
      <c r="A25" s="20" t="s">
        <v>27</v>
      </c>
      <c r="B25" s="6"/>
      <c r="C25" s="6"/>
      <c r="D25" s="7"/>
      <c r="E25" s="4"/>
      <c r="F25" s="13" t="s">
        <v>26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29</v>
      </c>
      <c r="B26" s="10">
        <v>9921</v>
      </c>
      <c r="C26" s="10">
        <v>1529</v>
      </c>
      <c r="D26" s="8">
        <f>(C26/B26)</f>
        <v>0.15411752847495211</v>
      </c>
      <c r="E26" s="4"/>
      <c r="F26" s="13" t="s">
        <v>28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31</v>
      </c>
      <c r="B27" s="16">
        <f>SUM(B26)</f>
        <v>9921</v>
      </c>
      <c r="C27" s="16">
        <f>SUM(C26)</f>
        <v>1529</v>
      </c>
      <c r="D27" s="8">
        <f>(C27/B27)</f>
        <v>0.15411752847495211</v>
      </c>
      <c r="E27" s="4"/>
      <c r="F27" s="11" t="s">
        <v>30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20</v>
      </c>
      <c r="G28" s="16">
        <f>SUM(G18:G27)</f>
        <v>6370</v>
      </c>
      <c r="H28" s="16">
        <f>SUM(H18:H27)</f>
        <v>1714</v>
      </c>
      <c r="I28" s="17">
        <f t="shared" si="4"/>
        <v>0.26907378335949766</v>
      </c>
    </row>
    <row r="29" spans="1:14" ht="21" x14ac:dyDescent="0.25">
      <c r="A29" s="1" t="s">
        <v>34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32</v>
      </c>
      <c r="B31" s="28">
        <f>(B22+G13+L6+B26+G28+L24)</f>
        <v>204780.99249999999</v>
      </c>
      <c r="C31" s="28">
        <f>(C22+C26+H28+H13+M6+M24)</f>
        <v>-10520.994000000001</v>
      </c>
      <c r="D31" s="29">
        <f>(C31/B31)</f>
        <v>-5.1376809300306525E-2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2017-08-07T15:04:47Z</dcterms:modified>
</cp:coreProperties>
</file>