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8-08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<sst xmlns="http://schemas.openxmlformats.org/spreadsheetml/2006/main" count="97" uniqueCount="60">
  <si>
    <t>Volume</t>
  </si>
  <si>
    <t>Win / Lose</t>
  </si>
  <si>
    <t>Hold</t>
  </si>
  <si>
    <t>SOCCER</t>
  </si>
  <si>
    <t>ARENA FOOTBALL</t>
  </si>
  <si>
    <t>SOCCER ML</t>
  </si>
  <si>
    <t>ML</t>
  </si>
  <si>
    <t>SOCCER SPREAD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</si>
  <si>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</si>
  <si>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</si>
  <si>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</si>
  <si>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</si>
  <si>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</si>
  <si>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</si>
  <si>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</si>
  <si>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</si>
  <si>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</si>
  <si>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</si>
  <si>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</si>
  <si>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</si>
  <si>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1H ML</t>
  </si>
  <si>
    <t>1H SP</t>
  </si>
  <si>
    <t>1H TOT</t>
  </si>
  <si>
    <t>WNBA</t>
  </si>
  <si>
    <t>2H ML</t>
  </si>
  <si>
    <t>WNBA ML</t>
  </si>
  <si>
    <t>2H SP</t>
  </si>
  <si>
    <t>WNBA SPREAD</t>
  </si>
  <si>
    <t>2H TOT</t>
  </si>
  <si>
    <t>WNBA TOTAL</t>
  </si>
  <si>
    <t>1Q ML</t>
  </si>
  <si>
    <t>WNBA 1H ML</t>
  </si>
  <si>
    <t>1Q SP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</si>
  <si>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</si>
  <si>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</si>
  <si>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</si>
  <si>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</si>
  <si>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</si>
  <si>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</si>
  <si>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</si>
  <si>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</si>
  <si>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</si>
  <si>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</si>
  <si>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</si>
  <si>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</si>
  <si>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</si>
  <si>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MLB</t>
  </si>
  <si>
    <t>JULY 30TH</t>
  </si>
  <si>
    <t>MAJOR LEAGUE BASEBALL</t>
  </si>
  <si>
    <t>MLB - 1ST HALVES (5 FULL INNINGS)</t>
  </si>
  <si>
    <t>MLB - 2HF (4 FULL INNINGS+EXTRA INNS)</t>
  </si>
  <si>
    <t>MLB - ALTERNATIVE RUN LINES</t>
  </si>
  <si>
    <t xml:space="preserve">SOCtotal </t>
  </si>
  <si>
    <t>MLB - 2½ RUN LINES</t>
  </si>
  <si>
    <t xml:space="preserve">MLB - GAME PROPStotal </t>
  </si>
  <si>
    <t xml:space="preserve">MLB - LIVE WAGERING 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</si>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</sst>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47</v>
      </c>
      <c r="B1" s="2" t="s">
        <v>0</v>
      </c>
      <c r="C1" s="2" t="s">
        <v>1</v>
      </c>
      <c r="D1" s="3" t="s">
        <v>2</v>
      </c>
      <c r="E1" s="4"/>
      <c r="F1" s="1" t="s">
        <v>47</v>
      </c>
      <c r="G1" s="2" t="s">
        <v>0</v>
      </c>
      <c r="H1" s="2" t="s">
        <v>1</v>
      </c>
      <c r="I1" s="3" t="s">
        <v>2</v>
      </c>
      <c r="K1" s="1" t="s">
        <v>47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46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48</v>
      </c>
      <c r="B3" s="10">
        <v>0</v>
      </c>
      <c r="C3" s="10">
        <v>0</v>
      </c>
      <c r="D3" s="8" t="e">
        <f t="shared" ref="D3:D22" si="0">(C3/B3)</f>
        <v>#DIV/0!</v>
      </c>
      <c r="E3" s="4"/>
      <c r="F3" s="11" t="s">
        <v>5</v>
      </c>
      <c r="G3" s="10">
        <v>1589</v>
      </c>
      <c r="H3" s="10">
        <v>-218</v>
      </c>
      <c r="I3" s="8">
        <f>(H3/G3)</f>
        <v>-0.13719320327249843</v>
      </c>
      <c r="K3" s="11" t="s">
        <v>6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48</v>
      </c>
      <c r="B4" s="10">
        <v>0</v>
      </c>
      <c r="C4" s="10">
        <v>0</v>
      </c>
      <c r="D4" s="8" t="e">
        <f t="shared" si="0"/>
        <v>#DIV/0!</v>
      </c>
      <c r="E4" s="4"/>
      <c r="F4" s="11" t="s">
        <v>7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8</v>
      </c>
      <c r="L4" s="10"/>
      <c r="M4" s="10"/>
      <c r="N4" s="8" t="e">
        <f t="shared" si="1"/>
        <v>#DIV/0!</v>
      </c>
    </row>
    <row r="5" spans="1:14" x14ac:dyDescent="0.25">
      <c r="A5" s="11" t="s">
        <v>48</v>
      </c>
      <c r="B5" s="10">
        <v>0</v>
      </c>
      <c r="C5" s="10">
        <v>0</v>
      </c>
      <c r="D5" s="8" t="e">
        <f t="shared" si="0"/>
        <v>#DIV/0!</v>
      </c>
      <c r="E5" s="4"/>
      <c r="F5" s="11" t="s">
        <v>10</v>
      </c>
      <c r="G5" s="10">
        <v>2576</v>
      </c>
      <c r="H5" s="10">
        <v>138</v>
      </c>
      <c r="I5" s="8">
        <f t="shared" si="2"/>
        <v>5.3571428571428568E-2</v>
      </c>
      <c r="K5" s="11" t="s">
        <v>11</v>
      </c>
      <c r="L5" s="10"/>
      <c r="M5" s="10"/>
      <c r="N5" s="8" t="e">
        <f>(M5/L5)</f>
        <v>#DIV/0!</v>
      </c>
    </row>
    <row r="6" spans="1:14" x14ac:dyDescent="0.25">
      <c r="A6" s="13" t="s">
        <v>49</v>
      </c>
      <c r="B6" s="10">
        <v>0</v>
      </c>
      <c r="C6" s="10">
        <v>0</v>
      </c>
      <c r="D6" s="8" t="e">
        <f t="shared" si="0"/>
        <v>#DIV/0!</v>
      </c>
      <c r="E6" s="4"/>
      <c r="F6" s="13" t="s">
        <v>12</v>
      </c>
      <c r="G6" s="10"/>
      <c r="H6" s="10"/>
      <c r="I6" s="8" t="e">
        <f t="shared" si="2"/>
        <v>#DIV/0!</v>
      </c>
      <c r="K6" s="19" t="s">
        <v>13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49</v>
      </c>
      <c r="B7" s="10">
        <v>0</v>
      </c>
      <c r="C7" s="10">
        <v>0</v>
      </c>
      <c r="D7" s="8" t="e">
        <f t="shared" si="0"/>
        <v>#DIV/0!</v>
      </c>
      <c r="E7" s="4"/>
      <c r="F7" s="13" t="s">
        <v>14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49</v>
      </c>
      <c r="B8" s="10">
        <v>0</v>
      </c>
      <c r="C8" s="10">
        <v>0</v>
      </c>
      <c r="D8" s="8" t="e">
        <f t="shared" si="0"/>
        <v>#DIV/0!</v>
      </c>
      <c r="E8" s="4"/>
      <c r="F8" s="13" t="s">
        <v>15</v>
      </c>
      <c r="G8" s="10"/>
      <c r="H8" s="10"/>
      <c r="I8" s="8" t="e">
        <f t="shared" si="2"/>
        <v>#DIV/0!</v>
      </c>
    </row>
    <row r="9" spans="1:14" x14ac:dyDescent="0.25">
      <c r="A9" s="13" t="s">
        <v>50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16</v>
      </c>
      <c r="G9" s="10"/>
      <c r="H9" s="10"/>
      <c r="I9" s="8" t="e">
        <f t="shared" si="2"/>
        <v>#DIV/0!</v>
      </c>
      <c r="K9" s="1" t="s">
        <v>47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50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17</v>
      </c>
      <c r="G10" s="10"/>
      <c r="H10" s="10"/>
      <c r="I10" s="8" t="e">
        <f t="shared" si="2"/>
        <v>#DIV/0!</v>
      </c>
      <c r="K10" s="5" t="s">
        <v>18</v>
      </c>
      <c r="L10" s="6"/>
      <c r="M10" s="6"/>
      <c r="N10" s="7"/>
    </row>
    <row r="11" spans="1:14" x14ac:dyDescent="0.25">
      <c r="A11" s="13" t="s">
        <v>50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19</v>
      </c>
      <c r="G11" s="10"/>
      <c r="H11" s="10"/>
      <c r="I11" s="8" t="e">
        <f t="shared" si="2"/>
        <v>#DIV/0!</v>
      </c>
      <c r="K11" s="11" t="s">
        <v>6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51</v>
      </c>
      <c r="B12" s="10">
        <v>0</v>
      </c>
      <c r="C12" s="10">
        <v>0</v>
      </c>
      <c r="D12" s="8" t="e">
        <f t="shared" si="0"/>
        <v>#DIV/0!</v>
      </c>
      <c r="E12" s="4"/>
      <c r="F12" s="11" t="s">
        <v>52</v>
      </c>
      <c r="G12" s="10">
        <v>0</v>
      </c>
      <c r="H12" s="14">
        <v>0</v>
      </c>
      <c r="I12" s="8" t="e">
        <f t="shared" si="2"/>
        <v>#DIV/0!</v>
      </c>
      <c r="K12" s="11" t="s">
        <v>8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53</v>
      </c>
      <c r="B13" s="10">
        <v>0</v>
      </c>
      <c r="C13" s="10">
        <v>0</v>
      </c>
      <c r="D13" s="8" t="e">
        <f t="shared" si="0"/>
        <v>#DIV/0!</v>
      </c>
      <c r="E13" s="4"/>
      <c r="F13" s="15" t="s">
        <v>10</v>
      </c>
      <c r="G13" s="16">
        <f>SUM(G3:G12)</f>
        <v>9176</v>
      </c>
      <c r="H13" s="16">
        <f>SUM(H3:H12)</f>
        <v>-1340</v>
      </c>
      <c r="I13" s="17">
        <f t="shared" si="2"/>
        <v>-0.14603312990409764</v>
      </c>
      <c r="K13" s="11" t="s">
        <v>11</v>
      </c>
      <c r="L13" s="10"/>
      <c r="M13" s="10"/>
      <c r="N13" s="8" t="e">
        <f t="shared" si="3"/>
        <v>#DIV/0!</v>
      </c>
    </row>
    <row r="14" spans="1:14" x14ac:dyDescent="0.25">
      <c r="A14" s="13" t="s">
        <v>54</v>
      </c>
      <c r="B14" s="10">
        <v>0</v>
      </c>
      <c r="C14" s="10">
        <v>0</v>
      </c>
      <c r="D14" s="8" t="e">
        <f t="shared" si="0"/>
        <v>#DIV/0!</v>
      </c>
      <c r="E14" s="4"/>
      <c r="F14" s="4"/>
      <c r="G14" s="4"/>
      <c r="H14" s="4"/>
      <c r="I14" s="4"/>
      <c r="K14" s="11" t="s">
        <v>20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55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21</v>
      </c>
      <c r="L15" s="10"/>
      <c r="M15" s="10"/>
      <c r="N15" s="8" t="e">
        <f t="shared" si="3"/>
        <v>#DIV/0!</v>
      </c>
    </row>
    <row r="16" spans="1:14" x14ac:dyDescent="0.25">
      <c r="A16" s="13" t="s">
        <v>55</v>
      </c>
      <c r="B16" s="10">
        <v>0</v>
      </c>
      <c r="C16" s="10">
        <v>0</v>
      </c>
      <c r="D16" s="8" t="e">
        <f t="shared" si="0"/>
        <v>#DIV/0!</v>
      </c>
      <c r="E16" s="4"/>
      <c r="F16" s="1" t="s">
        <v>47</v>
      </c>
      <c r="G16" s="2" t="s">
        <v>0</v>
      </c>
      <c r="H16" s="2" t="s">
        <v>1</v>
      </c>
      <c r="I16" s="3" t="s">
        <v>2</v>
      </c>
      <c r="K16" s="11" t="s">
        <v>22</v>
      </c>
      <c r="L16" s="10"/>
      <c r="M16" s="10"/>
      <c r="N16" s="8" t="e">
        <f t="shared" si="3"/>
        <v>#DIV/0!</v>
      </c>
    </row>
    <row r="17" spans="1:14" x14ac:dyDescent="0.25">
      <c r="A17" s="13" t="s">
        <v>55</v>
      </c>
      <c r="B17" s="10">
        <v>0</v>
      </c>
      <c r="C17" s="10">
        <v>0</v>
      </c>
      <c r="D17" s="8" t="e">
        <f t="shared" si="0"/>
        <v>#DIV/0!</v>
      </c>
      <c r="E17" s="4"/>
      <c r="F17" s="5" t="s">
        <v>23</v>
      </c>
      <c r="G17" s="6"/>
      <c r="H17" s="6"/>
      <c r="I17" s="7"/>
      <c r="K17" s="11" t="s">
        <v>24</v>
      </c>
      <c r="L17" s="10"/>
      <c r="M17" s="10"/>
      <c r="N17" s="8" t="e">
        <f t="shared" si="3"/>
        <v>#DIV/0!</v>
      </c>
    </row>
    <row r="18" spans="1:14" x14ac:dyDescent="0.25">
      <c r="A18" s="11" t="s">
        <v>56</v>
      </c>
      <c r="B18" s="10">
        <v>0</v>
      </c>
      <c r="C18" s="10">
        <v>0</v>
      </c>
      <c r="D18" s="8" t="e">
        <f t="shared" si="0"/>
        <v>#DIV/0!</v>
      </c>
      <c r="E18" s="4"/>
      <c r="F18" s="11" t="s">
        <v>25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26</v>
      </c>
      <c r="L18" s="10"/>
      <c r="M18" s="10"/>
      <c r="N18" s="8" t="e">
        <f t="shared" si="3"/>
        <v>#DIV/0!</v>
      </c>
    </row>
    <row r="19" spans="1:14" x14ac:dyDescent="0.25">
      <c r="A19" s="11" t="s">
        <v>57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27</v>
      </c>
      <c r="G19" s="10">
        <v>2882</v>
      </c>
      <c r="H19" s="10">
        <v>679</v>
      </c>
      <c r="I19" s="8">
        <f t="shared" si="4"/>
        <v>0.2356002775850104</v>
      </c>
      <c r="K19" s="11" t="s">
        <v>28</v>
      </c>
      <c r="L19" s="10"/>
      <c r="M19" s="10"/>
      <c r="N19" s="8" t="e">
        <f t="shared" si="3"/>
        <v>#DIV/0!</v>
      </c>
    </row>
    <row r="20" spans="1:14" x14ac:dyDescent="0.25">
      <c r="A20" s="11" t="s">
        <v>58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29</v>
      </c>
      <c r="G20" s="10">
        <v>2042</v>
      </c>
      <c r="H20" s="10">
        <v>-1392</v>
      </c>
      <c r="I20" s="8">
        <f>(H20/G20)</f>
        <v>-0.68168462291870713</v>
      </c>
      <c r="K20" s="11" t="s">
        <v>30</v>
      </c>
      <c r="L20" s="10"/>
      <c r="M20" s="10"/>
      <c r="N20" s="8" t="e">
        <f t="shared" si="3"/>
        <v>#DIV/0!</v>
      </c>
    </row>
    <row r="21" spans="1:14" x14ac:dyDescent="0.25">
      <c r="A21" s="18" t="s">
        <v>59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31</v>
      </c>
      <c r="G21" s="10">
        <v>1613</v>
      </c>
      <c r="H21" s="10">
        <v>1100</v>
      </c>
      <c r="I21" s="8">
        <f>(H21/G21)</f>
        <v>0.68195908245505266</v>
      </c>
      <c r="K21" s="11" t="s">
        <v>32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9</v>
      </c>
      <c r="B22" s="16">
        <f>SUM(B3:B21)</f>
        <v>0</v>
      </c>
      <c r="C22" s="16">
        <f>SUM(C3:C21)</f>
        <v>0</v>
      </c>
      <c r="D22" s="8" t="e">
        <f t="shared" si="0"/>
        <v>#DIV/0!</v>
      </c>
      <c r="E22" s="4"/>
      <c r="F22" s="13" t="s">
        <v>33</v>
      </c>
      <c r="G22" s="10">
        <v>2847</v>
      </c>
      <c r="H22" s="10">
        <v>1550</v>
      </c>
      <c r="I22" s="8">
        <f t="shared" si="4"/>
        <v>0.54443273621355814</v>
      </c>
      <c r="K22" s="11" t="s">
        <v>34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35</v>
      </c>
      <c r="G23" s="10">
        <v>5371</v>
      </c>
      <c r="H23" s="10">
        <v>388</v>
      </c>
      <c r="I23" s="8">
        <f t="shared" si="4"/>
        <v>7.223980636752933E-2</v>
      </c>
      <c r="K23" s="11" t="s">
        <v>36</v>
      </c>
      <c r="L23" s="10">
        <v>0</v>
      </c>
      <c r="M23" s="10">
        <v>0</v>
      </c>
      <c r="N23" s="8" t="e">
        <f t="shared" si="3"/>
        <v>#DIV/0!</v>
      </c>
    </row>
    <row r="24" spans="1:14" x14ac:dyDescent="0.25">
      <c r="A24" s="1" t="s">
        <v>47</v>
      </c>
      <c r="B24" s="2" t="s">
        <v>0</v>
      </c>
      <c r="C24" s="2" t="s">
        <v>1</v>
      </c>
      <c r="D24" s="3" t="s">
        <v>2</v>
      </c>
      <c r="E24" s="4"/>
      <c r="F24" s="13" t="s">
        <v>37</v>
      </c>
      <c r="G24" s="10">
        <v>900</v>
      </c>
      <c r="H24" s="10">
        <v>-535</v>
      </c>
      <c r="I24" s="8">
        <f t="shared" si="4"/>
        <v>-0.59444444444444444</v>
      </c>
      <c r="K24" s="19" t="s">
        <v>38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40</v>
      </c>
      <c r="B25" s="6"/>
      <c r="C25" s="6"/>
      <c r="D25" s="7"/>
      <c r="E25" s="4"/>
      <c r="F25" s="13" t="s">
        <v>39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42</v>
      </c>
      <c r="B26" s="10">
        <v>0</v>
      </c>
      <c r="C26" s="10">
        <v>0</v>
      </c>
      <c r="D26" s="8" t="e">
        <f>(C26/B26)</f>
        <v>#DIV/0!</v>
      </c>
      <c r="E26" s="4"/>
      <c r="F26" s="13" t="s">
        <v>41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44</v>
      </c>
      <c r="B27" s="16">
        <f>SUM(B26)</f>
        <v>0</v>
      </c>
      <c r="C27" s="16">
        <f>SUM(C26)</f>
        <v>0</v>
      </c>
      <c r="D27" s="8" t="e">
        <f>(C27/B27)</f>
        <v>#DIV/0!</v>
      </c>
      <c r="E27" s="4"/>
      <c r="F27" s="11" t="s">
        <v>43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29</v>
      </c>
      <c r="G28" s="16">
        <f>SUM(G18:G27)</f>
        <v>18472</v>
      </c>
      <c r="H28" s="16">
        <f>SUM(H18:H27)</f>
        <v>1495</v>
      </c>
      <c r="I28" s="17">
        <f t="shared" si="4"/>
        <v>8.0933304460805544E-2</v>
      </c>
    </row>
    <row r="29" spans="1:14" ht="21" x14ac:dyDescent="0.25">
      <c r="A29" s="1" t="s">
        <v>47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45</v>
      </c>
      <c r="B31" s="28">
        <f>(B22+G13+L6+B26+G28+L24)</f>
        <v>27648</v>
      </c>
      <c r="C31" s="28">
        <f>(C22+C26+H28+H13+M6+M24)</f>
        <v>155</v>
      </c>
      <c r="D31" s="29">
        <f>(C31/B31)</f>
        <v>5.6061921296296294E-3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2017-08-08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2017-08-07T15:38:50Z</dcterms:modified>
</cp:coreProperties>
</file>