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ma\Documents\Visual Studio 2015\Projects\WindowsFormsApplication3\Scrum\Proyect\"/>
    </mc:Choice>
  </mc:AlternateContent>
  <bookViews>
    <workbookView minimized="1" xWindow="0" yWindow="0" windowWidth="25200" windowHeight="1198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7" i="1" l="1"/>
  <c r="O37" i="1"/>
  <c r="U19" i="1"/>
  <c r="T33" i="1"/>
  <c r="S32" i="1"/>
  <c r="T22" i="1"/>
  <c r="R20" i="1"/>
  <c r="T17" i="1"/>
  <c r="R15" i="1"/>
  <c r="O15" i="1"/>
  <c r="O16" i="1"/>
  <c r="O17" i="1"/>
  <c r="O19" i="1"/>
  <c r="O20" i="1"/>
  <c r="O21" i="1"/>
  <c r="O22" i="1"/>
  <c r="O27" i="1"/>
  <c r="O28" i="1"/>
  <c r="O30" i="1"/>
  <c r="O31" i="1"/>
  <c r="O32" i="1"/>
  <c r="O33" i="1"/>
  <c r="S33" i="1"/>
  <c r="R33" i="1"/>
  <c r="R32" i="1"/>
  <c r="U28" i="1"/>
  <c r="U27" i="1"/>
  <c r="U22" i="1"/>
  <c r="R22" i="1"/>
  <c r="R21" i="1"/>
  <c r="U20" i="1"/>
  <c r="S17" i="1"/>
  <c r="R17" i="1"/>
  <c r="S16" i="1"/>
  <c r="R16" i="1"/>
  <c r="U33" i="1"/>
  <c r="U32" i="1"/>
  <c r="U21" i="1"/>
  <c r="U17" i="1"/>
  <c r="U16" i="1"/>
  <c r="U15" i="1"/>
  <c r="T32" i="1"/>
  <c r="T28" i="1"/>
  <c r="T27" i="1"/>
  <c r="T21" i="1"/>
  <c r="T20" i="1"/>
  <c r="T19" i="1"/>
  <c r="T16" i="1"/>
  <c r="T15" i="1"/>
  <c r="S28" i="1"/>
  <c r="S27" i="1"/>
  <c r="S22" i="1"/>
  <c r="S21" i="1"/>
  <c r="S20" i="1"/>
  <c r="S19" i="1"/>
  <c r="S15" i="1"/>
  <c r="R28" i="1"/>
  <c r="R27" i="1"/>
  <c r="R19" i="1"/>
  <c r="R37" i="1" l="1"/>
  <c r="T37" i="1"/>
  <c r="S37" i="1"/>
  <c r="U37" i="1"/>
  <c r="Q33" i="1"/>
  <c r="Q32" i="1"/>
  <c r="Q28" i="1"/>
  <c r="Q27" i="1"/>
  <c r="Q22" i="1"/>
  <c r="Q21" i="1"/>
  <c r="Q20" i="1"/>
  <c r="Q19" i="1"/>
  <c r="Q17" i="1"/>
  <c r="Q16" i="1"/>
  <c r="Q15" i="1"/>
  <c r="P33" i="1"/>
  <c r="P32" i="1"/>
  <c r="P31" i="1"/>
  <c r="P30" i="1"/>
  <c r="P28" i="1"/>
  <c r="P27" i="1"/>
  <c r="P22" i="1"/>
  <c r="P21" i="1"/>
  <c r="P20" i="1"/>
  <c r="P19" i="1"/>
  <c r="P17" i="1"/>
  <c r="P16" i="1"/>
  <c r="P15" i="1"/>
  <c r="Q37" i="1" l="1"/>
  <c r="P37" i="1"/>
  <c r="E38" i="1"/>
  <c r="F38" i="1" s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6" i="1"/>
  <c r="V15" i="1"/>
  <c r="V16" i="1"/>
  <c r="V17" i="1"/>
  <c r="V18" i="1"/>
  <c r="F37" i="1" l="1"/>
  <c r="G37" i="1" s="1"/>
  <c r="V37" i="1"/>
  <c r="G38" i="1"/>
  <c r="H38" i="1" s="1"/>
  <c r="I38" i="1" s="1"/>
  <c r="J38" i="1" s="1"/>
  <c r="K38" i="1" s="1"/>
  <c r="L38" i="1" s="1"/>
  <c r="M38" i="1" s="1"/>
  <c r="N38" i="1" s="1"/>
  <c r="I37" i="1" l="1"/>
  <c r="H37" i="1"/>
  <c r="E37" i="1"/>
</calcChain>
</file>

<file path=xl/sharedStrings.xml><?xml version="1.0" encoding="utf-8"?>
<sst xmlns="http://schemas.openxmlformats.org/spreadsheetml/2006/main" count="54" uniqueCount="52">
  <si>
    <t>Backlog Item</t>
  </si>
  <si>
    <t>Story Points</t>
  </si>
  <si>
    <t>Responsible</t>
  </si>
  <si>
    <t>Status</t>
  </si>
  <si>
    <t>Original Estimate</t>
  </si>
  <si>
    <t>Sprint Review</t>
  </si>
  <si>
    <t>Total</t>
  </si>
  <si>
    <t>Extract MLB Stats</t>
  </si>
  <si>
    <t>Extract MLB Schedule</t>
  </si>
  <si>
    <t>Extract MLB Series</t>
  </si>
  <si>
    <t>User Story #2 - Series report by day</t>
  </si>
  <si>
    <t>User Story #1 - View a 2 line report of game</t>
  </si>
  <si>
    <t>User Story #3 - Order series by sheets</t>
  </si>
  <si>
    <t>User Story #4 - Have info from MLB and Covers</t>
  </si>
  <si>
    <t>User Story #5 - Fill data continuosly</t>
  </si>
  <si>
    <t>Estimated remaining hours</t>
  </si>
  <si>
    <t>5.1 Fill data periodically</t>
  </si>
  <si>
    <t>Extract Pitchers (21/8/17 - 22/8/17)</t>
  </si>
  <si>
    <t>1.1 Extract dat from team (22/8/17)</t>
  </si>
  <si>
    <t>1.2 Create class / db model (23/8/17)</t>
  </si>
  <si>
    <t>1.3 Create MLB Serie Class (24/8/17)</t>
  </si>
  <si>
    <t>Create MLB Game Class (24/8/17)</t>
  </si>
  <si>
    <t>2.1 . Align MLB Series per day (25/8/17)</t>
  </si>
  <si>
    <t>2.2 Order schedule (26/8/17)</t>
  </si>
  <si>
    <t>3.1 Creting of sheets depending of quantities and dates (27/8/17)</t>
  </si>
  <si>
    <t>Link between the extracted data (New requirement)</t>
  </si>
  <si>
    <t>Day 21</t>
  </si>
  <si>
    <t>Day 22</t>
  </si>
  <si>
    <t>Day 23</t>
  </si>
  <si>
    <t>Day 24</t>
  </si>
  <si>
    <t>Day 25</t>
  </si>
  <si>
    <t>Day 28</t>
  </si>
  <si>
    <t>Day 29</t>
  </si>
  <si>
    <t>Actual remaining hours</t>
  </si>
  <si>
    <t>Ezequiel says priority is to save in database</t>
  </si>
  <si>
    <t>Sprint Backlog</t>
  </si>
  <si>
    <t>Pending 23</t>
  </si>
  <si>
    <t>Pending 24</t>
  </si>
  <si>
    <t>Extras 6.</t>
  </si>
  <si>
    <t>6.1 Extract datatable by headers</t>
  </si>
  <si>
    <t>6.2 Save data in database</t>
  </si>
  <si>
    <t>Pending 25</t>
  </si>
  <si>
    <t>5.2 Do upsert</t>
  </si>
  <si>
    <t>5.3 Load game hour</t>
  </si>
  <si>
    <t>Day 30</t>
  </si>
  <si>
    <t>Day 1</t>
  </si>
  <si>
    <t>Pending 28</t>
  </si>
  <si>
    <t>Pending 29</t>
  </si>
  <si>
    <t>Pending 30</t>
  </si>
  <si>
    <t>Pending 31</t>
  </si>
  <si>
    <t>6.2 Insert and alter Teams</t>
  </si>
  <si>
    <t>6.3 Insert and alter Pitchers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</si>
</sst>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8" borderId="2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0" xfId="0" applyFont="1" applyFill="1"/>
    <xf numFmtId="0" fontId="6" fillId="7" borderId="1" xfId="2" applyBorder="1"/>
    <xf numFmtId="0" fontId="6" fillId="7" borderId="1" xfId="2" applyBorder="1" applyAlignment="1">
      <alignment horizontal="center"/>
    </xf>
    <xf numFmtId="0" fontId="6" fillId="7" borderId="0" xfId="2"/>
    <xf numFmtId="0" fontId="7" fillId="8" borderId="2" xfId="3"/>
    <xf numFmtId="0" fontId="7" fillId="8" borderId="2" xfId="3" applyAlignment="1">
      <alignment horizontal="center"/>
    </xf>
    <xf numFmtId="0" fontId="1" fillId="10" borderId="1" xfId="5" applyBorder="1"/>
    <xf numFmtId="0" fontId="1" fillId="10" borderId="1" xfId="5" applyBorder="1" applyAlignment="1">
      <alignment horizontal="center"/>
    </xf>
    <xf numFmtId="0" fontId="1" fillId="9" borderId="1" xfId="4" applyBorder="1"/>
    <xf numFmtId="0" fontId="1" fillId="9" borderId="1" xfId="4" applyBorder="1" applyAlignment="1">
      <alignment horizontal="center"/>
    </xf>
    <xf numFmtId="0" fontId="8" fillId="11" borderId="1" xfId="6" applyBorder="1"/>
    <xf numFmtId="0" fontId="8" fillId="11" borderId="1" xfId="6" applyBorder="1" applyAlignment="1">
      <alignment horizontal="center"/>
    </xf>
    <xf numFmtId="0" fontId="5" fillId="6" borderId="0" xfId="1" applyFont="1" applyFill="1" applyAlignment="1">
      <alignment horizontal="center" vertical="center"/>
    </xf>
    <xf numFmtId="0" fontId="1" fillId="10" borderId="0" xfId="5"/>
    <xf numFmtId="0" fontId="9" fillId="12" borderId="1" xfId="7" applyBorder="1"/>
    <xf numFmtId="0" fontId="9" fillId="12" borderId="1" xfId="7" applyBorder="1" applyAlignment="1">
      <alignment horizontal="center"/>
    </xf>
  </cellXfs>
  <cellStyles count="8">
    <cellStyle name="20% - Accent4" xfId="4" builtinId="42"/>
    <cellStyle name="40% - Accent4" xfId="5" builtinId="43"/>
    <cellStyle name="Accent3" xfId="6" builtinId="37"/>
    <cellStyle name="Bad" xfId="7" builtinId="27"/>
    <cellStyle name="Check Cell" xfId="3" builtinId="23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remaining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Sheet1!$F$6:$V$6</c:f>
              <c:strCache>
                <c:ptCount val="17"/>
                <c:pt idx="0">
                  <c:v>Day 21</c:v>
                </c:pt>
                <c:pt idx="1">
                  <c:v>Day 22</c:v>
                </c:pt>
                <c:pt idx="2">
                  <c:v>Day 23</c:v>
                </c:pt>
                <c:pt idx="3">
                  <c:v>Day 24</c:v>
                </c:pt>
                <c:pt idx="4">
                  <c:v>Day 25</c:v>
                </c:pt>
                <c:pt idx="5">
                  <c:v>Day 28</c:v>
                </c:pt>
                <c:pt idx="6">
                  <c:v>Day 29</c:v>
                </c:pt>
                <c:pt idx="7">
                  <c:v>Day 30</c:v>
                </c:pt>
                <c:pt idx="8">
                  <c:v>Day 1</c:v>
                </c:pt>
                <c:pt idx="9">
                  <c:v>Pending 23</c:v>
                </c:pt>
                <c:pt idx="10">
                  <c:v>Pending 24</c:v>
                </c:pt>
                <c:pt idx="11">
                  <c:v>Pending 25</c:v>
                </c:pt>
                <c:pt idx="12">
                  <c:v>Pending 28</c:v>
                </c:pt>
                <c:pt idx="13">
                  <c:v>Pending 29</c:v>
                </c:pt>
                <c:pt idx="14">
                  <c:v>Pending 30</c:v>
                </c:pt>
                <c:pt idx="15">
                  <c:v>Pending 31</c:v>
                </c:pt>
                <c:pt idx="16">
                  <c:v>Sprint Review</c:v>
                </c:pt>
              </c:strCache>
            </c:strRef>
          </c:cat>
          <c:val>
            <c:numRef>
              <c:f>Sheet1!$E$37:$N$37</c:f>
              <c:numCache>
                <c:formatCode>General</c:formatCode>
                <c:ptCount val="10"/>
                <c:pt idx="0">
                  <c:v>92</c:v>
                </c:pt>
                <c:pt idx="1">
                  <c:v>34</c:v>
                </c:pt>
                <c:pt idx="2">
                  <c:v>27</c:v>
                </c:pt>
                <c:pt idx="3">
                  <c:v>16</c:v>
                </c:pt>
                <c:pt idx="4">
                  <c:v>16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v>Estimated remaining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Sheet1!$F$6:$V$6</c:f>
              <c:strCache>
                <c:ptCount val="17"/>
                <c:pt idx="0">
                  <c:v>Day 21</c:v>
                </c:pt>
                <c:pt idx="1">
                  <c:v>Day 22</c:v>
                </c:pt>
                <c:pt idx="2">
                  <c:v>Day 23</c:v>
                </c:pt>
                <c:pt idx="3">
                  <c:v>Day 24</c:v>
                </c:pt>
                <c:pt idx="4">
                  <c:v>Day 25</c:v>
                </c:pt>
                <c:pt idx="5">
                  <c:v>Day 28</c:v>
                </c:pt>
                <c:pt idx="6">
                  <c:v>Day 29</c:v>
                </c:pt>
                <c:pt idx="7">
                  <c:v>Day 30</c:v>
                </c:pt>
                <c:pt idx="8">
                  <c:v>Day 1</c:v>
                </c:pt>
                <c:pt idx="9">
                  <c:v>Pending 23</c:v>
                </c:pt>
                <c:pt idx="10">
                  <c:v>Pending 24</c:v>
                </c:pt>
                <c:pt idx="11">
                  <c:v>Pending 25</c:v>
                </c:pt>
                <c:pt idx="12">
                  <c:v>Pending 28</c:v>
                </c:pt>
                <c:pt idx="13">
                  <c:v>Pending 29</c:v>
                </c:pt>
                <c:pt idx="14">
                  <c:v>Pending 30</c:v>
                </c:pt>
                <c:pt idx="15">
                  <c:v>Pending 31</c:v>
                </c:pt>
                <c:pt idx="16">
                  <c:v>Sprint Review</c:v>
                </c:pt>
              </c:strCache>
            </c:strRef>
          </c:cat>
          <c:val>
            <c:numRef>
              <c:f>Sheet1!$E$38:$O$38</c:f>
              <c:numCache>
                <c:formatCode>General</c:formatCode>
                <c:ptCount val="11"/>
                <c:pt idx="0">
                  <c:v>92</c:v>
                </c:pt>
                <c:pt idx="1">
                  <c:v>84</c:v>
                </c:pt>
                <c:pt idx="2">
                  <c:v>76</c:v>
                </c:pt>
                <c:pt idx="3">
                  <c:v>68</c:v>
                </c:pt>
                <c:pt idx="4">
                  <c:v>60</c:v>
                </c:pt>
                <c:pt idx="5">
                  <c:v>52</c:v>
                </c:pt>
                <c:pt idx="6">
                  <c:v>44</c:v>
                </c:pt>
                <c:pt idx="7">
                  <c:v>36</c:v>
                </c:pt>
                <c:pt idx="8">
                  <c:v>28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53086576"/>
        <c:axId val="-353087664"/>
      </c:lineChart>
      <c:catAx>
        <c:axId val="-3530865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3087664"/>
        <c:crosses val="autoZero"/>
        <c:auto val="1"/>
        <c:lblAlgn val="ctr"/>
        <c:lblOffset val="100"/>
        <c:noMultiLvlLbl val="0"/>
      </c:catAx>
      <c:valAx>
        <c:axId val="-35308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308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3143250</xdr:colOff>
      <xdr:row>39</xdr:row>
      <xdr:rowOff>60325</xdr:rowOff>
    </xdr:from>
    <xdr:to>
      <xdr:col>4</xdr:col>
      <xdr:colOff>114300</xdr:colOff>
      <xdr:row>62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overs.com/pageLoader/pageLoader.aspx?page=/data/mlb/matchups/g4_summary_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topLeftCell="A25" workbookViewId="0">
      <selection activeCell="A35" sqref="A35"/>
    </sheetView>
  </sheetViews>
  <sheetFormatPr defaultColWidth="11" defaultRowHeight="15.75" x14ac:dyDescent="0.25"/>
  <cols>
    <col min="1" max="1" width="53.5" customWidth="1"/>
    <col min="2" max="2" width="11.625" style="2" customWidth="1"/>
    <col min="3" max="3" width="19.125" customWidth="1"/>
    <col min="4" max="4" width="37" customWidth="1"/>
    <col min="5" max="5" width="15.5" customWidth="1"/>
    <col min="11" max="11" width="14.625" customWidth="1"/>
  </cols>
  <sheetData>
    <row r="1" spans="1:31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1" ht="23.25" x14ac:dyDescent="0.35">
      <c r="A3" s="12" t="s">
        <v>35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31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31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1" ht="30.9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44</v>
      </c>
      <c r="N6" s="1" t="s">
        <v>45</v>
      </c>
      <c r="O6" s="1" t="s">
        <v>36</v>
      </c>
      <c r="P6" s="1" t="s">
        <v>37</v>
      </c>
      <c r="Q6" s="1" t="s">
        <v>41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</v>
      </c>
      <c r="X6" s="5"/>
      <c r="Y6" s="5"/>
      <c r="Z6" s="5"/>
      <c r="AA6" s="5"/>
      <c r="AB6" s="5"/>
      <c r="AC6" s="5"/>
      <c r="AD6" s="5"/>
      <c r="AE6" s="5"/>
    </row>
    <row r="7" spans="1:31" ht="18.75" x14ac:dyDescent="0.3">
      <c r="A7" s="7" t="s">
        <v>11</v>
      </c>
      <c r="B7" s="8">
        <v>8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15" t="s">
        <v>18</v>
      </c>
      <c r="B8" s="14"/>
      <c r="C8" s="13"/>
      <c r="D8" s="13"/>
      <c r="E8" s="14">
        <v>10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X8" s="5"/>
      <c r="Y8" s="5"/>
      <c r="Z8" s="5"/>
      <c r="AA8" s="5"/>
      <c r="AB8" s="5"/>
      <c r="AC8" s="5"/>
      <c r="AD8" s="5"/>
      <c r="AE8" s="5"/>
    </row>
    <row r="9" spans="1:31" x14ac:dyDescent="0.25">
      <c r="A9" s="13" t="s">
        <v>19</v>
      </c>
      <c r="B9" s="14"/>
      <c r="C9" s="13"/>
      <c r="D9" s="13"/>
      <c r="E9" s="14">
        <v>5</v>
      </c>
      <c r="F9" s="15"/>
      <c r="G9" s="14">
        <v>4</v>
      </c>
      <c r="H9" s="14"/>
      <c r="I9" s="14"/>
      <c r="J9" s="14"/>
      <c r="K9" s="14"/>
      <c r="L9" s="14"/>
      <c r="M9" s="14"/>
      <c r="N9" s="14"/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4</v>
      </c>
      <c r="X9" s="5"/>
      <c r="Y9" s="5"/>
      <c r="Z9" s="5"/>
      <c r="AA9" s="5"/>
      <c r="AB9" s="5"/>
      <c r="AC9" s="5"/>
      <c r="AD9" s="5"/>
      <c r="AE9" s="5"/>
    </row>
    <row r="10" spans="1:31" x14ac:dyDescent="0.25">
      <c r="A10" s="15" t="s">
        <v>20</v>
      </c>
      <c r="B10" s="14"/>
      <c r="C10" s="13"/>
      <c r="D10" s="13"/>
      <c r="E10" s="14">
        <v>3</v>
      </c>
      <c r="F10" s="15"/>
      <c r="G10" s="14">
        <v>2</v>
      </c>
      <c r="H10" s="14"/>
      <c r="I10" s="14"/>
      <c r="J10" s="14"/>
      <c r="K10" s="14"/>
      <c r="L10" s="14"/>
      <c r="M10" s="14"/>
      <c r="N10" s="14"/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2</v>
      </c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14" t="s">
        <v>21</v>
      </c>
      <c r="B11" s="14"/>
      <c r="C11" s="13"/>
      <c r="D11" s="13"/>
      <c r="E11" s="14">
        <v>3</v>
      </c>
      <c r="F11" s="15"/>
      <c r="G11" s="14">
        <v>1</v>
      </c>
      <c r="H11" s="14"/>
      <c r="I11" s="14"/>
      <c r="J11" s="14"/>
      <c r="K11" s="14"/>
      <c r="L11" s="14"/>
      <c r="M11" s="14"/>
      <c r="N11" s="14"/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/>
      <c r="X11" s="5"/>
      <c r="Y11" s="5"/>
      <c r="Z11" s="5"/>
      <c r="AA11" s="5"/>
      <c r="AB11" s="5"/>
      <c r="AC11" s="5"/>
      <c r="AD11" s="5"/>
      <c r="AE11" s="5"/>
    </row>
    <row r="12" spans="1:31" ht="18.75" x14ac:dyDescent="0.3">
      <c r="A12" s="7" t="s">
        <v>10</v>
      </c>
      <c r="B12" s="8">
        <v>1</v>
      </c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A13" s="18" t="s">
        <v>22</v>
      </c>
      <c r="B13" s="19"/>
      <c r="C13" s="18"/>
      <c r="D13" s="18" t="s">
        <v>34</v>
      </c>
      <c r="E13" s="19">
        <v>8</v>
      </c>
      <c r="F13" s="19"/>
      <c r="G13" s="19"/>
      <c r="H13" s="19"/>
      <c r="I13" s="19"/>
      <c r="J13" s="19"/>
      <c r="K13" s="19"/>
      <c r="L13" s="19"/>
      <c r="M13" s="19"/>
      <c r="N13" s="19"/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X13" s="5"/>
      <c r="Y13" s="5"/>
      <c r="Z13" s="5"/>
      <c r="AA13" s="5"/>
      <c r="AB13" s="5"/>
      <c r="AC13" s="5"/>
      <c r="AD13" s="5"/>
      <c r="AE13" s="5"/>
    </row>
    <row r="14" spans="1:31" ht="16.5" thickBot="1" x14ac:dyDescent="0.3">
      <c r="A14" s="19" t="s">
        <v>23</v>
      </c>
      <c r="B14" s="19"/>
      <c r="C14" s="18"/>
      <c r="D14" s="18" t="s">
        <v>34</v>
      </c>
      <c r="E14" s="19">
        <v>7</v>
      </c>
      <c r="F14" s="19"/>
      <c r="G14" s="19"/>
      <c r="H14" s="19"/>
      <c r="I14" s="19"/>
      <c r="J14" s="19"/>
      <c r="K14" s="19"/>
      <c r="L14" s="19"/>
      <c r="M14" s="19"/>
      <c r="N14" s="19"/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X14" s="5"/>
      <c r="Y14" s="5"/>
      <c r="Z14" s="5"/>
      <c r="AA14" s="5"/>
      <c r="AB14" s="5"/>
      <c r="AC14" s="5"/>
      <c r="AD14" s="5"/>
      <c r="AE14" s="5"/>
    </row>
    <row r="15" spans="1:31" ht="17.25" thickTop="1" thickBot="1" x14ac:dyDescent="0.3">
      <c r="A15" s="16"/>
      <c r="B15" s="17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>
        <f>F15</f>
        <v>0</v>
      </c>
      <c r="P15" s="17">
        <f>G15</f>
        <v>0</v>
      </c>
      <c r="Q15" s="17">
        <f>H15</f>
        <v>0</v>
      </c>
      <c r="R15" s="17">
        <f>I15</f>
        <v>0</v>
      </c>
      <c r="S15" s="17">
        <f>J15</f>
        <v>0</v>
      </c>
      <c r="T15" s="17">
        <f>K15</f>
        <v>0</v>
      </c>
      <c r="U15" s="17">
        <f>L15</f>
        <v>0</v>
      </c>
      <c r="V15" s="17">
        <f>E15</f>
        <v>0</v>
      </c>
      <c r="X15" s="5"/>
      <c r="Y15" s="5"/>
      <c r="Z15" s="5"/>
      <c r="AA15" s="5"/>
      <c r="AB15" s="5"/>
      <c r="AC15" s="5"/>
      <c r="AD15" s="5"/>
      <c r="AE15" s="5"/>
    </row>
    <row r="16" spans="1:31" ht="17.25" thickTop="1" thickBot="1" x14ac:dyDescent="0.3">
      <c r="A16" s="16"/>
      <c r="B16" s="17"/>
      <c r="C16" s="16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>
        <f>F16</f>
        <v>0</v>
      </c>
      <c r="P16" s="17">
        <f>G16</f>
        <v>0</v>
      </c>
      <c r="Q16" s="17">
        <f>H16</f>
        <v>0</v>
      </c>
      <c r="R16" s="17">
        <f>I16</f>
        <v>0</v>
      </c>
      <c r="S16" s="17">
        <f>J16</f>
        <v>0</v>
      </c>
      <c r="T16" s="17">
        <f>K16</f>
        <v>0</v>
      </c>
      <c r="U16" s="17">
        <f>L16</f>
        <v>0</v>
      </c>
      <c r="V16" s="17">
        <f>E16</f>
        <v>0</v>
      </c>
      <c r="X16" s="5"/>
      <c r="Y16" s="5"/>
      <c r="Z16" s="5"/>
      <c r="AA16" s="5"/>
      <c r="AB16" s="5"/>
      <c r="AC16" s="5"/>
      <c r="AD16" s="5"/>
      <c r="AE16" s="5"/>
    </row>
    <row r="17" spans="1:31" ht="19.5" thickTop="1" x14ac:dyDescent="0.3">
      <c r="A17" s="7" t="s">
        <v>12</v>
      </c>
      <c r="B17" s="8">
        <v>5</v>
      </c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4">
        <f>F17</f>
        <v>0</v>
      </c>
      <c r="P17" s="4">
        <f>G17</f>
        <v>0</v>
      </c>
      <c r="Q17" s="4">
        <f>H17</f>
        <v>0</v>
      </c>
      <c r="R17" s="4">
        <f>I17</f>
        <v>0</v>
      </c>
      <c r="S17" s="4">
        <f>J17</f>
        <v>0</v>
      </c>
      <c r="T17" s="4">
        <f>K17</f>
        <v>0</v>
      </c>
      <c r="U17" s="4">
        <f>L17</f>
        <v>0</v>
      </c>
      <c r="V17" s="4">
        <f>E17</f>
        <v>0</v>
      </c>
      <c r="X17" s="5"/>
      <c r="Y17" s="5"/>
      <c r="Z17" s="5"/>
      <c r="AA17" s="5"/>
      <c r="AB17" s="5"/>
      <c r="AC17" s="5"/>
      <c r="AD17" s="5"/>
      <c r="AE17" s="5"/>
    </row>
    <row r="18" spans="1:31" ht="16.5" thickBot="1" x14ac:dyDescent="0.3">
      <c r="A18" s="20" t="s">
        <v>24</v>
      </c>
      <c r="B18" s="21"/>
      <c r="C18" s="20"/>
      <c r="D18" s="18" t="s">
        <v>34</v>
      </c>
      <c r="E18" s="21">
        <v>8</v>
      </c>
      <c r="F18" s="21"/>
      <c r="G18" s="21"/>
      <c r="H18" s="21"/>
      <c r="I18" s="21"/>
      <c r="J18" s="21"/>
      <c r="K18" s="21"/>
      <c r="L18" s="21"/>
      <c r="M18" s="21"/>
      <c r="N18" s="21"/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f>E18</f>
        <v>8</v>
      </c>
      <c r="X18" s="5"/>
      <c r="Y18" s="5"/>
      <c r="Z18" s="5"/>
      <c r="AA18" s="5"/>
      <c r="AB18" s="5"/>
      <c r="AC18" s="5"/>
      <c r="AD18" s="5"/>
      <c r="AE18" s="5"/>
    </row>
    <row r="19" spans="1:31" ht="17.25" thickTop="1" thickBot="1" x14ac:dyDescent="0.3">
      <c r="A19" s="16"/>
      <c r="B19" s="17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>
        <f>F19</f>
        <v>0</v>
      </c>
      <c r="P19" s="17">
        <f>G19</f>
        <v>0</v>
      </c>
      <c r="Q19" s="17">
        <f>H19</f>
        <v>0</v>
      </c>
      <c r="R19" s="17">
        <f>I19</f>
        <v>0</v>
      </c>
      <c r="S19" s="17">
        <f>J19</f>
        <v>0</v>
      </c>
      <c r="T19" s="17">
        <f>K19</f>
        <v>0</v>
      </c>
      <c r="U19" s="17">
        <f>L19</f>
        <v>0</v>
      </c>
      <c r="V19" s="17">
        <f>E19</f>
        <v>0</v>
      </c>
      <c r="X19" s="5"/>
      <c r="Y19" s="5"/>
      <c r="Z19" s="5"/>
      <c r="AA19" s="5"/>
      <c r="AB19" s="5"/>
      <c r="AC19" s="5"/>
      <c r="AD19" s="5"/>
      <c r="AE19" s="5"/>
    </row>
    <row r="20" spans="1:31" ht="17.25" thickTop="1" thickBot="1" x14ac:dyDescent="0.3">
      <c r="A20" s="16"/>
      <c r="B20" s="17"/>
      <c r="C20" s="16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>
        <f>F20</f>
        <v>0</v>
      </c>
      <c r="P20" s="17">
        <f>G20</f>
        <v>0</v>
      </c>
      <c r="Q20" s="17">
        <f>H20</f>
        <v>0</v>
      </c>
      <c r="R20" s="17">
        <f>I20</f>
        <v>0</v>
      </c>
      <c r="S20" s="17">
        <f>J20</f>
        <v>0</v>
      </c>
      <c r="T20" s="17">
        <f>K20</f>
        <v>0</v>
      </c>
      <c r="U20" s="17">
        <f>L20</f>
        <v>0</v>
      </c>
      <c r="V20" s="17">
        <f>E20</f>
        <v>0</v>
      </c>
      <c r="X20" s="5"/>
      <c r="Y20" s="5"/>
      <c r="Z20" s="5"/>
      <c r="AA20" s="5"/>
      <c r="AB20" s="5"/>
      <c r="AC20" s="5"/>
      <c r="AD20" s="5"/>
      <c r="AE20" s="5"/>
    </row>
    <row r="21" spans="1:31" ht="17.25" thickTop="1" thickBot="1" x14ac:dyDescent="0.3">
      <c r="A21" s="16"/>
      <c r="B21" s="17"/>
      <c r="C21" s="16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>
        <f>F21</f>
        <v>0</v>
      </c>
      <c r="P21" s="17">
        <f>G21</f>
        <v>0</v>
      </c>
      <c r="Q21" s="17">
        <f>H21</f>
        <v>0</v>
      </c>
      <c r="R21" s="17">
        <f>I21</f>
        <v>0</v>
      </c>
      <c r="S21" s="17">
        <f>J21</f>
        <v>0</v>
      </c>
      <c r="T21" s="17">
        <f>K21</f>
        <v>0</v>
      </c>
      <c r="U21" s="17">
        <f>L21</f>
        <v>0</v>
      </c>
      <c r="V21" s="17">
        <f>E21</f>
        <v>0</v>
      </c>
      <c r="X21" s="5"/>
      <c r="Y21" s="5"/>
      <c r="Z21" s="5"/>
      <c r="AA21" s="5"/>
      <c r="AB21" s="5"/>
      <c r="AC21" s="5"/>
      <c r="AD21" s="5"/>
      <c r="AE21" s="5"/>
    </row>
    <row r="22" spans="1:31" ht="19.5" thickTop="1" x14ac:dyDescent="0.3">
      <c r="A22" s="7" t="s">
        <v>13</v>
      </c>
      <c r="B22" s="8">
        <v>8</v>
      </c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4">
        <f>F22</f>
        <v>0</v>
      </c>
      <c r="P22" s="4">
        <f>G22</f>
        <v>0</v>
      </c>
      <c r="Q22" s="4">
        <f>H22</f>
        <v>0</v>
      </c>
      <c r="R22" s="4">
        <f>I22</f>
        <v>0</v>
      </c>
      <c r="S22" s="4">
        <f>J22</f>
        <v>0</v>
      </c>
      <c r="T22" s="4">
        <f>K22</f>
        <v>0</v>
      </c>
      <c r="U22" s="4">
        <f>L22</f>
        <v>0</v>
      </c>
      <c r="V22" s="4">
        <f>E22</f>
        <v>0</v>
      </c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13" t="s">
        <v>7</v>
      </c>
      <c r="B23" s="14"/>
      <c r="C23" s="13"/>
      <c r="D23" s="13"/>
      <c r="E23" s="14">
        <v>8</v>
      </c>
      <c r="F23" s="14">
        <v>8</v>
      </c>
      <c r="G23" s="14"/>
      <c r="H23" s="14"/>
      <c r="I23" s="14"/>
      <c r="J23" s="14"/>
      <c r="K23" s="14"/>
      <c r="L23" s="14"/>
      <c r="M23" s="14"/>
      <c r="N23" s="14"/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f>E23</f>
        <v>8</v>
      </c>
      <c r="X23" s="5"/>
      <c r="Y23" s="5"/>
      <c r="Z23" s="5"/>
      <c r="AA23" s="5"/>
      <c r="AB23" s="5"/>
      <c r="AC23" s="5"/>
      <c r="AD23" s="5"/>
      <c r="AE23" s="5"/>
    </row>
    <row r="24" spans="1:31" x14ac:dyDescent="0.25">
      <c r="A24" s="13" t="s">
        <v>8</v>
      </c>
      <c r="B24" s="14"/>
      <c r="C24" s="13"/>
      <c r="D24" s="13"/>
      <c r="E24" s="14">
        <v>8</v>
      </c>
      <c r="F24" s="14">
        <v>8</v>
      </c>
      <c r="G24" s="14"/>
      <c r="H24" s="14"/>
      <c r="I24" s="14"/>
      <c r="J24" s="14"/>
      <c r="K24" s="14"/>
      <c r="L24" s="14"/>
      <c r="M24" s="14"/>
      <c r="N24" s="14"/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f>E24</f>
        <v>8</v>
      </c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s="13" t="s">
        <v>9</v>
      </c>
      <c r="B25" s="14"/>
      <c r="C25" s="13"/>
      <c r="D25" s="13"/>
      <c r="E25" s="14">
        <v>8</v>
      </c>
      <c r="F25" s="14">
        <v>8</v>
      </c>
      <c r="G25" s="14"/>
      <c r="H25" s="14"/>
      <c r="I25" s="14"/>
      <c r="J25" s="14"/>
      <c r="K25" s="14"/>
      <c r="L25" s="14"/>
      <c r="M25" s="14"/>
      <c r="N25" s="14"/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f>E25</f>
        <v>8</v>
      </c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s="13" t="s">
        <v>17</v>
      </c>
      <c r="B26" s="14">
        <v>8</v>
      </c>
      <c r="C26" s="13"/>
      <c r="D26" s="13"/>
      <c r="E26" s="14">
        <v>8</v>
      </c>
      <c r="F26" s="14">
        <v>4</v>
      </c>
      <c r="G26" s="14"/>
      <c r="H26" s="14"/>
      <c r="I26" s="14"/>
      <c r="J26" s="14"/>
      <c r="K26" s="14"/>
      <c r="L26" s="14"/>
      <c r="M26" s="14"/>
      <c r="N26" s="14"/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f>E26</f>
        <v>8</v>
      </c>
      <c r="X26" s="5"/>
      <c r="Y26" s="5"/>
      <c r="Z26" s="5"/>
      <c r="AA26" s="5"/>
      <c r="AB26" s="5"/>
      <c r="AC26" s="5"/>
      <c r="AD26" s="5"/>
      <c r="AE26" s="5"/>
    </row>
    <row r="27" spans="1:31" x14ac:dyDescent="0.25">
      <c r="A27" s="13" t="s">
        <v>25</v>
      </c>
      <c r="B27" s="14">
        <v>8</v>
      </c>
      <c r="C27" s="13"/>
      <c r="D27" s="13">
        <v>8</v>
      </c>
      <c r="E27" s="14"/>
      <c r="F27" s="14"/>
      <c r="G27" s="4"/>
      <c r="H27" s="4"/>
      <c r="I27" s="4"/>
      <c r="J27" s="4"/>
      <c r="K27" s="4"/>
      <c r="L27" s="4"/>
      <c r="M27" s="4"/>
      <c r="N27" s="4"/>
      <c r="O27" s="4">
        <f>F27</f>
        <v>0</v>
      </c>
      <c r="P27" s="4">
        <f>G27</f>
        <v>0</v>
      </c>
      <c r="Q27" s="4">
        <f>H27</f>
        <v>0</v>
      </c>
      <c r="R27" s="4">
        <f>I27</f>
        <v>0</v>
      </c>
      <c r="S27" s="4">
        <f>J27</f>
        <v>0</v>
      </c>
      <c r="T27" s="4">
        <f>K27</f>
        <v>0</v>
      </c>
      <c r="U27" s="4">
        <f>L27</f>
        <v>0</v>
      </c>
      <c r="V27" s="4">
        <f>E27</f>
        <v>0</v>
      </c>
      <c r="X27" s="5"/>
      <c r="Y27" s="5"/>
      <c r="Z27" s="5"/>
      <c r="AA27" s="5"/>
      <c r="AB27" s="5"/>
      <c r="AC27" s="5"/>
      <c r="AD27" s="5"/>
      <c r="AE27" s="5"/>
    </row>
    <row r="28" spans="1:31" ht="18.75" x14ac:dyDescent="0.3">
      <c r="A28" s="7" t="s">
        <v>14</v>
      </c>
      <c r="B28" s="8">
        <v>3</v>
      </c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4">
        <f>F28</f>
        <v>0</v>
      </c>
      <c r="P28" s="4">
        <f>G28</f>
        <v>0</v>
      </c>
      <c r="Q28" s="4">
        <f>H28</f>
        <v>0</v>
      </c>
      <c r="R28" s="4">
        <f>I28</f>
        <v>0</v>
      </c>
      <c r="S28" s="4">
        <f>J28</f>
        <v>0</v>
      </c>
      <c r="T28" s="4">
        <f>K28</f>
        <v>0</v>
      </c>
      <c r="U28" s="4">
        <f>L28</f>
        <v>0</v>
      </c>
      <c r="V28" s="4">
        <f>E28</f>
        <v>0</v>
      </c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25" t="s">
        <v>16</v>
      </c>
      <c r="B29" s="25"/>
      <c r="C29" s="25"/>
      <c r="D29" s="25"/>
      <c r="E29" s="25">
        <v>8</v>
      </c>
      <c r="F29" s="25"/>
      <c r="G29" s="25"/>
      <c r="H29" s="25"/>
      <c r="I29" s="25"/>
      <c r="J29" s="25"/>
      <c r="K29" s="25"/>
      <c r="L29" s="25"/>
      <c r="M29" s="25"/>
      <c r="N29" s="25"/>
      <c r="O29" s="25">
        <v>8</v>
      </c>
      <c r="P29" s="25">
        <v>8</v>
      </c>
      <c r="Q29" s="25">
        <v>4</v>
      </c>
      <c r="R29" s="25">
        <v>0</v>
      </c>
      <c r="S29" s="25">
        <v>0</v>
      </c>
      <c r="T29" s="25">
        <v>0</v>
      </c>
      <c r="U29" s="25">
        <v>0</v>
      </c>
      <c r="V29" s="25">
        <f>E29</f>
        <v>8</v>
      </c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s="15" t="s">
        <v>42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f>F30</f>
        <v>0</v>
      </c>
      <c r="P30" s="15">
        <f>G30</f>
        <v>0</v>
      </c>
      <c r="Q30" s="15">
        <v>2</v>
      </c>
      <c r="R30" s="15">
        <v>2</v>
      </c>
      <c r="S30" s="15">
        <v>0</v>
      </c>
      <c r="T30" s="15">
        <v>2</v>
      </c>
      <c r="U30" s="15">
        <v>2</v>
      </c>
      <c r="V30" s="15">
        <f>E30</f>
        <v>0</v>
      </c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t="s">
        <v>43</v>
      </c>
      <c r="B31"/>
      <c r="O31">
        <f>F31</f>
        <v>0</v>
      </c>
      <c r="P31">
        <f>G31</f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f>E31</f>
        <v>0</v>
      </c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3" t="s">
        <v>38</v>
      </c>
      <c r="B32" s="4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f>F32</f>
        <v>0</v>
      </c>
      <c r="P32" s="4">
        <f>G32</f>
        <v>0</v>
      </c>
      <c r="Q32" s="4">
        <f>H32</f>
        <v>0</v>
      </c>
      <c r="R32" s="4">
        <f>I32</f>
        <v>0</v>
      </c>
      <c r="S32" s="4">
        <f>J32</f>
        <v>0</v>
      </c>
      <c r="T32" s="4">
        <f>K32</f>
        <v>0</v>
      </c>
      <c r="U32" s="4">
        <f>L32</f>
        <v>0</v>
      </c>
      <c r="V32" s="4">
        <f>E32</f>
        <v>0</v>
      </c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3" t="s">
        <v>39</v>
      </c>
      <c r="B33" s="4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>
        <f>F33</f>
        <v>0</v>
      </c>
      <c r="P33" s="4">
        <f>G33</f>
        <v>0</v>
      </c>
      <c r="Q33" s="4">
        <f>H33</f>
        <v>0</v>
      </c>
      <c r="R33" s="4">
        <f>I33</f>
        <v>0</v>
      </c>
      <c r="S33" s="4">
        <f>J33</f>
        <v>0</v>
      </c>
      <c r="T33" s="4">
        <f>K33</f>
        <v>0</v>
      </c>
      <c r="U33" s="4">
        <f>L33</f>
        <v>0</v>
      </c>
      <c r="V33" s="4">
        <f>E33</f>
        <v>0</v>
      </c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26" t="s">
        <v>50</v>
      </c>
      <c r="B34" s="27"/>
      <c r="C34" s="26"/>
      <c r="D34" s="26"/>
      <c r="E34" s="27"/>
      <c r="F34" s="27"/>
      <c r="G34" s="27"/>
      <c r="H34" s="27"/>
      <c r="I34" s="27"/>
      <c r="J34" s="27"/>
      <c r="K34" s="27"/>
      <c r="L34" s="27">
        <v>2</v>
      </c>
      <c r="M34" s="27"/>
      <c r="N34" s="27"/>
      <c r="O34" s="27"/>
      <c r="P34" s="27"/>
      <c r="Q34" s="27"/>
      <c r="R34" s="27"/>
      <c r="S34" s="27">
        <v>2</v>
      </c>
      <c r="T34" s="27"/>
      <c r="U34" s="27"/>
      <c r="V34" s="27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26" t="s">
        <v>51</v>
      </c>
      <c r="B35" s="27"/>
      <c r="C35" s="26"/>
      <c r="D35" s="26"/>
      <c r="E35" s="27"/>
      <c r="F35" s="27"/>
      <c r="G35" s="27"/>
      <c r="H35" s="27"/>
      <c r="I35" s="27"/>
      <c r="J35" s="27"/>
      <c r="K35" s="27"/>
      <c r="L35" s="27">
        <v>2</v>
      </c>
      <c r="M35" s="27"/>
      <c r="N35" s="27"/>
      <c r="O35" s="27"/>
      <c r="P35" s="27"/>
      <c r="Q35" s="27"/>
      <c r="R35" s="27"/>
      <c r="S35" s="27">
        <v>2</v>
      </c>
      <c r="T35" s="27"/>
      <c r="U35" s="27"/>
      <c r="V35" s="27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22" t="s">
        <v>40</v>
      </c>
      <c r="B36" s="23"/>
      <c r="C36" s="22"/>
      <c r="D36" s="22"/>
      <c r="E36" s="23">
        <v>8</v>
      </c>
      <c r="F36" s="23"/>
      <c r="G36" s="23"/>
      <c r="H36" s="23">
        <v>8</v>
      </c>
      <c r="I36" s="23">
        <v>8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8</v>
      </c>
      <c r="P36" s="23">
        <v>8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f>E36</f>
        <v>8</v>
      </c>
      <c r="X36" s="5"/>
      <c r="Y36" s="5"/>
      <c r="Z36" s="5"/>
      <c r="AA36" s="5"/>
      <c r="AB36" s="5"/>
      <c r="AC36" s="5"/>
      <c r="AD36" s="5"/>
      <c r="AE36" s="5"/>
    </row>
    <row r="37" spans="1:31" ht="29.1" customHeight="1" x14ac:dyDescent="0.25">
      <c r="A37" s="11" t="s">
        <v>6</v>
      </c>
      <c r="B37" s="11"/>
      <c r="C37" s="11"/>
      <c r="D37" s="11" t="s">
        <v>33</v>
      </c>
      <c r="E37" s="11">
        <f>SUM(E7:E36)</f>
        <v>92</v>
      </c>
      <c r="F37" s="11">
        <f>SUM(V8:V36)-SUM(F8:F36)</f>
        <v>34</v>
      </c>
      <c r="G37" s="11">
        <f>F37-SUM(G8:G36)</f>
        <v>27</v>
      </c>
      <c r="H37" s="11">
        <f>O37</f>
        <v>16</v>
      </c>
      <c r="I37" s="11">
        <f>O37</f>
        <v>16</v>
      </c>
      <c r="J37" s="4">
        <v>6</v>
      </c>
      <c r="K37" s="4">
        <v>2</v>
      </c>
      <c r="L37" s="4">
        <f>SUM(L7:L36)</f>
        <v>4</v>
      </c>
      <c r="M37" s="4"/>
      <c r="N37" s="4"/>
      <c r="O37" s="4">
        <f>SUM(O7:O36)</f>
        <v>16</v>
      </c>
      <c r="P37" s="4">
        <f>SUM(P7:P36)</f>
        <v>16</v>
      </c>
      <c r="Q37" s="4">
        <f>SUM(Q7:Q36)</f>
        <v>6</v>
      </c>
      <c r="R37" s="4">
        <f>SUM(R7:R36)</f>
        <v>2</v>
      </c>
      <c r="S37" s="4">
        <f>SUM(S7:S36)</f>
        <v>4</v>
      </c>
      <c r="T37" s="4">
        <f>SUM(T7:T36)</f>
        <v>2</v>
      </c>
      <c r="U37" s="4">
        <f>SUM(U7:U36)</f>
        <v>2</v>
      </c>
      <c r="V37" s="4">
        <f>SUM(V7:V36)</f>
        <v>62</v>
      </c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6"/>
      <c r="C38" s="5"/>
      <c r="D38" s="11" t="s">
        <v>15</v>
      </c>
      <c r="E38" s="5">
        <f>SUM(E8:E36)</f>
        <v>92</v>
      </c>
      <c r="F38" s="5">
        <f>E38-8</f>
        <v>84</v>
      </c>
      <c r="G38" s="5">
        <f>F38-8</f>
        <v>76</v>
      </c>
      <c r="H38" s="5">
        <f t="shared" ref="H38:N38" si="0">G38-8</f>
        <v>68</v>
      </c>
      <c r="I38" s="5">
        <f t="shared" si="0"/>
        <v>60</v>
      </c>
      <c r="J38" s="5">
        <f t="shared" si="0"/>
        <v>52</v>
      </c>
      <c r="K38" s="5">
        <f t="shared" si="0"/>
        <v>44</v>
      </c>
      <c r="L38" s="5">
        <f t="shared" si="0"/>
        <v>36</v>
      </c>
      <c r="M38" s="5">
        <f>L38-8</f>
        <v>28</v>
      </c>
      <c r="N38" s="5">
        <f t="shared" si="0"/>
        <v>20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3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5"/>
      <c r="V39" s="5"/>
      <c r="W39" s="5"/>
      <c r="X39" s="5"/>
      <c r="Y39" s="5"/>
      <c r="Z39" s="5"/>
      <c r="AA39" s="5"/>
    </row>
    <row r="40" spans="1:3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5"/>
      <c r="V40" s="5"/>
      <c r="W40" s="5"/>
      <c r="X40" s="5"/>
      <c r="Y40" s="5"/>
      <c r="Z40" s="5"/>
      <c r="AA40" s="5"/>
    </row>
    <row r="41" spans="1:3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5"/>
      <c r="V41" s="5"/>
      <c r="W41" s="5"/>
      <c r="X41" s="5"/>
      <c r="Y41" s="5"/>
      <c r="Z41" s="5"/>
      <c r="AA41" s="5"/>
    </row>
    <row r="42" spans="1:3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5"/>
      <c r="V42" s="5"/>
      <c r="W42" s="5"/>
      <c r="X42" s="5"/>
      <c r="Y42" s="5"/>
      <c r="Z42" s="5"/>
      <c r="AA42" s="5"/>
    </row>
    <row r="43" spans="1:3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5"/>
      <c r="V43" s="5"/>
      <c r="W43" s="5"/>
      <c r="X43" s="5"/>
      <c r="Y43" s="5"/>
      <c r="Z43" s="5"/>
      <c r="AA43" s="5"/>
    </row>
    <row r="44" spans="1:3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5"/>
      <c r="V44" s="5"/>
      <c r="W44" s="5"/>
      <c r="X44" s="5"/>
      <c r="Y44" s="5"/>
      <c r="Z44" s="5"/>
      <c r="AA44" s="5"/>
    </row>
    <row r="45" spans="1:31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31" x14ac:dyDescent="0.2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31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31" x14ac:dyDescent="0.2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</sheetData>
  <mergeCells count="1">
    <mergeCell ref="A39:T44"/>
  </mergeCells>
  <hyperlinks>
    <hyperlink ref="A26" r:id="rId1" display="http://www.covers.com/pageLoader/pageLoader.aspx?page=/data/mlb/matchups/g4_summary_12.html"/>
  </hyperlinks>
  <pageMargins left="0.75" right="0.75" top="1" bottom="1" header="0.5" footer="0.5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Sheet1!E37:P37</xm:f>
              <xm:sqref>D37</xm:sqref>
            </x14:sparkline>
            <x14:sparkline>
              <xm:f>Sheet1!E38:O38</xm:f>
              <xm:sqref>D38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2016-02-12T20:53:16Z</dcterms:created>
  <dcterms:modified xsi:type="dcterms:W3CDTF">2017-08-29T20:50:20Z</dcterms:modified>
</cp:coreProperties>
</file>