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igui/Documents/amps_microbiome/18_boxplots_rna_dna/"/>
    </mc:Choice>
  </mc:AlternateContent>
  <xr:revisionPtr revIDLastSave="0" documentId="13_ncr:1_{24970B03-1CF8-AD4A-A574-A6B3F64B6E8E}" xr6:coauthVersionLast="47" xr6:coauthVersionMax="47" xr10:uidLastSave="{00000000-0000-0000-0000-000000000000}"/>
  <bookViews>
    <workbookView xWindow="0" yWindow="500" windowWidth="28800" windowHeight="17500" xr2:uid="{25ED1ED9-F8A1-DB49-8EDB-54E1C5058DA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8" i="1" l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D47" i="1"/>
  <c r="C47" i="1"/>
  <c r="H36" i="1"/>
  <c r="H37" i="1"/>
  <c r="H38" i="1"/>
  <c r="H39" i="1"/>
  <c r="H40" i="1"/>
  <c r="H41" i="1"/>
  <c r="H42" i="1"/>
  <c r="H35" i="1"/>
  <c r="I42" i="1"/>
  <c r="I41" i="1"/>
  <c r="I40" i="1"/>
  <c r="I39" i="1"/>
  <c r="I38" i="1"/>
  <c r="I37" i="1"/>
  <c r="I36" i="1"/>
  <c r="I35" i="1"/>
  <c r="C36" i="1"/>
  <c r="C37" i="1"/>
  <c r="C38" i="1"/>
  <c r="C39" i="1"/>
  <c r="C40" i="1"/>
  <c r="C41" i="1"/>
  <c r="C42" i="1"/>
  <c r="C35" i="1"/>
  <c r="C25" i="1"/>
  <c r="C26" i="1"/>
  <c r="C27" i="1"/>
  <c r="C28" i="1"/>
  <c r="C29" i="1"/>
  <c r="C30" i="1"/>
  <c r="C31" i="1"/>
  <c r="C24" i="1"/>
  <c r="D42" i="1"/>
  <c r="D41" i="1"/>
  <c r="D40" i="1"/>
  <c r="D39" i="1"/>
  <c r="D38" i="1"/>
  <c r="D37" i="1"/>
  <c r="D36" i="1"/>
  <c r="D35" i="1"/>
  <c r="D31" i="1"/>
  <c r="D30" i="1"/>
  <c r="D29" i="1"/>
  <c r="D28" i="1"/>
  <c r="D27" i="1"/>
  <c r="D26" i="1"/>
  <c r="D25" i="1"/>
  <c r="D24" i="1"/>
  <c r="D14" i="1"/>
  <c r="D15" i="1"/>
  <c r="D16" i="1"/>
  <c r="D17" i="1"/>
  <c r="D18" i="1"/>
  <c r="D19" i="1"/>
  <c r="D20" i="1"/>
  <c r="D13" i="1"/>
  <c r="C14" i="1"/>
  <c r="C15" i="1"/>
  <c r="C16" i="1"/>
  <c r="C17" i="1"/>
  <c r="C18" i="1"/>
  <c r="C19" i="1"/>
  <c r="C20" i="1"/>
  <c r="C13" i="1"/>
</calcChain>
</file>

<file path=xl/sharedStrings.xml><?xml version="1.0" encoding="utf-8"?>
<sst xmlns="http://schemas.openxmlformats.org/spreadsheetml/2006/main" count="163" uniqueCount="54">
  <si>
    <t>amp_id</t>
  </si>
  <si>
    <t>group</t>
  </si>
  <si>
    <t>NW</t>
  </si>
  <si>
    <t>O</t>
  </si>
  <si>
    <t>OMS</t>
  </si>
  <si>
    <t>AMP_138200_c2_g1_i1</t>
  </si>
  <si>
    <t>AMP_143020_c3_g1_i1</t>
  </si>
  <si>
    <t>AMP_138681_c7_g1_i1</t>
  </si>
  <si>
    <t>sample</t>
  </si>
  <si>
    <t>relative_abundance</t>
  </si>
  <si>
    <t>log10</t>
  </si>
  <si>
    <t>Group</t>
  </si>
  <si>
    <t>Sample</t>
  </si>
  <si>
    <t>Rawdata</t>
  </si>
  <si>
    <t>Quality Filter</t>
  </si>
  <si>
    <t>rRNA Filter</t>
  </si>
  <si>
    <t>Host Filter</t>
  </si>
  <si>
    <t>Ob</t>
  </si>
  <si>
    <t>H-015</t>
  </si>
  <si>
    <t>H-164</t>
  </si>
  <si>
    <t>O-024</t>
  </si>
  <si>
    <t>O-074</t>
  </si>
  <si>
    <t>O-090</t>
  </si>
  <si>
    <t>OMC-146</t>
  </si>
  <si>
    <t>OMC-153</t>
  </si>
  <si>
    <t>OMC-258</t>
  </si>
  <si>
    <t>015_B4</t>
  </si>
  <si>
    <t>024_B2</t>
  </si>
  <si>
    <t>074_B2</t>
  </si>
  <si>
    <t>090_subseq</t>
  </si>
  <si>
    <t>146_B1</t>
  </si>
  <si>
    <t>153_B3</t>
  </si>
  <si>
    <t>164_B1</t>
  </si>
  <si>
    <t>258_B3</t>
  </si>
  <si>
    <t>plasmid</t>
  </si>
  <si>
    <t>amp_2</t>
  </si>
  <si>
    <t>amp_3</t>
  </si>
  <si>
    <t>reads</t>
  </si>
  <si>
    <t>01_besthit_Caudoviricetes_sp._isolate_ctlNO7_015_B4_ribopicker_nonrrna_paired_aligned.bed.gz</t>
  </si>
  <si>
    <t>01_besthit_Caudoviricetes_sp._isolate_ctlNO7_024_B2_ribopicker_nonrrna_paired_aligned.bed.gz</t>
  </si>
  <si>
    <t>01_besthit_Caudoviricetes_sp._isolate_ctlNO7_074_B2_ribopicker_nonrrna_paired_aligned.bed.gz</t>
  </si>
  <si>
    <t>01_besthit_Caudoviricetes_sp._isolate_ctlNO7_090_subseq_ribopicker_nonrrna_paired_aligned.bed.gz</t>
  </si>
  <si>
    <t>01_besthit_Caudoviricetes_sp._isolate_ctlNO7_146_B1_ribopicker_nonrrna_paired_aligned.bed.gz</t>
  </si>
  <si>
    <t>01_besthit_Caudoviricetes_sp._isolate_ctlNO7_153_B3_ribopicker_nonrrna_paired_aligned.bed.gz</t>
  </si>
  <si>
    <t>01_besthit_Caudoviricetes_sp._isolate_ctlNO7_164_B1_ribopicker_nonrrna_paired_aligned.bed.gz</t>
  </si>
  <si>
    <t>01_besthit_Caudoviricetes_sp._isolate_ctlNO7_258_B3_ribopicker_nonrrna_paired_aligned.bed.gz</t>
  </si>
  <si>
    <t>06_fagome_scaffold_11136_015_B4_ribopicker_nonrrna_paired_aligned.bed.gz</t>
  </si>
  <si>
    <t>06_fagome_scaffold_11136_024_B2_ribopicker_nonrrna_paired_aligned.bed.gz</t>
  </si>
  <si>
    <t>06_fagome_scaffold_11136_074_B2_ribopicker_nonrrna_paired_aligned.bed.gz</t>
  </si>
  <si>
    <t>06_fagome_scaffold_11136_090_subseq_ribopicker_nonrrna_paired_aligned.bed.gz</t>
  </si>
  <si>
    <t>06_fagome_scaffold_11136_146_B1_ribopicker_nonrrna_paired_aligned.bed.gz</t>
  </si>
  <si>
    <t>06_fagome_scaffold_11136_153_B3_ribopicker_nonrrna_paired_aligned.bed.gz</t>
  </si>
  <si>
    <t>06_fagome_scaffold_11136_164_B1_ribopicker_nonrrna_paired_aligned.bed.gz</t>
  </si>
  <si>
    <t>06_fagome_scaffold_11136_258_B3_ribopicker_nonrrna_paired_aligned.bed.gz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</si>
</sst>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90E28-48A7-F646-8AE3-9ABC4DAE5275}">
  <dimension ref="A1:P54"/>
  <sheetViews>
    <sheetView tabSelected="1" topLeftCell="A24" workbookViewId="0">
      <selection activeCell="G41" sqref="G41"/>
    </sheetView>
  </sheetViews>
  <sheetFormatPr baseColWidth="10" defaultRowHeight="16" x14ac:dyDescent="0.2"/>
  <cols>
    <col min="3" max="3" width="19.5" bestFit="1" customWidth="1"/>
    <col min="7" max="7" width="69.5" bestFit="1" customWidth="1"/>
    <col min="13" max="13" width="86.1640625" bestFit="1" customWidth="1"/>
  </cols>
  <sheetData>
    <row r="1" spans="1:16" x14ac:dyDescent="0.2">
      <c r="A1" t="s">
        <v>0</v>
      </c>
      <c r="B1" t="s">
        <v>1</v>
      </c>
      <c r="C1" t="s">
        <v>5</v>
      </c>
      <c r="D1" t="s">
        <v>6</v>
      </c>
      <c r="E1" t="s">
        <v>7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</row>
    <row r="2" spans="1:16" x14ac:dyDescent="0.2">
      <c r="A2" t="s">
        <v>18</v>
      </c>
      <c r="B2" t="s">
        <v>2</v>
      </c>
      <c r="C2">
        <v>3130</v>
      </c>
      <c r="D2">
        <v>593</v>
      </c>
      <c r="E2">
        <v>12940</v>
      </c>
      <c r="K2" t="s">
        <v>2</v>
      </c>
      <c r="L2">
        <v>15</v>
      </c>
      <c r="M2">
        <v>14106070</v>
      </c>
      <c r="N2">
        <v>13850346</v>
      </c>
      <c r="O2">
        <v>5950404</v>
      </c>
      <c r="P2">
        <v>5271895</v>
      </c>
    </row>
    <row r="3" spans="1:16" x14ac:dyDescent="0.2">
      <c r="A3" t="s">
        <v>19</v>
      </c>
      <c r="B3" t="s">
        <v>2</v>
      </c>
      <c r="C3">
        <v>323</v>
      </c>
      <c r="D3">
        <v>319</v>
      </c>
      <c r="E3">
        <v>107</v>
      </c>
      <c r="K3" t="s">
        <v>2</v>
      </c>
      <c r="L3">
        <v>164</v>
      </c>
      <c r="M3">
        <v>5064740</v>
      </c>
      <c r="N3">
        <v>4909620</v>
      </c>
      <c r="O3">
        <v>2996390</v>
      </c>
      <c r="P3">
        <v>2858526</v>
      </c>
    </row>
    <row r="4" spans="1:16" x14ac:dyDescent="0.2">
      <c r="A4" t="s">
        <v>20</v>
      </c>
      <c r="B4" t="s">
        <v>3</v>
      </c>
      <c r="C4">
        <v>3794</v>
      </c>
      <c r="D4">
        <v>2251</v>
      </c>
      <c r="E4">
        <v>3945</v>
      </c>
      <c r="K4" t="s">
        <v>17</v>
      </c>
      <c r="L4">
        <v>24</v>
      </c>
      <c r="M4">
        <v>13567974</v>
      </c>
      <c r="N4">
        <v>13311981</v>
      </c>
      <c r="O4">
        <v>7091559</v>
      </c>
      <c r="P4">
        <v>6171884</v>
      </c>
    </row>
    <row r="5" spans="1:16" x14ac:dyDescent="0.2">
      <c r="A5" t="s">
        <v>21</v>
      </c>
      <c r="B5" t="s">
        <v>3</v>
      </c>
      <c r="C5">
        <v>4047</v>
      </c>
      <c r="D5">
        <v>2356</v>
      </c>
      <c r="E5">
        <v>28</v>
      </c>
      <c r="K5" t="s">
        <v>17</v>
      </c>
      <c r="L5">
        <v>74</v>
      </c>
      <c r="M5">
        <v>6016145</v>
      </c>
      <c r="N5">
        <v>5845317</v>
      </c>
      <c r="O5">
        <v>2453464</v>
      </c>
      <c r="P5">
        <v>2284306</v>
      </c>
    </row>
    <row r="6" spans="1:16" x14ac:dyDescent="0.2">
      <c r="A6" t="s">
        <v>22</v>
      </c>
      <c r="B6" t="s">
        <v>3</v>
      </c>
      <c r="C6">
        <v>25496</v>
      </c>
      <c r="D6">
        <v>5</v>
      </c>
      <c r="E6">
        <v>9</v>
      </c>
      <c r="K6" t="s">
        <v>17</v>
      </c>
      <c r="L6">
        <v>90</v>
      </c>
      <c r="M6">
        <v>13000000</v>
      </c>
      <c r="N6">
        <v>12173370</v>
      </c>
      <c r="O6">
        <v>11574651</v>
      </c>
      <c r="P6">
        <v>10899069</v>
      </c>
    </row>
    <row r="7" spans="1:16" x14ac:dyDescent="0.2">
      <c r="A7" t="s">
        <v>23</v>
      </c>
      <c r="B7" t="s">
        <v>4</v>
      </c>
      <c r="C7">
        <v>4670</v>
      </c>
      <c r="D7">
        <v>8265</v>
      </c>
      <c r="E7">
        <v>7923</v>
      </c>
      <c r="K7" t="s">
        <v>4</v>
      </c>
      <c r="L7">
        <v>146</v>
      </c>
      <c r="M7">
        <v>15849240</v>
      </c>
      <c r="N7">
        <v>15579482</v>
      </c>
      <c r="O7">
        <v>8412946</v>
      </c>
      <c r="P7">
        <v>7851657</v>
      </c>
    </row>
    <row r="8" spans="1:16" x14ac:dyDescent="0.2">
      <c r="A8" t="s">
        <v>24</v>
      </c>
      <c r="B8" t="s">
        <v>4</v>
      </c>
      <c r="C8">
        <v>3422</v>
      </c>
      <c r="D8">
        <v>200</v>
      </c>
      <c r="E8">
        <v>6330</v>
      </c>
      <c r="K8" t="s">
        <v>4</v>
      </c>
      <c r="L8">
        <v>153</v>
      </c>
      <c r="M8">
        <v>6840695</v>
      </c>
      <c r="N8">
        <v>6649361</v>
      </c>
      <c r="O8">
        <v>4072939</v>
      </c>
      <c r="P8">
        <v>3903920</v>
      </c>
    </row>
    <row r="9" spans="1:16" x14ac:dyDescent="0.2">
      <c r="A9" t="s">
        <v>25</v>
      </c>
      <c r="B9" t="s">
        <v>4</v>
      </c>
      <c r="C9">
        <v>2451</v>
      </c>
      <c r="D9">
        <v>1123</v>
      </c>
      <c r="E9">
        <v>1231</v>
      </c>
      <c r="K9" t="s">
        <v>4</v>
      </c>
      <c r="L9">
        <v>258</v>
      </c>
      <c r="M9">
        <v>6889401</v>
      </c>
      <c r="N9">
        <v>6745013</v>
      </c>
      <c r="O9">
        <v>4032454</v>
      </c>
      <c r="P9">
        <v>3728347</v>
      </c>
    </row>
    <row r="11" spans="1:16" x14ac:dyDescent="0.2">
      <c r="A11" t="s">
        <v>5</v>
      </c>
    </row>
    <row r="12" spans="1:16" x14ac:dyDescent="0.2">
      <c r="A12" t="s">
        <v>8</v>
      </c>
      <c r="B12" t="s">
        <v>37</v>
      </c>
      <c r="C12" t="s">
        <v>9</v>
      </c>
      <c r="D12" t="s">
        <v>10</v>
      </c>
    </row>
    <row r="13" spans="1:16" x14ac:dyDescent="0.2">
      <c r="A13" t="s">
        <v>18</v>
      </c>
      <c r="B13">
        <v>3130</v>
      </c>
      <c r="C13">
        <f t="shared" ref="C13:C20" si="0">B13/P2</f>
        <v>5.9371440440297081E-4</v>
      </c>
      <c r="D13">
        <f>LOG10(B13)</f>
        <v>3.4955443375464483</v>
      </c>
    </row>
    <row r="14" spans="1:16" x14ac:dyDescent="0.2">
      <c r="A14" t="s">
        <v>19</v>
      </c>
      <c r="B14">
        <v>323</v>
      </c>
      <c r="C14">
        <f t="shared" si="0"/>
        <v>1.1299529897576583E-4</v>
      </c>
      <c r="D14">
        <f t="shared" ref="D14:D20" si="1">LOG10(B14)</f>
        <v>2.509202522331103</v>
      </c>
    </row>
    <row r="15" spans="1:16" x14ac:dyDescent="0.2">
      <c r="A15" t="s">
        <v>20</v>
      </c>
      <c r="B15">
        <v>3794</v>
      </c>
      <c r="C15">
        <f t="shared" si="0"/>
        <v>6.1472315422648907E-4</v>
      </c>
      <c r="D15">
        <f t="shared" si="1"/>
        <v>3.5790973265526436</v>
      </c>
    </row>
    <row r="16" spans="1:16" x14ac:dyDescent="0.2">
      <c r="A16" t="s">
        <v>21</v>
      </c>
      <c r="B16">
        <v>4047</v>
      </c>
      <c r="C16">
        <f t="shared" si="0"/>
        <v>1.7716540603579379E-3</v>
      </c>
      <c r="D16">
        <f t="shared" si="1"/>
        <v>3.6071332043915665</v>
      </c>
    </row>
    <row r="17" spans="1:4" x14ac:dyDescent="0.2">
      <c r="A17" t="s">
        <v>22</v>
      </c>
      <c r="B17">
        <v>25496</v>
      </c>
      <c r="C17">
        <f t="shared" si="0"/>
        <v>2.3392823735678709E-3</v>
      </c>
      <c r="D17">
        <f t="shared" si="1"/>
        <v>4.406472050465676</v>
      </c>
    </row>
    <row r="18" spans="1:4" x14ac:dyDescent="0.2">
      <c r="A18" t="s">
        <v>23</v>
      </c>
      <c r="B18">
        <v>4670</v>
      </c>
      <c r="C18">
        <f t="shared" si="0"/>
        <v>5.9477891099929609E-4</v>
      </c>
      <c r="D18">
        <f t="shared" si="1"/>
        <v>3.6693168805661123</v>
      </c>
    </row>
    <row r="19" spans="1:4" x14ac:dyDescent="0.2">
      <c r="A19" t="s">
        <v>24</v>
      </c>
      <c r="B19">
        <v>3422</v>
      </c>
      <c r="C19">
        <f t="shared" si="0"/>
        <v>8.7655484743539831E-4</v>
      </c>
      <c r="D19">
        <f t="shared" si="1"/>
        <v>3.5342800052050816</v>
      </c>
    </row>
    <row r="20" spans="1:4" x14ac:dyDescent="0.2">
      <c r="A20" t="s">
        <v>25</v>
      </c>
      <c r="B20">
        <v>2451</v>
      </c>
      <c r="C20">
        <f t="shared" si="0"/>
        <v>6.5739589153048254E-4</v>
      </c>
      <c r="D20">
        <f t="shared" si="1"/>
        <v>3.3893433112520781</v>
      </c>
    </row>
    <row r="22" spans="1:4" x14ac:dyDescent="0.2">
      <c r="A22" t="s">
        <v>6</v>
      </c>
    </row>
    <row r="23" spans="1:4" x14ac:dyDescent="0.2">
      <c r="A23" t="s">
        <v>8</v>
      </c>
      <c r="B23" t="s">
        <v>37</v>
      </c>
      <c r="C23" t="s">
        <v>9</v>
      </c>
      <c r="D23" t="s">
        <v>10</v>
      </c>
    </row>
    <row r="24" spans="1:4" x14ac:dyDescent="0.2">
      <c r="A24" t="s">
        <v>18</v>
      </c>
      <c r="B24">
        <v>593</v>
      </c>
      <c r="C24">
        <f>B24/P2</f>
        <v>1.1248327214407723E-4</v>
      </c>
      <c r="D24">
        <f>LOG10(B24)</f>
        <v>2.7730546933642626</v>
      </c>
    </row>
    <row r="25" spans="1:4" x14ac:dyDescent="0.2">
      <c r="A25" t="s">
        <v>19</v>
      </c>
      <c r="B25">
        <v>319</v>
      </c>
      <c r="C25">
        <f t="shared" ref="C25:C31" si="2">B25/P3</f>
        <v>1.1159597638783064E-4</v>
      </c>
      <c r="D25">
        <f t="shared" ref="D25:D31" si="3">LOG10(B25)</f>
        <v>2.503790683057181</v>
      </c>
    </row>
    <row r="26" spans="1:4" x14ac:dyDescent="0.2">
      <c r="A26" t="s">
        <v>20</v>
      </c>
      <c r="B26">
        <v>2251</v>
      </c>
      <c r="C26">
        <f t="shared" si="2"/>
        <v>3.647184554991636E-4</v>
      </c>
      <c r="D26">
        <f t="shared" si="3"/>
        <v>3.35237549500052</v>
      </c>
    </row>
    <row r="27" spans="1:4" x14ac:dyDescent="0.2">
      <c r="A27" t="s">
        <v>21</v>
      </c>
      <c r="B27">
        <v>2356</v>
      </c>
      <c r="C27">
        <f t="shared" si="2"/>
        <v>1.0313854623680014E-3</v>
      </c>
      <c r="D27">
        <f t="shared" si="3"/>
        <v>3.372175286115064</v>
      </c>
    </row>
    <row r="28" spans="1:4" x14ac:dyDescent="0.2">
      <c r="A28" t="s">
        <v>22</v>
      </c>
      <c r="B28">
        <v>5</v>
      </c>
      <c r="C28">
        <f t="shared" si="2"/>
        <v>4.5875477988074028E-7</v>
      </c>
      <c r="D28">
        <f t="shared" si="3"/>
        <v>0.69897000433601886</v>
      </c>
    </row>
    <row r="29" spans="1:4" x14ac:dyDescent="0.2">
      <c r="A29" t="s">
        <v>23</v>
      </c>
      <c r="B29">
        <v>8265</v>
      </c>
      <c r="C29">
        <f t="shared" si="2"/>
        <v>1.0526440469826941E-3</v>
      </c>
      <c r="D29">
        <f t="shared" si="3"/>
        <v>3.9172428579074663</v>
      </c>
    </row>
    <row r="30" spans="1:4" x14ac:dyDescent="0.2">
      <c r="A30" t="s">
        <v>24</v>
      </c>
      <c r="B30">
        <v>200</v>
      </c>
      <c r="C30">
        <f t="shared" si="2"/>
        <v>5.1230558003237769E-5</v>
      </c>
      <c r="D30">
        <f t="shared" si="3"/>
        <v>2.3010299956639813</v>
      </c>
    </row>
    <row r="31" spans="1:4" x14ac:dyDescent="0.2">
      <c r="A31" t="s">
        <v>25</v>
      </c>
      <c r="B31">
        <v>1123</v>
      </c>
      <c r="C31">
        <f t="shared" si="2"/>
        <v>3.0120586951804646E-4</v>
      </c>
      <c r="D31">
        <f t="shared" si="3"/>
        <v>3.0503797562614579</v>
      </c>
    </row>
    <row r="33" spans="1:14" x14ac:dyDescent="0.2">
      <c r="A33" t="s">
        <v>7</v>
      </c>
      <c r="F33" t="s">
        <v>7</v>
      </c>
    </row>
    <row r="34" spans="1:14" x14ac:dyDescent="0.2">
      <c r="A34" t="s">
        <v>8</v>
      </c>
      <c r="B34" t="s">
        <v>37</v>
      </c>
      <c r="C34" t="s">
        <v>9</v>
      </c>
      <c r="D34" t="s">
        <v>10</v>
      </c>
      <c r="F34" t="s">
        <v>8</v>
      </c>
      <c r="G34" t="s">
        <v>37</v>
      </c>
      <c r="H34" t="s">
        <v>9</v>
      </c>
      <c r="I34" t="s">
        <v>10</v>
      </c>
    </row>
    <row r="35" spans="1:14" x14ac:dyDescent="0.2">
      <c r="A35" t="s">
        <v>18</v>
      </c>
      <c r="B35">
        <v>12940</v>
      </c>
      <c r="C35">
        <f>B35/P2</f>
        <v>2.4545253651675537E-3</v>
      </c>
      <c r="D35">
        <f>LOG10(B35)</f>
        <v>4.1119342763326818</v>
      </c>
      <c r="F35" t="s">
        <v>18</v>
      </c>
      <c r="G35">
        <v>13298</v>
      </c>
      <c r="H35">
        <f>G35/P2</f>
        <v>2.5224326357031011E-3</v>
      </c>
      <c r="I35">
        <f>LOG10(G35)</f>
        <v>4.1237863286153722</v>
      </c>
      <c r="M35" t="s">
        <v>38</v>
      </c>
      <c r="N35">
        <v>13298</v>
      </c>
    </row>
    <row r="36" spans="1:14" x14ac:dyDescent="0.2">
      <c r="A36" t="s">
        <v>19</v>
      </c>
      <c r="B36">
        <v>107</v>
      </c>
      <c r="C36">
        <f t="shared" ref="C36:C42" si="4">B36/P3</f>
        <v>3.7431879227266081E-5</v>
      </c>
      <c r="D36">
        <f t="shared" ref="D36:D42" si="5">LOG10(B36)</f>
        <v>2.0293837776852097</v>
      </c>
      <c r="F36" t="s">
        <v>19</v>
      </c>
      <c r="G36">
        <v>317</v>
      </c>
      <c r="H36">
        <f t="shared" ref="H36:H42" si="6">G36/P3</f>
        <v>1.1089631509386306E-4</v>
      </c>
      <c r="I36">
        <f t="shared" ref="I36:I42" si="7">LOG10(G36)</f>
        <v>2.5010592622177517</v>
      </c>
      <c r="M36" t="s">
        <v>44</v>
      </c>
      <c r="N36">
        <v>317</v>
      </c>
    </row>
    <row r="37" spans="1:14" x14ac:dyDescent="0.2">
      <c r="A37" t="s">
        <v>20</v>
      </c>
      <c r="B37">
        <v>3945</v>
      </c>
      <c r="C37">
        <f t="shared" si="4"/>
        <v>6.3918894133460711E-4</v>
      </c>
      <c r="D37">
        <f t="shared" si="5"/>
        <v>3.5960470075454389</v>
      </c>
      <c r="F37" t="s">
        <v>20</v>
      </c>
      <c r="G37">
        <v>3757</v>
      </c>
      <c r="H37">
        <f t="shared" si="6"/>
        <v>6.0872822625959917E-4</v>
      </c>
      <c r="I37">
        <f t="shared" si="7"/>
        <v>3.5748411950633847</v>
      </c>
      <c r="M37" t="s">
        <v>39</v>
      </c>
      <c r="N37">
        <v>3757</v>
      </c>
    </row>
    <row r="38" spans="1:14" x14ac:dyDescent="0.2">
      <c r="A38" t="s">
        <v>21</v>
      </c>
      <c r="B38">
        <v>28</v>
      </c>
      <c r="C38">
        <f t="shared" si="4"/>
        <v>1.2257552184339577E-5</v>
      </c>
      <c r="D38">
        <f t="shared" si="5"/>
        <v>1.4471580313422192</v>
      </c>
      <c r="F38" t="s">
        <v>21</v>
      </c>
      <c r="G38">
        <v>27</v>
      </c>
      <c r="H38">
        <f t="shared" si="6"/>
        <v>1.1819782463470305E-5</v>
      </c>
      <c r="I38">
        <f t="shared" si="7"/>
        <v>1.4313637641589874</v>
      </c>
      <c r="M38" t="s">
        <v>40</v>
      </c>
      <c r="N38">
        <v>27</v>
      </c>
    </row>
    <row r="39" spans="1:14" x14ac:dyDescent="0.2">
      <c r="A39" t="s">
        <v>22</v>
      </c>
      <c r="B39">
        <v>9</v>
      </c>
      <c r="C39">
        <f t="shared" si="4"/>
        <v>8.2575860378533249E-7</v>
      </c>
      <c r="D39">
        <f t="shared" si="5"/>
        <v>0.95424250943932487</v>
      </c>
      <c r="F39" t="s">
        <v>22</v>
      </c>
      <c r="G39">
        <v>9</v>
      </c>
      <c r="H39">
        <f t="shared" si="6"/>
        <v>8.2575860378533249E-7</v>
      </c>
      <c r="I39">
        <f t="shared" si="7"/>
        <v>0.95424250943932487</v>
      </c>
      <c r="M39" t="s">
        <v>41</v>
      </c>
      <c r="N39">
        <v>9</v>
      </c>
    </row>
    <row r="40" spans="1:14" x14ac:dyDescent="0.2">
      <c r="A40" t="s">
        <v>23</v>
      </c>
      <c r="B40">
        <v>7923</v>
      </c>
      <c r="C40">
        <f t="shared" si="4"/>
        <v>1.0090863622799621E-3</v>
      </c>
      <c r="D40">
        <f t="shared" si="5"/>
        <v>3.8988896559265864</v>
      </c>
      <c r="F40" t="s">
        <v>23</v>
      </c>
      <c r="G40">
        <v>1340</v>
      </c>
      <c r="H40">
        <f t="shared" si="6"/>
        <v>1.7066461257795646E-4</v>
      </c>
      <c r="I40">
        <f t="shared" si="7"/>
        <v>3.1271047983648077</v>
      </c>
      <c r="M40" t="s">
        <v>42</v>
      </c>
      <c r="N40">
        <v>1340</v>
      </c>
    </row>
    <row r="41" spans="1:14" x14ac:dyDescent="0.2">
      <c r="A41" t="s">
        <v>24</v>
      </c>
      <c r="B41">
        <v>6330</v>
      </c>
      <c r="C41">
        <f t="shared" si="4"/>
        <v>1.6214471608024755E-3</v>
      </c>
      <c r="D41">
        <f t="shared" si="5"/>
        <v>3.8014037100173552</v>
      </c>
      <c r="F41" t="s">
        <v>24</v>
      </c>
      <c r="G41">
        <v>6287</v>
      </c>
      <c r="H41">
        <f t="shared" si="6"/>
        <v>1.6104325908317793E-3</v>
      </c>
      <c r="I41">
        <f t="shared" si="7"/>
        <v>3.7984434603501875</v>
      </c>
      <c r="M41" t="s">
        <v>43</v>
      </c>
      <c r="N41">
        <v>6287</v>
      </c>
    </row>
    <row r="42" spans="1:14" x14ac:dyDescent="0.2">
      <c r="A42" t="s">
        <v>25</v>
      </c>
      <c r="B42">
        <v>1231</v>
      </c>
      <c r="C42">
        <f t="shared" si="4"/>
        <v>3.3017313034435902E-4</v>
      </c>
      <c r="D42">
        <f t="shared" si="5"/>
        <v>3.0902580529313162</v>
      </c>
      <c r="F42" t="s">
        <v>25</v>
      </c>
      <c r="G42">
        <v>1274</v>
      </c>
      <c r="H42">
        <f t="shared" si="6"/>
        <v>3.417063915992798E-4</v>
      </c>
      <c r="I42">
        <f t="shared" si="7"/>
        <v>3.1051694279993316</v>
      </c>
      <c r="M42" t="s">
        <v>45</v>
      </c>
      <c r="N42">
        <v>1274</v>
      </c>
    </row>
    <row r="46" spans="1:14" x14ac:dyDescent="0.2">
      <c r="A46" t="s">
        <v>8</v>
      </c>
      <c r="B46" t="s">
        <v>37</v>
      </c>
      <c r="C46" t="s">
        <v>9</v>
      </c>
      <c r="D46" t="s">
        <v>10</v>
      </c>
    </row>
    <row r="47" spans="1:14" x14ac:dyDescent="0.2">
      <c r="A47" t="s">
        <v>18</v>
      </c>
      <c r="B47">
        <v>1063</v>
      </c>
      <c r="C47">
        <f>B47/P2</f>
        <v>2.0163527536113675E-4</v>
      </c>
      <c r="D47">
        <f>LOG10(B47)</f>
        <v>3.0265332645232967</v>
      </c>
      <c r="G47" t="s">
        <v>46</v>
      </c>
      <c r="H47">
        <v>1063</v>
      </c>
    </row>
    <row r="48" spans="1:14" x14ac:dyDescent="0.2">
      <c r="A48" t="s">
        <v>19</v>
      </c>
      <c r="B48">
        <v>2126</v>
      </c>
      <c r="C48">
        <f t="shared" ref="C48:C54" si="8">B48/P3</f>
        <v>7.4373995548754845E-4</v>
      </c>
      <c r="D48">
        <f t="shared" ref="D48:D54" si="9">LOG10(B48)</f>
        <v>3.327563260187278</v>
      </c>
      <c r="G48" t="s">
        <v>52</v>
      </c>
      <c r="H48">
        <v>2126</v>
      </c>
    </row>
    <row r="49" spans="1:8" x14ac:dyDescent="0.2">
      <c r="A49" t="s">
        <v>20</v>
      </c>
      <c r="B49">
        <v>15810</v>
      </c>
      <c r="C49">
        <f t="shared" si="8"/>
        <v>2.5616165177440148E-3</v>
      </c>
      <c r="D49">
        <f t="shared" si="9"/>
        <v>4.1989318699322089</v>
      </c>
      <c r="G49" t="s">
        <v>47</v>
      </c>
      <c r="H49">
        <v>15810</v>
      </c>
    </row>
    <row r="50" spans="1:8" x14ac:dyDescent="0.2">
      <c r="A50" t="s">
        <v>21</v>
      </c>
      <c r="B50">
        <v>17</v>
      </c>
      <c r="C50">
        <f t="shared" si="8"/>
        <v>7.4420852547775995E-6</v>
      </c>
      <c r="D50">
        <f t="shared" si="9"/>
        <v>1.2304489213782739</v>
      </c>
      <c r="G50" t="s">
        <v>48</v>
      </c>
      <c r="H50">
        <v>17</v>
      </c>
    </row>
    <row r="51" spans="1:8" x14ac:dyDescent="0.2">
      <c r="A51" t="s">
        <v>22</v>
      </c>
      <c r="B51">
        <v>3450</v>
      </c>
      <c r="C51">
        <f t="shared" si="8"/>
        <v>3.1654079811771078E-4</v>
      </c>
      <c r="D51">
        <f t="shared" si="9"/>
        <v>3.537819095073274</v>
      </c>
      <c r="G51" t="s">
        <v>49</v>
      </c>
      <c r="H51">
        <v>3450</v>
      </c>
    </row>
    <row r="52" spans="1:8" x14ac:dyDescent="0.2">
      <c r="A52" t="s">
        <v>23</v>
      </c>
      <c r="B52">
        <v>1595</v>
      </c>
      <c r="C52">
        <f t="shared" si="8"/>
        <v>2.0314183362823925E-4</v>
      </c>
      <c r="D52">
        <f t="shared" si="9"/>
        <v>3.2027606873931997</v>
      </c>
      <c r="G52" t="s">
        <v>50</v>
      </c>
      <c r="H52">
        <v>1595</v>
      </c>
    </row>
    <row r="53" spans="1:8" x14ac:dyDescent="0.2">
      <c r="A53" t="s">
        <v>24</v>
      </c>
      <c r="B53">
        <v>170</v>
      </c>
      <c r="C53">
        <f t="shared" si="8"/>
        <v>4.3545974302752108E-5</v>
      </c>
      <c r="D53">
        <f t="shared" si="9"/>
        <v>2.2304489213782741</v>
      </c>
      <c r="G53" t="s">
        <v>51</v>
      </c>
      <c r="H53">
        <v>170</v>
      </c>
    </row>
    <row r="54" spans="1:8" x14ac:dyDescent="0.2">
      <c r="A54" t="s">
        <v>25</v>
      </c>
      <c r="B54">
        <v>1158</v>
      </c>
      <c r="C54">
        <f t="shared" si="8"/>
        <v>3.1059340774879589E-4</v>
      </c>
      <c r="D54">
        <f t="shared" si="9"/>
        <v>3.0637085593914173</v>
      </c>
      <c r="G54" t="s">
        <v>53</v>
      </c>
      <c r="H54">
        <v>1158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15108-9F59-924D-9E92-34E6951CC708}">
  <dimension ref="A1:I29"/>
  <sheetViews>
    <sheetView workbookViewId="0">
      <selection activeCell="I9" sqref="E1:I9"/>
    </sheetView>
  </sheetViews>
  <sheetFormatPr baseColWidth="10" defaultRowHeight="16" x14ac:dyDescent="0.2"/>
  <sheetData>
    <row r="1" spans="1:9" x14ac:dyDescent="0.2">
      <c r="A1" t="s">
        <v>34</v>
      </c>
      <c r="E1" t="s">
        <v>0</v>
      </c>
      <c r="F1" t="s">
        <v>1</v>
      </c>
      <c r="G1" t="s">
        <v>5</v>
      </c>
      <c r="H1" t="s">
        <v>6</v>
      </c>
      <c r="I1" t="s">
        <v>7</v>
      </c>
    </row>
    <row r="2" spans="1:9" x14ac:dyDescent="0.2">
      <c r="A2" t="s">
        <v>26</v>
      </c>
      <c r="B2">
        <v>3130</v>
      </c>
      <c r="E2" t="s">
        <v>18</v>
      </c>
      <c r="F2" t="s">
        <v>2</v>
      </c>
      <c r="G2">
        <v>3130</v>
      </c>
      <c r="H2">
        <v>593</v>
      </c>
      <c r="I2">
        <v>12940</v>
      </c>
    </row>
    <row r="3" spans="1:9" x14ac:dyDescent="0.2">
      <c r="A3" t="s">
        <v>32</v>
      </c>
      <c r="B3">
        <v>323</v>
      </c>
      <c r="E3" t="s">
        <v>19</v>
      </c>
      <c r="F3" t="s">
        <v>2</v>
      </c>
      <c r="G3">
        <v>323</v>
      </c>
      <c r="H3">
        <v>319</v>
      </c>
      <c r="I3">
        <v>107</v>
      </c>
    </row>
    <row r="4" spans="1:9" x14ac:dyDescent="0.2">
      <c r="A4" t="s">
        <v>27</v>
      </c>
      <c r="B4">
        <v>3794</v>
      </c>
      <c r="E4" t="s">
        <v>20</v>
      </c>
      <c r="F4" t="s">
        <v>3</v>
      </c>
      <c r="G4">
        <v>3794</v>
      </c>
      <c r="H4">
        <v>2251</v>
      </c>
      <c r="I4">
        <v>3945</v>
      </c>
    </row>
    <row r="5" spans="1:9" x14ac:dyDescent="0.2">
      <c r="A5" t="s">
        <v>28</v>
      </c>
      <c r="B5">
        <v>4047</v>
      </c>
      <c r="E5" t="s">
        <v>21</v>
      </c>
      <c r="F5" t="s">
        <v>3</v>
      </c>
      <c r="G5">
        <v>4047</v>
      </c>
      <c r="H5">
        <v>2356</v>
      </c>
      <c r="I5">
        <v>28</v>
      </c>
    </row>
    <row r="6" spans="1:9" x14ac:dyDescent="0.2">
      <c r="A6" t="s">
        <v>29</v>
      </c>
      <c r="B6">
        <v>25496</v>
      </c>
      <c r="E6" t="s">
        <v>22</v>
      </c>
      <c r="F6" t="s">
        <v>3</v>
      </c>
      <c r="G6">
        <v>25496</v>
      </c>
      <c r="H6">
        <v>5</v>
      </c>
      <c r="I6">
        <v>9</v>
      </c>
    </row>
    <row r="7" spans="1:9" x14ac:dyDescent="0.2">
      <c r="A7" t="s">
        <v>30</v>
      </c>
      <c r="B7">
        <v>4670</v>
      </c>
      <c r="E7" t="s">
        <v>23</v>
      </c>
      <c r="F7" t="s">
        <v>4</v>
      </c>
      <c r="G7">
        <v>4670</v>
      </c>
      <c r="H7">
        <v>8265</v>
      </c>
      <c r="I7">
        <v>7923</v>
      </c>
    </row>
    <row r="8" spans="1:9" x14ac:dyDescent="0.2">
      <c r="A8" t="s">
        <v>31</v>
      </c>
      <c r="B8">
        <v>3422</v>
      </c>
      <c r="E8" t="s">
        <v>24</v>
      </c>
      <c r="F8" t="s">
        <v>4</v>
      </c>
      <c r="G8">
        <v>3422</v>
      </c>
      <c r="H8">
        <v>200</v>
      </c>
      <c r="I8">
        <v>6330</v>
      </c>
    </row>
    <row r="9" spans="1:9" x14ac:dyDescent="0.2">
      <c r="A9" t="s">
        <v>33</v>
      </c>
      <c r="B9">
        <v>2451</v>
      </c>
      <c r="E9" t="s">
        <v>25</v>
      </c>
      <c r="F9" t="s">
        <v>4</v>
      </c>
      <c r="G9">
        <v>2451</v>
      </c>
      <c r="H9">
        <v>1123</v>
      </c>
      <c r="I9">
        <v>1231</v>
      </c>
    </row>
    <row r="11" spans="1:9" x14ac:dyDescent="0.2">
      <c r="A11" t="s">
        <v>35</v>
      </c>
    </row>
    <row r="12" spans="1:9" x14ac:dyDescent="0.2">
      <c r="A12" t="s">
        <v>26</v>
      </c>
      <c r="B12">
        <v>593</v>
      </c>
    </row>
    <row r="13" spans="1:9" x14ac:dyDescent="0.2">
      <c r="A13" t="s">
        <v>32</v>
      </c>
      <c r="B13">
        <v>319</v>
      </c>
    </row>
    <row r="14" spans="1:9" x14ac:dyDescent="0.2">
      <c r="A14" t="s">
        <v>27</v>
      </c>
      <c r="B14">
        <v>2251</v>
      </c>
    </row>
    <row r="15" spans="1:9" x14ac:dyDescent="0.2">
      <c r="A15" t="s">
        <v>28</v>
      </c>
      <c r="B15">
        <v>2356</v>
      </c>
    </row>
    <row r="16" spans="1:9" x14ac:dyDescent="0.2">
      <c r="A16" t="s">
        <v>29</v>
      </c>
      <c r="B16">
        <v>5</v>
      </c>
    </row>
    <row r="17" spans="1:2" x14ac:dyDescent="0.2">
      <c r="A17" t="s">
        <v>30</v>
      </c>
      <c r="B17">
        <v>8265</v>
      </c>
    </row>
    <row r="18" spans="1:2" x14ac:dyDescent="0.2">
      <c r="A18" t="s">
        <v>31</v>
      </c>
      <c r="B18">
        <v>200</v>
      </c>
    </row>
    <row r="19" spans="1:2" x14ac:dyDescent="0.2">
      <c r="A19" t="s">
        <v>33</v>
      </c>
      <c r="B19">
        <v>1123</v>
      </c>
    </row>
    <row r="21" spans="1:2" x14ac:dyDescent="0.2">
      <c r="A21" t="s">
        <v>36</v>
      </c>
    </row>
    <row r="22" spans="1:2" x14ac:dyDescent="0.2">
      <c r="A22" t="s">
        <v>26</v>
      </c>
      <c r="B22">
        <v>12940</v>
      </c>
    </row>
    <row r="23" spans="1:2" x14ac:dyDescent="0.2">
      <c r="A23" t="s">
        <v>32</v>
      </c>
      <c r="B23">
        <v>107</v>
      </c>
    </row>
    <row r="24" spans="1:2" x14ac:dyDescent="0.2">
      <c r="A24" t="s">
        <v>27</v>
      </c>
      <c r="B24">
        <v>3945</v>
      </c>
    </row>
    <row r="25" spans="1:2" x14ac:dyDescent="0.2">
      <c r="A25" t="s">
        <v>28</v>
      </c>
      <c r="B25">
        <v>28</v>
      </c>
    </row>
    <row r="26" spans="1:2" x14ac:dyDescent="0.2">
      <c r="A26" t="s">
        <v>29</v>
      </c>
      <c r="B26">
        <v>9</v>
      </c>
    </row>
    <row r="27" spans="1:2" x14ac:dyDescent="0.2">
      <c r="A27" t="s">
        <v>30</v>
      </c>
      <c r="B27">
        <v>7923</v>
      </c>
    </row>
    <row r="28" spans="1:2" x14ac:dyDescent="0.2">
      <c r="A28" t="s">
        <v>31</v>
      </c>
      <c r="B28">
        <v>6330</v>
      </c>
    </row>
    <row r="29" spans="1:2" x14ac:dyDescent="0.2">
      <c r="A29" t="s">
        <v>33</v>
      </c>
      <c r="B29">
        <v>1231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LUIGUI MICHEL GALLARDO BECERRA</dc:creator>
  <cp:lastModifiedBy>LUIGUI MICHEL GALLARDO BECERRA</cp:lastModifiedBy>
  <dcterms:created xsi:type="dcterms:W3CDTF">2024-06-17T23:03:14Z</dcterms:created>
  <dcterms:modified xsi:type="dcterms:W3CDTF">2024-06-24T04:11:21Z</dcterms:modified>
</cp:coreProperties>
</file>