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inmegen_colab_2021/"/>
    </mc:Choice>
  </mc:AlternateContent>
  <xr:revisionPtr revIDLastSave="0" documentId="13_ncr:1_{0201C856-B1F0-4C46-AFE2-42A8CBA4B308}" xr6:coauthVersionLast="47" xr6:coauthVersionMax="47" xr10:uidLastSave="{00000000-0000-0000-0000-000000000000}"/>
  <bookViews>
    <workbookView xWindow="0" yWindow="500" windowWidth="28800" windowHeight="17500" xr2:uid="{EB858226-5848-DC4C-9CE8-426C224B1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L9" i="1"/>
  <c r="M9" i="1"/>
  <c r="L8" i="1"/>
  <c r="M8" i="1"/>
  <c r="K8" i="1"/>
  <c r="M5" i="1"/>
  <c r="M10" i="1" s="1"/>
  <c r="L5" i="1"/>
  <c r="L10" i="1" s="1"/>
  <c r="K5" i="1"/>
  <c r="K1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K4" i="1"/>
  <c r="M4" i="1"/>
  <c r="L4" i="1"/>
  <c r="K3" i="1"/>
  <c r="L3" i="1"/>
  <c r="M3" i="1"/>
  <c r="M2" i="1"/>
  <c r="L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<sst xmlns="http://schemas.openxmlformats.org/spreadsheetml/2006/main" count="67" uniqueCount="60">
  <si>
    <t>sampleID</t>
  </si>
  <si>
    <t>Datos crudos</t>
  </si>
  <si>
    <t xml:space="preserve">Filtrado de calidad </t>
  </si>
  <si>
    <t>Remoción de ribosomales</t>
  </si>
  <si>
    <t>Remoción de humano</t>
  </si>
  <si>
    <t xml:space="preserve">% Filtrado de calidad </t>
  </si>
  <si>
    <t>% Remoción de ribosomales</t>
  </si>
  <si>
    <t>% Remoción de humano</t>
  </si>
  <si>
    <t>Promedio</t>
  </si>
  <si>
    <t>Después del filtrado de calidad</t>
  </si>
  <si>
    <t>Después de la remoción de ribosomales</t>
  </si>
  <si>
    <t>Mínimo</t>
  </si>
  <si>
    <t>Máximo</t>
  </si>
  <si>
    <t>Después de la remoción de humano</t>
  </si>
  <si>
    <t>RL518-mf</t>
  </si>
  <si>
    <t>RL663-mf</t>
  </si>
  <si>
    <t>RL509-mf</t>
  </si>
  <si>
    <t>RL511-mf</t>
  </si>
  <si>
    <t>RL514-mf</t>
  </si>
  <si>
    <t>RL516-mf</t>
  </si>
  <si>
    <t>RL528-mf</t>
  </si>
  <si>
    <t>RL568-mf</t>
  </si>
  <si>
    <t>RL569-mf</t>
  </si>
  <si>
    <t>RL573-mf</t>
  </si>
  <si>
    <t>RL585-mf</t>
  </si>
  <si>
    <t>RL591-mf</t>
  </si>
  <si>
    <t>RL601-mf</t>
  </si>
  <si>
    <t>RL605-mf</t>
  </si>
  <si>
    <t>RL606-mf</t>
  </si>
  <si>
    <t>RL607-mf</t>
  </si>
  <si>
    <t>RL610-mf</t>
  </si>
  <si>
    <t>RL613-mf</t>
  </si>
  <si>
    <t>RL616-mf</t>
  </si>
  <si>
    <t>RL619-mf</t>
  </si>
  <si>
    <t>RL621-mf</t>
  </si>
  <si>
    <t>RL625-mf</t>
  </si>
  <si>
    <t>RL627-mf</t>
  </si>
  <si>
    <t>RL628-mf</t>
  </si>
  <si>
    <t>RL641-mf</t>
  </si>
  <si>
    <t>RL651-mf</t>
  </si>
  <si>
    <t>RL654-mf</t>
  </si>
  <si>
    <t>RL656-12</t>
  </si>
  <si>
    <t>RL656-3</t>
  </si>
  <si>
    <t>RL656-6</t>
  </si>
  <si>
    <t>RL656-mf</t>
  </si>
  <si>
    <t>RL659-mf</t>
  </si>
  <si>
    <t>RL665-mf</t>
  </si>
  <si>
    <t>RL667-mf</t>
  </si>
  <si>
    <t>RL668-mf</t>
  </si>
  <si>
    <t>RL679-mf</t>
  </si>
  <si>
    <t>RL680-mf</t>
  </si>
  <si>
    <t>RL682-mf</t>
  </si>
  <si>
    <t>RL683-mf</t>
  </si>
  <si>
    <t>RL686-mf</t>
  </si>
  <si>
    <t>RL691-mf</t>
  </si>
  <si>
    <t>RL693-mf</t>
  </si>
  <si>
    <t>RL700-mf</t>
  </si>
  <si>
    <t>RL703-mf</t>
  </si>
  <si>
    <t>RL704-mf</t>
  </si>
  <si>
    <t>RL725-mf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</si>
</sst>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sz val="14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0" fontId="0" fillId="2" borderId="0" xfId="0" applyNumberFormat="1" applyFont="1" applyFill="1"/>
    <xf numFmtId="10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D9B9-744D-EA4C-9547-85C64D6AFD52}">
  <dimension ref="A1:M95"/>
  <sheetViews>
    <sheetView tabSelected="1" topLeftCell="C1" workbookViewId="0">
      <selection activeCell="I15" sqref="I15"/>
    </sheetView>
  </sheetViews>
  <sheetFormatPr baseColWidth="10" defaultRowHeight="16" x14ac:dyDescent="0.2"/>
  <cols>
    <col min="1" max="1" width="11.83203125" style="2" bestFit="1" customWidth="1"/>
    <col min="2" max="2" width="11.6640625" style="2" bestFit="1" customWidth="1"/>
    <col min="3" max="3" width="17" style="2" bestFit="1" customWidth="1"/>
    <col min="4" max="4" width="28.33203125" style="4" bestFit="1" customWidth="1"/>
    <col min="5" max="5" width="22.5" style="2" bestFit="1" customWidth="1"/>
    <col min="6" max="6" width="24.33203125" style="4" bestFit="1" customWidth="1"/>
    <col min="7" max="7" width="19.1640625" style="2" bestFit="1" customWidth="1"/>
    <col min="8" max="8" width="21" style="4" bestFit="1" customWidth="1"/>
    <col min="9" max="9" width="10.83203125" style="2"/>
    <col min="10" max="10" width="39" style="2" bestFit="1" customWidth="1"/>
    <col min="11" max="12" width="9.1640625" style="2" bestFit="1" customWidth="1"/>
    <col min="13" max="16384" width="10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3" t="s">
        <v>5</v>
      </c>
      <c r="E1" s="2" t="s">
        <v>3</v>
      </c>
      <c r="F1" s="3" t="s">
        <v>6</v>
      </c>
      <c r="G1" s="2" t="s">
        <v>4</v>
      </c>
      <c r="H1" s="3" t="s">
        <v>7</v>
      </c>
      <c r="K1" s="3" t="s">
        <v>11</v>
      </c>
      <c r="L1" s="2" t="s">
        <v>12</v>
      </c>
      <c r="M1" s="2" t="s">
        <v>8</v>
      </c>
    </row>
    <row r="2" spans="1:13" ht="19" x14ac:dyDescent="0.25">
      <c r="A2" s="5" t="s">
        <v>16</v>
      </c>
      <c r="B2" s="2">
        <v>27999940</v>
      </c>
      <c r="C2" s="2">
        <v>27589541</v>
      </c>
      <c r="D2" s="3">
        <f>C2/B2</f>
        <v>0.98534286144898886</v>
      </c>
      <c r="E2" s="2">
        <v>5706535</v>
      </c>
      <c r="F2" s="3">
        <f>E2/B2</f>
        <v>0.20380525815412462</v>
      </c>
      <c r="G2">
        <v>5630045</v>
      </c>
      <c r="H2" s="3">
        <f>G2/B2</f>
        <v>0.20107346658599984</v>
      </c>
      <c r="J2" s="2" t="s">
        <v>1</v>
      </c>
      <c r="K2" s="1">
        <f>MIN(B2:B47)</f>
        <v>5975828</v>
      </c>
      <c r="L2" s="1">
        <f>MAX(B2:B47)</f>
        <v>60731285</v>
      </c>
      <c r="M2" s="2">
        <f>AVERAGE(B2:B47)</f>
        <v>42642038.021739133</v>
      </c>
    </row>
    <row r="3" spans="1:13" ht="19" x14ac:dyDescent="0.25">
      <c r="A3" s="5" t="s">
        <v>17</v>
      </c>
      <c r="B3" s="2">
        <v>30998491</v>
      </c>
      <c r="C3" s="2">
        <v>30478854</v>
      </c>
      <c r="D3" s="3">
        <f t="shared" ref="D3:D47" si="0">C3/B3</f>
        <v>0.98323670013485498</v>
      </c>
      <c r="E3" s="2">
        <v>9180674</v>
      </c>
      <c r="F3" s="3">
        <f t="shared" ref="F3:F47" si="1">E3/B3</f>
        <v>0.29616519075073688</v>
      </c>
      <c r="G3">
        <v>9055108</v>
      </c>
      <c r="H3" s="3">
        <f t="shared" ref="H3:H47" si="2">G3/B3</f>
        <v>0.29211447744343427</v>
      </c>
      <c r="J3" s="1" t="s">
        <v>9</v>
      </c>
      <c r="K3" s="1">
        <f>MIN(C2:C47)</f>
        <v>4831088</v>
      </c>
      <c r="L3" s="1">
        <f>MAX(B2:B47)</f>
        <v>60731285</v>
      </c>
      <c r="M3" s="2">
        <f>AVERAGE(C2:C47)</f>
        <v>41937993.608695649</v>
      </c>
    </row>
    <row r="4" spans="1:13" ht="19" x14ac:dyDescent="0.25">
      <c r="A4" s="5" t="s">
        <v>18</v>
      </c>
      <c r="B4" s="2">
        <v>20117079</v>
      </c>
      <c r="C4" s="2">
        <v>19374301</v>
      </c>
      <c r="D4" s="3">
        <f t="shared" si="0"/>
        <v>0.96307724396767547</v>
      </c>
      <c r="E4" s="2">
        <v>6252404</v>
      </c>
      <c r="F4" s="3">
        <f t="shared" si="1"/>
        <v>0.3108007877286757</v>
      </c>
      <c r="G4">
        <v>5510786</v>
      </c>
      <c r="H4" s="3">
        <f t="shared" si="2"/>
        <v>0.27393569414327001</v>
      </c>
      <c r="J4" s="1" t="s">
        <v>10</v>
      </c>
      <c r="K4" s="1">
        <f>MIN(E2:E47)</f>
        <v>1783499</v>
      </c>
      <c r="L4" s="1">
        <f>MAX(E2:E47)</f>
        <v>26010606</v>
      </c>
      <c r="M4" s="2">
        <f>AVERAGE(E2:E47)</f>
        <v>8693462.3695652168</v>
      </c>
    </row>
    <row r="5" spans="1:13" ht="19" x14ac:dyDescent="0.25">
      <c r="A5" s="5" t="s">
        <v>19</v>
      </c>
      <c r="B5" s="2">
        <v>31552938</v>
      </c>
      <c r="C5" s="2">
        <v>31016313</v>
      </c>
      <c r="D5" s="3">
        <f t="shared" si="0"/>
        <v>0.98299286741538938</v>
      </c>
      <c r="E5" s="2">
        <v>8853766</v>
      </c>
      <c r="F5" s="3">
        <f t="shared" si="1"/>
        <v>0.28060036754738971</v>
      </c>
      <c r="G5">
        <v>8762865</v>
      </c>
      <c r="H5" s="3">
        <f t="shared" si="2"/>
        <v>0.27771946308137774</v>
      </c>
      <c r="J5" s="1" t="s">
        <v>13</v>
      </c>
      <c r="K5" s="1">
        <f>MIN(G2:G47)</f>
        <v>1344068</v>
      </c>
      <c r="L5" s="1">
        <f>MAX(G2:G47)</f>
        <v>25601672</v>
      </c>
      <c r="M5" s="2">
        <f>AVERAGE(G2:G47)</f>
        <v>8480901.5434782617</v>
      </c>
    </row>
    <row r="6" spans="1:13" ht="19" x14ac:dyDescent="0.25">
      <c r="A6" s="5" t="s">
        <v>14</v>
      </c>
      <c r="B6" s="2">
        <v>56895697</v>
      </c>
      <c r="C6" s="2">
        <v>56094586</v>
      </c>
      <c r="D6" s="3">
        <f t="shared" si="0"/>
        <v>0.9859196557518225</v>
      </c>
      <c r="E6" s="2">
        <v>4809356</v>
      </c>
      <c r="F6" s="3">
        <f t="shared" si="1"/>
        <v>8.4529344987196484E-2</v>
      </c>
      <c r="G6">
        <v>4657449</v>
      </c>
      <c r="H6" s="3">
        <f t="shared" si="2"/>
        <v>8.1859424272454212E-2</v>
      </c>
      <c r="J6" s="1"/>
    </row>
    <row r="7" spans="1:13" ht="19" x14ac:dyDescent="0.25">
      <c r="A7" s="5" t="s">
        <v>20</v>
      </c>
      <c r="B7" s="2">
        <v>32971762</v>
      </c>
      <c r="C7" s="2">
        <v>32332728</v>
      </c>
      <c r="D7" s="3">
        <f t="shared" si="0"/>
        <v>0.98061874885545997</v>
      </c>
      <c r="E7" s="2">
        <v>6405748</v>
      </c>
      <c r="F7" s="3">
        <f t="shared" si="1"/>
        <v>0.19427982041117486</v>
      </c>
      <c r="G7">
        <v>6306378</v>
      </c>
      <c r="H7" s="3">
        <f t="shared" si="2"/>
        <v>0.19126602939812559</v>
      </c>
      <c r="K7" s="3" t="s">
        <v>11</v>
      </c>
      <c r="L7" s="2" t="s">
        <v>12</v>
      </c>
      <c r="M7" s="2" t="s">
        <v>8</v>
      </c>
    </row>
    <row r="8" spans="1:13" ht="19" x14ac:dyDescent="0.25">
      <c r="A8" s="5" t="s">
        <v>21</v>
      </c>
      <c r="B8" s="2">
        <v>33207081</v>
      </c>
      <c r="C8" s="2">
        <v>32492292</v>
      </c>
      <c r="D8" s="3">
        <f t="shared" si="0"/>
        <v>0.97847480180507285</v>
      </c>
      <c r="E8" s="2">
        <v>8855515</v>
      </c>
      <c r="F8" s="3">
        <f t="shared" si="1"/>
        <v>0.26667550213160862</v>
      </c>
      <c r="G8">
        <v>8640462</v>
      </c>
      <c r="H8" s="3">
        <f t="shared" si="2"/>
        <v>0.2601993833785029</v>
      </c>
      <c r="J8" s="1" t="s">
        <v>9</v>
      </c>
      <c r="K8" s="2">
        <f>K3/K$2</f>
        <v>0.80843826160993926</v>
      </c>
      <c r="L8" s="2">
        <f t="shared" ref="L8:M8" si="3">L3/L$2</f>
        <v>1</v>
      </c>
      <c r="M8" s="2">
        <f t="shared" si="3"/>
        <v>0.98348942860834754</v>
      </c>
    </row>
    <row r="9" spans="1:13" ht="19" x14ac:dyDescent="0.25">
      <c r="A9" s="5" t="s">
        <v>22</v>
      </c>
      <c r="B9" s="2">
        <v>49861019</v>
      </c>
      <c r="C9" s="2">
        <v>48811970</v>
      </c>
      <c r="D9" s="3">
        <f t="shared" si="0"/>
        <v>0.97896053829144569</v>
      </c>
      <c r="E9" s="2">
        <v>6214133</v>
      </c>
      <c r="F9" s="3">
        <f t="shared" si="1"/>
        <v>0.12462908148748424</v>
      </c>
      <c r="G9">
        <v>5995565</v>
      </c>
      <c r="H9" s="3">
        <f t="shared" si="2"/>
        <v>0.12024553689927596</v>
      </c>
      <c r="J9" s="1" t="s">
        <v>10</v>
      </c>
      <c r="K9" s="2">
        <f t="shared" ref="K9:M9" si="4">K4/K$2</f>
        <v>0.29845219775401838</v>
      </c>
      <c r="L9" s="2">
        <f t="shared" si="4"/>
        <v>0.42829006499697808</v>
      </c>
      <c r="M9" s="2">
        <f t="shared" si="4"/>
        <v>0.20387070536200086</v>
      </c>
    </row>
    <row r="10" spans="1:13" ht="19" x14ac:dyDescent="0.25">
      <c r="A10" s="5" t="s">
        <v>23</v>
      </c>
      <c r="B10" s="2">
        <v>28357329</v>
      </c>
      <c r="C10" s="2">
        <v>27874938</v>
      </c>
      <c r="D10" s="3">
        <f t="shared" si="0"/>
        <v>0.98298884214377169</v>
      </c>
      <c r="E10" s="2">
        <v>10815895</v>
      </c>
      <c r="F10" s="3">
        <f t="shared" si="1"/>
        <v>0.38141444844823008</v>
      </c>
      <c r="G10">
        <v>10608066</v>
      </c>
      <c r="H10" s="3">
        <f t="shared" si="2"/>
        <v>0.37408551418929475</v>
      </c>
      <c r="J10" s="1" t="s">
        <v>13</v>
      </c>
      <c r="K10" s="2">
        <f t="shared" ref="K10:M10" si="5">K5/K$2</f>
        <v>0.22491745077000208</v>
      </c>
      <c r="L10" s="2">
        <f t="shared" si="5"/>
        <v>0.42155656676785286</v>
      </c>
      <c r="M10" s="2">
        <f t="shared" si="5"/>
        <v>0.19888593362152751</v>
      </c>
    </row>
    <row r="11" spans="1:13" ht="19" x14ac:dyDescent="0.25">
      <c r="A11" s="5" t="s">
        <v>24</v>
      </c>
      <c r="B11" s="2">
        <v>32025152</v>
      </c>
      <c r="C11" s="2">
        <v>31629982</v>
      </c>
      <c r="D11" s="3">
        <f t="shared" si="0"/>
        <v>0.9876606362399154</v>
      </c>
      <c r="E11" s="2">
        <v>10239080</v>
      </c>
      <c r="F11" s="3">
        <f t="shared" si="1"/>
        <v>0.31971995011920629</v>
      </c>
      <c r="G11">
        <v>10150678</v>
      </c>
      <c r="H11" s="3">
        <f t="shared" si="2"/>
        <v>0.31695955728797165</v>
      </c>
    </row>
    <row r="12" spans="1:13" ht="19" x14ac:dyDescent="0.25">
      <c r="A12" s="5" t="s">
        <v>25</v>
      </c>
      <c r="B12" s="2">
        <v>31540549</v>
      </c>
      <c r="C12" s="2">
        <v>31136466</v>
      </c>
      <c r="D12" s="3">
        <f t="shared" si="0"/>
        <v>0.98718846016282091</v>
      </c>
      <c r="E12" s="2">
        <v>8210666</v>
      </c>
      <c r="F12" s="3">
        <f t="shared" si="1"/>
        <v>0.26032096017098499</v>
      </c>
      <c r="G12">
        <v>8124288</v>
      </c>
      <c r="H12" s="3">
        <f t="shared" si="2"/>
        <v>0.25758232680096976</v>
      </c>
      <c r="J12" s="1"/>
    </row>
    <row r="13" spans="1:13" ht="19" x14ac:dyDescent="0.25">
      <c r="A13" s="5" t="s">
        <v>26</v>
      </c>
      <c r="B13" s="2">
        <v>28068516</v>
      </c>
      <c r="C13" s="2">
        <v>27663543</v>
      </c>
      <c r="D13" s="3">
        <f t="shared" si="0"/>
        <v>0.98557198392675982</v>
      </c>
      <c r="E13" s="2">
        <v>9371379</v>
      </c>
      <c r="F13" s="3">
        <f t="shared" si="1"/>
        <v>0.33387511473709547</v>
      </c>
      <c r="G13">
        <v>9273199</v>
      </c>
      <c r="H13" s="3">
        <f t="shared" si="2"/>
        <v>0.33037724545180802</v>
      </c>
      <c r="J13" s="1"/>
    </row>
    <row r="14" spans="1:13" ht="19" x14ac:dyDescent="0.25">
      <c r="A14" s="5" t="s">
        <v>27</v>
      </c>
      <c r="B14" s="2">
        <v>26876370</v>
      </c>
      <c r="C14" s="2">
        <v>26481982</v>
      </c>
      <c r="D14" s="3">
        <f t="shared" si="0"/>
        <v>0.98532584571502768</v>
      </c>
      <c r="E14" s="2">
        <v>7265830</v>
      </c>
      <c r="F14" s="3">
        <f t="shared" si="1"/>
        <v>0.27034268392643801</v>
      </c>
      <c r="G14">
        <v>7161657</v>
      </c>
      <c r="H14" s="3">
        <f t="shared" si="2"/>
        <v>0.26646667686149578</v>
      </c>
      <c r="J14" s="1"/>
    </row>
    <row r="15" spans="1:13" ht="19" x14ac:dyDescent="0.25">
      <c r="A15" s="5" t="s">
        <v>28</v>
      </c>
      <c r="B15" s="2">
        <v>28793733</v>
      </c>
      <c r="C15" s="2">
        <v>28376181</v>
      </c>
      <c r="D15" s="3">
        <f t="shared" si="0"/>
        <v>0.98549851108225528</v>
      </c>
      <c r="E15" s="2">
        <v>7357709</v>
      </c>
      <c r="F15" s="3">
        <f t="shared" si="1"/>
        <v>0.25553161168786276</v>
      </c>
      <c r="G15">
        <v>7283744</v>
      </c>
      <c r="H15" s="3">
        <f t="shared" si="2"/>
        <v>0.25296282354219235</v>
      </c>
      <c r="J15" s="1"/>
    </row>
    <row r="16" spans="1:13" ht="19" x14ac:dyDescent="0.25">
      <c r="A16" s="5" t="s">
        <v>29</v>
      </c>
      <c r="B16" s="2">
        <v>51764078</v>
      </c>
      <c r="C16" s="2">
        <v>50693475</v>
      </c>
      <c r="D16" s="3">
        <f t="shared" si="0"/>
        <v>0.97931764572335278</v>
      </c>
      <c r="E16" s="2">
        <v>5690938</v>
      </c>
      <c r="F16" s="3">
        <f t="shared" si="1"/>
        <v>0.10993990852111768</v>
      </c>
      <c r="G16">
        <v>5473819</v>
      </c>
      <c r="H16" s="3">
        <f t="shared" si="2"/>
        <v>0.10574551332682869</v>
      </c>
      <c r="J16" s="1"/>
    </row>
    <row r="17" spans="1:10" ht="19" x14ac:dyDescent="0.25">
      <c r="A17" s="5" t="s">
        <v>30</v>
      </c>
      <c r="B17" s="2">
        <v>57625638</v>
      </c>
      <c r="C17" s="2">
        <v>57048019</v>
      </c>
      <c r="D17" s="3">
        <f t="shared" si="0"/>
        <v>0.98997635392774308</v>
      </c>
      <c r="E17" s="2">
        <v>6785643</v>
      </c>
      <c r="F17" s="3">
        <f t="shared" si="1"/>
        <v>0.11775388933654843</v>
      </c>
      <c r="G17">
        <v>6629981</v>
      </c>
      <c r="H17" s="3">
        <f t="shared" si="2"/>
        <v>0.11505262640215801</v>
      </c>
      <c r="J17" s="1"/>
    </row>
    <row r="18" spans="1:10" ht="19" x14ac:dyDescent="0.25">
      <c r="A18" s="5" t="s">
        <v>31</v>
      </c>
      <c r="B18" s="2">
        <v>51539675</v>
      </c>
      <c r="C18" s="2">
        <v>51002731</v>
      </c>
      <c r="D18" s="3">
        <f t="shared" si="0"/>
        <v>0.98958192887324181</v>
      </c>
      <c r="E18" s="2">
        <v>8297809</v>
      </c>
      <c r="F18" s="3">
        <f t="shared" si="1"/>
        <v>0.1609984735060902</v>
      </c>
      <c r="G18">
        <v>8193072</v>
      </c>
      <c r="H18" s="3">
        <f t="shared" si="2"/>
        <v>0.15896631090514249</v>
      </c>
      <c r="J18" s="1"/>
    </row>
    <row r="19" spans="1:10" ht="19" x14ac:dyDescent="0.25">
      <c r="A19" s="5" t="s">
        <v>32</v>
      </c>
      <c r="B19" s="2">
        <v>53962010</v>
      </c>
      <c r="C19" s="2">
        <v>53426866</v>
      </c>
      <c r="D19" s="3">
        <f t="shared" si="0"/>
        <v>0.99008294909696659</v>
      </c>
      <c r="E19" s="2">
        <v>6199264</v>
      </c>
      <c r="F19" s="3">
        <f t="shared" si="1"/>
        <v>0.11488200680441667</v>
      </c>
      <c r="G19">
        <v>6105152</v>
      </c>
      <c r="H19" s="3">
        <f t="shared" si="2"/>
        <v>0.1131379650239122</v>
      </c>
      <c r="J19" s="1"/>
    </row>
    <row r="20" spans="1:10" ht="19" x14ac:dyDescent="0.25">
      <c r="A20" s="5" t="s">
        <v>33</v>
      </c>
      <c r="B20" s="2">
        <v>43731550</v>
      </c>
      <c r="C20" s="2">
        <v>43178572</v>
      </c>
      <c r="D20" s="3">
        <f t="shared" si="0"/>
        <v>0.98735517035183984</v>
      </c>
      <c r="E20" s="2">
        <v>2935409</v>
      </c>
      <c r="F20" s="3">
        <f t="shared" si="1"/>
        <v>6.7123369741067945E-2</v>
      </c>
      <c r="G20">
        <v>2843407</v>
      </c>
      <c r="H20" s="3">
        <f t="shared" si="2"/>
        <v>6.5019579685604553E-2</v>
      </c>
      <c r="J20" s="1"/>
    </row>
    <row r="21" spans="1:10" ht="19" x14ac:dyDescent="0.25">
      <c r="A21" s="5" t="s">
        <v>34</v>
      </c>
      <c r="B21" s="2">
        <v>44568009</v>
      </c>
      <c r="C21" s="2">
        <v>43563548</v>
      </c>
      <c r="D21" s="3">
        <f t="shared" si="0"/>
        <v>0.97746228690628745</v>
      </c>
      <c r="E21" s="2">
        <v>2972575</v>
      </c>
      <c r="F21" s="3">
        <f t="shared" si="1"/>
        <v>6.6697504930049709E-2</v>
      </c>
      <c r="G21">
        <v>2873077</v>
      </c>
      <c r="H21" s="3">
        <f t="shared" si="2"/>
        <v>6.4465006727134705E-2</v>
      </c>
      <c r="J21" s="1"/>
    </row>
    <row r="22" spans="1:10" ht="19" x14ac:dyDescent="0.25">
      <c r="A22" s="5" t="s">
        <v>35</v>
      </c>
      <c r="B22" s="2">
        <v>5975828</v>
      </c>
      <c r="C22" s="2">
        <v>4831088</v>
      </c>
      <c r="D22" s="3">
        <f t="shared" si="0"/>
        <v>0.80843826160993926</v>
      </c>
      <c r="E22" s="2">
        <v>1783499</v>
      </c>
      <c r="F22" s="3">
        <f t="shared" si="1"/>
        <v>0.29845219775401838</v>
      </c>
      <c r="G22">
        <v>1344068</v>
      </c>
      <c r="H22" s="3">
        <f t="shared" si="2"/>
        <v>0.22491745077000208</v>
      </c>
      <c r="J22" s="1"/>
    </row>
    <row r="23" spans="1:10" ht="19" x14ac:dyDescent="0.25">
      <c r="A23" s="5" t="s">
        <v>36</v>
      </c>
      <c r="B23" s="2">
        <v>45807375</v>
      </c>
      <c r="C23" s="2">
        <v>45333157</v>
      </c>
      <c r="D23" s="3">
        <f t="shared" si="0"/>
        <v>0.98964756221023364</v>
      </c>
      <c r="E23" s="2">
        <v>7575995</v>
      </c>
      <c r="F23" s="3">
        <f t="shared" si="1"/>
        <v>0.16538810617285973</v>
      </c>
      <c r="G23">
        <v>7470411</v>
      </c>
      <c r="H23" s="3">
        <f t="shared" si="2"/>
        <v>0.16308314982030733</v>
      </c>
      <c r="J23" s="1"/>
    </row>
    <row r="24" spans="1:10" ht="19" x14ac:dyDescent="0.25">
      <c r="A24" s="5" t="s">
        <v>37</v>
      </c>
      <c r="B24" s="2">
        <v>44035445</v>
      </c>
      <c r="C24" s="2">
        <v>43597678</v>
      </c>
      <c r="D24" s="3">
        <f t="shared" si="0"/>
        <v>0.99005875834796264</v>
      </c>
      <c r="E24" s="2">
        <v>7179152</v>
      </c>
      <c r="F24" s="3">
        <f t="shared" si="1"/>
        <v>0.16303121269695356</v>
      </c>
      <c r="G24">
        <v>7084851</v>
      </c>
      <c r="H24" s="3">
        <f t="shared" si="2"/>
        <v>0.16088973325919609</v>
      </c>
      <c r="J24" s="1"/>
    </row>
    <row r="25" spans="1:10" ht="19" x14ac:dyDescent="0.25">
      <c r="A25" s="5" t="s">
        <v>38</v>
      </c>
      <c r="B25" s="2">
        <v>44000337</v>
      </c>
      <c r="C25" s="2">
        <v>43315372</v>
      </c>
      <c r="D25" s="3">
        <f t="shared" si="0"/>
        <v>0.98443273286747779</v>
      </c>
      <c r="E25" s="2">
        <v>4707549</v>
      </c>
      <c r="F25" s="3">
        <f t="shared" si="1"/>
        <v>0.10698893056205457</v>
      </c>
      <c r="G25">
        <v>4568980</v>
      </c>
      <c r="H25" s="3">
        <f t="shared" si="2"/>
        <v>0.10383965922806455</v>
      </c>
      <c r="J25" s="1"/>
    </row>
    <row r="26" spans="1:10" ht="19" x14ac:dyDescent="0.25">
      <c r="A26" s="5" t="s">
        <v>39</v>
      </c>
      <c r="B26" s="2">
        <v>52962161</v>
      </c>
      <c r="C26" s="2">
        <v>52548713</v>
      </c>
      <c r="D26" s="3">
        <f t="shared" si="0"/>
        <v>0.99219352095546098</v>
      </c>
      <c r="E26" s="2">
        <v>13830518</v>
      </c>
      <c r="F26" s="3">
        <f t="shared" si="1"/>
        <v>0.26113960871045272</v>
      </c>
      <c r="G26">
        <v>13685842</v>
      </c>
      <c r="H26" s="3">
        <f t="shared" si="2"/>
        <v>0.25840792259213141</v>
      </c>
      <c r="J26" s="1"/>
    </row>
    <row r="27" spans="1:10" ht="19" x14ac:dyDescent="0.25">
      <c r="A27" s="5" t="s">
        <v>40</v>
      </c>
      <c r="B27" s="2">
        <v>32638546</v>
      </c>
      <c r="C27" s="2">
        <v>31922810</v>
      </c>
      <c r="D27" s="3">
        <f t="shared" si="0"/>
        <v>0.9780708368565193</v>
      </c>
      <c r="E27" s="2">
        <v>12666351</v>
      </c>
      <c r="F27" s="3">
        <f t="shared" si="1"/>
        <v>0.38807951187531453</v>
      </c>
      <c r="G27">
        <v>12195788</v>
      </c>
      <c r="H27" s="3">
        <f t="shared" si="2"/>
        <v>0.37366211105114794</v>
      </c>
      <c r="J27" s="1"/>
    </row>
    <row r="28" spans="1:10" ht="19" x14ac:dyDescent="0.25">
      <c r="A28" s="5" t="s">
        <v>41</v>
      </c>
      <c r="B28" s="2">
        <v>50496415</v>
      </c>
      <c r="C28" s="2">
        <v>49415603</v>
      </c>
      <c r="D28" s="3">
        <f t="shared" si="0"/>
        <v>0.9785962627247895</v>
      </c>
      <c r="E28" s="2">
        <v>9408502</v>
      </c>
      <c r="F28" s="3">
        <f t="shared" si="1"/>
        <v>0.18632019718627549</v>
      </c>
      <c r="G28">
        <v>9137285</v>
      </c>
      <c r="H28" s="3">
        <f t="shared" si="2"/>
        <v>0.18094918223402592</v>
      </c>
      <c r="J28" s="1"/>
    </row>
    <row r="29" spans="1:10" ht="19" x14ac:dyDescent="0.25">
      <c r="A29" s="5" t="s">
        <v>42</v>
      </c>
      <c r="B29" s="2">
        <v>44769744</v>
      </c>
      <c r="C29" s="2">
        <v>44167850</v>
      </c>
      <c r="D29" s="3">
        <f t="shared" si="0"/>
        <v>0.98655578642576114</v>
      </c>
      <c r="E29" s="2">
        <v>7478548</v>
      </c>
      <c r="F29" s="3">
        <f t="shared" si="1"/>
        <v>0.16704468982444931</v>
      </c>
      <c r="G29">
        <v>7333460</v>
      </c>
      <c r="H29" s="3">
        <f t="shared" si="2"/>
        <v>0.16380392972539667</v>
      </c>
      <c r="J29" s="1"/>
    </row>
    <row r="30" spans="1:10" ht="19" x14ac:dyDescent="0.25">
      <c r="A30" s="5" t="s">
        <v>43</v>
      </c>
      <c r="B30" s="2">
        <v>55301408</v>
      </c>
      <c r="C30" s="2">
        <v>54519994</v>
      </c>
      <c r="D30" s="3">
        <f t="shared" si="0"/>
        <v>0.98586990768842631</v>
      </c>
      <c r="E30" s="2">
        <v>10575784</v>
      </c>
      <c r="F30" s="3">
        <f t="shared" si="1"/>
        <v>0.19123896447627517</v>
      </c>
      <c r="G30">
        <v>10305705</v>
      </c>
      <c r="H30" s="3">
        <f t="shared" si="2"/>
        <v>0.18635520093810271</v>
      </c>
      <c r="J30" s="1"/>
    </row>
    <row r="31" spans="1:10" ht="19" x14ac:dyDescent="0.25">
      <c r="A31" s="5" t="s">
        <v>44</v>
      </c>
      <c r="B31" s="2">
        <v>45012327</v>
      </c>
      <c r="C31" s="2">
        <v>44454420</v>
      </c>
      <c r="D31" s="3">
        <f t="shared" si="0"/>
        <v>0.98760546194379151</v>
      </c>
      <c r="E31" s="2">
        <v>4770036</v>
      </c>
      <c r="F31" s="3">
        <f t="shared" si="1"/>
        <v>0.10597177079958563</v>
      </c>
      <c r="G31">
        <v>4636856</v>
      </c>
      <c r="H31" s="3">
        <f t="shared" si="2"/>
        <v>0.10301302574292594</v>
      </c>
      <c r="J31" s="1"/>
    </row>
    <row r="32" spans="1:10" ht="19" x14ac:dyDescent="0.25">
      <c r="A32" s="5" t="s">
        <v>45</v>
      </c>
      <c r="B32" s="2">
        <v>53142438</v>
      </c>
      <c r="C32" s="2">
        <v>52394528</v>
      </c>
      <c r="D32" s="3">
        <f t="shared" si="0"/>
        <v>0.9859263137306572</v>
      </c>
      <c r="E32" s="2">
        <v>12408590</v>
      </c>
      <c r="F32" s="3">
        <f t="shared" si="1"/>
        <v>0.23349681473025383</v>
      </c>
      <c r="G32">
        <v>12179474</v>
      </c>
      <c r="H32" s="3">
        <f t="shared" si="2"/>
        <v>0.22918545814552205</v>
      </c>
      <c r="J32" s="1"/>
    </row>
    <row r="33" spans="1:10" ht="19" x14ac:dyDescent="0.25">
      <c r="A33" s="5" t="s">
        <v>15</v>
      </c>
      <c r="B33" s="2">
        <v>51835717</v>
      </c>
      <c r="C33" s="2">
        <v>51116128</v>
      </c>
      <c r="D33" s="3">
        <f t="shared" si="0"/>
        <v>0.98611789241769343</v>
      </c>
      <c r="E33" s="2">
        <v>6255899</v>
      </c>
      <c r="F33" s="3">
        <f t="shared" si="1"/>
        <v>0.1206870351576308</v>
      </c>
      <c r="G33">
        <v>6125258</v>
      </c>
      <c r="H33" s="3">
        <f t="shared" si="2"/>
        <v>0.11816674591382617</v>
      </c>
      <c r="J33" s="1"/>
    </row>
    <row r="34" spans="1:10" ht="19" x14ac:dyDescent="0.25">
      <c r="A34" s="5" t="s">
        <v>46</v>
      </c>
      <c r="B34" s="2">
        <v>50337087</v>
      </c>
      <c r="C34" s="2">
        <v>49555871</v>
      </c>
      <c r="D34" s="3">
        <f t="shared" si="0"/>
        <v>0.98448030971677003</v>
      </c>
      <c r="E34" s="2">
        <v>10559555</v>
      </c>
      <c r="F34" s="3">
        <f t="shared" si="1"/>
        <v>0.20977683909281442</v>
      </c>
      <c r="G34">
        <v>10302402</v>
      </c>
      <c r="H34" s="3">
        <f t="shared" si="2"/>
        <v>0.20466822007399832</v>
      </c>
      <c r="J34" s="1"/>
    </row>
    <row r="35" spans="1:10" ht="19" x14ac:dyDescent="0.25">
      <c r="A35" s="5" t="s">
        <v>47</v>
      </c>
      <c r="B35" s="2">
        <v>54122891</v>
      </c>
      <c r="C35" s="2">
        <v>53534451</v>
      </c>
      <c r="D35" s="3">
        <f t="shared" si="0"/>
        <v>0.98912770568741426</v>
      </c>
      <c r="E35" s="2">
        <v>8493796</v>
      </c>
      <c r="F35" s="3">
        <f t="shared" si="1"/>
        <v>0.15693537139396341</v>
      </c>
      <c r="G35">
        <v>8330214</v>
      </c>
      <c r="H35" s="3">
        <f t="shared" si="2"/>
        <v>0.15391295339341721</v>
      </c>
      <c r="J35" s="1"/>
    </row>
    <row r="36" spans="1:10" ht="19" x14ac:dyDescent="0.25">
      <c r="A36" s="5" t="s">
        <v>48</v>
      </c>
      <c r="B36" s="2">
        <v>50983021</v>
      </c>
      <c r="C36" s="2">
        <v>50388490</v>
      </c>
      <c r="D36" s="3">
        <f t="shared" si="0"/>
        <v>0.9883386470958635</v>
      </c>
      <c r="E36" s="2">
        <v>7040539</v>
      </c>
      <c r="F36" s="3">
        <f t="shared" si="1"/>
        <v>0.13809575937055593</v>
      </c>
      <c r="G36">
        <v>6858945</v>
      </c>
      <c r="H36" s="3">
        <f t="shared" si="2"/>
        <v>0.13453390688637301</v>
      </c>
      <c r="J36" s="1"/>
    </row>
    <row r="37" spans="1:10" ht="19" x14ac:dyDescent="0.25">
      <c r="A37" s="5" t="s">
        <v>49</v>
      </c>
      <c r="B37" s="2">
        <v>42933500</v>
      </c>
      <c r="C37" s="2">
        <v>42082510</v>
      </c>
      <c r="D37" s="3">
        <f t="shared" si="0"/>
        <v>0.98017888129316266</v>
      </c>
      <c r="E37" s="2">
        <v>11021517</v>
      </c>
      <c r="F37" s="3">
        <f t="shared" si="1"/>
        <v>0.25671135593417727</v>
      </c>
      <c r="G37">
        <v>10689179</v>
      </c>
      <c r="H37" s="3">
        <f t="shared" si="2"/>
        <v>0.24897059405825289</v>
      </c>
      <c r="J37" s="1"/>
    </row>
    <row r="38" spans="1:10" ht="19" x14ac:dyDescent="0.25">
      <c r="A38" s="5" t="s">
        <v>50</v>
      </c>
      <c r="B38" s="2">
        <v>42156952</v>
      </c>
      <c r="C38" s="2">
        <v>41651107</v>
      </c>
      <c r="D38" s="3">
        <f t="shared" si="0"/>
        <v>0.98800091145109348</v>
      </c>
      <c r="E38" s="2">
        <v>14507013</v>
      </c>
      <c r="F38" s="3">
        <f t="shared" si="1"/>
        <v>0.34411911468362322</v>
      </c>
      <c r="G38">
        <v>14293252</v>
      </c>
      <c r="H38" s="3">
        <f t="shared" si="2"/>
        <v>0.3390485156517008</v>
      </c>
      <c r="J38" s="1"/>
    </row>
    <row r="39" spans="1:10" ht="19" x14ac:dyDescent="0.25">
      <c r="A39" s="5" t="s">
        <v>51</v>
      </c>
      <c r="B39" s="2">
        <v>43206398</v>
      </c>
      <c r="C39" s="2">
        <v>42586730</v>
      </c>
      <c r="D39" s="3">
        <f t="shared" si="0"/>
        <v>0.98565795741639928</v>
      </c>
      <c r="E39" s="2">
        <v>9491540</v>
      </c>
      <c r="F39" s="3">
        <f t="shared" si="1"/>
        <v>0.21967903920155529</v>
      </c>
      <c r="G39">
        <v>9299099</v>
      </c>
      <c r="H39" s="3">
        <f t="shared" si="2"/>
        <v>0.21522504606840867</v>
      </c>
      <c r="J39" s="1"/>
    </row>
    <row r="40" spans="1:10" ht="19" x14ac:dyDescent="0.25">
      <c r="A40" s="5" t="s">
        <v>52</v>
      </c>
      <c r="B40" s="2">
        <v>47182377</v>
      </c>
      <c r="C40" s="2">
        <v>46300052</v>
      </c>
      <c r="D40" s="3">
        <f t="shared" si="0"/>
        <v>0.98129969162003006</v>
      </c>
      <c r="E40" s="2">
        <v>10148959</v>
      </c>
      <c r="F40" s="3">
        <f t="shared" si="1"/>
        <v>0.21510062962703214</v>
      </c>
      <c r="G40">
        <v>9879411</v>
      </c>
      <c r="H40" s="3">
        <f t="shared" si="2"/>
        <v>0.20938773389903609</v>
      </c>
      <c r="J40" s="1"/>
    </row>
    <row r="41" spans="1:10" ht="19" x14ac:dyDescent="0.25">
      <c r="A41" s="5" t="s">
        <v>53</v>
      </c>
      <c r="B41" s="2">
        <v>60731285</v>
      </c>
      <c r="C41" s="2">
        <v>59831955</v>
      </c>
      <c r="D41" s="3">
        <f t="shared" si="0"/>
        <v>0.98519165204556436</v>
      </c>
      <c r="E41" s="2">
        <v>15315924</v>
      </c>
      <c r="F41" s="3">
        <f t="shared" si="1"/>
        <v>0.25219166694727435</v>
      </c>
      <c r="G41">
        <v>14988255</v>
      </c>
      <c r="H41" s="3">
        <f t="shared" si="2"/>
        <v>0.24679627641667717</v>
      </c>
      <c r="J41" s="1"/>
    </row>
    <row r="42" spans="1:10" ht="19" x14ac:dyDescent="0.25">
      <c r="A42" s="5" t="s">
        <v>54</v>
      </c>
      <c r="B42" s="2">
        <v>39782722</v>
      </c>
      <c r="C42" s="2">
        <v>39012019</v>
      </c>
      <c r="D42" s="3">
        <f t="shared" si="0"/>
        <v>0.98062719288036648</v>
      </c>
      <c r="E42" s="2">
        <v>14907759</v>
      </c>
      <c r="F42" s="3">
        <f t="shared" si="1"/>
        <v>0.37472948683601892</v>
      </c>
      <c r="G42">
        <v>14572275</v>
      </c>
      <c r="H42" s="3">
        <f t="shared" si="2"/>
        <v>0.36629657970613472</v>
      </c>
      <c r="J42" s="1"/>
    </row>
    <row r="43" spans="1:10" ht="19" x14ac:dyDescent="0.25">
      <c r="A43" s="5" t="s">
        <v>55</v>
      </c>
      <c r="B43" s="2">
        <v>51456634</v>
      </c>
      <c r="C43" s="2">
        <v>50203773</v>
      </c>
      <c r="D43" s="3">
        <f t="shared" si="0"/>
        <v>0.97565209959127919</v>
      </c>
      <c r="E43" s="2">
        <v>6961620</v>
      </c>
      <c r="F43" s="3">
        <f t="shared" si="1"/>
        <v>0.13529101029033497</v>
      </c>
      <c r="G43">
        <v>6628351</v>
      </c>
      <c r="H43" s="3">
        <f t="shared" si="2"/>
        <v>0.12881431381617384</v>
      </c>
      <c r="J43" s="1"/>
    </row>
    <row r="44" spans="1:10" ht="19" x14ac:dyDescent="0.25">
      <c r="A44" s="5" t="s">
        <v>56</v>
      </c>
      <c r="B44" s="2">
        <v>42622975</v>
      </c>
      <c r="C44" s="2">
        <v>41622381</v>
      </c>
      <c r="D44" s="3">
        <f t="shared" si="0"/>
        <v>0.97652453870242517</v>
      </c>
      <c r="E44" s="2">
        <v>9994340</v>
      </c>
      <c r="F44" s="3">
        <f t="shared" si="1"/>
        <v>0.23448245928398945</v>
      </c>
      <c r="G44">
        <v>9741480</v>
      </c>
      <c r="H44" s="3">
        <f t="shared" si="2"/>
        <v>0.22854997803414709</v>
      </c>
      <c r="J44" s="1"/>
    </row>
    <row r="45" spans="1:10" ht="19" x14ac:dyDescent="0.25">
      <c r="A45" s="5" t="s">
        <v>57</v>
      </c>
      <c r="B45" s="2">
        <v>48975608</v>
      </c>
      <c r="C45" s="2">
        <v>47812064</v>
      </c>
      <c r="D45" s="3">
        <f t="shared" si="0"/>
        <v>0.97624237763418886</v>
      </c>
      <c r="E45" s="2">
        <v>6789508</v>
      </c>
      <c r="F45" s="3">
        <f t="shared" si="1"/>
        <v>0.13863039740108996</v>
      </c>
      <c r="G45">
        <v>6471523</v>
      </c>
      <c r="H45" s="3">
        <f t="shared" si="2"/>
        <v>0.13213767555473738</v>
      </c>
      <c r="J45" s="1"/>
    </row>
    <row r="46" spans="1:10" ht="19" x14ac:dyDescent="0.25">
      <c r="A46" s="5" t="s">
        <v>58</v>
      </c>
      <c r="B46" s="2">
        <v>54796438</v>
      </c>
      <c r="C46" s="2">
        <v>53487209</v>
      </c>
      <c r="D46" s="3">
        <f t="shared" si="0"/>
        <v>0.97610740683545894</v>
      </c>
      <c r="E46" s="2">
        <v>7595842</v>
      </c>
      <c r="F46" s="3">
        <f t="shared" si="1"/>
        <v>0.13861926572672478</v>
      </c>
      <c r="G46">
        <v>7118637</v>
      </c>
      <c r="H46" s="3">
        <f t="shared" si="2"/>
        <v>0.12991057922414592</v>
      </c>
      <c r="J46" s="1"/>
    </row>
    <row r="47" spans="1:10" ht="19" x14ac:dyDescent="0.25">
      <c r="A47" s="5" t="s">
        <v>59</v>
      </c>
      <c r="B47" s="2">
        <v>43811504</v>
      </c>
      <c r="C47" s="2">
        <v>43194865</v>
      </c>
      <c r="D47" s="3">
        <f t="shared" si="0"/>
        <v>0.9859251807470476</v>
      </c>
      <c r="E47" s="2">
        <v>26010606</v>
      </c>
      <c r="F47" s="3">
        <f t="shared" si="1"/>
        <v>0.59369351940074921</v>
      </c>
      <c r="G47">
        <v>25601672</v>
      </c>
      <c r="H47" s="3">
        <f t="shared" si="2"/>
        <v>0.58435957825141083</v>
      </c>
      <c r="J47" s="1"/>
    </row>
    <row r="50" spans="1:4" ht="19" x14ac:dyDescent="0.25">
      <c r="A50" s="5"/>
      <c r="D50" s="5"/>
    </row>
    <row r="51" spans="1:4" ht="19" x14ac:dyDescent="0.25">
      <c r="A51" s="5"/>
      <c r="D51" s="5"/>
    </row>
    <row r="52" spans="1:4" ht="19" x14ac:dyDescent="0.25">
      <c r="A52" s="5"/>
      <c r="D52" s="5"/>
    </row>
    <row r="53" spans="1:4" ht="19" x14ac:dyDescent="0.25">
      <c r="A53" s="5"/>
      <c r="D53" s="5"/>
    </row>
    <row r="54" spans="1:4" ht="19" x14ac:dyDescent="0.25">
      <c r="A54" s="5"/>
      <c r="D54" s="5"/>
    </row>
    <row r="55" spans="1:4" ht="19" x14ac:dyDescent="0.25">
      <c r="A55" s="5"/>
      <c r="D55" s="5"/>
    </row>
    <row r="56" spans="1:4" ht="19" x14ac:dyDescent="0.25">
      <c r="A56" s="5"/>
      <c r="D56" s="5"/>
    </row>
    <row r="57" spans="1:4" ht="19" x14ac:dyDescent="0.25">
      <c r="A57" s="5"/>
      <c r="D57" s="5"/>
    </row>
    <row r="58" spans="1:4" ht="19" x14ac:dyDescent="0.25">
      <c r="A58" s="5"/>
      <c r="D58" s="5"/>
    </row>
    <row r="59" spans="1:4" ht="19" x14ac:dyDescent="0.25">
      <c r="A59" s="5"/>
      <c r="D59" s="5"/>
    </row>
    <row r="60" spans="1:4" ht="19" x14ac:dyDescent="0.25">
      <c r="A60" s="5"/>
      <c r="D60" s="5"/>
    </row>
    <row r="61" spans="1:4" ht="19" x14ac:dyDescent="0.25">
      <c r="A61" s="5"/>
      <c r="D61" s="5"/>
    </row>
    <row r="62" spans="1:4" ht="19" x14ac:dyDescent="0.25">
      <c r="A62" s="5"/>
      <c r="D62" s="5"/>
    </row>
    <row r="63" spans="1:4" ht="19" x14ac:dyDescent="0.25">
      <c r="A63" s="5"/>
      <c r="D63" s="5"/>
    </row>
    <row r="64" spans="1:4" ht="19" x14ac:dyDescent="0.25">
      <c r="A64" s="5"/>
      <c r="D64" s="5"/>
    </row>
    <row r="65" spans="1:4" ht="19" x14ac:dyDescent="0.25">
      <c r="A65" s="5"/>
      <c r="D65" s="5"/>
    </row>
    <row r="66" spans="1:4" ht="19" x14ac:dyDescent="0.25">
      <c r="A66" s="5"/>
      <c r="D66" s="5"/>
    </row>
    <row r="67" spans="1:4" ht="19" x14ac:dyDescent="0.25">
      <c r="A67" s="5"/>
      <c r="D67" s="5"/>
    </row>
    <row r="68" spans="1:4" ht="19" x14ac:dyDescent="0.25">
      <c r="A68" s="5"/>
      <c r="D68" s="5"/>
    </row>
    <row r="69" spans="1:4" ht="19" x14ac:dyDescent="0.25">
      <c r="A69" s="5"/>
      <c r="D69" s="5"/>
    </row>
    <row r="70" spans="1:4" ht="19" x14ac:dyDescent="0.25">
      <c r="A70" s="5"/>
      <c r="D70" s="5"/>
    </row>
    <row r="71" spans="1:4" ht="19" x14ac:dyDescent="0.25">
      <c r="A71" s="5"/>
      <c r="D71" s="5"/>
    </row>
    <row r="72" spans="1:4" ht="19" x14ac:dyDescent="0.25">
      <c r="A72" s="5"/>
      <c r="D72" s="5"/>
    </row>
    <row r="73" spans="1:4" ht="19" x14ac:dyDescent="0.25">
      <c r="A73" s="5"/>
      <c r="D73" s="5"/>
    </row>
    <row r="74" spans="1:4" ht="19" x14ac:dyDescent="0.25">
      <c r="A74" s="5"/>
      <c r="D74" s="5"/>
    </row>
    <row r="75" spans="1:4" ht="19" x14ac:dyDescent="0.25">
      <c r="A75" s="5"/>
      <c r="D75" s="5"/>
    </row>
    <row r="76" spans="1:4" ht="19" x14ac:dyDescent="0.25">
      <c r="A76" s="5"/>
      <c r="D76" s="5"/>
    </row>
    <row r="77" spans="1:4" ht="19" x14ac:dyDescent="0.25">
      <c r="A77" s="5"/>
      <c r="D77" s="5"/>
    </row>
    <row r="78" spans="1:4" ht="19" x14ac:dyDescent="0.25">
      <c r="A78" s="5"/>
      <c r="D78" s="5"/>
    </row>
    <row r="79" spans="1:4" ht="19" x14ac:dyDescent="0.25">
      <c r="A79" s="5"/>
      <c r="D79" s="5"/>
    </row>
    <row r="80" spans="1:4" ht="19" x14ac:dyDescent="0.25">
      <c r="A80" s="5"/>
      <c r="D80" s="5"/>
    </row>
    <row r="81" spans="1:4" ht="19" x14ac:dyDescent="0.25">
      <c r="A81" s="5"/>
      <c r="D81" s="5"/>
    </row>
    <row r="82" spans="1:4" ht="19" x14ac:dyDescent="0.25">
      <c r="A82" s="5"/>
      <c r="D82" s="5"/>
    </row>
    <row r="83" spans="1:4" ht="19" x14ac:dyDescent="0.25">
      <c r="A83" s="5"/>
      <c r="D83" s="5"/>
    </row>
    <row r="84" spans="1:4" ht="19" x14ac:dyDescent="0.25">
      <c r="A84" s="5"/>
      <c r="D84" s="5"/>
    </row>
    <row r="85" spans="1:4" ht="19" x14ac:dyDescent="0.25">
      <c r="A85" s="5"/>
      <c r="D85" s="5"/>
    </row>
    <row r="86" spans="1:4" ht="19" x14ac:dyDescent="0.25">
      <c r="A86" s="5"/>
      <c r="D86" s="5"/>
    </row>
    <row r="87" spans="1:4" ht="19" x14ac:dyDescent="0.25">
      <c r="A87" s="5"/>
      <c r="D87" s="5"/>
    </row>
    <row r="88" spans="1:4" ht="19" x14ac:dyDescent="0.25">
      <c r="A88" s="5"/>
      <c r="D88" s="5"/>
    </row>
    <row r="89" spans="1:4" ht="19" x14ac:dyDescent="0.25">
      <c r="A89" s="5"/>
      <c r="D89" s="5"/>
    </row>
    <row r="90" spans="1:4" ht="19" x14ac:dyDescent="0.25">
      <c r="A90" s="5"/>
      <c r="D90" s="5"/>
    </row>
    <row r="91" spans="1:4" ht="19" x14ac:dyDescent="0.25">
      <c r="A91" s="5"/>
      <c r="D91" s="5"/>
    </row>
    <row r="92" spans="1:4" ht="19" x14ac:dyDescent="0.25">
      <c r="A92" s="5"/>
      <c r="D92" s="5"/>
    </row>
    <row r="93" spans="1:4" ht="19" x14ac:dyDescent="0.25">
      <c r="A93" s="5"/>
      <c r="D93" s="5"/>
    </row>
    <row r="94" spans="1:4" ht="19" x14ac:dyDescent="0.25">
      <c r="A94" s="5"/>
      <c r="D94" s="5"/>
    </row>
    <row r="95" spans="1:4" ht="19" x14ac:dyDescent="0.25">
      <c r="A95" s="5"/>
      <c r="D95" s="5"/>
    </row>
  </sheetData>
  <sortState xmlns:xlrd2="http://schemas.microsoft.com/office/spreadsheetml/2017/richdata2" ref="D50:E95">
    <sortCondition ref="D50:D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2021-10-07T16:08:49Z</dcterms:created>
  <dcterms:modified xsi:type="dcterms:W3CDTF">2022-01-17T19:15:51Z</dcterms:modified>
</cp:coreProperties>
</file>