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esktop/adiv_boxplots/02_probiotics_adiv_boxplots/"/>
    </mc:Choice>
  </mc:AlternateContent>
  <xr:revisionPtr revIDLastSave="0" documentId="13_ncr:1_{B0F72F42-9A15-B940-8A6F-5EB25A1CBD66}" xr6:coauthVersionLast="47" xr6:coauthVersionMax="47" xr10:uidLastSave="{00000000-0000-0000-0000-000000000000}"/>
  <bookViews>
    <workbookView xWindow="25600" yWindow="500" windowWidth="25600" windowHeight="28300" activeTab="2" xr2:uid="{8C12972D-4428-F447-BC10-3330BF866A5F}"/>
  </bookViews>
  <sheets>
    <sheet name="gut" sheetId="2" r:id="rId1"/>
    <sheet name="hepatopancreas" sheetId="3" r:id="rId2"/>
    <sheet name="health" sheetId="4" r:id="rId3"/>
    <sheet name="all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1" l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3" i="1"/>
</calcChain>
</file>

<file path=xl/sharedStrings.xml><?xml version="1.0" encoding="utf-8"?>
<sst xmlns="http://schemas.openxmlformats.org/spreadsheetml/2006/main" count="409" uniqueCount="77">
  <si>
    <t>chao1 Ave.</t>
  </si>
  <si>
    <t>observed_otus Ave.</t>
  </si>
  <si>
    <t>shannon Ave.</t>
  </si>
  <si>
    <t>simpson Ave.</t>
  </si>
  <si>
    <t>2-BI</t>
  </si>
  <si>
    <t>nan</t>
  </si>
  <si>
    <t>7A</t>
  </si>
  <si>
    <t>27-BI</t>
  </si>
  <si>
    <t>49-BI</t>
  </si>
  <si>
    <t>68-BI</t>
  </si>
  <si>
    <t>139-I</t>
  </si>
  <si>
    <t>HA1</t>
  </si>
  <si>
    <t>HA2</t>
  </si>
  <si>
    <t>HA5</t>
  </si>
  <si>
    <t>HA7</t>
  </si>
  <si>
    <t>HA8</t>
  </si>
  <si>
    <t>HE1</t>
  </si>
  <si>
    <t>HE2</t>
  </si>
  <si>
    <t>HE4</t>
  </si>
  <si>
    <t>HE5</t>
  </si>
  <si>
    <t>HE7</t>
  </si>
  <si>
    <t>HE8</t>
  </si>
  <si>
    <t>HL1</t>
  </si>
  <si>
    <t>HL2</t>
  </si>
  <si>
    <t>HL4</t>
  </si>
  <si>
    <t>HL5</t>
  </si>
  <si>
    <t>HL7</t>
  </si>
  <si>
    <t>IA2</t>
  </si>
  <si>
    <t>IA3</t>
  </si>
  <si>
    <t>IA4</t>
  </si>
  <si>
    <t>IA5</t>
  </si>
  <si>
    <t>IA7</t>
  </si>
  <si>
    <t>IA8</t>
  </si>
  <si>
    <t>IA9</t>
  </si>
  <si>
    <t>IE2</t>
  </si>
  <si>
    <t>IE3</t>
  </si>
  <si>
    <t>IE5</t>
  </si>
  <si>
    <t>IE7</t>
  </si>
  <si>
    <t>IE8</t>
  </si>
  <si>
    <t>IE9</t>
  </si>
  <si>
    <t>IL1</t>
  </si>
  <si>
    <t>IL2</t>
  </si>
  <si>
    <t>IL3</t>
  </si>
  <si>
    <t>IL4</t>
  </si>
  <si>
    <t>IL6</t>
  </si>
  <si>
    <t>IL8</t>
  </si>
  <si>
    <t>#Mapa para remover cebador REV en muestras de intestino</t>
  </si>
  <si>
    <t>Hepatopancreas genetica 2</t>
  </si>
  <si>
    <t>Hepatopancreas genetica 1</t>
  </si>
  <si>
    <t>HL8</t>
  </si>
  <si>
    <t>IA1</t>
  </si>
  <si>
    <t>Intestino genetica 2</t>
  </si>
  <si>
    <t>IA6</t>
  </si>
  <si>
    <t>Intestino genetica 1</t>
  </si>
  <si>
    <t>i sano</t>
  </si>
  <si>
    <t>i enfermo</t>
  </si>
  <si>
    <t>allsamples</t>
  </si>
  <si>
    <t>genus</t>
  </si>
  <si>
    <t>species</t>
  </si>
  <si>
    <t>sample</t>
  </si>
  <si>
    <t>group</t>
  </si>
  <si>
    <t>Gen2</t>
  </si>
  <si>
    <t>Gen1</t>
  </si>
  <si>
    <t>Disease</t>
  </si>
  <si>
    <t>Healthy</t>
  </si>
  <si>
    <t>chao1_allprobiotics</t>
  </si>
  <si>
    <t>observed_otus_allprobiotics</t>
  </si>
  <si>
    <t>shannon_allprobiotics</t>
  </si>
  <si>
    <t>simpson_allprobiotics</t>
  </si>
  <si>
    <t>chao1_genus</t>
  </si>
  <si>
    <t>observed_otus_genus</t>
  </si>
  <si>
    <t>shannon_genus</t>
  </si>
  <si>
    <t>simpson_genus</t>
  </si>
  <si>
    <t>chao1_species</t>
  </si>
  <si>
    <t>observed_otus_species</t>
  </si>
  <si>
    <t>shannon_species</t>
  </si>
  <si>
    <t>simpson_species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</si>
</sst>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3475-E641-0344-B560-A90DD592D49F}">
  <dimension ref="A1:N20"/>
  <sheetViews>
    <sheetView topLeftCell="XES1" zoomScale="171" workbookViewId="0">
      <selection activeCell="XEV37" sqref="XEV37"/>
    </sheetView>
  </sheetViews>
  <sheetFormatPr baseColWidth="10" defaultRowHeight="16" x14ac:dyDescent="0.2"/>
  <cols>
    <col min="1" max="1" width="7" bestFit="1" customWidth="1"/>
    <col min="2" max="2" width="23.6640625" bestFit="1" customWidth="1"/>
    <col min="3" max="3" width="9.83203125" bestFit="1" customWidth="1"/>
    <col min="4" max="4" width="16.6640625" bestFit="1" customWidth="1"/>
    <col min="5" max="5" width="12" bestFit="1" customWidth="1"/>
    <col min="6" max="6" width="11.83203125" bestFit="1" customWidth="1"/>
    <col min="7" max="7" width="9.83203125" bestFit="1" customWidth="1"/>
    <col min="8" max="8" width="16.6640625" bestFit="1" customWidth="1"/>
    <col min="9" max="9" width="12" bestFit="1" customWidth="1"/>
    <col min="10" max="10" width="11.83203125" bestFit="1" customWidth="1"/>
    <col min="11" max="11" width="9.83203125" bestFit="1" customWidth="1"/>
    <col min="12" max="12" width="16.6640625" bestFit="1" customWidth="1"/>
    <col min="13" max="13" width="12" bestFit="1" customWidth="1"/>
    <col min="14" max="14" width="11.83203125" bestFit="1" customWidth="1"/>
  </cols>
  <sheetData>
    <row r="1" spans="1:14" x14ac:dyDescent="0.2">
      <c r="A1" t="s">
        <v>59</v>
      </c>
      <c r="B1" t="s">
        <v>60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">
      <c r="A2" t="s">
        <v>34</v>
      </c>
      <c r="B2" t="s">
        <v>62</v>
      </c>
      <c r="C2">
        <v>12.487</v>
      </c>
      <c r="D2">
        <v>10.266999999999999</v>
      </c>
      <c r="E2">
        <v>0.34300000000000003</v>
      </c>
      <c r="F2">
        <v>8.2000000000000003E-2</v>
      </c>
      <c r="G2">
        <v>7.8360000000000003</v>
      </c>
      <c r="H2">
        <v>6.9029999999999996</v>
      </c>
      <c r="I2">
        <v>0.26800000000000002</v>
      </c>
      <c r="J2">
        <v>6.7000000000000004E-2</v>
      </c>
      <c r="K2">
        <v>3.9590000000000001</v>
      </c>
      <c r="L2">
        <v>3.3639999999999999</v>
      </c>
      <c r="M2">
        <v>1.4219999999999999</v>
      </c>
      <c r="N2">
        <v>0.55700000000000005</v>
      </c>
    </row>
    <row r="3" spans="1:14" x14ac:dyDescent="0.2">
      <c r="A3" t="s">
        <v>35</v>
      </c>
      <c r="B3" t="s">
        <v>62</v>
      </c>
      <c r="C3">
        <v>17.544</v>
      </c>
      <c r="D3">
        <v>13.423999999999999</v>
      </c>
      <c r="E3">
        <v>0.29099999999999998</v>
      </c>
      <c r="F3">
        <v>6.2E-2</v>
      </c>
      <c r="G3">
        <v>9.4529999999999994</v>
      </c>
      <c r="H3">
        <v>8.2110000000000003</v>
      </c>
      <c r="I3">
        <v>0.2</v>
      </c>
      <c r="J3">
        <v>4.3999999999999997E-2</v>
      </c>
      <c r="K3">
        <v>6.48</v>
      </c>
      <c r="L3">
        <v>5.2130000000000001</v>
      </c>
      <c r="M3">
        <v>1.8779999999999999</v>
      </c>
      <c r="N3">
        <v>0.67100000000000004</v>
      </c>
    </row>
    <row r="4" spans="1:14" x14ac:dyDescent="0.2">
      <c r="A4" t="s">
        <v>36</v>
      </c>
      <c r="B4" t="s">
        <v>62</v>
      </c>
      <c r="C4">
        <v>17.068000000000001</v>
      </c>
      <c r="D4">
        <v>13.869</v>
      </c>
      <c r="E4">
        <v>0.80400000000000005</v>
      </c>
      <c r="F4">
        <v>0.27400000000000002</v>
      </c>
      <c r="G4">
        <v>10.993</v>
      </c>
      <c r="H4">
        <v>9.343</v>
      </c>
      <c r="I4">
        <v>0.72299999999999998</v>
      </c>
      <c r="J4">
        <v>0.26100000000000001</v>
      </c>
      <c r="K4">
        <v>5.1849999999999996</v>
      </c>
      <c r="L4">
        <v>4.5259999999999998</v>
      </c>
      <c r="M4">
        <v>1.6910000000000001</v>
      </c>
      <c r="N4">
        <v>0.60799999999999998</v>
      </c>
    </row>
    <row r="5" spans="1:14" x14ac:dyDescent="0.2">
      <c r="A5" t="s">
        <v>37</v>
      </c>
      <c r="B5" t="s">
        <v>62</v>
      </c>
      <c r="C5">
        <v>11.669</v>
      </c>
      <c r="D5">
        <v>9.9510000000000005</v>
      </c>
      <c r="E5">
        <v>0.223</v>
      </c>
      <c r="F5">
        <v>4.7E-2</v>
      </c>
      <c r="G5">
        <v>7.4260000000000002</v>
      </c>
      <c r="H5">
        <v>6.6390000000000002</v>
      </c>
      <c r="I5">
        <v>0.16200000000000001</v>
      </c>
      <c r="J5">
        <v>3.5000000000000003E-2</v>
      </c>
      <c r="K5">
        <v>3.585</v>
      </c>
      <c r="L5">
        <v>3.3119999999999998</v>
      </c>
      <c r="M5">
        <v>1.337</v>
      </c>
      <c r="N5">
        <v>0.53</v>
      </c>
    </row>
    <row r="6" spans="1:14" x14ac:dyDescent="0.2">
      <c r="A6" t="s">
        <v>38</v>
      </c>
      <c r="B6" t="s">
        <v>62</v>
      </c>
      <c r="C6">
        <v>13.968</v>
      </c>
      <c r="D6">
        <v>10.202999999999999</v>
      </c>
      <c r="E6">
        <v>0.11700000000000001</v>
      </c>
      <c r="F6">
        <v>2.1999999999999999E-2</v>
      </c>
      <c r="G6">
        <v>10.115</v>
      </c>
      <c r="H6">
        <v>7.2569999999999997</v>
      </c>
      <c r="I6">
        <v>7.4999999999999997E-2</v>
      </c>
      <c r="J6">
        <v>1.4E-2</v>
      </c>
      <c r="K6">
        <v>3.1640000000000001</v>
      </c>
      <c r="L6">
        <v>2.9460000000000002</v>
      </c>
      <c r="M6">
        <v>0.93799999999999994</v>
      </c>
      <c r="N6">
        <v>0.35799999999999998</v>
      </c>
    </row>
    <row r="7" spans="1:14" x14ac:dyDescent="0.2">
      <c r="A7" t="s">
        <v>39</v>
      </c>
      <c r="B7" t="s">
        <v>62</v>
      </c>
      <c r="C7">
        <v>19.760999999999999</v>
      </c>
      <c r="D7">
        <v>14.798999999999999</v>
      </c>
      <c r="E7">
        <v>0.34399999999999997</v>
      </c>
      <c r="F7">
        <v>7.6999999999999999E-2</v>
      </c>
      <c r="G7">
        <v>12.792</v>
      </c>
      <c r="H7">
        <v>10.759</v>
      </c>
      <c r="I7">
        <v>0.26700000000000002</v>
      </c>
      <c r="J7">
        <v>6.0999999999999999E-2</v>
      </c>
      <c r="K7">
        <v>5.266</v>
      </c>
      <c r="L7">
        <v>4.04</v>
      </c>
      <c r="M7">
        <v>0.93300000000000005</v>
      </c>
      <c r="N7">
        <v>0.318</v>
      </c>
    </row>
    <row r="8" spans="1:14" x14ac:dyDescent="0.2">
      <c r="A8" t="s">
        <v>40</v>
      </c>
      <c r="B8" t="s">
        <v>62</v>
      </c>
      <c r="C8">
        <v>12.968</v>
      </c>
      <c r="D8">
        <v>10.359</v>
      </c>
      <c r="E8">
        <v>0.112</v>
      </c>
      <c r="F8">
        <v>2.1000000000000001E-2</v>
      </c>
      <c r="G8">
        <v>7.9980000000000002</v>
      </c>
      <c r="H8">
        <v>6.9489999999999998</v>
      </c>
      <c r="I8">
        <v>6.9000000000000006E-2</v>
      </c>
      <c r="J8">
        <v>1.2999999999999999E-2</v>
      </c>
      <c r="K8">
        <v>4.0629999999999997</v>
      </c>
      <c r="L8">
        <v>3.41</v>
      </c>
      <c r="M8">
        <v>1.0840000000000001</v>
      </c>
      <c r="N8">
        <v>0.40100000000000002</v>
      </c>
    </row>
    <row r="9" spans="1:14" x14ac:dyDescent="0.2">
      <c r="A9" t="s">
        <v>41</v>
      </c>
      <c r="B9" t="s">
        <v>62</v>
      </c>
      <c r="C9">
        <v>20.841000000000001</v>
      </c>
      <c r="D9">
        <v>14.427</v>
      </c>
      <c r="E9">
        <v>0.88800000000000001</v>
      </c>
      <c r="F9">
        <v>0.29299999999999998</v>
      </c>
      <c r="G9">
        <v>7.9969999999999999</v>
      </c>
      <c r="H9">
        <v>7.9950000000000001</v>
      </c>
      <c r="I9">
        <v>0.80100000000000005</v>
      </c>
      <c r="J9">
        <v>0.28000000000000003</v>
      </c>
      <c r="K9">
        <v>13.863</v>
      </c>
      <c r="L9">
        <v>6.4320000000000004</v>
      </c>
      <c r="M9">
        <v>1.9410000000000001</v>
      </c>
      <c r="N9">
        <v>0.625</v>
      </c>
    </row>
    <row r="10" spans="1:14" x14ac:dyDescent="0.2">
      <c r="A10" t="s">
        <v>42</v>
      </c>
      <c r="B10" t="s">
        <v>62</v>
      </c>
      <c r="C10">
        <v>27.315999999999999</v>
      </c>
      <c r="D10">
        <v>19.457000000000001</v>
      </c>
      <c r="E10">
        <v>1.6319999999999999</v>
      </c>
      <c r="F10">
        <v>0.57399999999999995</v>
      </c>
      <c r="G10">
        <v>18.783000000000001</v>
      </c>
      <c r="H10">
        <v>12.34</v>
      </c>
      <c r="I10">
        <v>1.488</v>
      </c>
      <c r="J10">
        <v>0.55900000000000005</v>
      </c>
      <c r="K10">
        <v>8.2750000000000004</v>
      </c>
      <c r="L10">
        <v>7.117</v>
      </c>
      <c r="M10">
        <v>2.556</v>
      </c>
      <c r="N10">
        <v>0.80200000000000005</v>
      </c>
    </row>
    <row r="11" spans="1:14" x14ac:dyDescent="0.2">
      <c r="A11" t="s">
        <v>43</v>
      </c>
      <c r="B11" t="s">
        <v>62</v>
      </c>
      <c r="C11">
        <v>9.2829999999999995</v>
      </c>
      <c r="D11">
        <v>7.5049999999999999</v>
      </c>
      <c r="E11">
        <v>1.2</v>
      </c>
      <c r="F11">
        <v>0.376</v>
      </c>
      <c r="G11">
        <v>6.3070000000000004</v>
      </c>
      <c r="H11">
        <v>5.7690000000000001</v>
      </c>
      <c r="I11">
        <v>1.073</v>
      </c>
      <c r="J11">
        <v>0.35199999999999998</v>
      </c>
      <c r="K11">
        <v>2.2069999999999999</v>
      </c>
      <c r="L11">
        <v>1.736</v>
      </c>
      <c r="M11" t="s">
        <v>5</v>
      </c>
      <c r="N11" t="s">
        <v>5</v>
      </c>
    </row>
    <row r="12" spans="1:14" x14ac:dyDescent="0.2">
      <c r="A12" t="s">
        <v>44</v>
      </c>
      <c r="B12" t="s">
        <v>62</v>
      </c>
      <c r="C12">
        <v>18.47</v>
      </c>
      <c r="D12">
        <v>14.026999999999999</v>
      </c>
      <c r="E12">
        <v>0.52800000000000002</v>
      </c>
      <c r="F12">
        <v>0.124</v>
      </c>
      <c r="G12">
        <v>11.339</v>
      </c>
      <c r="H12">
        <v>8.9459999999999997</v>
      </c>
      <c r="I12">
        <v>0.42199999999999999</v>
      </c>
      <c r="J12">
        <v>0.105</v>
      </c>
      <c r="K12">
        <v>6.0359999999999996</v>
      </c>
      <c r="L12">
        <v>5.0810000000000004</v>
      </c>
      <c r="M12">
        <v>2.0489999999999999</v>
      </c>
      <c r="N12">
        <v>0.71199999999999997</v>
      </c>
    </row>
    <row r="13" spans="1:14" x14ac:dyDescent="0.2">
      <c r="A13" t="s">
        <v>45</v>
      </c>
      <c r="B13" t="s">
        <v>62</v>
      </c>
      <c r="C13">
        <v>22.709</v>
      </c>
      <c r="D13">
        <v>15.523</v>
      </c>
      <c r="E13">
        <v>0.35399999999999998</v>
      </c>
      <c r="F13">
        <v>7.8E-2</v>
      </c>
      <c r="G13">
        <v>13.881</v>
      </c>
      <c r="H13">
        <v>11.407</v>
      </c>
      <c r="I13">
        <v>0.314</v>
      </c>
      <c r="J13">
        <v>7.1999999999999995E-2</v>
      </c>
      <c r="K13">
        <v>6.7679999999999998</v>
      </c>
      <c r="L13">
        <v>4.1159999999999997</v>
      </c>
      <c r="M13" t="s">
        <v>5</v>
      </c>
      <c r="N13" t="s">
        <v>5</v>
      </c>
    </row>
    <row r="14" spans="1:14" x14ac:dyDescent="0.2">
      <c r="A14" t="s">
        <v>27</v>
      </c>
      <c r="B14" t="s">
        <v>61</v>
      </c>
      <c r="C14">
        <v>11.997</v>
      </c>
      <c r="D14">
        <v>9.48</v>
      </c>
      <c r="E14">
        <v>0.13500000000000001</v>
      </c>
      <c r="F14">
        <v>2.7E-2</v>
      </c>
      <c r="G14">
        <v>7.2569999999999997</v>
      </c>
      <c r="H14">
        <v>6.1269999999999998</v>
      </c>
      <c r="I14">
        <v>7.9000000000000001E-2</v>
      </c>
      <c r="J14">
        <v>1.6E-2</v>
      </c>
      <c r="K14">
        <v>3.895</v>
      </c>
      <c r="L14">
        <v>3.3530000000000002</v>
      </c>
      <c r="M14">
        <v>1.079</v>
      </c>
      <c r="N14">
        <v>0.40899999999999997</v>
      </c>
    </row>
    <row r="15" spans="1:14" x14ac:dyDescent="0.2">
      <c r="A15" t="s">
        <v>28</v>
      </c>
      <c r="B15" t="s">
        <v>61</v>
      </c>
      <c r="C15">
        <v>13.843999999999999</v>
      </c>
      <c r="D15">
        <v>10.808999999999999</v>
      </c>
      <c r="E15">
        <v>0.124</v>
      </c>
      <c r="F15">
        <v>2.4E-2</v>
      </c>
      <c r="G15">
        <v>8.7430000000000003</v>
      </c>
      <c r="H15">
        <v>7.4690000000000003</v>
      </c>
      <c r="I15">
        <v>8.5000000000000006E-2</v>
      </c>
      <c r="J15">
        <v>1.6E-2</v>
      </c>
      <c r="K15">
        <v>4.0289999999999999</v>
      </c>
      <c r="L15">
        <v>3.34</v>
      </c>
      <c r="M15">
        <v>1.121</v>
      </c>
      <c r="N15">
        <v>0.42399999999999999</v>
      </c>
    </row>
    <row r="16" spans="1:14" x14ac:dyDescent="0.2">
      <c r="A16" t="s">
        <v>29</v>
      </c>
      <c r="B16" t="s">
        <v>61</v>
      </c>
      <c r="C16">
        <v>10.845000000000001</v>
      </c>
      <c r="D16">
        <v>8.4510000000000005</v>
      </c>
      <c r="E16">
        <v>0.77500000000000002</v>
      </c>
      <c r="F16">
        <v>0.223</v>
      </c>
      <c r="G16">
        <v>6.3339999999999996</v>
      </c>
      <c r="H16">
        <v>5.9619999999999997</v>
      </c>
      <c r="I16">
        <v>0.69499999999999995</v>
      </c>
      <c r="J16">
        <v>0.20899999999999999</v>
      </c>
      <c r="K16">
        <v>3.5110000000000001</v>
      </c>
      <c r="L16">
        <v>2.4889999999999999</v>
      </c>
      <c r="M16" t="s">
        <v>5</v>
      </c>
      <c r="N16" t="s">
        <v>5</v>
      </c>
    </row>
    <row r="17" spans="1:14" x14ac:dyDescent="0.2">
      <c r="A17" t="s">
        <v>30</v>
      </c>
      <c r="B17" t="s">
        <v>61</v>
      </c>
      <c r="C17">
        <v>9.5259999999999998</v>
      </c>
      <c r="D17">
        <v>6.3609999999999998</v>
      </c>
      <c r="E17">
        <v>0.78</v>
      </c>
      <c r="F17">
        <v>0.311</v>
      </c>
      <c r="G17">
        <v>5.9450000000000003</v>
      </c>
      <c r="H17">
        <v>4.7839999999999998</v>
      </c>
      <c r="I17">
        <v>0.747</v>
      </c>
      <c r="J17">
        <v>0.30599999999999999</v>
      </c>
      <c r="K17">
        <v>2.1640000000000001</v>
      </c>
      <c r="L17">
        <v>1.577</v>
      </c>
      <c r="M17" t="s">
        <v>5</v>
      </c>
      <c r="N17" t="s">
        <v>5</v>
      </c>
    </row>
    <row r="18" spans="1:14" x14ac:dyDescent="0.2">
      <c r="A18" t="s">
        <v>31</v>
      </c>
      <c r="B18" t="s">
        <v>61</v>
      </c>
      <c r="C18">
        <v>11.551</v>
      </c>
      <c r="D18">
        <v>8.6989999999999998</v>
      </c>
      <c r="E18">
        <v>0.27500000000000002</v>
      </c>
      <c r="F18">
        <v>0.06</v>
      </c>
      <c r="G18">
        <v>7.3540000000000001</v>
      </c>
      <c r="H18">
        <v>6.0449999999999999</v>
      </c>
      <c r="I18">
        <v>0.19500000000000001</v>
      </c>
      <c r="J18">
        <v>4.3999999999999997E-2</v>
      </c>
      <c r="K18">
        <v>3.2029999999999998</v>
      </c>
      <c r="L18">
        <v>2.6539999999999999</v>
      </c>
      <c r="M18" t="s">
        <v>5</v>
      </c>
      <c r="N18" t="s">
        <v>5</v>
      </c>
    </row>
    <row r="19" spans="1:14" x14ac:dyDescent="0.2">
      <c r="A19" t="s">
        <v>32</v>
      </c>
      <c r="B19" t="s">
        <v>61</v>
      </c>
      <c r="C19">
        <v>7.9130000000000003</v>
      </c>
      <c r="D19">
        <v>6.4189999999999996</v>
      </c>
      <c r="E19">
        <v>0.11899999999999999</v>
      </c>
      <c r="F19">
        <v>2.4E-2</v>
      </c>
      <c r="G19">
        <v>5.8970000000000002</v>
      </c>
      <c r="H19">
        <v>4.9130000000000003</v>
      </c>
      <c r="I19">
        <v>8.3000000000000004E-2</v>
      </c>
      <c r="J19">
        <v>1.7000000000000001E-2</v>
      </c>
      <c r="K19">
        <v>1.577</v>
      </c>
      <c r="L19">
        <v>1.506</v>
      </c>
      <c r="M19" t="s">
        <v>5</v>
      </c>
      <c r="N19" t="s">
        <v>5</v>
      </c>
    </row>
    <row r="20" spans="1:14" x14ac:dyDescent="0.2">
      <c r="A20" t="s">
        <v>33</v>
      </c>
      <c r="B20" t="s">
        <v>61</v>
      </c>
      <c r="C20">
        <v>14.199</v>
      </c>
      <c r="D20">
        <v>9.4979999999999993</v>
      </c>
      <c r="E20">
        <v>1.095</v>
      </c>
      <c r="F20">
        <v>0.33800000000000002</v>
      </c>
      <c r="G20">
        <v>9.0879999999999992</v>
      </c>
      <c r="H20">
        <v>7.3789999999999996</v>
      </c>
      <c r="I20">
        <v>1.0189999999999999</v>
      </c>
      <c r="J20">
        <v>0.32600000000000001</v>
      </c>
      <c r="K20">
        <v>3.2360000000000002</v>
      </c>
      <c r="L20">
        <v>2.1190000000000002</v>
      </c>
      <c r="M20" t="s">
        <v>5</v>
      </c>
      <c r="N20" t="s">
        <v>5</v>
      </c>
    </row>
  </sheetData>
  <sortState xmlns:xlrd2="http://schemas.microsoft.com/office/spreadsheetml/2017/richdata2" ref="A2:N20">
    <sortCondition ref="B1:B2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4DBA-5999-B840-B83A-C59FB43DBAAE}">
  <dimension ref="A1:N17"/>
  <sheetViews>
    <sheetView topLeftCell="D1" workbookViewId="0">
      <selection activeCell="B42" sqref="B42"/>
    </sheetView>
  </sheetViews>
  <sheetFormatPr baseColWidth="10" defaultRowHeight="16" x14ac:dyDescent="0.2"/>
  <cols>
    <col min="1" max="1" width="7" bestFit="1" customWidth="1"/>
    <col min="2" max="2" width="23.6640625" bestFit="1" customWidth="1"/>
    <col min="3" max="3" width="9.83203125" bestFit="1" customWidth="1"/>
    <col min="4" max="4" width="16.6640625" bestFit="1" customWidth="1"/>
    <col min="5" max="5" width="11.6640625" bestFit="1" customWidth="1"/>
    <col min="6" max="6" width="11.5" bestFit="1" customWidth="1"/>
    <col min="7" max="7" width="9.83203125" bestFit="1" customWidth="1"/>
    <col min="8" max="8" width="16.6640625" bestFit="1" customWidth="1"/>
    <col min="9" max="9" width="11.6640625" bestFit="1" customWidth="1"/>
    <col min="10" max="10" width="11.5" bestFit="1" customWidth="1"/>
    <col min="11" max="11" width="9.83203125" bestFit="1" customWidth="1"/>
    <col min="12" max="12" width="16.6640625" bestFit="1" customWidth="1"/>
    <col min="13" max="13" width="11.6640625" bestFit="1" customWidth="1"/>
    <col min="14" max="14" width="11.5" bestFit="1" customWidth="1"/>
  </cols>
  <sheetData>
    <row r="1" spans="1:14" x14ac:dyDescent="0.2">
      <c r="A1" t="s">
        <v>59</v>
      </c>
      <c r="B1" t="s">
        <v>60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">
      <c r="A2" t="s">
        <v>16</v>
      </c>
      <c r="B2" t="s">
        <v>62</v>
      </c>
      <c r="C2">
        <v>14.416</v>
      </c>
      <c r="D2">
        <v>9.9979999999999993</v>
      </c>
      <c r="E2">
        <v>0.30099999999999999</v>
      </c>
      <c r="F2">
        <v>7.0999999999999994E-2</v>
      </c>
      <c r="G2">
        <v>9.4410000000000007</v>
      </c>
      <c r="H2">
        <v>7.335</v>
      </c>
      <c r="I2">
        <v>0.254</v>
      </c>
      <c r="J2">
        <v>6.2E-2</v>
      </c>
      <c r="K2">
        <v>3.335</v>
      </c>
      <c r="L2">
        <v>2.6629999999999998</v>
      </c>
      <c r="M2">
        <v>0.99399999999999999</v>
      </c>
      <c r="N2">
        <v>0.39700000000000002</v>
      </c>
    </row>
    <row r="3" spans="1:14" x14ac:dyDescent="0.2">
      <c r="A3" t="s">
        <v>17</v>
      </c>
      <c r="B3" t="s">
        <v>62</v>
      </c>
      <c r="C3">
        <v>11.122999999999999</v>
      </c>
      <c r="D3">
        <v>8.6940000000000008</v>
      </c>
      <c r="E3">
        <v>0.23</v>
      </c>
      <c r="F3">
        <v>5.0999999999999997E-2</v>
      </c>
      <c r="G3">
        <v>8.3209999999999997</v>
      </c>
      <c r="H3">
        <v>6.875</v>
      </c>
      <c r="I3">
        <v>0.186</v>
      </c>
      <c r="J3">
        <v>4.2000000000000003E-2</v>
      </c>
      <c r="K3">
        <v>1.956</v>
      </c>
      <c r="L3">
        <v>1.819</v>
      </c>
      <c r="M3" t="s">
        <v>5</v>
      </c>
      <c r="N3" t="s">
        <v>5</v>
      </c>
    </row>
    <row r="4" spans="1:14" x14ac:dyDescent="0.2">
      <c r="A4" t="s">
        <v>18</v>
      </c>
      <c r="B4" t="s">
        <v>62</v>
      </c>
      <c r="C4">
        <v>15.273</v>
      </c>
      <c r="D4">
        <v>11.782999999999999</v>
      </c>
      <c r="E4">
        <v>0.41699999999999998</v>
      </c>
      <c r="F4">
        <v>0.10100000000000001</v>
      </c>
      <c r="G4">
        <v>10.507999999999999</v>
      </c>
      <c r="H4">
        <v>8.8209999999999997</v>
      </c>
      <c r="I4">
        <v>0.372</v>
      </c>
      <c r="J4">
        <v>9.2999999999999999E-2</v>
      </c>
      <c r="K4">
        <v>3.5569999999999999</v>
      </c>
      <c r="L4">
        <v>2.9620000000000002</v>
      </c>
      <c r="M4">
        <v>1.0429999999999999</v>
      </c>
      <c r="N4">
        <v>0.40400000000000003</v>
      </c>
    </row>
    <row r="5" spans="1:14" x14ac:dyDescent="0.2">
      <c r="A5" t="s">
        <v>19</v>
      </c>
      <c r="B5" t="s">
        <v>62</v>
      </c>
      <c r="C5">
        <v>16.661999999999999</v>
      </c>
      <c r="D5">
        <v>13.61</v>
      </c>
      <c r="E5">
        <v>0.94099999999999995</v>
      </c>
      <c r="F5">
        <v>0.30399999999999999</v>
      </c>
      <c r="G5">
        <v>11.97</v>
      </c>
      <c r="H5">
        <v>10.522</v>
      </c>
      <c r="I5">
        <v>0.88400000000000001</v>
      </c>
      <c r="J5">
        <v>0.29599999999999999</v>
      </c>
      <c r="K5">
        <v>3.74</v>
      </c>
      <c r="L5">
        <v>3.0880000000000001</v>
      </c>
      <c r="M5">
        <v>1.331</v>
      </c>
      <c r="N5">
        <v>0.53300000000000003</v>
      </c>
    </row>
    <row r="6" spans="1:14" x14ac:dyDescent="0.2">
      <c r="A6" t="s">
        <v>20</v>
      </c>
      <c r="B6" t="s">
        <v>62</v>
      </c>
      <c r="C6">
        <v>15.641</v>
      </c>
      <c r="D6">
        <v>13.118</v>
      </c>
      <c r="E6">
        <v>0.36399999999999999</v>
      </c>
      <c r="F6">
        <v>7.9000000000000001E-2</v>
      </c>
      <c r="G6">
        <v>10.483000000000001</v>
      </c>
      <c r="H6">
        <v>9.4060000000000006</v>
      </c>
      <c r="I6">
        <v>0.312</v>
      </c>
      <c r="J6">
        <v>7.0000000000000007E-2</v>
      </c>
      <c r="K6">
        <v>4.4180000000000001</v>
      </c>
      <c r="L6">
        <v>3.7120000000000002</v>
      </c>
      <c r="M6">
        <v>1.6339999999999999</v>
      </c>
      <c r="N6">
        <v>0.627</v>
      </c>
    </row>
    <row r="7" spans="1:14" x14ac:dyDescent="0.2">
      <c r="A7" t="s">
        <v>21</v>
      </c>
      <c r="B7" t="s">
        <v>62</v>
      </c>
      <c r="C7">
        <v>14.175000000000001</v>
      </c>
      <c r="D7">
        <v>11.09</v>
      </c>
      <c r="E7">
        <v>0.27200000000000002</v>
      </c>
      <c r="F7">
        <v>5.8000000000000003E-2</v>
      </c>
      <c r="G7">
        <v>10.025</v>
      </c>
      <c r="H7">
        <v>8.7579999999999991</v>
      </c>
      <c r="I7">
        <v>0.22600000000000001</v>
      </c>
      <c r="J7">
        <v>4.9000000000000002E-2</v>
      </c>
      <c r="K7">
        <v>2.8959999999999999</v>
      </c>
      <c r="L7">
        <v>2.3319999999999999</v>
      </c>
      <c r="M7">
        <v>0.7</v>
      </c>
      <c r="N7">
        <v>0.27200000000000002</v>
      </c>
    </row>
    <row r="8" spans="1:14" x14ac:dyDescent="0.2">
      <c r="A8" t="s">
        <v>22</v>
      </c>
      <c r="B8" t="s">
        <v>62</v>
      </c>
      <c r="C8">
        <v>14.004</v>
      </c>
      <c r="D8">
        <v>10.016999999999999</v>
      </c>
      <c r="E8">
        <v>0.34399999999999997</v>
      </c>
      <c r="F8">
        <v>8.2000000000000003E-2</v>
      </c>
      <c r="G8">
        <v>9.7210000000000001</v>
      </c>
      <c r="H8">
        <v>7.7939999999999996</v>
      </c>
      <c r="I8">
        <v>0.307</v>
      </c>
      <c r="J8">
        <v>7.4999999999999997E-2</v>
      </c>
      <c r="K8">
        <v>2.835</v>
      </c>
      <c r="L8">
        <v>2.2229999999999999</v>
      </c>
      <c r="M8" t="s">
        <v>5</v>
      </c>
      <c r="N8" t="s">
        <v>5</v>
      </c>
    </row>
    <row r="9" spans="1:14" x14ac:dyDescent="0.2">
      <c r="A9" t="s">
        <v>23</v>
      </c>
      <c r="B9" t="s">
        <v>62</v>
      </c>
      <c r="C9">
        <v>24.969000000000001</v>
      </c>
      <c r="D9">
        <v>15.685</v>
      </c>
      <c r="E9">
        <v>1.024</v>
      </c>
      <c r="F9">
        <v>0.33500000000000002</v>
      </c>
      <c r="G9">
        <v>14.93</v>
      </c>
      <c r="H9">
        <v>11.244999999999999</v>
      </c>
      <c r="I9">
        <v>0.94699999999999995</v>
      </c>
      <c r="J9">
        <v>0.32300000000000001</v>
      </c>
      <c r="K9">
        <v>7.1180000000000003</v>
      </c>
      <c r="L9">
        <v>4.4400000000000004</v>
      </c>
      <c r="M9">
        <v>1.671</v>
      </c>
      <c r="N9">
        <v>0.58899999999999997</v>
      </c>
    </row>
    <row r="10" spans="1:14" x14ac:dyDescent="0.2">
      <c r="A10" t="s">
        <v>24</v>
      </c>
      <c r="B10" t="s">
        <v>62</v>
      </c>
      <c r="C10">
        <v>18.744</v>
      </c>
      <c r="D10">
        <v>12.832000000000001</v>
      </c>
      <c r="E10">
        <v>0.42</v>
      </c>
      <c r="F10">
        <v>0.112</v>
      </c>
      <c r="G10">
        <v>10.446999999999999</v>
      </c>
      <c r="H10">
        <v>8.0500000000000007</v>
      </c>
      <c r="I10">
        <v>0.127</v>
      </c>
      <c r="J10">
        <v>2.5999999999999999E-2</v>
      </c>
      <c r="K10">
        <v>6.2030000000000003</v>
      </c>
      <c r="L10">
        <v>4.782</v>
      </c>
      <c r="M10">
        <v>0.624</v>
      </c>
      <c r="N10">
        <v>0.19800000000000001</v>
      </c>
    </row>
    <row r="11" spans="1:14" x14ac:dyDescent="0.2">
      <c r="A11" t="s">
        <v>25</v>
      </c>
      <c r="B11" t="s">
        <v>62</v>
      </c>
      <c r="C11">
        <v>15.736000000000001</v>
      </c>
      <c r="D11">
        <v>11.117000000000001</v>
      </c>
      <c r="E11">
        <v>0.38900000000000001</v>
      </c>
      <c r="F11">
        <v>8.8999999999999996E-2</v>
      </c>
      <c r="G11">
        <v>9.9870000000000001</v>
      </c>
      <c r="H11">
        <v>8.3490000000000002</v>
      </c>
      <c r="I11">
        <v>0.34899999999999998</v>
      </c>
      <c r="J11">
        <v>8.2000000000000003E-2</v>
      </c>
      <c r="K11">
        <v>3.9489999999999998</v>
      </c>
      <c r="L11">
        <v>2.7679999999999998</v>
      </c>
      <c r="M11" t="s">
        <v>5</v>
      </c>
      <c r="N11" t="s">
        <v>5</v>
      </c>
    </row>
    <row r="12" spans="1:14" x14ac:dyDescent="0.2">
      <c r="A12" t="s">
        <v>26</v>
      </c>
      <c r="B12" t="s">
        <v>62</v>
      </c>
      <c r="C12">
        <v>21.956</v>
      </c>
      <c r="D12">
        <v>16.271999999999998</v>
      </c>
      <c r="E12">
        <v>0.82199999999999995</v>
      </c>
      <c r="F12">
        <v>0.20699999999999999</v>
      </c>
      <c r="G12">
        <v>11.348000000000001</v>
      </c>
      <c r="H12">
        <v>10.18</v>
      </c>
      <c r="I12">
        <v>0.7</v>
      </c>
      <c r="J12">
        <v>0.186</v>
      </c>
      <c r="K12">
        <v>8.91</v>
      </c>
      <c r="L12">
        <v>6.0919999999999996</v>
      </c>
      <c r="M12">
        <v>2.17</v>
      </c>
      <c r="N12">
        <v>0.73</v>
      </c>
    </row>
    <row r="13" spans="1:14" x14ac:dyDescent="0.2">
      <c r="A13" t="s">
        <v>11</v>
      </c>
      <c r="B13" t="s">
        <v>61</v>
      </c>
      <c r="C13">
        <v>20.302</v>
      </c>
      <c r="D13">
        <v>16.538</v>
      </c>
      <c r="E13">
        <v>2.3479999999999999</v>
      </c>
      <c r="F13">
        <v>0.71299999999999997</v>
      </c>
      <c r="G13">
        <v>12.935</v>
      </c>
      <c r="H13">
        <v>11.689</v>
      </c>
      <c r="I13">
        <v>2.1800000000000002</v>
      </c>
      <c r="J13">
        <v>0.69799999999999995</v>
      </c>
      <c r="K13">
        <v>6.4080000000000004</v>
      </c>
      <c r="L13">
        <v>4.8490000000000002</v>
      </c>
      <c r="M13">
        <v>2.0089999999999999</v>
      </c>
      <c r="N13">
        <v>0.70299999999999996</v>
      </c>
    </row>
    <row r="14" spans="1:14" x14ac:dyDescent="0.2">
      <c r="A14" t="s">
        <v>12</v>
      </c>
      <c r="B14" t="s">
        <v>61</v>
      </c>
      <c r="C14">
        <v>24.885999999999999</v>
      </c>
      <c r="D14">
        <v>18.068000000000001</v>
      </c>
      <c r="E14">
        <v>0.34399999999999997</v>
      </c>
      <c r="F14">
        <v>7.1999999999999995E-2</v>
      </c>
      <c r="G14">
        <v>16.324000000000002</v>
      </c>
      <c r="H14">
        <v>13.031000000000001</v>
      </c>
      <c r="I14">
        <v>0.28999999999999998</v>
      </c>
      <c r="J14">
        <v>6.3E-2</v>
      </c>
      <c r="K14">
        <v>7.2560000000000002</v>
      </c>
      <c r="L14">
        <v>5.0369999999999999</v>
      </c>
      <c r="M14">
        <v>1.8879999999999999</v>
      </c>
      <c r="N14">
        <v>0.65300000000000002</v>
      </c>
    </row>
    <row r="15" spans="1:14" x14ac:dyDescent="0.2">
      <c r="A15" t="s">
        <v>13</v>
      </c>
      <c r="B15" t="s">
        <v>61</v>
      </c>
      <c r="C15">
        <v>25.452000000000002</v>
      </c>
      <c r="D15">
        <v>13.54</v>
      </c>
      <c r="E15">
        <v>1.2130000000000001</v>
      </c>
      <c r="F15">
        <v>0.439</v>
      </c>
      <c r="G15">
        <v>12.012</v>
      </c>
      <c r="H15">
        <v>8.6829999999999998</v>
      </c>
      <c r="I15">
        <v>1.149</v>
      </c>
      <c r="J15">
        <v>0.43099999999999999</v>
      </c>
      <c r="K15">
        <v>9.8350000000000009</v>
      </c>
      <c r="L15">
        <v>4.8570000000000002</v>
      </c>
      <c r="M15">
        <v>2.1309999999999998</v>
      </c>
      <c r="N15">
        <v>0.74299999999999999</v>
      </c>
    </row>
    <row r="16" spans="1:14" x14ac:dyDescent="0.2">
      <c r="A16" t="s">
        <v>14</v>
      </c>
      <c r="B16" t="s">
        <v>61</v>
      </c>
      <c r="C16">
        <v>11.37</v>
      </c>
      <c r="D16">
        <v>8.4629999999999992</v>
      </c>
      <c r="E16">
        <v>0.25700000000000001</v>
      </c>
      <c r="F16">
        <v>0.06</v>
      </c>
      <c r="G16">
        <v>8.2309999999999999</v>
      </c>
      <c r="H16">
        <v>6.7149999999999999</v>
      </c>
      <c r="I16">
        <v>0.22700000000000001</v>
      </c>
      <c r="J16">
        <v>5.5E-2</v>
      </c>
      <c r="K16">
        <v>2.0430000000000001</v>
      </c>
      <c r="L16">
        <v>1.748</v>
      </c>
      <c r="M16" t="s">
        <v>5</v>
      </c>
      <c r="N16" t="s">
        <v>5</v>
      </c>
    </row>
    <row r="17" spans="1:14" x14ac:dyDescent="0.2">
      <c r="A17" t="s">
        <v>15</v>
      </c>
      <c r="B17" t="s">
        <v>61</v>
      </c>
      <c r="C17">
        <v>14.754</v>
      </c>
      <c r="D17">
        <v>10.013999999999999</v>
      </c>
      <c r="E17">
        <v>0.20499999999999999</v>
      </c>
      <c r="F17">
        <v>4.2000000000000003E-2</v>
      </c>
      <c r="G17">
        <v>10.577999999999999</v>
      </c>
      <c r="H17">
        <v>7.9279999999999999</v>
      </c>
      <c r="I17">
        <v>0.16800000000000001</v>
      </c>
      <c r="J17">
        <v>3.5000000000000003E-2</v>
      </c>
      <c r="K17">
        <v>2.4750000000000001</v>
      </c>
      <c r="L17">
        <v>2.0859999999999999</v>
      </c>
      <c r="M17" t="s">
        <v>5</v>
      </c>
      <c r="N17" t="s">
        <v>5</v>
      </c>
    </row>
  </sheetData>
  <sortState xmlns:xlrd2="http://schemas.microsoft.com/office/spreadsheetml/2017/richdata2" ref="A2:N17">
    <sortCondition ref="B1:B1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61C3-DEF2-F642-BF69-7EF824F74E60}">
  <dimension ref="A1:N7"/>
  <sheetViews>
    <sheetView tabSelected="1" workbookViewId="0">
      <selection activeCell="D60" sqref="D60"/>
    </sheetView>
  </sheetViews>
  <sheetFormatPr baseColWidth="10" defaultRowHeight="16" x14ac:dyDescent="0.2"/>
  <sheetData>
    <row r="1" spans="1:14" x14ac:dyDescent="0.2">
      <c r="A1" t="s">
        <v>59</v>
      </c>
      <c r="B1" t="s">
        <v>60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">
      <c r="A2" t="s">
        <v>6</v>
      </c>
      <c r="B2" t="s">
        <v>64</v>
      </c>
      <c r="C2">
        <v>7.9450000000000003</v>
      </c>
      <c r="D2">
        <v>6.6870000000000003</v>
      </c>
      <c r="E2">
        <v>0.11899999999999999</v>
      </c>
      <c r="F2">
        <v>2.7E-2</v>
      </c>
      <c r="G2">
        <v>5.9080000000000004</v>
      </c>
      <c r="H2">
        <v>4.7350000000000003</v>
      </c>
      <c r="I2">
        <v>0.10100000000000001</v>
      </c>
      <c r="J2">
        <v>2.4E-2</v>
      </c>
      <c r="K2">
        <v>1.9670000000000001</v>
      </c>
      <c r="L2">
        <v>1.952</v>
      </c>
      <c r="M2">
        <v>0.88600000000000001</v>
      </c>
      <c r="N2">
        <v>0.432</v>
      </c>
    </row>
    <row r="3" spans="1:14" x14ac:dyDescent="0.2">
      <c r="A3" t="s">
        <v>9</v>
      </c>
      <c r="B3" t="s">
        <v>64</v>
      </c>
      <c r="C3">
        <v>9.41</v>
      </c>
      <c r="D3">
        <v>7.6580000000000004</v>
      </c>
      <c r="E3">
        <v>1.0720000000000001</v>
      </c>
      <c r="F3">
        <v>0.36499999999999999</v>
      </c>
      <c r="G3">
        <v>6.1029999999999998</v>
      </c>
      <c r="H3">
        <v>5.1689999999999996</v>
      </c>
      <c r="I3">
        <v>0.96499999999999997</v>
      </c>
      <c r="J3">
        <v>0.34599999999999997</v>
      </c>
      <c r="K3">
        <v>2.6819999999999999</v>
      </c>
      <c r="L3">
        <v>2.4889999999999999</v>
      </c>
      <c r="M3">
        <v>0.995</v>
      </c>
      <c r="N3">
        <v>0.42399999999999999</v>
      </c>
    </row>
    <row r="4" spans="1:14" x14ac:dyDescent="0.2">
      <c r="A4" t="s">
        <v>10</v>
      </c>
      <c r="B4" t="s">
        <v>64</v>
      </c>
      <c r="C4">
        <v>11.872999999999999</v>
      </c>
      <c r="D4">
        <v>9.875</v>
      </c>
      <c r="E4">
        <v>0.33300000000000002</v>
      </c>
      <c r="F4">
        <v>0.08</v>
      </c>
      <c r="G4">
        <v>5.5620000000000003</v>
      </c>
      <c r="H4">
        <v>4.6050000000000004</v>
      </c>
      <c r="I4">
        <v>0.192</v>
      </c>
      <c r="J4">
        <v>0.05</v>
      </c>
      <c r="K4">
        <v>5.5289999999999999</v>
      </c>
      <c r="L4">
        <v>5.27</v>
      </c>
      <c r="M4">
        <v>1.708</v>
      </c>
      <c r="N4">
        <v>0.63200000000000001</v>
      </c>
    </row>
    <row r="5" spans="1:14" x14ac:dyDescent="0.2">
      <c r="A5" t="s">
        <v>4</v>
      </c>
      <c r="B5" t="s">
        <v>63</v>
      </c>
      <c r="C5">
        <v>8.67</v>
      </c>
      <c r="D5">
        <v>6.851</v>
      </c>
      <c r="E5">
        <v>0.157</v>
      </c>
      <c r="F5">
        <v>3.5999999999999997E-2</v>
      </c>
      <c r="G5">
        <v>5.266</v>
      </c>
      <c r="H5">
        <v>4.4470000000000001</v>
      </c>
      <c r="I5">
        <v>0.123</v>
      </c>
      <c r="J5">
        <v>2.9000000000000001E-2</v>
      </c>
      <c r="K5">
        <v>2.6909999999999998</v>
      </c>
      <c r="L5">
        <v>2.4039999999999999</v>
      </c>
      <c r="M5">
        <v>0.94199999999999995</v>
      </c>
      <c r="N5">
        <v>0.39700000000000002</v>
      </c>
    </row>
    <row r="6" spans="1:14" x14ac:dyDescent="0.2">
      <c r="A6" t="s">
        <v>7</v>
      </c>
      <c r="B6" t="s">
        <v>63</v>
      </c>
      <c r="C6">
        <v>7.7249999999999996</v>
      </c>
      <c r="D6">
        <v>5.4409999999999998</v>
      </c>
      <c r="E6">
        <v>0.68100000000000005</v>
      </c>
      <c r="F6">
        <v>0.221</v>
      </c>
      <c r="G6">
        <v>6.4729999999999999</v>
      </c>
      <c r="H6">
        <v>4.99</v>
      </c>
      <c r="I6">
        <v>0.66</v>
      </c>
      <c r="J6">
        <v>0.217</v>
      </c>
      <c r="K6">
        <v>0.52600000000000002</v>
      </c>
      <c r="L6">
        <v>0.45100000000000001</v>
      </c>
      <c r="M6" t="s">
        <v>5</v>
      </c>
      <c r="N6" t="s">
        <v>5</v>
      </c>
    </row>
    <row r="7" spans="1:14" x14ac:dyDescent="0.2">
      <c r="A7" t="s">
        <v>8</v>
      </c>
      <c r="B7" t="s">
        <v>63</v>
      </c>
      <c r="C7">
        <v>8.8290000000000006</v>
      </c>
      <c r="D7">
        <v>6.9169999999999998</v>
      </c>
      <c r="E7">
        <v>0.154</v>
      </c>
      <c r="F7">
        <v>3.4000000000000002E-2</v>
      </c>
      <c r="G7">
        <v>6.266</v>
      </c>
      <c r="H7">
        <v>5.2619999999999996</v>
      </c>
      <c r="I7">
        <v>0.122</v>
      </c>
      <c r="J7">
        <v>2.8000000000000001E-2</v>
      </c>
      <c r="K7">
        <v>1.657</v>
      </c>
      <c r="L7">
        <v>1.655</v>
      </c>
      <c r="M7">
        <v>0.42</v>
      </c>
      <c r="N7">
        <v>0.18</v>
      </c>
    </row>
  </sheetData>
  <sortState xmlns:xlrd2="http://schemas.microsoft.com/office/spreadsheetml/2017/richdata2" ref="A2:N42">
    <sortCondition descending="1" ref="B1:B4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05D-EA21-0A43-9766-70F2F216B53A}">
  <dimension ref="A1:T91"/>
  <sheetViews>
    <sheetView zoomScale="112" workbookViewId="0">
      <selection activeCell="T43" sqref="A2:T43"/>
    </sheetView>
  </sheetViews>
  <sheetFormatPr baseColWidth="10" defaultRowHeight="16" x14ac:dyDescent="0.2"/>
  <cols>
    <col min="1" max="1" width="14" customWidth="1"/>
    <col min="2" max="2" width="23.6640625" bestFit="1" customWidth="1"/>
    <col min="3" max="3" width="9.83203125" bestFit="1" customWidth="1"/>
    <col min="4" max="4" width="16.6640625" bestFit="1" customWidth="1"/>
    <col min="5" max="5" width="11.6640625" bestFit="1" customWidth="1"/>
    <col min="6" max="6" width="11.5" bestFit="1" customWidth="1"/>
    <col min="8" max="8" width="7" bestFit="1" customWidth="1"/>
    <col min="9" max="9" width="23.6640625" bestFit="1" customWidth="1"/>
    <col min="10" max="10" width="9.83203125" bestFit="1" customWidth="1"/>
    <col min="11" max="11" width="16.6640625" bestFit="1" customWidth="1"/>
    <col min="12" max="12" width="11.6640625" bestFit="1" customWidth="1"/>
    <col min="13" max="13" width="11.5" bestFit="1" customWidth="1"/>
    <col min="15" max="15" width="7.33203125" bestFit="1" customWidth="1"/>
    <col min="16" max="16" width="23.6640625" bestFit="1" customWidth="1"/>
    <col min="17" max="17" width="9.83203125" bestFit="1" customWidth="1"/>
    <col min="18" max="18" width="16.6640625" bestFit="1" customWidth="1"/>
    <col min="19" max="19" width="11.6640625" bestFit="1" customWidth="1"/>
    <col min="20" max="20" width="11.5" bestFit="1" customWidth="1"/>
  </cols>
  <sheetData>
    <row r="1" spans="1:20" x14ac:dyDescent="0.2">
      <c r="A1" t="s">
        <v>56</v>
      </c>
      <c r="H1" t="s">
        <v>57</v>
      </c>
      <c r="O1" t="s">
        <v>58</v>
      </c>
    </row>
    <row r="2" spans="1:20" x14ac:dyDescent="0.2">
      <c r="A2" t="s">
        <v>59</v>
      </c>
      <c r="B2" t="s">
        <v>60</v>
      </c>
      <c r="C2" t="s">
        <v>0</v>
      </c>
      <c r="D2" t="s">
        <v>1</v>
      </c>
      <c r="E2" t="s">
        <v>2</v>
      </c>
      <c r="F2" t="s">
        <v>3</v>
      </c>
      <c r="H2" t="s">
        <v>59</v>
      </c>
      <c r="I2" t="s">
        <v>60</v>
      </c>
      <c r="J2" t="s">
        <v>0</v>
      </c>
      <c r="K2" t="s">
        <v>1</v>
      </c>
      <c r="L2" t="s">
        <v>2</v>
      </c>
      <c r="M2" t="s">
        <v>3</v>
      </c>
      <c r="O2" t="s">
        <v>59</v>
      </c>
      <c r="P2" t="s">
        <v>60</v>
      </c>
      <c r="Q2" t="s">
        <v>0</v>
      </c>
      <c r="R2" t="s">
        <v>1</v>
      </c>
      <c r="S2" t="s">
        <v>2</v>
      </c>
      <c r="T2" t="s">
        <v>3</v>
      </c>
    </row>
    <row r="3" spans="1:20" x14ac:dyDescent="0.2">
      <c r="A3" t="s">
        <v>4</v>
      </c>
      <c r="B3" t="str">
        <f>VLOOKUP(A3,$A$48:$B$91,2,FALSE)</f>
        <v>i enfermo</v>
      </c>
      <c r="C3">
        <v>8.67</v>
      </c>
      <c r="D3">
        <v>6.851</v>
      </c>
      <c r="E3">
        <v>0.157</v>
      </c>
      <c r="F3">
        <v>3.5999999999999997E-2</v>
      </c>
      <c r="H3" t="s">
        <v>4</v>
      </c>
      <c r="I3" t="str">
        <f>VLOOKUP(H3,$A$48:$B$91,2,FALSE)</f>
        <v>i enfermo</v>
      </c>
      <c r="J3">
        <v>5.266</v>
      </c>
      <c r="K3">
        <v>4.4470000000000001</v>
      </c>
      <c r="L3">
        <v>0.123</v>
      </c>
      <c r="M3">
        <v>2.9000000000000001E-2</v>
      </c>
      <c r="O3" t="s">
        <v>4</v>
      </c>
      <c r="P3" t="str">
        <f>VLOOKUP(O3,$A$48:$B$91,2,FALSE)</f>
        <v>i enfermo</v>
      </c>
      <c r="Q3">
        <v>2.6909999999999998</v>
      </c>
      <c r="R3">
        <v>2.4039999999999999</v>
      </c>
      <c r="S3">
        <v>0.94199999999999995</v>
      </c>
      <c r="T3">
        <v>0.39700000000000002</v>
      </c>
    </row>
    <row r="4" spans="1:20" x14ac:dyDescent="0.2">
      <c r="A4" t="s">
        <v>6</v>
      </c>
      <c r="B4" t="str">
        <f t="shared" ref="B4:B43" si="0">VLOOKUP(A4,$A$48:$B$91,2,FALSE)</f>
        <v>i sano</v>
      </c>
      <c r="C4">
        <v>7.9450000000000003</v>
      </c>
      <c r="D4">
        <v>6.6870000000000003</v>
      </c>
      <c r="E4">
        <v>0.11899999999999999</v>
      </c>
      <c r="F4">
        <v>2.7E-2</v>
      </c>
      <c r="H4" t="s">
        <v>6</v>
      </c>
      <c r="I4" t="str">
        <f t="shared" ref="I4:I43" si="1">VLOOKUP(H4,$A$48:$B$91,2,FALSE)</f>
        <v>i sano</v>
      </c>
      <c r="J4">
        <v>5.9080000000000004</v>
      </c>
      <c r="K4">
        <v>4.7350000000000003</v>
      </c>
      <c r="L4">
        <v>0.10100000000000001</v>
      </c>
      <c r="M4">
        <v>2.4E-2</v>
      </c>
      <c r="O4" t="s">
        <v>6</v>
      </c>
      <c r="P4" t="str">
        <f t="shared" ref="P4:P43" si="2">VLOOKUP(O4,$A$48:$B$91,2,FALSE)</f>
        <v>i sano</v>
      </c>
      <c r="Q4">
        <v>1.9670000000000001</v>
      </c>
      <c r="R4">
        <v>1.952</v>
      </c>
      <c r="S4">
        <v>0.88600000000000001</v>
      </c>
      <c r="T4">
        <v>0.432</v>
      </c>
    </row>
    <row r="5" spans="1:20" x14ac:dyDescent="0.2">
      <c r="A5" t="s">
        <v>7</v>
      </c>
      <c r="B5" t="str">
        <f t="shared" si="0"/>
        <v>i enfermo</v>
      </c>
      <c r="C5">
        <v>7.7249999999999996</v>
      </c>
      <c r="D5">
        <v>5.4409999999999998</v>
      </c>
      <c r="E5">
        <v>0.68100000000000005</v>
      </c>
      <c r="F5">
        <v>0.221</v>
      </c>
      <c r="H5" t="s">
        <v>7</v>
      </c>
      <c r="I5" t="str">
        <f t="shared" si="1"/>
        <v>i enfermo</v>
      </c>
      <c r="J5">
        <v>6.4729999999999999</v>
      </c>
      <c r="K5">
        <v>4.99</v>
      </c>
      <c r="L5">
        <v>0.66</v>
      </c>
      <c r="M5">
        <v>0.217</v>
      </c>
      <c r="O5" t="s">
        <v>7</v>
      </c>
      <c r="P5" t="str">
        <f t="shared" si="2"/>
        <v>i enfermo</v>
      </c>
      <c r="Q5">
        <v>0.52600000000000002</v>
      </c>
      <c r="R5">
        <v>0.45100000000000001</v>
      </c>
      <c r="S5" t="s">
        <v>5</v>
      </c>
      <c r="T5" t="s">
        <v>5</v>
      </c>
    </row>
    <row r="6" spans="1:20" x14ac:dyDescent="0.2">
      <c r="A6" t="s">
        <v>8</v>
      </c>
      <c r="B6" t="str">
        <f t="shared" si="0"/>
        <v>i enfermo</v>
      </c>
      <c r="C6">
        <v>8.8290000000000006</v>
      </c>
      <c r="D6">
        <v>6.9169999999999998</v>
      </c>
      <c r="E6">
        <v>0.154</v>
      </c>
      <c r="F6">
        <v>3.4000000000000002E-2</v>
      </c>
      <c r="H6" t="s">
        <v>8</v>
      </c>
      <c r="I6" t="str">
        <f t="shared" si="1"/>
        <v>i enfermo</v>
      </c>
      <c r="J6">
        <v>6.266</v>
      </c>
      <c r="K6">
        <v>5.2619999999999996</v>
      </c>
      <c r="L6">
        <v>0.122</v>
      </c>
      <c r="M6">
        <v>2.8000000000000001E-2</v>
      </c>
      <c r="O6" t="s">
        <v>8</v>
      </c>
      <c r="P6" t="str">
        <f t="shared" si="2"/>
        <v>i enfermo</v>
      </c>
      <c r="Q6">
        <v>1.657</v>
      </c>
      <c r="R6">
        <v>1.655</v>
      </c>
      <c r="S6">
        <v>0.42</v>
      </c>
      <c r="T6">
        <v>0.18</v>
      </c>
    </row>
    <row r="7" spans="1:20" x14ac:dyDescent="0.2">
      <c r="A7" t="s">
        <v>9</v>
      </c>
      <c r="B7" t="str">
        <f t="shared" si="0"/>
        <v>i sano</v>
      </c>
      <c r="C7">
        <v>9.41</v>
      </c>
      <c r="D7">
        <v>7.6580000000000004</v>
      </c>
      <c r="E7">
        <v>1.0720000000000001</v>
      </c>
      <c r="F7">
        <v>0.36499999999999999</v>
      </c>
      <c r="H7" t="s">
        <v>9</v>
      </c>
      <c r="I7" t="str">
        <f t="shared" si="1"/>
        <v>i sano</v>
      </c>
      <c r="J7">
        <v>6.1029999999999998</v>
      </c>
      <c r="K7">
        <v>5.1689999999999996</v>
      </c>
      <c r="L7">
        <v>0.96499999999999997</v>
      </c>
      <c r="M7">
        <v>0.34599999999999997</v>
      </c>
      <c r="O7" t="s">
        <v>9</v>
      </c>
      <c r="P7" t="str">
        <f t="shared" si="2"/>
        <v>i sano</v>
      </c>
      <c r="Q7">
        <v>2.6819999999999999</v>
      </c>
      <c r="R7">
        <v>2.4889999999999999</v>
      </c>
      <c r="S7">
        <v>0.995</v>
      </c>
      <c r="T7">
        <v>0.42399999999999999</v>
      </c>
    </row>
    <row r="8" spans="1:20" x14ac:dyDescent="0.2">
      <c r="A8" t="s">
        <v>10</v>
      </c>
      <c r="B8" t="str">
        <f t="shared" si="0"/>
        <v>i sano</v>
      </c>
      <c r="C8">
        <v>11.872999999999999</v>
      </c>
      <c r="D8">
        <v>9.875</v>
      </c>
      <c r="E8">
        <v>0.33300000000000002</v>
      </c>
      <c r="F8">
        <v>0.08</v>
      </c>
      <c r="H8" t="s">
        <v>10</v>
      </c>
      <c r="I8" t="str">
        <f t="shared" si="1"/>
        <v>i sano</v>
      </c>
      <c r="J8">
        <v>5.5620000000000003</v>
      </c>
      <c r="K8">
        <v>4.6050000000000004</v>
      </c>
      <c r="L8">
        <v>0.192</v>
      </c>
      <c r="M8">
        <v>0.05</v>
      </c>
      <c r="O8" t="s">
        <v>10</v>
      </c>
      <c r="P8" t="str">
        <f t="shared" si="2"/>
        <v>i sano</v>
      </c>
      <c r="Q8">
        <v>5.5289999999999999</v>
      </c>
      <c r="R8">
        <v>5.27</v>
      </c>
      <c r="S8">
        <v>1.708</v>
      </c>
      <c r="T8">
        <v>0.63200000000000001</v>
      </c>
    </row>
    <row r="9" spans="1:20" x14ac:dyDescent="0.2">
      <c r="A9" t="s">
        <v>11</v>
      </c>
      <c r="B9" t="str">
        <f t="shared" si="0"/>
        <v>Hepatopancreas genetica 2</v>
      </c>
      <c r="C9">
        <v>20.302</v>
      </c>
      <c r="D9">
        <v>16.538</v>
      </c>
      <c r="E9">
        <v>2.3479999999999999</v>
      </c>
      <c r="F9">
        <v>0.71299999999999997</v>
      </c>
      <c r="H9" t="s">
        <v>11</v>
      </c>
      <c r="I9" t="str">
        <f t="shared" si="1"/>
        <v>Hepatopancreas genetica 2</v>
      </c>
      <c r="J9">
        <v>12.935</v>
      </c>
      <c r="K9">
        <v>11.689</v>
      </c>
      <c r="L9">
        <v>2.1800000000000002</v>
      </c>
      <c r="M9">
        <v>0.69799999999999995</v>
      </c>
      <c r="O9" t="s">
        <v>11</v>
      </c>
      <c r="P9" t="str">
        <f t="shared" si="2"/>
        <v>Hepatopancreas genetica 2</v>
      </c>
      <c r="Q9">
        <v>6.4080000000000004</v>
      </c>
      <c r="R9">
        <v>4.8490000000000002</v>
      </c>
      <c r="S9">
        <v>2.0089999999999999</v>
      </c>
      <c r="T9">
        <v>0.70299999999999996</v>
      </c>
    </row>
    <row r="10" spans="1:20" x14ac:dyDescent="0.2">
      <c r="A10" t="s">
        <v>12</v>
      </c>
      <c r="B10" t="str">
        <f t="shared" si="0"/>
        <v>Hepatopancreas genetica 2</v>
      </c>
      <c r="C10">
        <v>24.885999999999999</v>
      </c>
      <c r="D10">
        <v>18.068000000000001</v>
      </c>
      <c r="E10">
        <v>0.34399999999999997</v>
      </c>
      <c r="F10">
        <v>7.1999999999999995E-2</v>
      </c>
      <c r="H10" t="s">
        <v>12</v>
      </c>
      <c r="I10" t="str">
        <f t="shared" si="1"/>
        <v>Hepatopancreas genetica 2</v>
      </c>
      <c r="J10">
        <v>16.324000000000002</v>
      </c>
      <c r="K10">
        <v>13.031000000000001</v>
      </c>
      <c r="L10">
        <v>0.28999999999999998</v>
      </c>
      <c r="M10">
        <v>6.3E-2</v>
      </c>
      <c r="O10" t="s">
        <v>12</v>
      </c>
      <c r="P10" t="str">
        <f t="shared" si="2"/>
        <v>Hepatopancreas genetica 2</v>
      </c>
      <c r="Q10">
        <v>7.2560000000000002</v>
      </c>
      <c r="R10">
        <v>5.0369999999999999</v>
      </c>
      <c r="S10">
        <v>1.8879999999999999</v>
      </c>
      <c r="T10">
        <v>0.65300000000000002</v>
      </c>
    </row>
    <row r="11" spans="1:20" x14ac:dyDescent="0.2">
      <c r="A11" t="s">
        <v>13</v>
      </c>
      <c r="B11" t="str">
        <f t="shared" si="0"/>
        <v>Hepatopancreas genetica 2</v>
      </c>
      <c r="C11">
        <v>25.452000000000002</v>
      </c>
      <c r="D11">
        <v>13.54</v>
      </c>
      <c r="E11">
        <v>1.2130000000000001</v>
      </c>
      <c r="F11">
        <v>0.439</v>
      </c>
      <c r="H11" t="s">
        <v>13</v>
      </c>
      <c r="I11" t="str">
        <f t="shared" si="1"/>
        <v>Hepatopancreas genetica 2</v>
      </c>
      <c r="J11">
        <v>12.012</v>
      </c>
      <c r="K11">
        <v>8.6829999999999998</v>
      </c>
      <c r="L11">
        <v>1.149</v>
      </c>
      <c r="M11">
        <v>0.43099999999999999</v>
      </c>
      <c r="O11" t="s">
        <v>13</v>
      </c>
      <c r="P11" t="str">
        <f t="shared" si="2"/>
        <v>Hepatopancreas genetica 2</v>
      </c>
      <c r="Q11">
        <v>9.8350000000000009</v>
      </c>
      <c r="R11">
        <v>4.8570000000000002</v>
      </c>
      <c r="S11">
        <v>2.1309999999999998</v>
      </c>
      <c r="T11">
        <v>0.74299999999999999</v>
      </c>
    </row>
    <row r="12" spans="1:20" x14ac:dyDescent="0.2">
      <c r="A12" t="s">
        <v>14</v>
      </c>
      <c r="B12" t="str">
        <f t="shared" si="0"/>
        <v>Hepatopancreas genetica 2</v>
      </c>
      <c r="C12">
        <v>11.37</v>
      </c>
      <c r="D12">
        <v>8.4629999999999992</v>
      </c>
      <c r="E12">
        <v>0.25700000000000001</v>
      </c>
      <c r="F12">
        <v>0.06</v>
      </c>
      <c r="H12" t="s">
        <v>14</v>
      </c>
      <c r="I12" t="str">
        <f t="shared" si="1"/>
        <v>Hepatopancreas genetica 2</v>
      </c>
      <c r="J12">
        <v>8.2309999999999999</v>
      </c>
      <c r="K12">
        <v>6.7149999999999999</v>
      </c>
      <c r="L12">
        <v>0.22700000000000001</v>
      </c>
      <c r="M12">
        <v>5.5E-2</v>
      </c>
      <c r="O12" t="s">
        <v>14</v>
      </c>
      <c r="P12" t="str">
        <f t="shared" si="2"/>
        <v>Hepatopancreas genetica 2</v>
      </c>
      <c r="Q12">
        <v>2.0430000000000001</v>
      </c>
      <c r="R12">
        <v>1.748</v>
      </c>
      <c r="S12" t="s">
        <v>5</v>
      </c>
      <c r="T12" t="s">
        <v>5</v>
      </c>
    </row>
    <row r="13" spans="1:20" x14ac:dyDescent="0.2">
      <c r="A13" t="s">
        <v>15</v>
      </c>
      <c r="B13" t="str">
        <f t="shared" si="0"/>
        <v>Hepatopancreas genetica 2</v>
      </c>
      <c r="C13">
        <v>14.754</v>
      </c>
      <c r="D13">
        <v>10.013999999999999</v>
      </c>
      <c r="E13">
        <v>0.20499999999999999</v>
      </c>
      <c r="F13">
        <v>4.2000000000000003E-2</v>
      </c>
      <c r="H13" t="s">
        <v>15</v>
      </c>
      <c r="I13" t="str">
        <f t="shared" si="1"/>
        <v>Hepatopancreas genetica 2</v>
      </c>
      <c r="J13">
        <v>10.577999999999999</v>
      </c>
      <c r="K13">
        <v>7.9279999999999999</v>
      </c>
      <c r="L13">
        <v>0.16800000000000001</v>
      </c>
      <c r="M13">
        <v>3.5000000000000003E-2</v>
      </c>
      <c r="O13" t="s">
        <v>15</v>
      </c>
      <c r="P13" t="str">
        <f t="shared" si="2"/>
        <v>Hepatopancreas genetica 2</v>
      </c>
      <c r="Q13">
        <v>2.4750000000000001</v>
      </c>
      <c r="R13">
        <v>2.0859999999999999</v>
      </c>
      <c r="S13" t="s">
        <v>5</v>
      </c>
      <c r="T13" t="s">
        <v>5</v>
      </c>
    </row>
    <row r="14" spans="1:20" x14ac:dyDescent="0.2">
      <c r="A14" t="s">
        <v>16</v>
      </c>
      <c r="B14" t="str">
        <f t="shared" si="0"/>
        <v>Hepatopancreas genetica 1</v>
      </c>
      <c r="C14">
        <v>14.416</v>
      </c>
      <c r="D14">
        <v>9.9979999999999993</v>
      </c>
      <c r="E14">
        <v>0.30099999999999999</v>
      </c>
      <c r="F14">
        <v>7.0999999999999994E-2</v>
      </c>
      <c r="H14" t="s">
        <v>16</v>
      </c>
      <c r="I14" t="str">
        <f t="shared" si="1"/>
        <v>Hepatopancreas genetica 1</v>
      </c>
      <c r="J14">
        <v>9.4410000000000007</v>
      </c>
      <c r="K14">
        <v>7.335</v>
      </c>
      <c r="L14">
        <v>0.254</v>
      </c>
      <c r="M14">
        <v>6.2E-2</v>
      </c>
      <c r="O14" t="s">
        <v>16</v>
      </c>
      <c r="P14" t="str">
        <f t="shared" si="2"/>
        <v>Hepatopancreas genetica 1</v>
      </c>
      <c r="Q14">
        <v>3.335</v>
      </c>
      <c r="R14">
        <v>2.6629999999999998</v>
      </c>
      <c r="S14">
        <v>0.99399999999999999</v>
      </c>
      <c r="T14">
        <v>0.39700000000000002</v>
      </c>
    </row>
    <row r="15" spans="1:20" x14ac:dyDescent="0.2">
      <c r="A15" t="s">
        <v>17</v>
      </c>
      <c r="B15" t="str">
        <f t="shared" si="0"/>
        <v>Hepatopancreas genetica 1</v>
      </c>
      <c r="C15">
        <v>11.122999999999999</v>
      </c>
      <c r="D15">
        <v>8.6940000000000008</v>
      </c>
      <c r="E15">
        <v>0.23</v>
      </c>
      <c r="F15">
        <v>5.0999999999999997E-2</v>
      </c>
      <c r="H15" t="s">
        <v>17</v>
      </c>
      <c r="I15" t="str">
        <f t="shared" si="1"/>
        <v>Hepatopancreas genetica 1</v>
      </c>
      <c r="J15">
        <v>8.3209999999999997</v>
      </c>
      <c r="K15">
        <v>6.875</v>
      </c>
      <c r="L15">
        <v>0.186</v>
      </c>
      <c r="M15">
        <v>4.2000000000000003E-2</v>
      </c>
      <c r="O15" t="s">
        <v>17</v>
      </c>
      <c r="P15" t="str">
        <f t="shared" si="2"/>
        <v>Hepatopancreas genetica 1</v>
      </c>
      <c r="Q15">
        <v>1.956</v>
      </c>
      <c r="R15">
        <v>1.819</v>
      </c>
      <c r="S15" t="s">
        <v>5</v>
      </c>
      <c r="T15" t="s">
        <v>5</v>
      </c>
    </row>
    <row r="16" spans="1:20" x14ac:dyDescent="0.2">
      <c r="A16" t="s">
        <v>18</v>
      </c>
      <c r="B16" t="str">
        <f t="shared" si="0"/>
        <v>Hepatopancreas genetica 1</v>
      </c>
      <c r="C16">
        <v>15.273</v>
      </c>
      <c r="D16">
        <v>11.782999999999999</v>
      </c>
      <c r="E16">
        <v>0.41699999999999998</v>
      </c>
      <c r="F16">
        <v>0.10100000000000001</v>
      </c>
      <c r="H16" t="s">
        <v>18</v>
      </c>
      <c r="I16" t="str">
        <f t="shared" si="1"/>
        <v>Hepatopancreas genetica 1</v>
      </c>
      <c r="J16">
        <v>10.507999999999999</v>
      </c>
      <c r="K16">
        <v>8.8209999999999997</v>
      </c>
      <c r="L16">
        <v>0.372</v>
      </c>
      <c r="M16">
        <v>9.2999999999999999E-2</v>
      </c>
      <c r="O16" t="s">
        <v>18</v>
      </c>
      <c r="P16" t="str">
        <f t="shared" si="2"/>
        <v>Hepatopancreas genetica 1</v>
      </c>
      <c r="Q16">
        <v>3.5569999999999999</v>
      </c>
      <c r="R16">
        <v>2.9620000000000002</v>
      </c>
      <c r="S16">
        <v>1.0429999999999999</v>
      </c>
      <c r="T16">
        <v>0.40400000000000003</v>
      </c>
    </row>
    <row r="17" spans="1:20" x14ac:dyDescent="0.2">
      <c r="A17" t="s">
        <v>19</v>
      </c>
      <c r="B17" t="str">
        <f t="shared" si="0"/>
        <v>Hepatopancreas genetica 1</v>
      </c>
      <c r="C17">
        <v>16.661999999999999</v>
      </c>
      <c r="D17">
        <v>13.61</v>
      </c>
      <c r="E17">
        <v>0.94099999999999995</v>
      </c>
      <c r="F17">
        <v>0.30399999999999999</v>
      </c>
      <c r="H17" t="s">
        <v>19</v>
      </c>
      <c r="I17" t="str">
        <f t="shared" si="1"/>
        <v>Hepatopancreas genetica 1</v>
      </c>
      <c r="J17">
        <v>11.97</v>
      </c>
      <c r="K17">
        <v>10.522</v>
      </c>
      <c r="L17">
        <v>0.88400000000000001</v>
      </c>
      <c r="M17">
        <v>0.29599999999999999</v>
      </c>
      <c r="O17" t="s">
        <v>19</v>
      </c>
      <c r="P17" t="str">
        <f t="shared" si="2"/>
        <v>Hepatopancreas genetica 1</v>
      </c>
      <c r="Q17">
        <v>3.74</v>
      </c>
      <c r="R17">
        <v>3.0880000000000001</v>
      </c>
      <c r="S17">
        <v>1.331</v>
      </c>
      <c r="T17">
        <v>0.53300000000000003</v>
      </c>
    </row>
    <row r="18" spans="1:20" x14ac:dyDescent="0.2">
      <c r="A18" t="s">
        <v>20</v>
      </c>
      <c r="B18" t="str">
        <f t="shared" si="0"/>
        <v>Hepatopancreas genetica 1</v>
      </c>
      <c r="C18">
        <v>15.641</v>
      </c>
      <c r="D18">
        <v>13.118</v>
      </c>
      <c r="E18">
        <v>0.36399999999999999</v>
      </c>
      <c r="F18">
        <v>7.9000000000000001E-2</v>
      </c>
      <c r="H18" t="s">
        <v>20</v>
      </c>
      <c r="I18" t="str">
        <f t="shared" si="1"/>
        <v>Hepatopancreas genetica 1</v>
      </c>
      <c r="J18">
        <v>10.483000000000001</v>
      </c>
      <c r="K18">
        <v>9.4060000000000006</v>
      </c>
      <c r="L18">
        <v>0.312</v>
      </c>
      <c r="M18">
        <v>7.0000000000000007E-2</v>
      </c>
      <c r="O18" t="s">
        <v>20</v>
      </c>
      <c r="P18" t="str">
        <f t="shared" si="2"/>
        <v>Hepatopancreas genetica 1</v>
      </c>
      <c r="Q18">
        <v>4.4180000000000001</v>
      </c>
      <c r="R18">
        <v>3.7120000000000002</v>
      </c>
      <c r="S18">
        <v>1.6339999999999999</v>
      </c>
      <c r="T18">
        <v>0.627</v>
      </c>
    </row>
    <row r="19" spans="1:20" x14ac:dyDescent="0.2">
      <c r="A19" t="s">
        <v>21</v>
      </c>
      <c r="B19" t="str">
        <f t="shared" si="0"/>
        <v>Hepatopancreas genetica 1</v>
      </c>
      <c r="C19">
        <v>14.175000000000001</v>
      </c>
      <c r="D19">
        <v>11.09</v>
      </c>
      <c r="E19">
        <v>0.27200000000000002</v>
      </c>
      <c r="F19">
        <v>5.8000000000000003E-2</v>
      </c>
      <c r="H19" t="s">
        <v>21</v>
      </c>
      <c r="I19" t="str">
        <f t="shared" si="1"/>
        <v>Hepatopancreas genetica 1</v>
      </c>
      <c r="J19">
        <v>10.025</v>
      </c>
      <c r="K19">
        <v>8.7579999999999991</v>
      </c>
      <c r="L19">
        <v>0.22600000000000001</v>
      </c>
      <c r="M19">
        <v>4.9000000000000002E-2</v>
      </c>
      <c r="O19" t="s">
        <v>21</v>
      </c>
      <c r="P19" t="str">
        <f t="shared" si="2"/>
        <v>Hepatopancreas genetica 1</v>
      </c>
      <c r="Q19">
        <v>2.8959999999999999</v>
      </c>
      <c r="R19">
        <v>2.3319999999999999</v>
      </c>
      <c r="S19">
        <v>0.7</v>
      </c>
      <c r="T19">
        <v>0.27200000000000002</v>
      </c>
    </row>
    <row r="20" spans="1:20" x14ac:dyDescent="0.2">
      <c r="A20" t="s">
        <v>22</v>
      </c>
      <c r="B20" t="str">
        <f t="shared" si="0"/>
        <v>Hepatopancreas genetica 1</v>
      </c>
      <c r="C20">
        <v>14.004</v>
      </c>
      <c r="D20">
        <v>10.016999999999999</v>
      </c>
      <c r="E20">
        <v>0.34399999999999997</v>
      </c>
      <c r="F20">
        <v>8.2000000000000003E-2</v>
      </c>
      <c r="H20" t="s">
        <v>22</v>
      </c>
      <c r="I20" t="str">
        <f t="shared" si="1"/>
        <v>Hepatopancreas genetica 1</v>
      </c>
      <c r="J20">
        <v>9.7210000000000001</v>
      </c>
      <c r="K20">
        <v>7.7939999999999996</v>
      </c>
      <c r="L20">
        <v>0.307</v>
      </c>
      <c r="M20">
        <v>7.4999999999999997E-2</v>
      </c>
      <c r="O20" t="s">
        <v>22</v>
      </c>
      <c r="P20" t="str">
        <f t="shared" si="2"/>
        <v>Hepatopancreas genetica 1</v>
      </c>
      <c r="Q20">
        <v>2.835</v>
      </c>
      <c r="R20">
        <v>2.2229999999999999</v>
      </c>
      <c r="S20" t="s">
        <v>5</v>
      </c>
      <c r="T20" t="s">
        <v>5</v>
      </c>
    </row>
    <row r="21" spans="1:20" x14ac:dyDescent="0.2">
      <c r="A21" t="s">
        <v>23</v>
      </c>
      <c r="B21" t="str">
        <f t="shared" si="0"/>
        <v>Hepatopancreas genetica 1</v>
      </c>
      <c r="C21">
        <v>24.969000000000001</v>
      </c>
      <c r="D21">
        <v>15.685</v>
      </c>
      <c r="E21">
        <v>1.024</v>
      </c>
      <c r="F21">
        <v>0.33500000000000002</v>
      </c>
      <c r="H21" t="s">
        <v>23</v>
      </c>
      <c r="I21" t="str">
        <f t="shared" si="1"/>
        <v>Hepatopancreas genetica 1</v>
      </c>
      <c r="J21">
        <v>14.93</v>
      </c>
      <c r="K21">
        <v>11.244999999999999</v>
      </c>
      <c r="L21">
        <v>0.94699999999999995</v>
      </c>
      <c r="M21">
        <v>0.32300000000000001</v>
      </c>
      <c r="O21" t="s">
        <v>23</v>
      </c>
      <c r="P21" t="str">
        <f t="shared" si="2"/>
        <v>Hepatopancreas genetica 1</v>
      </c>
      <c r="Q21">
        <v>7.1180000000000003</v>
      </c>
      <c r="R21">
        <v>4.4400000000000004</v>
      </c>
      <c r="S21">
        <v>1.671</v>
      </c>
      <c r="T21">
        <v>0.58899999999999997</v>
      </c>
    </row>
    <row r="22" spans="1:20" x14ac:dyDescent="0.2">
      <c r="A22" t="s">
        <v>24</v>
      </c>
      <c r="B22" t="str">
        <f t="shared" si="0"/>
        <v>Hepatopancreas genetica 1</v>
      </c>
      <c r="C22">
        <v>18.744</v>
      </c>
      <c r="D22">
        <v>12.832000000000001</v>
      </c>
      <c r="E22">
        <v>0.42</v>
      </c>
      <c r="F22">
        <v>0.112</v>
      </c>
      <c r="H22" t="s">
        <v>24</v>
      </c>
      <c r="I22" t="str">
        <f t="shared" si="1"/>
        <v>Hepatopancreas genetica 1</v>
      </c>
      <c r="J22">
        <v>10.446999999999999</v>
      </c>
      <c r="K22">
        <v>8.0500000000000007</v>
      </c>
      <c r="L22">
        <v>0.127</v>
      </c>
      <c r="M22">
        <v>2.5999999999999999E-2</v>
      </c>
      <c r="O22" t="s">
        <v>24</v>
      </c>
      <c r="P22" t="str">
        <f t="shared" si="2"/>
        <v>Hepatopancreas genetica 1</v>
      </c>
      <c r="Q22">
        <v>6.2030000000000003</v>
      </c>
      <c r="R22">
        <v>4.782</v>
      </c>
      <c r="S22">
        <v>0.624</v>
      </c>
      <c r="T22">
        <v>0.19800000000000001</v>
      </c>
    </row>
    <row r="23" spans="1:20" x14ac:dyDescent="0.2">
      <c r="A23" t="s">
        <v>25</v>
      </c>
      <c r="B23" t="str">
        <f t="shared" si="0"/>
        <v>Hepatopancreas genetica 1</v>
      </c>
      <c r="C23">
        <v>15.736000000000001</v>
      </c>
      <c r="D23">
        <v>11.117000000000001</v>
      </c>
      <c r="E23">
        <v>0.38900000000000001</v>
      </c>
      <c r="F23">
        <v>8.8999999999999996E-2</v>
      </c>
      <c r="H23" t="s">
        <v>25</v>
      </c>
      <c r="I23" t="str">
        <f t="shared" si="1"/>
        <v>Hepatopancreas genetica 1</v>
      </c>
      <c r="J23">
        <v>9.9870000000000001</v>
      </c>
      <c r="K23">
        <v>8.3490000000000002</v>
      </c>
      <c r="L23">
        <v>0.34899999999999998</v>
      </c>
      <c r="M23">
        <v>8.2000000000000003E-2</v>
      </c>
      <c r="O23" t="s">
        <v>25</v>
      </c>
      <c r="P23" t="str">
        <f t="shared" si="2"/>
        <v>Hepatopancreas genetica 1</v>
      </c>
      <c r="Q23">
        <v>3.9489999999999998</v>
      </c>
      <c r="R23">
        <v>2.7679999999999998</v>
      </c>
      <c r="S23" t="s">
        <v>5</v>
      </c>
      <c r="T23" t="s">
        <v>5</v>
      </c>
    </row>
    <row r="24" spans="1:20" x14ac:dyDescent="0.2">
      <c r="A24" t="s">
        <v>26</v>
      </c>
      <c r="B24" t="str">
        <f t="shared" si="0"/>
        <v>Hepatopancreas genetica 1</v>
      </c>
      <c r="C24">
        <v>21.956</v>
      </c>
      <c r="D24">
        <v>16.271999999999998</v>
      </c>
      <c r="E24">
        <v>0.82199999999999995</v>
      </c>
      <c r="F24">
        <v>0.20699999999999999</v>
      </c>
      <c r="H24" t="s">
        <v>26</v>
      </c>
      <c r="I24" t="str">
        <f t="shared" si="1"/>
        <v>Hepatopancreas genetica 1</v>
      </c>
      <c r="J24">
        <v>11.348000000000001</v>
      </c>
      <c r="K24">
        <v>10.18</v>
      </c>
      <c r="L24">
        <v>0.7</v>
      </c>
      <c r="M24">
        <v>0.186</v>
      </c>
      <c r="O24" t="s">
        <v>26</v>
      </c>
      <c r="P24" t="str">
        <f t="shared" si="2"/>
        <v>Hepatopancreas genetica 1</v>
      </c>
      <c r="Q24">
        <v>8.91</v>
      </c>
      <c r="R24">
        <v>6.0919999999999996</v>
      </c>
      <c r="S24">
        <v>2.17</v>
      </c>
      <c r="T24">
        <v>0.73</v>
      </c>
    </row>
    <row r="25" spans="1:20" x14ac:dyDescent="0.2">
      <c r="A25" t="s">
        <v>27</v>
      </c>
      <c r="B25" t="str">
        <f t="shared" si="0"/>
        <v>Intestino genetica 2</v>
      </c>
      <c r="C25">
        <v>11.997</v>
      </c>
      <c r="D25">
        <v>9.48</v>
      </c>
      <c r="E25">
        <v>0.13500000000000001</v>
      </c>
      <c r="F25">
        <v>2.7E-2</v>
      </c>
      <c r="H25" t="s">
        <v>27</v>
      </c>
      <c r="I25" t="str">
        <f t="shared" si="1"/>
        <v>Intestino genetica 2</v>
      </c>
      <c r="J25">
        <v>7.2569999999999997</v>
      </c>
      <c r="K25">
        <v>6.1269999999999998</v>
      </c>
      <c r="L25">
        <v>7.9000000000000001E-2</v>
      </c>
      <c r="M25">
        <v>1.6E-2</v>
      </c>
      <c r="O25" t="s">
        <v>27</v>
      </c>
      <c r="P25" t="str">
        <f t="shared" si="2"/>
        <v>Intestino genetica 2</v>
      </c>
      <c r="Q25">
        <v>3.895</v>
      </c>
      <c r="R25">
        <v>3.3530000000000002</v>
      </c>
      <c r="S25">
        <v>1.079</v>
      </c>
      <c r="T25">
        <v>0.40899999999999997</v>
      </c>
    </row>
    <row r="26" spans="1:20" x14ac:dyDescent="0.2">
      <c r="A26" t="s">
        <v>28</v>
      </c>
      <c r="B26" t="str">
        <f t="shared" si="0"/>
        <v>Intestino genetica 2</v>
      </c>
      <c r="C26">
        <v>13.843999999999999</v>
      </c>
      <c r="D26">
        <v>10.808999999999999</v>
      </c>
      <c r="E26">
        <v>0.124</v>
      </c>
      <c r="F26">
        <v>2.4E-2</v>
      </c>
      <c r="H26" t="s">
        <v>28</v>
      </c>
      <c r="I26" t="str">
        <f t="shared" si="1"/>
        <v>Intestino genetica 2</v>
      </c>
      <c r="J26">
        <v>8.7430000000000003</v>
      </c>
      <c r="K26">
        <v>7.4690000000000003</v>
      </c>
      <c r="L26">
        <v>8.5000000000000006E-2</v>
      </c>
      <c r="M26">
        <v>1.6E-2</v>
      </c>
      <c r="O26" t="s">
        <v>28</v>
      </c>
      <c r="P26" t="str">
        <f t="shared" si="2"/>
        <v>Intestino genetica 2</v>
      </c>
      <c r="Q26">
        <v>4.0289999999999999</v>
      </c>
      <c r="R26">
        <v>3.34</v>
      </c>
      <c r="S26">
        <v>1.121</v>
      </c>
      <c r="T26">
        <v>0.42399999999999999</v>
      </c>
    </row>
    <row r="27" spans="1:20" x14ac:dyDescent="0.2">
      <c r="A27" t="s">
        <v>29</v>
      </c>
      <c r="B27" t="str">
        <f t="shared" si="0"/>
        <v>Intestino genetica 2</v>
      </c>
      <c r="C27">
        <v>10.845000000000001</v>
      </c>
      <c r="D27">
        <v>8.4510000000000005</v>
      </c>
      <c r="E27">
        <v>0.77500000000000002</v>
      </c>
      <c r="F27">
        <v>0.223</v>
      </c>
      <c r="H27" t="s">
        <v>29</v>
      </c>
      <c r="I27" t="str">
        <f t="shared" si="1"/>
        <v>Intestino genetica 2</v>
      </c>
      <c r="J27">
        <v>6.3339999999999996</v>
      </c>
      <c r="K27">
        <v>5.9619999999999997</v>
      </c>
      <c r="L27">
        <v>0.69499999999999995</v>
      </c>
      <c r="M27">
        <v>0.20899999999999999</v>
      </c>
      <c r="O27" t="s">
        <v>29</v>
      </c>
      <c r="P27" t="str">
        <f t="shared" si="2"/>
        <v>Intestino genetica 2</v>
      </c>
      <c r="Q27">
        <v>3.5110000000000001</v>
      </c>
      <c r="R27">
        <v>2.4889999999999999</v>
      </c>
      <c r="S27" t="s">
        <v>5</v>
      </c>
      <c r="T27" t="s">
        <v>5</v>
      </c>
    </row>
    <row r="28" spans="1:20" x14ac:dyDescent="0.2">
      <c r="A28" t="s">
        <v>30</v>
      </c>
      <c r="B28" t="str">
        <f t="shared" si="0"/>
        <v>Intestino genetica 2</v>
      </c>
      <c r="C28">
        <v>9.5259999999999998</v>
      </c>
      <c r="D28">
        <v>6.3609999999999998</v>
      </c>
      <c r="E28">
        <v>0.78</v>
      </c>
      <c r="F28">
        <v>0.311</v>
      </c>
      <c r="H28" t="s">
        <v>30</v>
      </c>
      <c r="I28" t="str">
        <f t="shared" si="1"/>
        <v>Intestino genetica 2</v>
      </c>
      <c r="J28">
        <v>5.9450000000000003</v>
      </c>
      <c r="K28">
        <v>4.7839999999999998</v>
      </c>
      <c r="L28">
        <v>0.747</v>
      </c>
      <c r="M28">
        <v>0.30599999999999999</v>
      </c>
      <c r="O28" t="s">
        <v>30</v>
      </c>
      <c r="P28" t="str">
        <f t="shared" si="2"/>
        <v>Intestino genetica 2</v>
      </c>
      <c r="Q28">
        <v>2.1640000000000001</v>
      </c>
      <c r="R28">
        <v>1.577</v>
      </c>
      <c r="S28" t="s">
        <v>5</v>
      </c>
      <c r="T28" t="s">
        <v>5</v>
      </c>
    </row>
    <row r="29" spans="1:20" x14ac:dyDescent="0.2">
      <c r="A29" t="s">
        <v>31</v>
      </c>
      <c r="B29" t="str">
        <f t="shared" si="0"/>
        <v>Intestino genetica 2</v>
      </c>
      <c r="C29">
        <v>11.551</v>
      </c>
      <c r="D29">
        <v>8.6989999999999998</v>
      </c>
      <c r="E29">
        <v>0.27500000000000002</v>
      </c>
      <c r="F29">
        <v>0.06</v>
      </c>
      <c r="H29" t="s">
        <v>31</v>
      </c>
      <c r="I29" t="str">
        <f t="shared" si="1"/>
        <v>Intestino genetica 2</v>
      </c>
      <c r="J29">
        <v>7.3540000000000001</v>
      </c>
      <c r="K29">
        <v>6.0449999999999999</v>
      </c>
      <c r="L29">
        <v>0.19500000000000001</v>
      </c>
      <c r="M29">
        <v>4.3999999999999997E-2</v>
      </c>
      <c r="O29" t="s">
        <v>31</v>
      </c>
      <c r="P29" t="str">
        <f t="shared" si="2"/>
        <v>Intestino genetica 2</v>
      </c>
      <c r="Q29">
        <v>3.2029999999999998</v>
      </c>
      <c r="R29">
        <v>2.6539999999999999</v>
      </c>
      <c r="S29" t="s">
        <v>5</v>
      </c>
      <c r="T29" t="s">
        <v>5</v>
      </c>
    </row>
    <row r="30" spans="1:20" x14ac:dyDescent="0.2">
      <c r="A30" t="s">
        <v>32</v>
      </c>
      <c r="B30" t="str">
        <f t="shared" si="0"/>
        <v>Intestino genetica 2</v>
      </c>
      <c r="C30">
        <v>7.9130000000000003</v>
      </c>
      <c r="D30">
        <v>6.4189999999999996</v>
      </c>
      <c r="E30">
        <v>0.11899999999999999</v>
      </c>
      <c r="F30">
        <v>2.4E-2</v>
      </c>
      <c r="H30" t="s">
        <v>32</v>
      </c>
      <c r="I30" t="str">
        <f t="shared" si="1"/>
        <v>Intestino genetica 2</v>
      </c>
      <c r="J30">
        <v>5.8970000000000002</v>
      </c>
      <c r="K30">
        <v>4.9130000000000003</v>
      </c>
      <c r="L30">
        <v>8.3000000000000004E-2</v>
      </c>
      <c r="M30">
        <v>1.7000000000000001E-2</v>
      </c>
      <c r="O30" t="s">
        <v>32</v>
      </c>
      <c r="P30" t="str">
        <f t="shared" si="2"/>
        <v>Intestino genetica 2</v>
      </c>
      <c r="Q30">
        <v>1.577</v>
      </c>
      <c r="R30">
        <v>1.506</v>
      </c>
      <c r="S30" t="s">
        <v>5</v>
      </c>
      <c r="T30" t="s">
        <v>5</v>
      </c>
    </row>
    <row r="31" spans="1:20" x14ac:dyDescent="0.2">
      <c r="A31" t="s">
        <v>33</v>
      </c>
      <c r="B31" t="str">
        <f t="shared" si="0"/>
        <v>Intestino genetica 2</v>
      </c>
      <c r="C31">
        <v>14.199</v>
      </c>
      <c r="D31">
        <v>9.4979999999999993</v>
      </c>
      <c r="E31">
        <v>1.095</v>
      </c>
      <c r="F31">
        <v>0.33800000000000002</v>
      </c>
      <c r="H31" t="s">
        <v>33</v>
      </c>
      <c r="I31" t="str">
        <f t="shared" si="1"/>
        <v>Intestino genetica 2</v>
      </c>
      <c r="J31">
        <v>9.0879999999999992</v>
      </c>
      <c r="K31">
        <v>7.3789999999999996</v>
      </c>
      <c r="L31">
        <v>1.0189999999999999</v>
      </c>
      <c r="M31">
        <v>0.32600000000000001</v>
      </c>
      <c r="O31" t="s">
        <v>33</v>
      </c>
      <c r="P31" t="str">
        <f t="shared" si="2"/>
        <v>Intestino genetica 2</v>
      </c>
      <c r="Q31">
        <v>3.2360000000000002</v>
      </c>
      <c r="R31">
        <v>2.1190000000000002</v>
      </c>
      <c r="S31" t="s">
        <v>5</v>
      </c>
      <c r="T31" t="s">
        <v>5</v>
      </c>
    </row>
    <row r="32" spans="1:20" x14ac:dyDescent="0.2">
      <c r="A32" t="s">
        <v>34</v>
      </c>
      <c r="B32" t="str">
        <f t="shared" si="0"/>
        <v>Intestino genetica 1</v>
      </c>
      <c r="C32">
        <v>12.487</v>
      </c>
      <c r="D32">
        <v>10.266999999999999</v>
      </c>
      <c r="E32">
        <v>0.34300000000000003</v>
      </c>
      <c r="F32">
        <v>8.2000000000000003E-2</v>
      </c>
      <c r="H32" t="s">
        <v>34</v>
      </c>
      <c r="I32" t="str">
        <f t="shared" si="1"/>
        <v>Intestino genetica 1</v>
      </c>
      <c r="J32">
        <v>7.8360000000000003</v>
      </c>
      <c r="K32">
        <v>6.9029999999999996</v>
      </c>
      <c r="L32">
        <v>0.26800000000000002</v>
      </c>
      <c r="M32">
        <v>6.7000000000000004E-2</v>
      </c>
      <c r="O32" t="s">
        <v>34</v>
      </c>
      <c r="P32" t="str">
        <f t="shared" si="2"/>
        <v>Intestino genetica 1</v>
      </c>
      <c r="Q32">
        <v>3.9590000000000001</v>
      </c>
      <c r="R32">
        <v>3.3639999999999999</v>
      </c>
      <c r="S32">
        <v>1.4219999999999999</v>
      </c>
      <c r="T32">
        <v>0.55700000000000005</v>
      </c>
    </row>
    <row r="33" spans="1:20" x14ac:dyDescent="0.2">
      <c r="A33" t="s">
        <v>35</v>
      </c>
      <c r="B33" t="str">
        <f t="shared" si="0"/>
        <v>Intestino genetica 1</v>
      </c>
      <c r="C33">
        <v>17.544</v>
      </c>
      <c r="D33">
        <v>13.423999999999999</v>
      </c>
      <c r="E33">
        <v>0.29099999999999998</v>
      </c>
      <c r="F33">
        <v>6.2E-2</v>
      </c>
      <c r="H33" t="s">
        <v>35</v>
      </c>
      <c r="I33" t="str">
        <f t="shared" si="1"/>
        <v>Intestino genetica 1</v>
      </c>
      <c r="J33">
        <v>9.4529999999999994</v>
      </c>
      <c r="K33">
        <v>8.2110000000000003</v>
      </c>
      <c r="L33">
        <v>0.2</v>
      </c>
      <c r="M33">
        <v>4.3999999999999997E-2</v>
      </c>
      <c r="O33" t="s">
        <v>35</v>
      </c>
      <c r="P33" t="str">
        <f t="shared" si="2"/>
        <v>Intestino genetica 1</v>
      </c>
      <c r="Q33">
        <v>6.48</v>
      </c>
      <c r="R33">
        <v>5.2130000000000001</v>
      </c>
      <c r="S33">
        <v>1.8779999999999999</v>
      </c>
      <c r="T33">
        <v>0.67100000000000004</v>
      </c>
    </row>
    <row r="34" spans="1:20" x14ac:dyDescent="0.2">
      <c r="A34" t="s">
        <v>36</v>
      </c>
      <c r="B34" t="str">
        <f t="shared" si="0"/>
        <v>Intestino genetica 1</v>
      </c>
      <c r="C34">
        <v>17.068000000000001</v>
      </c>
      <c r="D34">
        <v>13.869</v>
      </c>
      <c r="E34">
        <v>0.80400000000000005</v>
      </c>
      <c r="F34">
        <v>0.27400000000000002</v>
      </c>
      <c r="H34" t="s">
        <v>36</v>
      </c>
      <c r="I34" t="str">
        <f t="shared" si="1"/>
        <v>Intestino genetica 1</v>
      </c>
      <c r="J34">
        <v>10.993</v>
      </c>
      <c r="K34">
        <v>9.343</v>
      </c>
      <c r="L34">
        <v>0.72299999999999998</v>
      </c>
      <c r="M34">
        <v>0.26100000000000001</v>
      </c>
      <c r="O34" t="s">
        <v>36</v>
      </c>
      <c r="P34" t="str">
        <f t="shared" si="2"/>
        <v>Intestino genetica 1</v>
      </c>
      <c r="Q34">
        <v>5.1849999999999996</v>
      </c>
      <c r="R34">
        <v>4.5259999999999998</v>
      </c>
      <c r="S34">
        <v>1.6910000000000001</v>
      </c>
      <c r="T34">
        <v>0.60799999999999998</v>
      </c>
    </row>
    <row r="35" spans="1:20" x14ac:dyDescent="0.2">
      <c r="A35" t="s">
        <v>37</v>
      </c>
      <c r="B35" t="str">
        <f t="shared" si="0"/>
        <v>Intestino genetica 1</v>
      </c>
      <c r="C35">
        <v>11.669</v>
      </c>
      <c r="D35">
        <v>9.9510000000000005</v>
      </c>
      <c r="E35">
        <v>0.223</v>
      </c>
      <c r="F35">
        <v>4.7E-2</v>
      </c>
      <c r="H35" t="s">
        <v>37</v>
      </c>
      <c r="I35" t="str">
        <f t="shared" si="1"/>
        <v>Intestino genetica 1</v>
      </c>
      <c r="J35">
        <v>7.4260000000000002</v>
      </c>
      <c r="K35">
        <v>6.6390000000000002</v>
      </c>
      <c r="L35">
        <v>0.16200000000000001</v>
      </c>
      <c r="M35">
        <v>3.5000000000000003E-2</v>
      </c>
      <c r="O35" t="s">
        <v>37</v>
      </c>
      <c r="P35" t="str">
        <f t="shared" si="2"/>
        <v>Intestino genetica 1</v>
      </c>
      <c r="Q35">
        <v>3.585</v>
      </c>
      <c r="R35">
        <v>3.3119999999999998</v>
      </c>
      <c r="S35">
        <v>1.337</v>
      </c>
      <c r="T35">
        <v>0.53</v>
      </c>
    </row>
    <row r="36" spans="1:20" x14ac:dyDescent="0.2">
      <c r="A36" t="s">
        <v>38</v>
      </c>
      <c r="B36" t="str">
        <f t="shared" si="0"/>
        <v>Intestino genetica 1</v>
      </c>
      <c r="C36">
        <v>13.968</v>
      </c>
      <c r="D36">
        <v>10.202999999999999</v>
      </c>
      <c r="E36">
        <v>0.11700000000000001</v>
      </c>
      <c r="F36">
        <v>2.1999999999999999E-2</v>
      </c>
      <c r="H36" t="s">
        <v>38</v>
      </c>
      <c r="I36" t="str">
        <f t="shared" si="1"/>
        <v>Intestino genetica 1</v>
      </c>
      <c r="J36">
        <v>10.115</v>
      </c>
      <c r="K36">
        <v>7.2569999999999997</v>
      </c>
      <c r="L36">
        <v>7.4999999999999997E-2</v>
      </c>
      <c r="M36">
        <v>1.4E-2</v>
      </c>
      <c r="O36" t="s">
        <v>38</v>
      </c>
      <c r="P36" t="str">
        <f t="shared" si="2"/>
        <v>Intestino genetica 1</v>
      </c>
      <c r="Q36">
        <v>3.1640000000000001</v>
      </c>
      <c r="R36">
        <v>2.9460000000000002</v>
      </c>
      <c r="S36">
        <v>0.93799999999999994</v>
      </c>
      <c r="T36">
        <v>0.35799999999999998</v>
      </c>
    </row>
    <row r="37" spans="1:20" x14ac:dyDescent="0.2">
      <c r="A37" t="s">
        <v>39</v>
      </c>
      <c r="B37" t="str">
        <f t="shared" si="0"/>
        <v>Intestino genetica 1</v>
      </c>
      <c r="C37">
        <v>19.760999999999999</v>
      </c>
      <c r="D37">
        <v>14.798999999999999</v>
      </c>
      <c r="E37">
        <v>0.34399999999999997</v>
      </c>
      <c r="F37">
        <v>7.6999999999999999E-2</v>
      </c>
      <c r="H37" t="s">
        <v>39</v>
      </c>
      <c r="I37" t="str">
        <f t="shared" si="1"/>
        <v>Intestino genetica 1</v>
      </c>
      <c r="J37">
        <v>12.792</v>
      </c>
      <c r="K37">
        <v>10.759</v>
      </c>
      <c r="L37">
        <v>0.26700000000000002</v>
      </c>
      <c r="M37">
        <v>6.0999999999999999E-2</v>
      </c>
      <c r="O37" t="s">
        <v>39</v>
      </c>
      <c r="P37" t="str">
        <f t="shared" si="2"/>
        <v>Intestino genetica 1</v>
      </c>
      <c r="Q37">
        <v>5.266</v>
      </c>
      <c r="R37">
        <v>4.04</v>
      </c>
      <c r="S37">
        <v>0.93300000000000005</v>
      </c>
      <c r="T37">
        <v>0.318</v>
      </c>
    </row>
    <row r="38" spans="1:20" x14ac:dyDescent="0.2">
      <c r="A38" t="s">
        <v>40</v>
      </c>
      <c r="B38" t="str">
        <f t="shared" si="0"/>
        <v>Intestino genetica 1</v>
      </c>
      <c r="C38">
        <v>12.968</v>
      </c>
      <c r="D38">
        <v>10.359</v>
      </c>
      <c r="E38">
        <v>0.112</v>
      </c>
      <c r="F38">
        <v>2.1000000000000001E-2</v>
      </c>
      <c r="H38" t="s">
        <v>40</v>
      </c>
      <c r="I38" t="str">
        <f t="shared" si="1"/>
        <v>Intestino genetica 1</v>
      </c>
      <c r="J38">
        <v>7.9980000000000002</v>
      </c>
      <c r="K38">
        <v>6.9489999999999998</v>
      </c>
      <c r="L38">
        <v>6.9000000000000006E-2</v>
      </c>
      <c r="M38">
        <v>1.2999999999999999E-2</v>
      </c>
      <c r="O38" t="s">
        <v>40</v>
      </c>
      <c r="P38" t="str">
        <f t="shared" si="2"/>
        <v>Intestino genetica 1</v>
      </c>
      <c r="Q38">
        <v>4.0629999999999997</v>
      </c>
      <c r="R38">
        <v>3.41</v>
      </c>
      <c r="S38">
        <v>1.0840000000000001</v>
      </c>
      <c r="T38">
        <v>0.40100000000000002</v>
      </c>
    </row>
    <row r="39" spans="1:20" x14ac:dyDescent="0.2">
      <c r="A39" t="s">
        <v>41</v>
      </c>
      <c r="B39" t="str">
        <f t="shared" si="0"/>
        <v>Intestino genetica 1</v>
      </c>
      <c r="C39">
        <v>20.841000000000001</v>
      </c>
      <c r="D39">
        <v>14.427</v>
      </c>
      <c r="E39">
        <v>0.88800000000000001</v>
      </c>
      <c r="F39">
        <v>0.29299999999999998</v>
      </c>
      <c r="H39" t="s">
        <v>41</v>
      </c>
      <c r="I39" t="str">
        <f t="shared" si="1"/>
        <v>Intestino genetica 1</v>
      </c>
      <c r="J39">
        <v>7.9969999999999999</v>
      </c>
      <c r="K39">
        <v>7.9950000000000001</v>
      </c>
      <c r="L39">
        <v>0.80100000000000005</v>
      </c>
      <c r="M39">
        <v>0.28000000000000003</v>
      </c>
      <c r="O39" t="s">
        <v>41</v>
      </c>
      <c r="P39" t="str">
        <f t="shared" si="2"/>
        <v>Intestino genetica 1</v>
      </c>
      <c r="Q39">
        <v>13.863</v>
      </c>
      <c r="R39">
        <v>6.4320000000000004</v>
      </c>
      <c r="S39">
        <v>1.9410000000000001</v>
      </c>
      <c r="T39">
        <v>0.625</v>
      </c>
    </row>
    <row r="40" spans="1:20" x14ac:dyDescent="0.2">
      <c r="A40" t="s">
        <v>42</v>
      </c>
      <c r="B40" t="str">
        <f t="shared" si="0"/>
        <v>Intestino genetica 1</v>
      </c>
      <c r="C40">
        <v>27.315999999999999</v>
      </c>
      <c r="D40">
        <v>19.457000000000001</v>
      </c>
      <c r="E40">
        <v>1.6319999999999999</v>
      </c>
      <c r="F40">
        <v>0.57399999999999995</v>
      </c>
      <c r="H40" t="s">
        <v>42</v>
      </c>
      <c r="I40" t="str">
        <f t="shared" si="1"/>
        <v>Intestino genetica 1</v>
      </c>
      <c r="J40">
        <v>18.783000000000001</v>
      </c>
      <c r="K40">
        <v>12.34</v>
      </c>
      <c r="L40">
        <v>1.488</v>
      </c>
      <c r="M40">
        <v>0.55900000000000005</v>
      </c>
      <c r="O40" t="s">
        <v>42</v>
      </c>
      <c r="P40" t="str">
        <f t="shared" si="2"/>
        <v>Intestino genetica 1</v>
      </c>
      <c r="Q40">
        <v>8.2750000000000004</v>
      </c>
      <c r="R40">
        <v>7.117</v>
      </c>
      <c r="S40">
        <v>2.556</v>
      </c>
      <c r="T40">
        <v>0.80200000000000005</v>
      </c>
    </row>
    <row r="41" spans="1:20" x14ac:dyDescent="0.2">
      <c r="A41" t="s">
        <v>43</v>
      </c>
      <c r="B41" t="str">
        <f t="shared" si="0"/>
        <v>Intestino genetica 1</v>
      </c>
      <c r="C41">
        <v>9.2829999999999995</v>
      </c>
      <c r="D41">
        <v>7.5049999999999999</v>
      </c>
      <c r="E41">
        <v>1.2</v>
      </c>
      <c r="F41">
        <v>0.376</v>
      </c>
      <c r="H41" t="s">
        <v>43</v>
      </c>
      <c r="I41" t="str">
        <f t="shared" si="1"/>
        <v>Intestino genetica 1</v>
      </c>
      <c r="J41">
        <v>6.3070000000000004</v>
      </c>
      <c r="K41">
        <v>5.7690000000000001</v>
      </c>
      <c r="L41">
        <v>1.073</v>
      </c>
      <c r="M41">
        <v>0.35199999999999998</v>
      </c>
      <c r="O41" t="s">
        <v>43</v>
      </c>
      <c r="P41" t="str">
        <f t="shared" si="2"/>
        <v>Intestino genetica 1</v>
      </c>
      <c r="Q41">
        <v>2.2069999999999999</v>
      </c>
      <c r="R41">
        <v>1.736</v>
      </c>
      <c r="S41" t="s">
        <v>5</v>
      </c>
      <c r="T41" t="s">
        <v>5</v>
      </c>
    </row>
    <row r="42" spans="1:20" x14ac:dyDescent="0.2">
      <c r="A42" t="s">
        <v>44</v>
      </c>
      <c r="B42" t="str">
        <f t="shared" si="0"/>
        <v>Intestino genetica 1</v>
      </c>
      <c r="C42">
        <v>18.47</v>
      </c>
      <c r="D42">
        <v>14.026999999999999</v>
      </c>
      <c r="E42">
        <v>0.52800000000000002</v>
      </c>
      <c r="F42">
        <v>0.124</v>
      </c>
      <c r="H42" t="s">
        <v>44</v>
      </c>
      <c r="I42" t="str">
        <f t="shared" si="1"/>
        <v>Intestino genetica 1</v>
      </c>
      <c r="J42">
        <v>11.339</v>
      </c>
      <c r="K42">
        <v>8.9459999999999997</v>
      </c>
      <c r="L42">
        <v>0.42199999999999999</v>
      </c>
      <c r="M42">
        <v>0.105</v>
      </c>
      <c r="O42" t="s">
        <v>44</v>
      </c>
      <c r="P42" t="str">
        <f t="shared" si="2"/>
        <v>Intestino genetica 1</v>
      </c>
      <c r="Q42">
        <v>6.0359999999999996</v>
      </c>
      <c r="R42">
        <v>5.0810000000000004</v>
      </c>
      <c r="S42">
        <v>2.0489999999999999</v>
      </c>
      <c r="T42">
        <v>0.71199999999999997</v>
      </c>
    </row>
    <row r="43" spans="1:20" x14ac:dyDescent="0.2">
      <c r="A43" t="s">
        <v>45</v>
      </c>
      <c r="B43" t="str">
        <f t="shared" si="0"/>
        <v>Intestino genetica 1</v>
      </c>
      <c r="C43">
        <v>22.709</v>
      </c>
      <c r="D43">
        <v>15.523</v>
      </c>
      <c r="E43">
        <v>0.35399999999999998</v>
      </c>
      <c r="F43">
        <v>7.8E-2</v>
      </c>
      <c r="H43" t="s">
        <v>45</v>
      </c>
      <c r="I43" t="str">
        <f t="shared" si="1"/>
        <v>Intestino genetica 1</v>
      </c>
      <c r="J43">
        <v>13.881</v>
      </c>
      <c r="K43">
        <v>11.407</v>
      </c>
      <c r="L43">
        <v>0.314</v>
      </c>
      <c r="M43">
        <v>7.1999999999999995E-2</v>
      </c>
      <c r="O43" t="s">
        <v>45</v>
      </c>
      <c r="P43" t="str">
        <f t="shared" si="2"/>
        <v>Intestino genetica 1</v>
      </c>
      <c r="Q43">
        <v>6.7679999999999998</v>
      </c>
      <c r="R43">
        <v>4.1159999999999997</v>
      </c>
      <c r="S43" t="s">
        <v>5</v>
      </c>
      <c r="T43" t="s">
        <v>5</v>
      </c>
    </row>
    <row r="47" spans="1:20" x14ac:dyDescent="0.2">
      <c r="A47" t="s">
        <v>46</v>
      </c>
    </row>
    <row r="48" spans="1:20" x14ac:dyDescent="0.2">
      <c r="A48" t="s">
        <v>11</v>
      </c>
      <c r="B48" t="s">
        <v>47</v>
      </c>
    </row>
    <row r="49" spans="1:2" x14ac:dyDescent="0.2">
      <c r="A49" t="s">
        <v>12</v>
      </c>
      <c r="B49" t="s">
        <v>47</v>
      </c>
    </row>
    <row r="50" spans="1:2" x14ac:dyDescent="0.2">
      <c r="A50" t="s">
        <v>13</v>
      </c>
      <c r="B50" t="s">
        <v>47</v>
      </c>
    </row>
    <row r="51" spans="1:2" x14ac:dyDescent="0.2">
      <c r="A51" t="s">
        <v>14</v>
      </c>
      <c r="B51" t="s">
        <v>47</v>
      </c>
    </row>
    <row r="52" spans="1:2" x14ac:dyDescent="0.2">
      <c r="A52" t="s">
        <v>15</v>
      </c>
      <c r="B52" t="s">
        <v>47</v>
      </c>
    </row>
    <row r="53" spans="1:2" x14ac:dyDescent="0.2">
      <c r="A53" t="s">
        <v>16</v>
      </c>
      <c r="B53" t="s">
        <v>48</v>
      </c>
    </row>
    <row r="54" spans="1:2" x14ac:dyDescent="0.2">
      <c r="A54" t="s">
        <v>17</v>
      </c>
      <c r="B54" t="s">
        <v>48</v>
      </c>
    </row>
    <row r="55" spans="1:2" x14ac:dyDescent="0.2">
      <c r="A55" t="s">
        <v>18</v>
      </c>
      <c r="B55" t="s">
        <v>48</v>
      </c>
    </row>
    <row r="56" spans="1:2" x14ac:dyDescent="0.2">
      <c r="A56" t="s">
        <v>19</v>
      </c>
      <c r="B56" t="s">
        <v>48</v>
      </c>
    </row>
    <row r="57" spans="1:2" x14ac:dyDescent="0.2">
      <c r="A57" t="s">
        <v>20</v>
      </c>
      <c r="B57" t="s">
        <v>48</v>
      </c>
    </row>
    <row r="58" spans="1:2" x14ac:dyDescent="0.2">
      <c r="A58" t="s">
        <v>21</v>
      </c>
      <c r="B58" t="s">
        <v>48</v>
      </c>
    </row>
    <row r="59" spans="1:2" x14ac:dyDescent="0.2">
      <c r="A59" t="s">
        <v>22</v>
      </c>
      <c r="B59" t="s">
        <v>48</v>
      </c>
    </row>
    <row r="60" spans="1:2" x14ac:dyDescent="0.2">
      <c r="A60" t="s">
        <v>23</v>
      </c>
      <c r="B60" t="s">
        <v>48</v>
      </c>
    </row>
    <row r="61" spans="1:2" x14ac:dyDescent="0.2">
      <c r="A61" t="s">
        <v>24</v>
      </c>
      <c r="B61" t="s">
        <v>48</v>
      </c>
    </row>
    <row r="62" spans="1:2" x14ac:dyDescent="0.2">
      <c r="A62" t="s">
        <v>25</v>
      </c>
      <c r="B62" t="s">
        <v>48</v>
      </c>
    </row>
    <row r="63" spans="1:2" x14ac:dyDescent="0.2">
      <c r="A63" t="s">
        <v>26</v>
      </c>
      <c r="B63" t="s">
        <v>48</v>
      </c>
    </row>
    <row r="64" spans="1:2" x14ac:dyDescent="0.2">
      <c r="A64" t="s">
        <v>49</v>
      </c>
      <c r="B64" t="s">
        <v>48</v>
      </c>
    </row>
    <row r="65" spans="1:2" x14ac:dyDescent="0.2">
      <c r="A65" t="s">
        <v>50</v>
      </c>
      <c r="B65" t="s">
        <v>51</v>
      </c>
    </row>
    <row r="66" spans="1:2" x14ac:dyDescent="0.2">
      <c r="A66" t="s">
        <v>27</v>
      </c>
      <c r="B66" t="s">
        <v>51</v>
      </c>
    </row>
    <row r="67" spans="1:2" x14ac:dyDescent="0.2">
      <c r="A67" t="s">
        <v>28</v>
      </c>
      <c r="B67" t="s">
        <v>51</v>
      </c>
    </row>
    <row r="68" spans="1:2" x14ac:dyDescent="0.2">
      <c r="A68" t="s">
        <v>29</v>
      </c>
      <c r="B68" t="s">
        <v>51</v>
      </c>
    </row>
    <row r="69" spans="1:2" x14ac:dyDescent="0.2">
      <c r="A69" t="s">
        <v>30</v>
      </c>
      <c r="B69" t="s">
        <v>51</v>
      </c>
    </row>
    <row r="70" spans="1:2" x14ac:dyDescent="0.2">
      <c r="A70" t="s">
        <v>52</v>
      </c>
      <c r="B70" t="s">
        <v>51</v>
      </c>
    </row>
    <row r="71" spans="1:2" x14ac:dyDescent="0.2">
      <c r="A71" t="s">
        <v>31</v>
      </c>
      <c r="B71" t="s">
        <v>51</v>
      </c>
    </row>
    <row r="72" spans="1:2" x14ac:dyDescent="0.2">
      <c r="A72" t="s">
        <v>32</v>
      </c>
      <c r="B72" t="s">
        <v>51</v>
      </c>
    </row>
    <row r="73" spans="1:2" x14ac:dyDescent="0.2">
      <c r="A73" t="s">
        <v>33</v>
      </c>
      <c r="B73" t="s">
        <v>51</v>
      </c>
    </row>
    <row r="74" spans="1:2" x14ac:dyDescent="0.2">
      <c r="A74" t="s">
        <v>34</v>
      </c>
      <c r="B74" t="s">
        <v>53</v>
      </c>
    </row>
    <row r="75" spans="1:2" x14ac:dyDescent="0.2">
      <c r="A75" t="s">
        <v>35</v>
      </c>
      <c r="B75" t="s">
        <v>53</v>
      </c>
    </row>
    <row r="76" spans="1:2" x14ac:dyDescent="0.2">
      <c r="A76" t="s">
        <v>36</v>
      </c>
      <c r="B76" t="s">
        <v>53</v>
      </c>
    </row>
    <row r="77" spans="1:2" x14ac:dyDescent="0.2">
      <c r="A77" t="s">
        <v>37</v>
      </c>
      <c r="B77" t="s">
        <v>53</v>
      </c>
    </row>
    <row r="78" spans="1:2" x14ac:dyDescent="0.2">
      <c r="A78" t="s">
        <v>38</v>
      </c>
      <c r="B78" t="s">
        <v>53</v>
      </c>
    </row>
    <row r="79" spans="1:2" x14ac:dyDescent="0.2">
      <c r="A79" t="s">
        <v>39</v>
      </c>
      <c r="B79" t="s">
        <v>53</v>
      </c>
    </row>
    <row r="80" spans="1:2" x14ac:dyDescent="0.2">
      <c r="A80" t="s">
        <v>40</v>
      </c>
      <c r="B80" t="s">
        <v>53</v>
      </c>
    </row>
    <row r="81" spans="1:2" x14ac:dyDescent="0.2">
      <c r="A81" t="s">
        <v>41</v>
      </c>
      <c r="B81" t="s">
        <v>53</v>
      </c>
    </row>
    <row r="82" spans="1:2" x14ac:dyDescent="0.2">
      <c r="A82" t="s">
        <v>42</v>
      </c>
      <c r="B82" t="s">
        <v>53</v>
      </c>
    </row>
    <row r="83" spans="1:2" x14ac:dyDescent="0.2">
      <c r="A83" t="s">
        <v>43</v>
      </c>
      <c r="B83" t="s">
        <v>53</v>
      </c>
    </row>
    <row r="84" spans="1:2" x14ac:dyDescent="0.2">
      <c r="A84" t="s">
        <v>44</v>
      </c>
      <c r="B84" t="s">
        <v>53</v>
      </c>
    </row>
    <row r="85" spans="1:2" x14ac:dyDescent="0.2">
      <c r="A85" t="s">
        <v>45</v>
      </c>
      <c r="B85" t="s">
        <v>53</v>
      </c>
    </row>
    <row r="86" spans="1:2" x14ac:dyDescent="0.2">
      <c r="A86" t="s">
        <v>10</v>
      </c>
      <c r="B86" t="s">
        <v>54</v>
      </c>
    </row>
    <row r="87" spans="1:2" x14ac:dyDescent="0.2">
      <c r="A87" t="s">
        <v>9</v>
      </c>
      <c r="B87" t="s">
        <v>54</v>
      </c>
    </row>
    <row r="88" spans="1:2" x14ac:dyDescent="0.2">
      <c r="A88" t="s">
        <v>8</v>
      </c>
      <c r="B88" t="s">
        <v>55</v>
      </c>
    </row>
    <row r="89" spans="1:2" x14ac:dyDescent="0.2">
      <c r="A89" t="s">
        <v>6</v>
      </c>
      <c r="B89" t="s">
        <v>54</v>
      </c>
    </row>
    <row r="90" spans="1:2" x14ac:dyDescent="0.2">
      <c r="A90" t="s">
        <v>7</v>
      </c>
      <c r="B90" t="s">
        <v>55</v>
      </c>
    </row>
    <row r="91" spans="1:2" x14ac:dyDescent="0.2">
      <c r="A91" t="s">
        <v>4</v>
      </c>
      <c r="B9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gut</vt:lpstr>
      <vt:lpstr>hepatopancreas</vt:lpstr>
      <vt:lpstr>health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2024-09-10T01:43:54Z</dcterms:created>
  <dcterms:modified xsi:type="dcterms:W3CDTF">2024-09-10T18:24:17Z</dcterms:modified>
</cp:coreProperties>
</file>