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08\"/>
    </mc:Choice>
  </mc:AlternateContent>
  <xr:revisionPtr revIDLastSave="0" documentId="13_ncr:1_{1A580082-3C14-472A-BFF6-226FD0009402}" xr6:coauthVersionLast="47" xr6:coauthVersionMax="47" xr10:uidLastSave="{00000000-0000-0000-0000-000000000000}"/>
  <bookViews>
    <workbookView xWindow="-108" yWindow="-108" windowWidth="23256" windowHeight="12576" activeTab="2" xr2:uid="{ED0F7F55-440C-4180-AF3B-5EA8C4295DFF}"/>
  </bookViews>
  <sheets>
    <sheet name="Exemplo 1" sheetId="1" r:id="rId1"/>
    <sheet name="Exercicio 1" sheetId="2" r:id="rId2"/>
    <sheet name="Exercicio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  <c r="G25" i="3"/>
  <c r="G20" i="3"/>
  <c r="B15" i="3"/>
  <c r="J20" i="3" s="1"/>
  <c r="F42" i="2"/>
  <c r="D42" i="2"/>
  <c r="C42" i="2"/>
  <c r="B42" i="2"/>
  <c r="F41" i="2"/>
  <c r="D41" i="2"/>
  <c r="C41" i="2"/>
  <c r="B41" i="2"/>
  <c r="F40" i="2"/>
  <c r="D40" i="2"/>
  <c r="C40" i="2"/>
  <c r="B40" i="2"/>
  <c r="B37" i="1"/>
  <c r="J31" i="2"/>
  <c r="J26" i="2"/>
  <c r="J21" i="2"/>
  <c r="G31" i="2"/>
  <c r="G26" i="2"/>
  <c r="G21" i="2"/>
  <c r="B16" i="2"/>
  <c r="F39" i="1"/>
  <c r="D39" i="1"/>
  <c r="C39" i="1"/>
  <c r="B39" i="1"/>
  <c r="F38" i="1"/>
  <c r="D38" i="1"/>
  <c r="C38" i="1"/>
  <c r="B38" i="1"/>
  <c r="F37" i="1"/>
  <c r="D37" i="1"/>
  <c r="C37" i="1"/>
  <c r="J27" i="1"/>
  <c r="J22" i="1"/>
  <c r="J17" i="1"/>
  <c r="J25" i="3" l="1"/>
  <c r="J30" i="3"/>
</calcChain>
</file>

<file path=xl/sharedStrings.xml><?xml version="1.0" encoding="utf-8"?>
<sst xmlns="http://schemas.openxmlformats.org/spreadsheetml/2006/main" count="55" uniqueCount="25">
  <si>
    <t>Exemplo 1: Resolva o sistema abaixo pela Regra de Cramer:</t>
  </si>
  <si>
    <t>A</t>
  </si>
  <si>
    <t>B</t>
  </si>
  <si>
    <t>Det A</t>
  </si>
  <si>
    <t>Cálculo do determinante</t>
  </si>
  <si>
    <t>D_x1</t>
  </si>
  <si>
    <t>Det D_x1</t>
  </si>
  <si>
    <t>x1=</t>
  </si>
  <si>
    <t>-1/7</t>
  </si>
  <si>
    <t>D_x2</t>
  </si>
  <si>
    <t>Det D_x2</t>
  </si>
  <si>
    <t>x2=</t>
  </si>
  <si>
    <t>D_x3</t>
  </si>
  <si>
    <t>Det D_x3</t>
  </si>
  <si>
    <t>x3=</t>
  </si>
  <si>
    <t>Verificação</t>
  </si>
  <si>
    <t>a11*x1</t>
  </si>
  <si>
    <t>a12*x2</t>
  </si>
  <si>
    <t>a13*x3</t>
  </si>
  <si>
    <t>Exercício 1: Resolva o sistema abaixo pela Regra de Cramer:</t>
  </si>
  <si>
    <t>Det  A</t>
  </si>
  <si>
    <t>x1</t>
  </si>
  <si>
    <t>x2</t>
  </si>
  <si>
    <t>x3</t>
  </si>
  <si>
    <t>Exercício 2: Resolva o sistema abaixo pela Regra de Cramer: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</si>
</sst>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73" formatCode="0E+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5" borderId="0" xfId="0" applyFont="1" applyFill="1"/>
    <xf numFmtId="0" fontId="1" fillId="0" borderId="0" xfId="0" quotePrefix="1" applyFont="1"/>
    <xf numFmtId="0" fontId="1" fillId="6" borderId="0" xfId="0" applyFont="1" applyFill="1"/>
    <xf numFmtId="165" fontId="1" fillId="6" borderId="0" xfId="0" applyNumberFormat="1" applyFont="1" applyFill="1"/>
    <xf numFmtId="0" fontId="2" fillId="7" borderId="0" xfId="0" applyFont="1" applyFill="1"/>
    <xf numFmtId="0" fontId="1" fillId="7" borderId="0" xfId="0" applyFont="1" applyFill="1"/>
    <xf numFmtId="0" fontId="1" fillId="0" borderId="0" xfId="0" applyFont="1" applyAlignment="1">
      <alignment horizontal="right"/>
    </xf>
    <xf numFmtId="164" fontId="1" fillId="8" borderId="0" xfId="0" applyNumberFormat="1" applyFont="1" applyFill="1"/>
    <xf numFmtId="1" fontId="1" fillId="9" borderId="1" xfId="0" applyNumberFormat="1" applyFont="1" applyFill="1" applyBorder="1"/>
    <xf numFmtId="0" fontId="1" fillId="9" borderId="1" xfId="0" applyFont="1" applyFill="1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173" fontId="1" fillId="0" borderId="0" xfId="0" applyNumberFormat="1" applyFont="1"/>
    <xf numFmtId="0" fontId="1" fillId="2" borderId="0" xfId="0" applyFont="1" applyFill="1" applyAlignment="1">
      <alignment horizontal="left"/>
    </xf>
    <xf numFmtId="165" fontId="1" fillId="8" borderId="0" xfId="0" applyNumberFormat="1" applyFont="1" applyFill="1"/>
    <xf numFmtId="0" fontId="3" fillId="0" borderId="0" xfId="0" applyFont="1"/>
    <xf numFmtId="173" fontId="3" fillId="0" borderId="0" xfId="0" applyNumberFormat="1" applyFont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257381</xdr:colOff>
      <xdr:row>5</xdr:row>
      <xdr:rowOff>167746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FD69B7-A233-43D0-82DB-AF5585A04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6240"/>
          <a:ext cx="147658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</xdr:colOff>
      <xdr:row>11</xdr:row>
      <xdr:rowOff>22109</xdr:rowOff>
    </xdr:from>
    <xdr:to>
      <xdr:col>6</xdr:col>
      <xdr:colOff>278524</xdr:colOff>
      <xdr:row>12</xdr:row>
      <xdr:rowOff>45036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7F84B2-4CEE-43EA-A895-5C2C2A89D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20" y="2218771"/>
          <a:ext cx="3915104" cy="222624"/>
        </a:xfrm>
        <a:prstGeom prst="rect">
          <a:avLst/>
        </a:prstGeom>
      </xdr:spPr>
    </xdr:pic>
    <xdr:clientData/>
  </xdr:twoCellAnchor>
  <xdr:twoCellAnchor editAs="oneCell">
    <xdr:from>
      <xdr:col>7</xdr:col>
      <xdr:colOff>583325</xdr:colOff>
      <xdr:row>14</xdr:row>
      <xdr:rowOff>0</xdr:rowOff>
    </xdr:from>
    <xdr:to>
      <xdr:col>8</xdr:col>
      <xdr:colOff>589691</xdr:colOff>
      <xdr:row>15</xdr:row>
      <xdr:rowOff>169884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7C4D25-FAE2-4B36-B2A7-29F3610FF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87311" y="2795752"/>
          <a:ext cx="615966" cy="36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2</xdr:row>
      <xdr:rowOff>15240</xdr:rowOff>
    </xdr:from>
    <xdr:to>
      <xdr:col>3</xdr:col>
      <xdr:colOff>377480</xdr:colOff>
      <xdr:row>7</xdr:row>
      <xdr:rowOff>120168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6BFA72-6252-46CA-A49F-59C20CE7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411480"/>
          <a:ext cx="2076740" cy="10955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</xdr:row>
      <xdr:rowOff>68580</xdr:rowOff>
    </xdr:from>
    <xdr:to>
      <xdr:col>5</xdr:col>
      <xdr:colOff>116642</xdr:colOff>
      <xdr:row>6</xdr:row>
      <xdr:rowOff>125876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97A7AE-3F19-4982-A7D2-D0D163C1D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266700"/>
          <a:ext cx="3134162" cy="1047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4AA3-DB95-4AE0-A63F-84D12AC77C16}">
  <dimension ref="A1:W978"/>
  <sheetViews>
    <sheetView topLeftCell="A16" zoomScale="115" zoomScaleNormal="115" workbookViewId="0">
      <selection activeCell="A13" sqref="A13:C13"/>
    </sheetView>
  </sheetViews>
  <sheetFormatPr defaultRowHeight="14.4" x14ac:dyDescent="0.3"/>
  <cols>
    <col min="7" max="7" width="9.44140625" bestFit="1" customWidth="1"/>
  </cols>
  <sheetData>
    <row r="1" spans="1:23" ht="15.6" x14ac:dyDescent="0.3">
      <c r="A1" s="15" t="s">
        <v>0</v>
      </c>
      <c r="B1" s="15"/>
      <c r="C1" s="15"/>
      <c r="D1" s="15"/>
      <c r="E1" s="15"/>
      <c r="F1" s="1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1"/>
      <c r="B8" s="2">
        <v>1</v>
      </c>
      <c r="C8" s="2">
        <v>1</v>
      </c>
      <c r="D8" s="2">
        <v>1</v>
      </c>
      <c r="E8" s="1"/>
      <c r="F8" s="1"/>
      <c r="G8" s="3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4" t="s">
        <v>1</v>
      </c>
      <c r="B9" s="2">
        <v>2</v>
      </c>
      <c r="C9" s="2">
        <v>-1</v>
      </c>
      <c r="D9" s="2">
        <v>1</v>
      </c>
      <c r="E9" s="1"/>
      <c r="F9" s="4" t="s">
        <v>2</v>
      </c>
      <c r="G9" s="3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/>
      <c r="B10" s="2">
        <v>1</v>
      </c>
      <c r="C10" s="2">
        <v>2</v>
      </c>
      <c r="D10" s="2">
        <v>-1</v>
      </c>
      <c r="E10" s="1"/>
      <c r="F10" s="1"/>
      <c r="G10" s="3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1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5" t="s">
        <v>3</v>
      </c>
      <c r="B14" s="5">
        <v>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/>
      <c r="B16" s="3">
        <v>1</v>
      </c>
      <c r="C16" s="2">
        <v>1</v>
      </c>
      <c r="D16" s="2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4" t="s">
        <v>5</v>
      </c>
      <c r="B17" s="3">
        <v>0</v>
      </c>
      <c r="C17" s="2">
        <v>-1</v>
      </c>
      <c r="D17" s="2">
        <v>1</v>
      </c>
      <c r="E17" s="1"/>
      <c r="F17" s="9" t="s">
        <v>6</v>
      </c>
      <c r="G17" s="9">
        <v>-1</v>
      </c>
      <c r="H17" s="1"/>
      <c r="I17" s="7" t="s">
        <v>7</v>
      </c>
      <c r="J17" s="8">
        <f>G17/B14</f>
        <v>-0.14285714285714285</v>
      </c>
      <c r="K17" s="6" t="s">
        <v>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1"/>
      <c r="B18" s="3">
        <v>0</v>
      </c>
      <c r="C18" s="2">
        <v>2</v>
      </c>
      <c r="D18" s="2">
        <v>-1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1"/>
      <c r="B21" s="2">
        <v>1</v>
      </c>
      <c r="C21" s="3">
        <v>1</v>
      </c>
      <c r="D21" s="2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4" t="s">
        <v>9</v>
      </c>
      <c r="B22" s="2">
        <v>2</v>
      </c>
      <c r="C22" s="3">
        <v>0</v>
      </c>
      <c r="D22" s="2">
        <v>1</v>
      </c>
      <c r="E22" s="1"/>
      <c r="F22" s="9" t="s">
        <v>10</v>
      </c>
      <c r="G22" s="10">
        <v>3</v>
      </c>
      <c r="H22" s="1"/>
      <c r="I22" s="7" t="s">
        <v>11</v>
      </c>
      <c r="J22" s="8">
        <f>G22/B14</f>
        <v>0.42857142857142855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1"/>
      <c r="B23" s="2">
        <v>1</v>
      </c>
      <c r="C23" s="3">
        <v>0</v>
      </c>
      <c r="D23" s="2">
        <v>-1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1"/>
      <c r="B26" s="2">
        <v>1</v>
      </c>
      <c r="C26" s="2">
        <v>1</v>
      </c>
      <c r="D26" s="3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4" t="s">
        <v>12</v>
      </c>
      <c r="B27" s="2">
        <v>2</v>
      </c>
      <c r="C27" s="2">
        <v>-1</v>
      </c>
      <c r="D27" s="3">
        <v>0</v>
      </c>
      <c r="E27" s="1"/>
      <c r="F27" s="9" t="s">
        <v>13</v>
      </c>
      <c r="G27" s="10">
        <v>5</v>
      </c>
      <c r="H27" s="1"/>
      <c r="I27" s="7" t="s">
        <v>14</v>
      </c>
      <c r="J27" s="8">
        <f>G27/B14</f>
        <v>0.7142857142857143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"/>
      <c r="B28" s="2">
        <v>1</v>
      </c>
      <c r="C28" s="2">
        <v>2</v>
      </c>
      <c r="D28" s="3"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1" t="s">
        <v>15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1"/>
      <c r="B32" s="1" t="s">
        <v>16</v>
      </c>
      <c r="C32" s="1" t="s">
        <v>17</v>
      </c>
      <c r="D32" s="1" t="s">
        <v>18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"/>
      <c r="B33" s="2">
        <v>1</v>
      </c>
      <c r="C33" s="2">
        <v>1</v>
      </c>
      <c r="D33" s="2">
        <v>1</v>
      </c>
      <c r="E33" s="1"/>
      <c r="F33" s="3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11" t="s">
        <v>1</v>
      </c>
      <c r="B34" s="2">
        <v>2</v>
      </c>
      <c r="C34" s="2">
        <v>-1</v>
      </c>
      <c r="D34" s="2">
        <v>1</v>
      </c>
      <c r="E34" s="11" t="s">
        <v>2</v>
      </c>
      <c r="F34" s="3">
        <v>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1"/>
      <c r="B35" s="2">
        <v>1</v>
      </c>
      <c r="C35" s="2">
        <v>2</v>
      </c>
      <c r="D35" s="2">
        <v>-1</v>
      </c>
      <c r="E35" s="1"/>
      <c r="F35" s="3">
        <v>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"/>
      <c r="B37" s="12">
        <f>B33*J17</f>
        <v>-0.14285714285714285</v>
      </c>
      <c r="C37" s="12">
        <f>C33*J22</f>
        <v>0.42857142857142855</v>
      </c>
      <c r="D37" s="12">
        <f>D33*J27</f>
        <v>0.7142857142857143</v>
      </c>
      <c r="E37" s="1"/>
      <c r="F37" s="13">
        <f>SUM(B37,C37,D37)</f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/>
      <c r="B38" s="12">
        <f>B34*J17</f>
        <v>-0.2857142857142857</v>
      </c>
      <c r="C38" s="12">
        <f>C34*J22</f>
        <v>-0.42857142857142855</v>
      </c>
      <c r="D38" s="12">
        <f>D34*J27</f>
        <v>0.7142857142857143</v>
      </c>
      <c r="E38" s="1"/>
      <c r="F38" s="14">
        <f>SUM(B38,C38,D38)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/>
      <c r="B39" s="12">
        <f>B35*J17</f>
        <v>-0.14285714285714285</v>
      </c>
      <c r="C39" s="12">
        <f>C35*J22</f>
        <v>0.8571428571428571</v>
      </c>
      <c r="D39" s="12">
        <f>D35*J27</f>
        <v>-0.7142857142857143</v>
      </c>
      <c r="E39" s="1"/>
      <c r="F39" s="14">
        <f>SUM(B39,C39,D39)</f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51DD-6D15-4CDA-B60F-D492B23E6AFA}">
  <dimension ref="A1:V1161"/>
  <sheetViews>
    <sheetView topLeftCell="A31" workbookViewId="0">
      <selection activeCell="F21" sqref="F21"/>
    </sheetView>
  </sheetViews>
  <sheetFormatPr defaultRowHeight="14.4" x14ac:dyDescent="0.3"/>
  <cols>
    <col min="2" max="2" width="9.44140625" customWidth="1"/>
    <col min="7" max="7" width="13.6640625" bestFit="1" customWidth="1"/>
    <col min="10" max="10" width="15.77734375" customWidth="1"/>
  </cols>
  <sheetData>
    <row r="1" spans="1:22" ht="15.6" x14ac:dyDescent="0.3">
      <c r="A1" s="18" t="s">
        <v>19</v>
      </c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 x14ac:dyDescent="0.3">
      <c r="A11" s="1"/>
      <c r="B11" s="2">
        <v>2</v>
      </c>
      <c r="C11" s="2">
        <v>1</v>
      </c>
      <c r="D11" s="2">
        <v>-1</v>
      </c>
      <c r="E11" s="1"/>
      <c r="F11" s="1"/>
      <c r="G11" s="3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 x14ac:dyDescent="0.3">
      <c r="A12" s="4" t="s">
        <v>1</v>
      </c>
      <c r="B12" s="2">
        <v>1</v>
      </c>
      <c r="C12" s="2">
        <v>2</v>
      </c>
      <c r="D12" s="2">
        <v>1</v>
      </c>
      <c r="E12" s="1"/>
      <c r="F12" s="4" t="s">
        <v>2</v>
      </c>
      <c r="G12" s="3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 x14ac:dyDescent="0.3">
      <c r="A13" s="1"/>
      <c r="B13" s="2">
        <v>3</v>
      </c>
      <c r="C13" s="2">
        <v>-1</v>
      </c>
      <c r="D13" s="2">
        <v>-1</v>
      </c>
      <c r="E13" s="1"/>
      <c r="F13" s="1"/>
      <c r="G13" s="3">
        <v>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 x14ac:dyDescent="0.3">
      <c r="A15" s="1" t="s">
        <v>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 x14ac:dyDescent="0.3">
      <c r="A16" s="5" t="s">
        <v>20</v>
      </c>
      <c r="B16" s="5">
        <f>MDETERM(B11:D13)</f>
        <v>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 x14ac:dyDescent="0.3">
      <c r="A20" s="1"/>
      <c r="B20" s="3">
        <v>0</v>
      </c>
      <c r="C20" s="2">
        <v>1</v>
      </c>
      <c r="D20" s="2">
        <v>-1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 x14ac:dyDescent="0.3">
      <c r="A21" s="4" t="s">
        <v>5</v>
      </c>
      <c r="B21" s="3">
        <v>3</v>
      </c>
      <c r="C21" s="2">
        <v>2</v>
      </c>
      <c r="D21" s="2">
        <v>1</v>
      </c>
      <c r="E21" s="1"/>
      <c r="F21" s="9" t="s">
        <v>6</v>
      </c>
      <c r="G21" s="17">
        <f>MDETERM(B20:D22)</f>
        <v>3.3306690738754696E-16</v>
      </c>
      <c r="H21" s="1"/>
      <c r="I21" s="20" t="s">
        <v>21</v>
      </c>
      <c r="J21" s="21">
        <f>G21/B16</f>
        <v>3.7007434154171883E-17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 x14ac:dyDescent="0.3">
      <c r="A22" s="1"/>
      <c r="B22" s="3">
        <v>-2</v>
      </c>
      <c r="C22" s="2">
        <v>-1</v>
      </c>
      <c r="D22" s="2">
        <v>-1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 x14ac:dyDescent="0.3">
      <c r="A25" s="1"/>
      <c r="B25" s="2">
        <v>2</v>
      </c>
      <c r="C25" s="3">
        <v>0</v>
      </c>
      <c r="D25" s="2">
        <v>-1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 x14ac:dyDescent="0.3">
      <c r="A26" s="4" t="s">
        <v>9</v>
      </c>
      <c r="B26" s="2">
        <v>1</v>
      </c>
      <c r="C26" s="3">
        <v>3</v>
      </c>
      <c r="D26" s="2">
        <v>1</v>
      </c>
      <c r="E26" s="1"/>
      <c r="F26" s="9" t="s">
        <v>10</v>
      </c>
      <c r="G26" s="1">
        <f>MDETERM(B25:D27)</f>
        <v>9</v>
      </c>
      <c r="H26" s="1"/>
      <c r="I26" s="20" t="s">
        <v>22</v>
      </c>
      <c r="J26" s="20">
        <f>G26/B16</f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6" x14ac:dyDescent="0.3">
      <c r="A27" s="1"/>
      <c r="B27" s="2">
        <v>3</v>
      </c>
      <c r="C27" s="3">
        <v>-2</v>
      </c>
      <c r="D27" s="2">
        <v>-1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 x14ac:dyDescent="0.3">
      <c r="A30" s="1"/>
      <c r="B30" s="2">
        <v>2</v>
      </c>
      <c r="C30" s="2">
        <v>1</v>
      </c>
      <c r="D30" s="3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 x14ac:dyDescent="0.3">
      <c r="A31" s="4" t="s">
        <v>12</v>
      </c>
      <c r="B31" s="2">
        <v>1</v>
      </c>
      <c r="C31" s="2">
        <v>2</v>
      </c>
      <c r="D31" s="3">
        <v>3</v>
      </c>
      <c r="E31" s="1"/>
      <c r="F31" s="9" t="s">
        <v>13</v>
      </c>
      <c r="G31" s="1">
        <f>MDETERM(B30:D32)</f>
        <v>8.9999999999999982</v>
      </c>
      <c r="H31" s="1"/>
      <c r="I31" s="20" t="s">
        <v>23</v>
      </c>
      <c r="J31" s="20">
        <f>G31/B16</f>
        <v>0.99999999999999978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 x14ac:dyDescent="0.3">
      <c r="A32" s="1"/>
      <c r="B32" s="2">
        <v>3</v>
      </c>
      <c r="C32" s="2">
        <v>-1</v>
      </c>
      <c r="D32" s="3">
        <v>-2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 x14ac:dyDescent="0.3">
      <c r="A34" s="1" t="s">
        <v>15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 x14ac:dyDescent="0.3">
      <c r="A35" s="1"/>
      <c r="B35" s="1" t="s">
        <v>16</v>
      </c>
      <c r="C35" s="1" t="s">
        <v>17</v>
      </c>
      <c r="D35" s="1" t="s">
        <v>18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 x14ac:dyDescent="0.3">
      <c r="A36" s="1"/>
      <c r="B36" s="2">
        <v>2</v>
      </c>
      <c r="C36" s="2">
        <v>1</v>
      </c>
      <c r="D36" s="2">
        <v>-1</v>
      </c>
      <c r="E36" s="1"/>
      <c r="F36" s="3">
        <v>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 x14ac:dyDescent="0.3">
      <c r="A37" s="11" t="s">
        <v>1</v>
      </c>
      <c r="B37" s="2">
        <v>1</v>
      </c>
      <c r="C37" s="2">
        <v>2</v>
      </c>
      <c r="D37" s="2">
        <v>1</v>
      </c>
      <c r="E37" s="11" t="s">
        <v>2</v>
      </c>
      <c r="F37" s="3">
        <v>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 x14ac:dyDescent="0.3">
      <c r="A38" s="1"/>
      <c r="B38" s="2">
        <v>3</v>
      </c>
      <c r="C38" s="2">
        <v>-1</v>
      </c>
      <c r="D38" s="2">
        <v>-1</v>
      </c>
      <c r="E38" s="1"/>
      <c r="F38" s="3">
        <v>-2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 x14ac:dyDescent="0.3">
      <c r="A40" s="1"/>
      <c r="B40" s="19">
        <f>B36*J21</f>
        <v>7.4014868308343765E-17</v>
      </c>
      <c r="C40" s="19">
        <f>C36*J26</f>
        <v>1</v>
      </c>
      <c r="D40" s="19">
        <f>D36*J31</f>
        <v>-0.99999999999999978</v>
      </c>
      <c r="E40" s="1"/>
      <c r="F40" s="13">
        <f>SUM(B40,C40,D40)</f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 x14ac:dyDescent="0.3">
      <c r="A41" s="1"/>
      <c r="B41" s="19">
        <f>B37*J21</f>
        <v>3.7007434154171883E-17</v>
      </c>
      <c r="C41" s="19">
        <f>C37*J26</f>
        <v>2</v>
      </c>
      <c r="D41" s="19">
        <f>D37*J31</f>
        <v>0.99999999999999978</v>
      </c>
      <c r="E41" s="1"/>
      <c r="F41" s="13">
        <f>SUM(B41,C41,D41)</f>
        <v>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 x14ac:dyDescent="0.3">
      <c r="A42" s="1"/>
      <c r="B42" s="19">
        <f>B38*J21</f>
        <v>1.1102230246251565E-16</v>
      </c>
      <c r="C42" s="19">
        <f>C38*J26</f>
        <v>-1</v>
      </c>
      <c r="D42" s="19">
        <f>D38*J31</f>
        <v>-0.99999999999999978</v>
      </c>
      <c r="E42" s="1"/>
      <c r="F42" s="13">
        <f>SUM(B42,C42,D42)</f>
        <v>-1.9999999999999996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5.6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5.6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5.6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5.6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15.6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15.6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15.6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15.6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1:22" ht="15.6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1:22" ht="15.6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1:22" ht="15.6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1:22" ht="15.6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1:22" ht="15.6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1:22" ht="15.6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1:22" ht="15.6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1:22" ht="15.6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1:22" ht="15.6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1:22" ht="15.6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1:22" ht="15.6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1:22" ht="15.6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1:22" ht="15.6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1:22" ht="15.6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1:22" ht="15.6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1:22" ht="15.6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1:22" ht="15.6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1:22" ht="15.6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1:22" ht="15.6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1:22" ht="15.6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1:22" ht="15.6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1:22" ht="15.6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1:22" ht="15.6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1:22" ht="15.6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1:22" ht="15.6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1:22" ht="15.6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1:22" ht="15.6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1:22" ht="15.6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1:22" ht="15.6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1:22" ht="15.6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1:22" ht="15.6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1:22" ht="15.6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1:22" ht="15.6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1:22" ht="15.6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1:22" ht="15.6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1:22" ht="15.6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1:22" ht="15.6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1:22" ht="15.6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1:22" ht="15.6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1:22" ht="15.6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1:22" ht="15.6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1:22" ht="15.6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1:22" ht="15.6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1:22" ht="15.6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1:22" ht="15.6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1:22" ht="15.6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1:22" ht="15.6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1:22" ht="15.6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1:22" ht="15.6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1:22" ht="15.6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1:22" ht="15.6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1:22" ht="15.6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1:22" ht="15.6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1:22" ht="15.6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1:22" ht="15.6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1:22" ht="15.6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1:22" ht="15.6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1:22" ht="15.6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1:22" ht="15.6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1:22" ht="15.6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1:22" ht="15.6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1:22" ht="15.6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1:22" ht="15.6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1:22" ht="15.6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1:22" ht="15.6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1:22" ht="15.6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1:22" ht="15.6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1:22" ht="15.6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1:22" ht="15.6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1:22" ht="15.6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1:22" ht="15.6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1:22" ht="15.6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1:22" ht="15.6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1:22" ht="15.6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1:22" ht="15.6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1:22" ht="15.6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1:22" ht="15.6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1:22" ht="15.6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1:22" ht="15.6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1:22" ht="15.6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1:22" ht="15.6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1:22" ht="15.6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1:22" ht="15.6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1:22" ht="15.6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1:22" ht="15.6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1:22" ht="15.6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1:22" ht="15.6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1:22" ht="15.6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1:22" ht="15.6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1:22" ht="15.6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1:22" ht="15.6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1:22" ht="15.6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1:22" ht="15.6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1:22" ht="15.6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1:22" ht="15.6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1:22" ht="15.6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1:22" ht="15.6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1:22" ht="15.6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1:22" ht="15.6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1:22" ht="15.6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1:22" ht="15.6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1:22" ht="15.6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1:22" ht="15.6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1:22" ht="15.6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1:22" ht="15.6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1:22" ht="15.6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1:22" ht="15.6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1:22" ht="15.6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1:22" ht="15.6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1:22" ht="15.6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1:22" ht="15.6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1:22" ht="15.6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1:22" ht="15.6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1:22" ht="15.6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1:22" ht="15.6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1:22" ht="15.6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1:22" ht="15.6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1:22" ht="15.6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1:22" ht="15.6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1:22" ht="15.6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1:22" ht="15.6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1:22" ht="15.6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1:22" ht="15.6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1:22" ht="15.6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1:22" ht="15.6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1:22" ht="15.6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1:22" ht="15.6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1:22" ht="15.6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1:22" ht="15.6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1:22" ht="15.6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1:22" ht="15.6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1:22" ht="15.6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1:22" ht="15.6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1:22" ht="15.6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1:22" ht="15.6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1:22" ht="15.6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1:22" ht="15.6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1:22" ht="15.6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1:22" ht="15.6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1:22" ht="15.6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1:22" ht="15.6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1:22" ht="15.6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1:22" ht="15.6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1:22" ht="15.6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1:22" ht="15.6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1:22" ht="15.6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1:22" ht="15.6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1:22" ht="15.6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1:22" ht="15.6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1:22" ht="15.6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1:22" ht="15.6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1:22" ht="15.6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1:22" ht="15.6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286-A31B-429E-B20F-E2EF0C008B7D}">
  <dimension ref="A1:W470"/>
  <sheetViews>
    <sheetView tabSelected="1" workbookViewId="0">
      <selection activeCell="M31" sqref="M31"/>
    </sheetView>
  </sheetViews>
  <sheetFormatPr defaultRowHeight="14.4" x14ac:dyDescent="0.3"/>
  <cols>
    <col min="11" max="11" width="10" bestFit="1" customWidth="1"/>
  </cols>
  <sheetData>
    <row r="1" spans="1:23" ht="15.6" x14ac:dyDescent="0.3">
      <c r="A1" s="16" t="s">
        <v>24</v>
      </c>
      <c r="B1" s="16"/>
      <c r="C1" s="16"/>
      <c r="D1" s="16"/>
      <c r="E1" s="16"/>
      <c r="F1" s="16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/>
      <c r="B10" s="2">
        <v>0.3</v>
      </c>
      <c r="C10" s="2">
        <v>0.52</v>
      </c>
      <c r="D10" s="2">
        <v>1</v>
      </c>
      <c r="E10" s="1"/>
      <c r="F10" s="1"/>
      <c r="G10" s="3">
        <v>-0.01</v>
      </c>
      <c r="H10" s="1"/>
      <c r="I10" s="1"/>
      <c r="J10" s="1"/>
      <c r="K10" s="2"/>
      <c r="L10" s="2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1" t="s">
        <v>1</v>
      </c>
      <c r="B11" s="2">
        <v>0.5</v>
      </c>
      <c r="C11" s="2">
        <v>1</v>
      </c>
      <c r="D11" s="2">
        <v>1.9</v>
      </c>
      <c r="E11" s="1"/>
      <c r="F11" s="1" t="s">
        <v>2</v>
      </c>
      <c r="G11" s="3">
        <v>0.67</v>
      </c>
      <c r="H11" s="1"/>
      <c r="I11" s="1"/>
      <c r="J11" s="1"/>
      <c r="K11" s="2"/>
      <c r="L11" s="2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"/>
      <c r="B12" s="2">
        <v>0.1</v>
      </c>
      <c r="C12" s="2">
        <v>0.3</v>
      </c>
      <c r="D12" s="2">
        <v>0.5</v>
      </c>
      <c r="E12" s="1"/>
      <c r="F12" s="1"/>
      <c r="G12" s="3">
        <v>-0.44</v>
      </c>
      <c r="H12" s="1"/>
      <c r="I12" s="1"/>
      <c r="J12" s="1"/>
      <c r="K12" s="2"/>
      <c r="L12" s="2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5" t="s">
        <v>3</v>
      </c>
      <c r="B15" s="22">
        <f>MDETERM(B10:D12)</f>
        <v>-2.1999999999999958E-3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1"/>
      <c r="B19" s="3">
        <v>-0.01</v>
      </c>
      <c r="C19" s="2">
        <v>0.52</v>
      </c>
      <c r="D19" s="2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4" t="s">
        <v>5</v>
      </c>
      <c r="B20" s="3">
        <v>0.67</v>
      </c>
      <c r="C20" s="2">
        <v>1</v>
      </c>
      <c r="D20" s="2">
        <v>1.9</v>
      </c>
      <c r="E20" s="1"/>
      <c r="F20" s="9" t="s">
        <v>6</v>
      </c>
      <c r="G20" s="1">
        <f>MDETERM(B19:D21)</f>
        <v>3.2779999999999816E-2</v>
      </c>
      <c r="H20" s="1"/>
      <c r="I20" s="5" t="s">
        <v>21</v>
      </c>
      <c r="J20" s="5">
        <f>G20/B15</f>
        <v>-14.899999999999945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1"/>
      <c r="B21" s="3">
        <v>-0.44</v>
      </c>
      <c r="C21" s="2">
        <v>0.3</v>
      </c>
      <c r="D21" s="2">
        <v>0.5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1"/>
      <c r="B24" s="2">
        <v>0.3</v>
      </c>
      <c r="C24" s="3">
        <v>-0.01</v>
      </c>
      <c r="D24" s="2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4" t="s">
        <v>9</v>
      </c>
      <c r="B25" s="2">
        <v>0.5</v>
      </c>
      <c r="C25" s="3">
        <v>0.67</v>
      </c>
      <c r="D25" s="2">
        <v>1.9</v>
      </c>
      <c r="E25" s="1"/>
      <c r="F25" s="9" t="s">
        <v>10</v>
      </c>
      <c r="G25" s="1">
        <f>MDETERM(B24:D26)</f>
        <v>6.4899999999999985E-2</v>
      </c>
      <c r="H25" s="1"/>
      <c r="I25" s="5" t="s">
        <v>22</v>
      </c>
      <c r="J25" s="5">
        <f>G25/B15</f>
        <v>-29.50000000000005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1"/>
      <c r="B26" s="2">
        <v>0.1</v>
      </c>
      <c r="C26" s="3">
        <v>-0.44</v>
      </c>
      <c r="D26" s="2">
        <v>0.5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1"/>
      <c r="B29" s="2">
        <v>0.3</v>
      </c>
      <c r="C29" s="2">
        <v>0.52</v>
      </c>
      <c r="D29" s="3">
        <v>-0.01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4" t="s">
        <v>12</v>
      </c>
      <c r="B30" s="2">
        <v>0.5</v>
      </c>
      <c r="C30" s="2">
        <v>1</v>
      </c>
      <c r="D30" s="3">
        <v>0.67</v>
      </c>
      <c r="E30" s="1"/>
      <c r="F30" s="9" t="s">
        <v>13</v>
      </c>
      <c r="G30" s="1">
        <f>MDETERM(B29:D31)</f>
        <v>-4.3559999999999988E-2</v>
      </c>
      <c r="H30" s="1"/>
      <c r="I30" s="5" t="s">
        <v>23</v>
      </c>
      <c r="J30" s="5">
        <f>G30/B15</f>
        <v>19.800000000000033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1"/>
      <c r="B31" s="2">
        <v>0.1</v>
      </c>
      <c r="C31" s="2">
        <v>0.3</v>
      </c>
      <c r="D31" s="3">
        <v>-0.44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Exercicio 1</vt:lpstr>
      <vt:lpstr>Exercicio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2021-07-28T22:04:58Z</dcterms:created>
  <dcterms:modified xsi:type="dcterms:W3CDTF">2021-07-30T21:04:13Z</dcterms:modified>
</cp:coreProperties>
</file>