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uilquer\Documents\UFSC\Turmas\Turmas 03\Cálculo Numérico Em Computadores\Semanas\Semana 09\"/>
    </mc:Choice>
  </mc:AlternateContent>
  <xr:revisionPtr revIDLastSave="0" documentId="13_ncr:1_{FB2CE903-F1CC-44C5-A042-4EFDD33486EB}" xr6:coauthVersionLast="47" xr6:coauthVersionMax="47" xr10:uidLastSave="{00000000-0000-0000-0000-000000000000}"/>
  <bookViews>
    <workbookView xWindow="-108" yWindow="-108" windowWidth="23256" windowHeight="12576" xr2:uid="{213822EF-E1D5-4A06-B272-E722888CFB14}"/>
  </bookViews>
  <sheets>
    <sheet name="Exemplo 01" sheetId="1" r:id="rId1"/>
    <sheet name="Exercicio 01" sheetId="2" r:id="rId2"/>
    <sheet name="Exercicio 0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8" i="1"/>
  <c r="J59" i="1"/>
  <c r="J54" i="1"/>
  <c r="J53" i="1"/>
  <c r="J52" i="1"/>
  <c r="C39" i="1"/>
  <c r="D39" i="1"/>
  <c r="B39" i="1"/>
  <c r="C36" i="1"/>
  <c r="C29" i="1"/>
  <c r="D29" i="1"/>
  <c r="B29" i="1"/>
  <c r="C26" i="1"/>
  <c r="C22" i="1"/>
  <c r="D22" i="1"/>
  <c r="B22" i="1"/>
  <c r="C19" i="1"/>
</calcChain>
</file>

<file path=xl/sharedStrings.xml><?xml version="1.0" encoding="utf-8"?>
<sst xmlns="http://schemas.openxmlformats.org/spreadsheetml/2006/main" count="70" uniqueCount="54">
  <si>
    <t>Exemplo 1: Resolver o sistema linear usando a fatoração LU</t>
  </si>
  <si>
    <t>1ª etapa:</t>
  </si>
  <si>
    <t>Matriz A</t>
  </si>
  <si>
    <t>A</t>
  </si>
  <si>
    <t>x</t>
  </si>
  <si>
    <t>2ª etapa: Triangulação e construção de matrizes L e U</t>
  </si>
  <si>
    <t>Passo 1</t>
  </si>
  <si>
    <t>linha trabalhada</t>
  </si>
  <si>
    <t>m21 = a21/a11</t>
  </si>
  <si>
    <t>m21=</t>
  </si>
  <si>
    <t>m31 = a31/a11</t>
  </si>
  <si>
    <t>m31=</t>
  </si>
  <si>
    <t>Passo 2</t>
  </si>
  <si>
    <t>linha</t>
  </si>
  <si>
    <t>L</t>
  </si>
  <si>
    <t>m32 =a'32/a'22</t>
  </si>
  <si>
    <t>m32=</t>
  </si>
  <si>
    <t>Matrizes</t>
  </si>
  <si>
    <t>3ª etapa: Retro-substituição</t>
  </si>
  <si>
    <t>Para resolvermos o sistema Ax = b, no nosso caso Ax = (2, 3, 0), resolvemos Ly = b</t>
  </si>
  <si>
    <t>e, com estes valores, calculamos x através de Ux = y</t>
  </si>
  <si>
    <t>*</t>
  </si>
  <si>
    <t>y</t>
  </si>
  <si>
    <t>y1</t>
  </si>
  <si>
    <t>y2</t>
  </si>
  <si>
    <t>y3</t>
  </si>
  <si>
    <t>igual</t>
  </si>
  <si>
    <t>b</t>
  </si>
  <si>
    <t>y1=</t>
  </si>
  <si>
    <t>y2=</t>
  </si>
  <si>
    <t>y3=</t>
  </si>
  <si>
    <t>U</t>
  </si>
  <si>
    <t>x1</t>
  </si>
  <si>
    <t>x2</t>
  </si>
  <si>
    <t>x3</t>
  </si>
  <si>
    <t>x1=</t>
  </si>
  <si>
    <t>x2=</t>
  </si>
  <si>
    <t>x3=</t>
  </si>
  <si>
    <t>1ª</t>
  </si>
  <si>
    <t>2ª</t>
  </si>
  <si>
    <t>3ª</t>
  </si>
  <si>
    <t>Ax=b</t>
  </si>
  <si>
    <t>lista das funções, calcular mmut: para multiplicar as matrizes</t>
  </si>
  <si>
    <t>MMULT</t>
  </si>
  <si>
    <t>Verificação</t>
  </si>
  <si>
    <t>a11</t>
  </si>
  <si>
    <t>a12</t>
  </si>
  <si>
    <t>a21</t>
  </si>
  <si>
    <t>a22</t>
  </si>
  <si>
    <t>a23</t>
  </si>
  <si>
    <t>a31</t>
  </si>
  <si>
    <t>a32</t>
  </si>
  <si>
    <t>a33</t>
  </si>
  <si>
    <t>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</si>
</sst>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1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/>
    <xf numFmtId="0" fontId="1" fillId="6" borderId="0" xfId="0" applyFont="1" applyFill="1"/>
    <xf numFmtId="0" fontId="4" fillId="6" borderId="0" xfId="0" applyFont="1" applyFill="1"/>
    <xf numFmtId="0" fontId="1" fillId="7" borderId="1" xfId="0" applyFont="1" applyFill="1" applyBorder="1"/>
    <xf numFmtId="0" fontId="1" fillId="5" borderId="0" xfId="0" applyFont="1" applyFill="1"/>
    <xf numFmtId="0" fontId="1" fillId="8" borderId="1" xfId="0" applyFont="1" applyFill="1" applyBorder="1"/>
    <xf numFmtId="0" fontId="1" fillId="6" borderId="1" xfId="0" applyFont="1" applyFill="1" applyBorder="1"/>
    <xf numFmtId="0" fontId="1" fillId="6" borderId="0" xfId="0" applyFont="1" applyFill="1" applyAlignment="1">
      <alignment horizontal="center"/>
    </xf>
    <xf numFmtId="0" fontId="1" fillId="9" borderId="0" xfId="0" applyFont="1" applyFill="1"/>
    <xf numFmtId="0" fontId="1" fillId="9" borderId="1" xfId="0" applyFont="1" applyFill="1" applyBorder="1"/>
    <xf numFmtId="0" fontId="1" fillId="10" borderId="0" xfId="0" applyFont="1" applyFill="1"/>
    <xf numFmtId="0" fontId="2" fillId="2" borderId="0" xfId="0" applyFont="1" applyFill="1"/>
    <xf numFmtId="0" fontId="1" fillId="0" borderId="0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1" fillId="12" borderId="1" xfId="0" applyFont="1" applyFill="1" applyBorder="1"/>
    <xf numFmtId="0" fontId="3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23812</xdr:rowOff>
    </xdr:from>
    <xdr:to>
      <xdr:col>2</xdr:col>
      <xdr:colOff>238328</xdr:colOff>
      <xdr:row>4</xdr:row>
      <xdr:rowOff>166791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BE3FD46-239B-4952-8159-EF1284C0E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3837"/>
          <a:ext cx="1457528" cy="743054"/>
        </a:xfrm>
        <a:prstGeom prst="rect">
          <a:avLst/>
        </a:prstGeom>
      </xdr:spPr>
    </xdr:pic>
    <xdr:clientData/>
  </xdr:twoCellAnchor>
  <xdr:twoCellAnchor editAs="oneCell">
    <xdr:from>
      <xdr:col>6</xdr:col>
      <xdr:colOff>309563</xdr:colOff>
      <xdr:row>19</xdr:row>
      <xdr:rowOff>20605</xdr:rowOff>
    </xdr:from>
    <xdr:to>
      <xdr:col>12</xdr:col>
      <xdr:colOff>224493</xdr:colOff>
      <xdr:row>24</xdr:row>
      <xdr:rowOff>100210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D8C974A-FB40-464E-9248-06FBF176C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7163" y="3821080"/>
          <a:ext cx="3572530" cy="1079730"/>
        </a:xfrm>
        <a:prstGeom prst="rect">
          <a:avLst/>
        </a:prstGeom>
      </xdr:spPr>
    </xdr:pic>
    <xdr:clientData/>
  </xdr:twoCellAnchor>
  <xdr:twoCellAnchor editAs="oneCell">
    <xdr:from>
      <xdr:col>10</xdr:col>
      <xdr:colOff>363329</xdr:colOff>
      <xdr:row>30</xdr:row>
      <xdr:rowOff>23813</xdr:rowOff>
    </xdr:from>
    <xdr:to>
      <xdr:col>12</xdr:col>
      <xdr:colOff>557431</xdr:colOff>
      <xdr:row>35</xdr:row>
      <xdr:rowOff>152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952739A-25CF-4E57-90D8-EF8390A94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59329" y="6024563"/>
          <a:ext cx="1413302" cy="976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A8F5-DD8C-46EE-AFFE-F38D143241D3}">
  <dimension ref="A1:W434"/>
  <sheetViews>
    <sheetView tabSelected="1" zoomScale="130" zoomScaleNormal="130" workbookViewId="0">
      <selection activeCell="N51" sqref="N51"/>
    </sheetView>
  </sheetViews>
  <sheetFormatPr defaultRowHeight="14.4" x14ac:dyDescent="0.3"/>
  <sheetData>
    <row r="1" spans="1:23" ht="15.6" x14ac:dyDescent="0.3">
      <c r="A1" s="2" t="s">
        <v>0</v>
      </c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 t="s">
        <v>43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6" x14ac:dyDescent="0.3">
      <c r="A6" s="3" t="s">
        <v>1</v>
      </c>
      <c r="B6" s="3" t="s">
        <v>2</v>
      </c>
      <c r="C6" s="3"/>
      <c r="D6" s="3"/>
      <c r="E6" s="3"/>
      <c r="F6" s="3"/>
      <c r="G6" s="3"/>
      <c r="H6" s="3"/>
      <c r="I6" s="1"/>
      <c r="J6" s="1" t="s">
        <v>42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6" x14ac:dyDescent="0.3">
      <c r="A7" s="1"/>
      <c r="B7" s="1"/>
      <c r="C7" s="6" t="s">
        <v>3</v>
      </c>
      <c r="D7" s="1"/>
      <c r="E7" s="1"/>
      <c r="F7" s="6" t="s">
        <v>27</v>
      </c>
      <c r="G7" s="1"/>
      <c r="H7" s="6" t="s">
        <v>4</v>
      </c>
      <c r="I7" s="1"/>
      <c r="J7" s="5" t="s">
        <v>41</v>
      </c>
      <c r="K7" s="26" t="s">
        <v>44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6" x14ac:dyDescent="0.3">
      <c r="A8" s="1"/>
      <c r="B8" s="4">
        <v>1</v>
      </c>
      <c r="C8" s="4">
        <v>2</v>
      </c>
      <c r="D8" s="4">
        <v>-1</v>
      </c>
      <c r="E8" s="1"/>
      <c r="F8" s="7">
        <v>2</v>
      </c>
      <c r="G8" s="1"/>
      <c r="H8" s="8">
        <v>1</v>
      </c>
      <c r="I8" s="1"/>
      <c r="J8" s="25">
        <v>2</v>
      </c>
      <c r="K8" s="5" t="str">
        <f>IF(J8=F8,"OK","Erro")</f>
        <v>OK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6" x14ac:dyDescent="0.3">
      <c r="A9" s="1"/>
      <c r="B9" s="4">
        <v>2</v>
      </c>
      <c r="C9" s="4">
        <v>3</v>
      </c>
      <c r="D9" s="4">
        <v>-2</v>
      </c>
      <c r="E9" s="1"/>
      <c r="F9" s="7">
        <v>3</v>
      </c>
      <c r="G9" s="1"/>
      <c r="H9" s="8">
        <v>1</v>
      </c>
      <c r="I9" s="1"/>
      <c r="J9" s="25">
        <v>3</v>
      </c>
      <c r="K9" s="5" t="str">
        <f t="shared" ref="K9:K10" si="0">IF(J9=F9,"OK","Erro")</f>
        <v>OK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 x14ac:dyDescent="0.3">
      <c r="A10" s="1"/>
      <c r="B10" s="4">
        <v>1</v>
      </c>
      <c r="C10" s="4">
        <v>-2</v>
      </c>
      <c r="D10" s="4">
        <v>1</v>
      </c>
      <c r="E10" s="1"/>
      <c r="F10" s="7">
        <v>0</v>
      </c>
      <c r="G10" s="1"/>
      <c r="H10" s="8">
        <v>1</v>
      </c>
      <c r="I10" s="1"/>
      <c r="J10" s="25">
        <v>0</v>
      </c>
      <c r="K10" s="5" t="str">
        <f t="shared" si="0"/>
        <v>OK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6" x14ac:dyDescent="0.3">
      <c r="A12" s="3" t="s">
        <v>5</v>
      </c>
      <c r="B12" s="3"/>
      <c r="C12" s="3"/>
      <c r="D12" s="3"/>
      <c r="E12" s="3"/>
      <c r="F12" s="3"/>
      <c r="G12" s="3"/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6" x14ac:dyDescent="0.3">
      <c r="A14" s="9" t="s">
        <v>6</v>
      </c>
      <c r="B14" s="9"/>
      <c r="C14" s="6" t="s">
        <v>3</v>
      </c>
      <c r="D14" s="9"/>
      <c r="E14" s="9"/>
      <c r="F14" s="9"/>
      <c r="G14" s="9"/>
      <c r="H14" s="9"/>
      <c r="I14" s="9"/>
      <c r="J14" s="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6" x14ac:dyDescent="0.3">
      <c r="A15" s="10" t="s">
        <v>7</v>
      </c>
      <c r="B15" s="11">
        <v>1</v>
      </c>
      <c r="C15" s="4">
        <v>2</v>
      </c>
      <c r="D15" s="4">
        <v>-1</v>
      </c>
      <c r="E15" s="9" t="s">
        <v>45</v>
      </c>
      <c r="F15" s="9" t="s">
        <v>46</v>
      </c>
      <c r="G15" s="9" t="s">
        <v>53</v>
      </c>
      <c r="H15" s="9"/>
      <c r="I15" s="9"/>
      <c r="J15" s="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6" x14ac:dyDescent="0.3">
      <c r="A16" s="9"/>
      <c r="B16" s="4">
        <v>2</v>
      </c>
      <c r="C16" s="4">
        <v>3</v>
      </c>
      <c r="D16" s="4">
        <v>-2</v>
      </c>
      <c r="E16" s="9" t="s">
        <v>47</v>
      </c>
      <c r="F16" s="9" t="s">
        <v>48</v>
      </c>
      <c r="G16" s="9" t="s">
        <v>49</v>
      </c>
      <c r="H16" s="9"/>
      <c r="I16" s="9"/>
      <c r="J16" s="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6" x14ac:dyDescent="0.3">
      <c r="A17" s="9"/>
      <c r="B17" s="4">
        <v>1</v>
      </c>
      <c r="C17" s="4">
        <v>-2</v>
      </c>
      <c r="D17" s="4">
        <v>1</v>
      </c>
      <c r="E17" s="9" t="s">
        <v>50</v>
      </c>
      <c r="F17" s="9" t="s">
        <v>51</v>
      </c>
      <c r="G17" s="9" t="s">
        <v>52</v>
      </c>
      <c r="H17" s="9"/>
      <c r="I17" s="9"/>
      <c r="J17" s="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6" x14ac:dyDescent="0.3">
      <c r="A18" s="1"/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6" x14ac:dyDescent="0.3">
      <c r="A19" s="1"/>
      <c r="B19" s="1" t="s">
        <v>9</v>
      </c>
      <c r="C19" s="12">
        <f>B16/B15</f>
        <v>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6" x14ac:dyDescent="0.3">
      <c r="A21" s="1"/>
      <c r="B21" s="11">
        <v>1</v>
      </c>
      <c r="C21" s="4">
        <v>2</v>
      </c>
      <c r="D21" s="4">
        <v>-1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6" x14ac:dyDescent="0.3">
      <c r="A22" s="2" t="s">
        <v>3</v>
      </c>
      <c r="B22" s="7">
        <f>B16-$C$19*B15</f>
        <v>0</v>
      </c>
      <c r="C22" s="7">
        <f>C16-$C$19*C15</f>
        <v>-1</v>
      </c>
      <c r="D22" s="7">
        <f t="shared" ref="D22" si="1">D16-$C$19*D15</f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6" x14ac:dyDescent="0.3">
      <c r="A23" s="1"/>
      <c r="B23" s="4">
        <v>1</v>
      </c>
      <c r="C23" s="4">
        <v>-2</v>
      </c>
      <c r="D23" s="4">
        <v>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6" x14ac:dyDescent="0.3">
      <c r="A25" s="1"/>
      <c r="B25" s="1" t="s">
        <v>10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6" x14ac:dyDescent="0.3">
      <c r="A26" s="1"/>
      <c r="B26" s="1" t="s">
        <v>11</v>
      </c>
      <c r="C26" s="16">
        <f>B23/B21</f>
        <v>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6" x14ac:dyDescent="0.3">
      <c r="A27" s="1"/>
      <c r="B27" s="11">
        <v>1</v>
      </c>
      <c r="C27" s="4">
        <v>2</v>
      </c>
      <c r="D27" s="4">
        <v>-1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6" x14ac:dyDescent="0.3">
      <c r="A28" s="1" t="s">
        <v>3</v>
      </c>
      <c r="B28" s="7">
        <v>0</v>
      </c>
      <c r="C28" s="7">
        <v>-1</v>
      </c>
      <c r="D28" s="7"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6" x14ac:dyDescent="0.3">
      <c r="A29" s="1"/>
      <c r="B29" s="13">
        <f>B23-$C$26*B21</f>
        <v>0</v>
      </c>
      <c r="C29" s="13">
        <f t="shared" ref="C29:D29" si="2">C23-$C$26*C21</f>
        <v>-4</v>
      </c>
      <c r="D29" s="13">
        <f t="shared" si="2"/>
        <v>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6" x14ac:dyDescent="0.3">
      <c r="A31" s="9" t="s">
        <v>12</v>
      </c>
      <c r="B31" s="9"/>
      <c r="C31" s="6" t="s">
        <v>3</v>
      </c>
      <c r="D31" s="9"/>
      <c r="E31" s="9"/>
      <c r="F31" s="9"/>
      <c r="G31" s="15" t="s">
        <v>14</v>
      </c>
      <c r="H31" s="9"/>
      <c r="I31" s="9"/>
      <c r="J31" s="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6" x14ac:dyDescent="0.3">
      <c r="A32" s="10"/>
      <c r="B32" s="4">
        <v>1</v>
      </c>
      <c r="C32" s="4">
        <v>2</v>
      </c>
      <c r="D32" s="4">
        <v>-1</v>
      </c>
      <c r="E32" s="9"/>
      <c r="F32" s="7">
        <v>1</v>
      </c>
      <c r="G32" s="7">
        <v>0</v>
      </c>
      <c r="H32" s="7">
        <v>0</v>
      </c>
      <c r="I32" s="9"/>
      <c r="J32" s="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6" x14ac:dyDescent="0.3">
      <c r="A33" s="10" t="s">
        <v>13</v>
      </c>
      <c r="B33" s="7">
        <v>0</v>
      </c>
      <c r="C33" s="11">
        <v>-1</v>
      </c>
      <c r="D33" s="7">
        <v>0</v>
      </c>
      <c r="E33" s="9"/>
      <c r="F33" s="8">
        <v>2</v>
      </c>
      <c r="G33" s="7">
        <v>1</v>
      </c>
      <c r="H33" s="7">
        <v>0</v>
      </c>
      <c r="I33" s="9"/>
      <c r="J33" s="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6" x14ac:dyDescent="0.3">
      <c r="A34" s="9"/>
      <c r="B34" s="13">
        <v>0</v>
      </c>
      <c r="C34" s="13">
        <v>-4</v>
      </c>
      <c r="D34" s="13">
        <v>2</v>
      </c>
      <c r="E34" s="9"/>
      <c r="F34" s="17">
        <v>1</v>
      </c>
      <c r="G34" s="14"/>
      <c r="H34" s="7">
        <v>1</v>
      </c>
      <c r="I34" s="9"/>
      <c r="J34" s="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6" x14ac:dyDescent="0.3">
      <c r="A35" s="1"/>
      <c r="B35" s="1" t="s">
        <v>15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6" x14ac:dyDescent="0.3">
      <c r="A36" s="1"/>
      <c r="B36" s="1" t="s">
        <v>16</v>
      </c>
      <c r="C36" s="18">
        <f>C34/C33</f>
        <v>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6" x14ac:dyDescent="0.3">
      <c r="A37" s="1"/>
      <c r="B37" s="4">
        <v>1</v>
      </c>
      <c r="C37" s="4">
        <v>2</v>
      </c>
      <c r="D37" s="4">
        <v>-1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6" x14ac:dyDescent="0.3">
      <c r="A38" s="2" t="s">
        <v>3</v>
      </c>
      <c r="B38" s="4">
        <v>0</v>
      </c>
      <c r="C38" s="11">
        <v>-1</v>
      </c>
      <c r="D38" s="4">
        <v>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6" x14ac:dyDescent="0.3">
      <c r="A39" s="1"/>
      <c r="B39" s="7">
        <f>B34-$C$36*B38</f>
        <v>0</v>
      </c>
      <c r="C39" s="7">
        <f t="shared" ref="C39:D39" si="3">C34-$C$36*C38</f>
        <v>0</v>
      </c>
      <c r="D39" s="7">
        <f t="shared" si="3"/>
        <v>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6" x14ac:dyDescent="0.3">
      <c r="A41" s="9" t="s">
        <v>17</v>
      </c>
      <c r="B41" s="9"/>
      <c r="C41" s="6" t="s">
        <v>31</v>
      </c>
      <c r="D41" s="9"/>
      <c r="E41" s="9"/>
      <c r="F41" s="9"/>
      <c r="G41" s="15" t="s">
        <v>14</v>
      </c>
      <c r="H41" s="9"/>
      <c r="I41" s="9"/>
      <c r="J41" s="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6" x14ac:dyDescent="0.3">
      <c r="A42" s="10"/>
      <c r="B42" s="4">
        <v>1</v>
      </c>
      <c r="C42" s="4">
        <v>2</v>
      </c>
      <c r="D42" s="4">
        <v>-1</v>
      </c>
      <c r="E42" s="9"/>
      <c r="F42" s="7">
        <v>1</v>
      </c>
      <c r="G42" s="7">
        <v>0</v>
      </c>
      <c r="H42" s="7">
        <v>0</v>
      </c>
      <c r="I42" s="9"/>
      <c r="J42" s="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6" x14ac:dyDescent="0.3">
      <c r="A43" s="10" t="s">
        <v>13</v>
      </c>
      <c r="B43" s="7">
        <v>0</v>
      </c>
      <c r="C43" s="11">
        <v>-1</v>
      </c>
      <c r="D43" s="7">
        <v>0</v>
      </c>
      <c r="E43" s="9"/>
      <c r="F43" s="8">
        <v>2</v>
      </c>
      <c r="G43" s="7">
        <v>1</v>
      </c>
      <c r="H43" s="7">
        <v>0</v>
      </c>
      <c r="I43" s="9"/>
      <c r="J43" s="9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6" x14ac:dyDescent="0.3">
      <c r="A44" s="9"/>
      <c r="B44" s="13">
        <v>0</v>
      </c>
      <c r="C44" s="13">
        <v>0</v>
      </c>
      <c r="D44" s="13">
        <v>2</v>
      </c>
      <c r="E44" s="9"/>
      <c r="F44" s="17">
        <v>1</v>
      </c>
      <c r="G44" s="18">
        <v>4</v>
      </c>
      <c r="H44" s="7">
        <v>1</v>
      </c>
      <c r="I44" s="9"/>
      <c r="J44" s="9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6" x14ac:dyDescent="0.3">
      <c r="A47" s="19" t="s">
        <v>18</v>
      </c>
      <c r="B47" s="19"/>
      <c r="C47" s="19"/>
      <c r="D47" s="19"/>
      <c r="E47" s="19"/>
      <c r="F47" s="19"/>
      <c r="G47" s="19"/>
      <c r="H47" s="19"/>
      <c r="I47" s="19"/>
      <c r="J47" s="19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6" x14ac:dyDescent="0.3">
      <c r="A49" s="1" t="s">
        <v>19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6" x14ac:dyDescent="0.3">
      <c r="A51" s="9"/>
      <c r="B51" s="24" t="s">
        <v>14</v>
      </c>
      <c r="C51" s="9"/>
      <c r="D51" s="1"/>
      <c r="E51" s="20" t="s">
        <v>22</v>
      </c>
      <c r="F51" s="1"/>
      <c r="G51" s="5" t="s">
        <v>27</v>
      </c>
      <c r="H51" s="1"/>
      <c r="I51" s="1"/>
      <c r="J51" s="6" t="s">
        <v>22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6" x14ac:dyDescent="0.3">
      <c r="A52" s="7">
        <v>1</v>
      </c>
      <c r="B52" s="7">
        <v>0</v>
      </c>
      <c r="C52" s="7">
        <v>0</v>
      </c>
      <c r="D52" s="1"/>
      <c r="E52" s="23" t="s">
        <v>23</v>
      </c>
      <c r="F52" s="1"/>
      <c r="G52" s="7">
        <v>2</v>
      </c>
      <c r="H52" s="1"/>
      <c r="I52" s="1" t="s">
        <v>28</v>
      </c>
      <c r="J52" s="22">
        <f>G52/A52</f>
        <v>2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6" x14ac:dyDescent="0.3">
      <c r="A53" s="8">
        <v>2</v>
      </c>
      <c r="B53" s="7">
        <v>1</v>
      </c>
      <c r="C53" s="7">
        <v>0</v>
      </c>
      <c r="D53" s="5" t="s">
        <v>21</v>
      </c>
      <c r="E53" s="23" t="s">
        <v>24</v>
      </c>
      <c r="F53" s="5" t="s">
        <v>26</v>
      </c>
      <c r="G53" s="7">
        <v>3</v>
      </c>
      <c r="H53" s="1"/>
      <c r="I53" s="1" t="s">
        <v>29</v>
      </c>
      <c r="J53" s="22">
        <f>G53-A53*J52</f>
        <v>-1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6" x14ac:dyDescent="0.3">
      <c r="A54" s="17">
        <v>1</v>
      </c>
      <c r="B54" s="18">
        <v>4</v>
      </c>
      <c r="C54" s="7">
        <v>1</v>
      </c>
      <c r="D54" s="1"/>
      <c r="E54" s="23" t="s">
        <v>25</v>
      </c>
      <c r="F54" s="1"/>
      <c r="G54" s="7">
        <v>0</v>
      </c>
      <c r="H54" s="1"/>
      <c r="I54" s="1" t="s">
        <v>30</v>
      </c>
      <c r="J54" s="22">
        <f>G54-A54*J52-B54*J53</f>
        <v>2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6" x14ac:dyDescent="0.3">
      <c r="A55" s="1" t="s">
        <v>20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6" x14ac:dyDescent="0.3">
      <c r="A57" s="1"/>
      <c r="B57" s="6" t="s">
        <v>31</v>
      </c>
      <c r="C57" s="1"/>
      <c r="D57" s="1"/>
      <c r="E57" s="6" t="s">
        <v>4</v>
      </c>
      <c r="F57" s="1"/>
      <c r="G57" s="5" t="s">
        <v>22</v>
      </c>
      <c r="H57" s="1"/>
      <c r="I57" s="1"/>
      <c r="J57" s="6" t="s">
        <v>4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6" x14ac:dyDescent="0.3">
      <c r="A58" s="4">
        <v>1</v>
      </c>
      <c r="B58" s="4">
        <v>2</v>
      </c>
      <c r="C58" s="4">
        <v>-1</v>
      </c>
      <c r="D58" s="1"/>
      <c r="E58" s="21" t="s">
        <v>32</v>
      </c>
      <c r="F58" s="1"/>
      <c r="G58" s="22">
        <v>2</v>
      </c>
      <c r="H58" s="1"/>
      <c r="I58" s="1" t="s">
        <v>35</v>
      </c>
      <c r="J58" s="21">
        <v>1</v>
      </c>
      <c r="K58" s="27" t="s">
        <v>40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6" x14ac:dyDescent="0.3">
      <c r="A59" s="7">
        <v>0</v>
      </c>
      <c r="B59" s="11">
        <v>-1</v>
      </c>
      <c r="C59" s="7">
        <v>0</v>
      </c>
      <c r="D59" s="5" t="s">
        <v>21</v>
      </c>
      <c r="E59" s="21" t="s">
        <v>33</v>
      </c>
      <c r="F59" s="5" t="s">
        <v>26</v>
      </c>
      <c r="G59" s="22">
        <v>-1</v>
      </c>
      <c r="H59" s="1"/>
      <c r="I59" s="1" t="s">
        <v>36</v>
      </c>
      <c r="J59" s="21">
        <f>(G59-C59*J60)/B59</f>
        <v>1</v>
      </c>
      <c r="K59" s="27" t="s">
        <v>39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6" x14ac:dyDescent="0.3">
      <c r="A60" s="13">
        <v>0</v>
      </c>
      <c r="B60" s="13">
        <v>0</v>
      </c>
      <c r="C60" s="13">
        <v>2</v>
      </c>
      <c r="D60" s="1"/>
      <c r="E60" s="21" t="s">
        <v>34</v>
      </c>
      <c r="F60" s="1"/>
      <c r="G60" s="22">
        <v>2</v>
      </c>
      <c r="H60" s="1"/>
      <c r="I60" s="1" t="s">
        <v>37</v>
      </c>
      <c r="J60" s="21">
        <v>1</v>
      </c>
      <c r="K60" s="27" t="s">
        <v>38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FDB7-3A80-44ED-97CA-3B0075E9A23A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506A-19AD-4771-90A8-FBAEFCB7AC86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 01</vt:lpstr>
      <vt:lpstr>Exercicio 01</vt:lpstr>
      <vt:lpstr>Exercicio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Luilquer</dc:creator>
  <cp:lastModifiedBy>Carlos Luilquer</cp:lastModifiedBy>
  <dcterms:created xsi:type="dcterms:W3CDTF">2021-08-04T21:49:19Z</dcterms:created>
  <dcterms:modified xsi:type="dcterms:W3CDTF">2021-08-11T22:32:08Z</dcterms:modified>
</cp:coreProperties>
</file>