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Statistics\Stats 2017 Draft\"/>
    </mc:Choice>
  </mc:AlternateContent>
  <bookViews>
    <workbookView xWindow="-135" yWindow="45" windowWidth="12090" windowHeight="11760" tabRatio="334"/>
  </bookViews>
  <sheets>
    <sheet name="Sheet1" sheetId="1" r:id="rId1"/>
  </sheets>
  <definedNames>
    <definedName name="_xlnm.Print_Area" localSheetId="0">Sheet1!$A$1:$Q$149</definedName>
    <definedName name="_xlnm.Print_Titles" localSheetId="0">Sheet1!$1:$8</definedName>
  </definedNames>
  <calcPr calcId="171027"/>
</workbook>
</file>

<file path=xl/calcChain.xml><?xml version="1.0" encoding="utf-8"?>
<calcChain xmlns="http://schemas.openxmlformats.org/spreadsheetml/2006/main">
  <c r="Q145" i="1" l="1"/>
  <c r="O145" i="1"/>
  <c r="M145" i="1"/>
  <c r="M148" i="1" s="1"/>
  <c r="K145" i="1"/>
  <c r="I145" i="1"/>
  <c r="H145" i="1"/>
  <c r="G145" i="1"/>
  <c r="G148" i="1" s="1"/>
  <c r="F145" i="1"/>
  <c r="E145" i="1"/>
  <c r="D145" i="1"/>
  <c r="D148" i="1" s="1"/>
  <c r="C145" i="1"/>
  <c r="C148" i="1" s="1"/>
  <c r="Q92" i="1"/>
  <c r="O92" i="1"/>
  <c r="M92" i="1"/>
  <c r="K92" i="1"/>
  <c r="I92" i="1"/>
  <c r="H92" i="1"/>
  <c r="G92" i="1"/>
  <c r="F92" i="1"/>
  <c r="F148" i="1" s="1"/>
  <c r="E92" i="1"/>
  <c r="D92" i="1"/>
  <c r="C92" i="1"/>
  <c r="Q50" i="1"/>
  <c r="Q148" i="1" s="1"/>
  <c r="O50" i="1"/>
  <c r="M50" i="1"/>
  <c r="K50" i="1"/>
  <c r="I50" i="1"/>
  <c r="H50" i="1"/>
  <c r="G50" i="1"/>
  <c r="F50" i="1"/>
  <c r="E50" i="1"/>
  <c r="E148" i="1" s="1"/>
  <c r="D50" i="1"/>
  <c r="C50" i="1"/>
  <c r="Q44" i="1"/>
  <c r="O44" i="1"/>
  <c r="M44" i="1"/>
  <c r="K44" i="1"/>
  <c r="I44" i="1"/>
  <c r="H44" i="1"/>
  <c r="H148" i="1" s="1"/>
  <c r="G44" i="1"/>
  <c r="F44" i="1"/>
  <c r="E44" i="1"/>
  <c r="D44" i="1"/>
  <c r="C44" i="1"/>
  <c r="Q24" i="1"/>
  <c r="O24" i="1"/>
  <c r="M24" i="1"/>
  <c r="K24" i="1"/>
  <c r="I24" i="1"/>
  <c r="H24" i="1"/>
  <c r="G24" i="1"/>
  <c r="F24" i="1"/>
  <c r="E24" i="1"/>
  <c r="D24" i="1"/>
  <c r="C24" i="1"/>
  <c r="Q14" i="1"/>
  <c r="O14" i="1"/>
  <c r="M14" i="1"/>
  <c r="K14" i="1"/>
  <c r="I14" i="1"/>
  <c r="H14" i="1"/>
  <c r="G14" i="1"/>
  <c r="F14" i="1"/>
  <c r="E14" i="1"/>
  <c r="D14" i="1"/>
  <c r="C14" i="1"/>
  <c r="I148" i="1"/>
  <c r="K148" i="1"/>
  <c r="O148" i="1"/>
</calcChain>
</file>

<file path=xl/sharedStrings.xml><?xml version="1.0" encoding="utf-8"?>
<sst xmlns="http://schemas.openxmlformats.org/spreadsheetml/2006/main" count="209" uniqueCount="171">
  <si>
    <t>Sainte-Anne-de-Madawaska</t>
  </si>
  <si>
    <t>Balmoral</t>
  </si>
  <si>
    <t>Memramcook</t>
  </si>
  <si>
    <t>Atholville</t>
  </si>
  <si>
    <t>Saint John</t>
  </si>
  <si>
    <t>Minto</t>
  </si>
  <si>
    <t>Millville</t>
  </si>
  <si>
    <t>Hillsborough</t>
  </si>
  <si>
    <t>Rogersville</t>
  </si>
  <si>
    <t>Sainte-Marie-Saint-Raphaël</t>
  </si>
  <si>
    <t>Fredericton (Inside/intérieur)</t>
  </si>
  <si>
    <t>Miramichi (Inside/intérieur)</t>
  </si>
  <si>
    <t>Bertrand</t>
  </si>
  <si>
    <t>Clair</t>
  </si>
  <si>
    <t>Grand Manan (Parish)</t>
  </si>
  <si>
    <t>Saint John - LNG Terminal</t>
  </si>
  <si>
    <t>Dorchester</t>
  </si>
  <si>
    <t>Florenceville-Bristol (Bristol)</t>
  </si>
  <si>
    <t>Grand Bay/Westfield</t>
  </si>
  <si>
    <t>Nigadoo</t>
  </si>
  <si>
    <t>Riverside-Albert</t>
  </si>
  <si>
    <t>Bas-Caraquet</t>
  </si>
  <si>
    <t>GROUP "B" TOTALS</t>
  </si>
  <si>
    <t>Sackville</t>
  </si>
  <si>
    <t>Municipality</t>
  </si>
  <si>
    <t>Plaster Rock</t>
  </si>
  <si>
    <t>Tracy</t>
  </si>
  <si>
    <t>Gagetown</t>
  </si>
  <si>
    <t>Alma</t>
  </si>
  <si>
    <t>Non-residential</t>
  </si>
  <si>
    <t>Salisbury</t>
  </si>
  <si>
    <t>Shediac - Harbourview</t>
  </si>
  <si>
    <t>Chipman</t>
  </si>
  <si>
    <t>Rivière-Verte</t>
  </si>
  <si>
    <t>Grande-Anse</t>
  </si>
  <si>
    <t xml:space="preserve">Quispamsis </t>
  </si>
  <si>
    <t>Grand Falls/Grand-Sault</t>
  </si>
  <si>
    <t>Tide Head</t>
  </si>
  <si>
    <t>Shediac</t>
  </si>
  <si>
    <t>Aroostook</t>
  </si>
  <si>
    <t>St. Martins</t>
  </si>
  <si>
    <t>Moncton</t>
  </si>
  <si>
    <t>Hartland</t>
  </si>
  <si>
    <t>Grand Manan</t>
  </si>
  <si>
    <t>Municipalité</t>
  </si>
  <si>
    <t>Port Elgin</t>
  </si>
  <si>
    <t>Saint George</t>
  </si>
  <si>
    <t>GROUP "C" TOTALS</t>
  </si>
  <si>
    <t>Centreville</t>
  </si>
  <si>
    <t>Blacks Harbour</t>
  </si>
  <si>
    <t>Cambridge-Narrows</t>
  </si>
  <si>
    <t>Fredericton Junction</t>
  </si>
  <si>
    <t>GROUP "F" TOTALS</t>
  </si>
  <si>
    <t>General</t>
  </si>
  <si>
    <t>Nackawic (Inside/intérieur)</t>
  </si>
  <si>
    <t>TOTAL DU GROUPE "A"</t>
  </si>
  <si>
    <t>provinciale</t>
  </si>
  <si>
    <t>Harvey</t>
  </si>
  <si>
    <t>Bath</t>
  </si>
  <si>
    <t>Doaktown</t>
  </si>
  <si>
    <t>Edmundston</t>
  </si>
  <si>
    <t>TOTAL DU GROUPE "B"</t>
  </si>
  <si>
    <t>Saint-Quentin</t>
  </si>
  <si>
    <t>Woodstock (Inside/intérieur)</t>
  </si>
  <si>
    <t>TOTAL DU GROUPE "C"</t>
  </si>
  <si>
    <t>Saint-Hilaire</t>
  </si>
  <si>
    <t xml:space="preserve">Rothesay </t>
  </si>
  <si>
    <t>Sussex Corner</t>
  </si>
  <si>
    <t>Meductic</t>
  </si>
  <si>
    <t>Petit-Rocher</t>
  </si>
  <si>
    <t>TOTAL DU GROUPE "D"</t>
  </si>
  <si>
    <t>Federal</t>
  </si>
  <si>
    <t>TOTAL DU GROUPE "E"</t>
  </si>
  <si>
    <t>TOTAL DES GROUPES</t>
  </si>
  <si>
    <t>New Maryland</t>
  </si>
  <si>
    <t>TOTAL DU GROUPE "F"</t>
  </si>
  <si>
    <t>McAdam</t>
  </si>
  <si>
    <t>Canterbury</t>
  </si>
  <si>
    <t>Saint-Antoine</t>
  </si>
  <si>
    <t>Provincial</t>
  </si>
  <si>
    <t>résidentielle</t>
  </si>
  <si>
    <t>Caraquet</t>
  </si>
  <si>
    <t>non résidentielle</t>
  </si>
  <si>
    <t>Saint-Isidore</t>
  </si>
  <si>
    <t>Residential</t>
  </si>
  <si>
    <t>Perth-Andover</t>
  </si>
  <si>
    <t>Petitcodiac</t>
  </si>
  <si>
    <t>Campbellton</t>
  </si>
  <si>
    <t>Belledune (Inside/intérieur)</t>
  </si>
  <si>
    <t>Le Goulet</t>
  </si>
  <si>
    <t>GROUP "A" TOTALS</t>
  </si>
  <si>
    <t>Blackville</t>
  </si>
  <si>
    <t>Paquetville</t>
  </si>
  <si>
    <t>Assessment</t>
  </si>
  <si>
    <t>Lamèque</t>
  </si>
  <si>
    <t>Riverview</t>
  </si>
  <si>
    <t>Bathurst</t>
  </si>
  <si>
    <t>Eel River Crossing</t>
  </si>
  <si>
    <t>GROUP "D" TOTALS</t>
  </si>
  <si>
    <t>Rexton</t>
  </si>
  <si>
    <t>Dalhousie</t>
  </si>
  <si>
    <t>Stanley</t>
  </si>
  <si>
    <t>Oromocto (Federal/Fédéral)</t>
  </si>
  <si>
    <t>Saint-Louis-de-Kent</t>
  </si>
  <si>
    <t>Norton</t>
  </si>
  <si>
    <t>Hampton</t>
  </si>
  <si>
    <t>Richibucto</t>
  </si>
  <si>
    <t>Saint-Léolin</t>
  </si>
  <si>
    <t>Sussex</t>
  </si>
  <si>
    <t>générale</t>
  </si>
  <si>
    <t>Charlo</t>
  </si>
  <si>
    <t>Bouctouche</t>
  </si>
  <si>
    <t>Dieppe</t>
  </si>
  <si>
    <t>Pointe-Verte</t>
  </si>
  <si>
    <t>Beresford</t>
  </si>
  <si>
    <t>St. Stephen</t>
  </si>
  <si>
    <t>Maisonnette</t>
  </si>
  <si>
    <t>fédérale</t>
  </si>
  <si>
    <t>Baker Brook</t>
  </si>
  <si>
    <t>Évaluation</t>
  </si>
  <si>
    <t>GROUP "E" TOTALS</t>
  </si>
  <si>
    <t>Cap-Pelé</t>
  </si>
  <si>
    <t>Shippagan</t>
  </si>
  <si>
    <t>Drummond (Inside/intérieur)</t>
  </si>
  <si>
    <t>Saint-Léonard</t>
  </si>
  <si>
    <t>TOTAL ALL GROUPS</t>
  </si>
  <si>
    <t>Oromocto</t>
  </si>
  <si>
    <t>Saint-François-de-Madawaska</t>
  </si>
  <si>
    <t>Woodstock (Outside/extérieur)</t>
  </si>
  <si>
    <t>Belledune (Outside/extérieur)</t>
  </si>
  <si>
    <t>Nackawic (Outside/extérieur)</t>
  </si>
  <si>
    <t>Drummond (Outside/extérieur)</t>
  </si>
  <si>
    <t>Fredericton (Outside/extérieur)</t>
  </si>
  <si>
    <t>No.</t>
  </si>
  <si>
    <t>Florenceville-Bristol (Florenceville)</t>
  </si>
  <si>
    <t>TOTAL</t>
  </si>
  <si>
    <t>RESIDENTIAL</t>
  </si>
  <si>
    <t>ASSESSMENT</t>
  </si>
  <si>
    <t>TOTAL DE</t>
  </si>
  <si>
    <t>L' ÉVALUATION</t>
  </si>
  <si>
    <t>RÉSIDENTIELLE</t>
  </si>
  <si>
    <t>TOTAL NON-</t>
  </si>
  <si>
    <t>TOTAL MUNICIPAL</t>
  </si>
  <si>
    <t xml:space="preserve">ASSESSMENT </t>
  </si>
  <si>
    <t>MUNICIPAL</t>
  </si>
  <si>
    <t>TAX BASE</t>
  </si>
  <si>
    <t>BASE</t>
  </si>
  <si>
    <t>FOR RATE</t>
  </si>
  <si>
    <t>TOTAL DE*</t>
  </si>
  <si>
    <t>L' ASSIETTE</t>
  </si>
  <si>
    <t>L'ASSIETTE FISCALE</t>
  </si>
  <si>
    <t>FONCIÈRE</t>
  </si>
  <si>
    <t>FISCALE</t>
  </si>
  <si>
    <t>MUNICIPALE</t>
  </si>
  <si>
    <t>POUR LE TAUX</t>
  </si>
  <si>
    <t>Saint Andrews</t>
  </si>
  <si>
    <r>
      <t>TOTAL MUNICIPAL</t>
    </r>
    <r>
      <rPr>
        <b/>
        <sz val="10"/>
        <color indexed="8"/>
        <rFont val="Arial"/>
        <family val="2"/>
      </rPr>
      <t>*</t>
    </r>
  </si>
  <si>
    <t>Lac Baker</t>
  </si>
  <si>
    <t>Shediac - Shediac Parish</t>
  </si>
  <si>
    <t>Shediac - Scoudouc Road</t>
  </si>
  <si>
    <t>NON</t>
  </si>
  <si>
    <t>Dieppe - Outside/Extérieur</t>
  </si>
  <si>
    <t>Woodstock - West of TCH/Ouest de RT</t>
  </si>
  <si>
    <t>Shediac - Portion Shediac Cape</t>
  </si>
  <si>
    <t>Atholville - former LSD of Val D'Amours</t>
  </si>
  <si>
    <t>Atholville - former LSD of St. Arthur</t>
  </si>
  <si>
    <t>Eel River Crossing - Former Parish of Dalhousie</t>
  </si>
  <si>
    <t>Eel River Crossing - Former LSD of Dalhousie</t>
  </si>
  <si>
    <t>Eel River Crossing - Former LSD of McLeods</t>
  </si>
  <si>
    <t>Eel River Crossing - Former LSD of Dalhousie Junction</t>
  </si>
  <si>
    <t>Neguac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</si>
</sst>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?,???,???,???"/>
    <numFmt numFmtId="165" formatCode="?,???,???"/>
    <numFmt numFmtId="166" formatCode="???,???,???"/>
    <numFmt numFmtId="167" formatCode="??,???,???"/>
    <numFmt numFmtId="168" formatCode="???,???"/>
    <numFmt numFmtId="169" formatCode="??,???"/>
    <numFmt numFmtId="170" formatCode="???"/>
    <numFmt numFmtId="171" formatCode="??,???,???,???"/>
    <numFmt numFmtId="172" formatCode="?,???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6">
    <xf numFmtId="0" fontId="0" fillId="0" borderId="0" xfId="0"/>
    <xf numFmtId="0" fontId="2" fillId="0" borderId="0" xfId="0" applyFont="1" applyFill="1"/>
    <xf numFmtId="0" fontId="3" fillId="0" borderId="0" xfId="1" applyFont="1" applyFill="1" applyBorder="1" applyAlignment="1">
      <alignment horizontal="right"/>
    </xf>
    <xf numFmtId="0" fontId="3" fillId="0" borderId="0" xfId="1" applyFont="1" applyFill="1" applyBorder="1" applyAlignment="1">
      <alignment horizontal="left"/>
    </xf>
    <xf numFmtId="0" fontId="4" fillId="0" borderId="0" xfId="1" applyFont="1" applyFill="1" applyBorder="1" applyAlignment="1">
      <alignment horizontal="right"/>
    </xf>
    <xf numFmtId="0" fontId="2" fillId="0" borderId="0" xfId="0" applyFont="1" applyFill="1" applyBorder="1"/>
    <xf numFmtId="0" fontId="2" fillId="0" borderId="0" xfId="0" applyFont="1" applyFill="1" applyAlignment="1">
      <alignment horizontal="left"/>
    </xf>
    <xf numFmtId="0" fontId="2" fillId="0" borderId="0" xfId="0" applyFont="1" applyFill="1" applyAlignment="1"/>
    <xf numFmtId="0" fontId="6" fillId="0" borderId="0" xfId="0" applyFont="1" applyFill="1"/>
    <xf numFmtId="0" fontId="2" fillId="0" borderId="0" xfId="1" applyFont="1" applyFill="1" applyBorder="1"/>
    <xf numFmtId="0" fontId="3" fillId="0" borderId="1" xfId="1" applyFont="1" applyFill="1" applyBorder="1" applyAlignment="1">
      <alignment horizontal="left"/>
    </xf>
    <xf numFmtId="0" fontId="3" fillId="0" borderId="1" xfId="1" applyFont="1" applyFill="1" applyBorder="1" applyAlignment="1">
      <alignment horizontal="right"/>
    </xf>
    <xf numFmtId="0" fontId="4" fillId="0" borderId="1" xfId="1" applyFont="1" applyFill="1" applyBorder="1" applyAlignment="1">
      <alignment horizontal="right"/>
    </xf>
    <xf numFmtId="0" fontId="2" fillId="0" borderId="1" xfId="1" applyFont="1" applyFill="1" applyBorder="1"/>
    <xf numFmtId="171" fontId="4" fillId="0" borderId="2" xfId="1" applyNumberFormat="1" applyFont="1" applyFill="1" applyBorder="1" applyAlignment="1">
      <alignment horizontal="right" vertical="top"/>
    </xf>
    <xf numFmtId="0" fontId="5" fillId="0" borderId="2" xfId="1" applyFont="1" applyFill="1" applyBorder="1" applyAlignment="1"/>
    <xf numFmtId="0" fontId="5" fillId="0" borderId="3" xfId="1" applyFont="1" applyFill="1" applyBorder="1"/>
    <xf numFmtId="171" fontId="4" fillId="0" borderId="0" xfId="1" applyNumberFormat="1" applyFont="1" applyFill="1" applyBorder="1" applyAlignment="1">
      <alignment horizontal="right" vertical="top"/>
    </xf>
    <xf numFmtId="0" fontId="5" fillId="0" borderId="0" xfId="1" applyFont="1" applyFill="1" applyBorder="1" applyAlignment="1"/>
    <xf numFmtId="0" fontId="5" fillId="0" borderId="0" xfId="1" applyFont="1" applyFill="1" applyBorder="1"/>
    <xf numFmtId="167" fontId="2" fillId="0" borderId="0" xfId="0" applyNumberFormat="1" applyFont="1" applyFill="1"/>
    <xf numFmtId="164" fontId="2" fillId="0" borderId="0" xfId="0" applyNumberFormat="1" applyFont="1" applyFill="1"/>
    <xf numFmtId="166" fontId="2" fillId="0" borderId="0" xfId="0" applyNumberFormat="1" applyFont="1" applyFill="1"/>
    <xf numFmtId="172" fontId="2" fillId="0" borderId="0" xfId="0" applyNumberFormat="1" applyFont="1" applyFill="1" applyBorder="1"/>
    <xf numFmtId="172" fontId="3" fillId="0" borderId="0" xfId="1" applyNumberFormat="1" applyFont="1" applyFill="1" applyBorder="1" applyAlignment="1">
      <alignment horizontal="right" vertical="top"/>
    </xf>
    <xf numFmtId="167" fontId="3" fillId="0" borderId="0" xfId="1" applyNumberFormat="1" applyFont="1" applyFill="1" applyBorder="1" applyAlignment="1">
      <alignment horizontal="right" vertical="top"/>
    </xf>
    <xf numFmtId="168" fontId="3" fillId="0" borderId="0" xfId="1" applyNumberFormat="1" applyFont="1" applyFill="1" applyBorder="1" applyAlignment="1">
      <alignment horizontal="right" vertical="top"/>
    </xf>
    <xf numFmtId="165" fontId="3" fillId="0" borderId="0" xfId="1" applyNumberFormat="1" applyFont="1" applyFill="1" applyBorder="1" applyAlignment="1">
      <alignment horizontal="right" vertical="top"/>
    </xf>
    <xf numFmtId="169" fontId="3" fillId="0" borderId="0" xfId="1" applyNumberFormat="1" applyFont="1" applyFill="1" applyBorder="1" applyAlignment="1">
      <alignment horizontal="right" vertical="top"/>
    </xf>
    <xf numFmtId="170" fontId="3" fillId="0" borderId="0" xfId="1" applyNumberFormat="1" applyFont="1" applyFill="1" applyBorder="1" applyAlignment="1">
      <alignment horizontal="right" vertical="top"/>
    </xf>
    <xf numFmtId="1" fontId="3" fillId="0" borderId="0" xfId="1" applyNumberFormat="1" applyFont="1" applyFill="1" applyBorder="1" applyAlignment="1">
      <alignment horizontal="right" vertical="top"/>
    </xf>
    <xf numFmtId="166" fontId="3" fillId="0" borderId="0" xfId="1" applyNumberFormat="1" applyFont="1" applyFill="1" applyBorder="1" applyAlignment="1">
      <alignment horizontal="right" vertical="top"/>
    </xf>
    <xf numFmtId="0" fontId="5" fillId="0" borderId="3" xfId="0" applyFont="1" applyFill="1" applyBorder="1"/>
    <xf numFmtId="0" fontId="2" fillId="0" borderId="0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166" fontId="4" fillId="0" borderId="0" xfId="1" applyNumberFormat="1" applyFont="1" applyFill="1" applyBorder="1" applyAlignment="1">
      <alignment horizontal="right" vertical="top"/>
    </xf>
    <xf numFmtId="0" fontId="3" fillId="0" borderId="2" xfId="1" applyFont="1" applyFill="1" applyBorder="1" applyAlignment="1">
      <alignment horizontal="left"/>
    </xf>
    <xf numFmtId="0" fontId="3" fillId="0" borderId="2" xfId="1" applyFont="1" applyFill="1" applyBorder="1" applyAlignment="1">
      <alignment horizontal="right"/>
    </xf>
    <xf numFmtId="0" fontId="4" fillId="0" borderId="2" xfId="1" applyFont="1" applyFill="1" applyBorder="1" applyAlignment="1">
      <alignment horizontal="right"/>
    </xf>
    <xf numFmtId="0" fontId="2" fillId="0" borderId="2" xfId="0" applyFont="1" applyFill="1" applyBorder="1"/>
    <xf numFmtId="0" fontId="2" fillId="0" borderId="2" xfId="1" applyFont="1" applyFill="1" applyBorder="1"/>
    <xf numFmtId="0" fontId="5" fillId="0" borderId="0" xfId="0" applyFont="1" applyFill="1" applyBorder="1"/>
    <xf numFmtId="0" fontId="3" fillId="0" borderId="0" xfId="1" applyFont="1" applyFill="1" applyBorder="1" applyAlignment="1">
      <alignment horizontal="left" vertical="top" wrapText="1"/>
    </xf>
    <xf numFmtId="0" fontId="4" fillId="0" borderId="2" xfId="1" applyFont="1" applyFill="1" applyBorder="1" applyAlignment="1">
      <alignment horizontal="left" wrapText="1"/>
    </xf>
    <xf numFmtId="0" fontId="4" fillId="0" borderId="3" xfId="1" applyFont="1" applyFill="1" applyBorder="1" applyAlignment="1">
      <alignment horizontal="left" vertical="top" wrapText="1"/>
    </xf>
    <xf numFmtId="0" fontId="4" fillId="0" borderId="0" xfId="1" applyFont="1" applyFill="1" applyBorder="1" applyAlignment="1">
      <alignment horizontal="left" vertical="top" wrapText="1"/>
    </xf>
    <xf numFmtId="0" fontId="2" fillId="0" borderId="0" xfId="1" applyFont="1" applyFill="1" applyBorder="1" applyAlignment="1">
      <alignment wrapText="1"/>
    </xf>
    <xf numFmtId="0" fontId="4" fillId="0" borderId="0" xfId="1" applyFont="1" applyFill="1" applyBorder="1" applyAlignment="1">
      <alignment horizontal="left" wrapText="1"/>
    </xf>
    <xf numFmtId="0" fontId="2" fillId="0" borderId="0" xfId="0" applyFont="1" applyFill="1" applyAlignment="1">
      <alignment wrapText="1"/>
    </xf>
    <xf numFmtId="0" fontId="6" fillId="0" borderId="0" xfId="0" applyFont="1" applyFill="1" applyAlignment="1">
      <alignment wrapText="1"/>
    </xf>
    <xf numFmtId="171" fontId="2" fillId="0" borderId="0" xfId="0" applyNumberFormat="1" applyFont="1" applyFill="1"/>
    <xf numFmtId="164" fontId="3" fillId="0" borderId="0" xfId="1" applyNumberFormat="1" applyFont="1" applyFill="1" applyBorder="1" applyAlignment="1">
      <alignment horizontal="right" vertical="top"/>
    </xf>
    <xf numFmtId="0" fontId="1" fillId="0" borderId="0" xfId="1" applyFill="1"/>
    <xf numFmtId="171" fontId="1" fillId="0" borderId="0" xfId="1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0E0E0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64"/>
  <sheetViews>
    <sheetView tabSelected="1" view="pageBreakPreview" zoomScale="85" zoomScaleNormal="110" zoomScaleSheetLayoutView="85" workbookViewId="0">
      <selection activeCell="B77" sqref="B77"/>
    </sheetView>
  </sheetViews>
  <sheetFormatPr defaultColWidth="9.140625" defaultRowHeight="10.7" customHeight="1" x14ac:dyDescent="0.2"/>
  <cols>
    <col min="1" max="1" width="2.7109375" style="6" customWidth="1"/>
    <col min="2" max="2" width="23.42578125" style="1" customWidth="1" collapsed="1"/>
    <col min="3" max="3" width="12.85546875" style="1" customWidth="1" collapsed="1"/>
    <col min="4" max="5" width="12" style="1" customWidth="1" collapsed="1"/>
    <col min="6" max="6" width="12.5703125" style="1" customWidth="1" collapsed="1"/>
    <col min="7" max="9" width="12.28515625" style="1" customWidth="1" collapsed="1"/>
    <col min="10" max="10" width="1.7109375" style="1" customWidth="1" collapsed="1"/>
    <col min="11" max="11" width="12.5703125" style="1" customWidth="1" collapsed="1"/>
    <col min="12" max="12" width="1.7109375" style="1" customWidth="1" collapsed="1"/>
    <col min="13" max="13" width="12.28515625" style="1" customWidth="1" collapsed="1"/>
    <col min="14" max="14" width="1.28515625" style="1" customWidth="1" collapsed="1"/>
    <col min="15" max="15" width="12.28515625" style="1" customWidth="1" collapsed="1"/>
    <col min="16" max="16" width="1.7109375" style="1" customWidth="1" collapsed="1"/>
    <col min="17" max="17" width="15.7109375" style="1" customWidth="1" collapsed="1"/>
    <col min="18" max="16384" width="9.140625" style="1"/>
  </cols>
  <sheetData>
    <row r="1" spans="1:17" ht="10.7" customHeight="1" x14ac:dyDescent="0.2">
      <c r="A1" s="35"/>
      <c r="B1" s="42"/>
      <c r="C1" s="39" t="s">
        <v>53</v>
      </c>
      <c r="D1" s="39" t="s">
        <v>71</v>
      </c>
      <c r="E1" s="39" t="s">
        <v>79</v>
      </c>
      <c r="F1" s="40" t="s">
        <v>135</v>
      </c>
      <c r="G1" s="39" t="s">
        <v>53</v>
      </c>
      <c r="H1" s="39" t="s">
        <v>71</v>
      </c>
      <c r="I1" s="39" t="s">
        <v>79</v>
      </c>
      <c r="J1" s="42"/>
      <c r="K1" s="40" t="s">
        <v>141</v>
      </c>
      <c r="L1" s="42"/>
      <c r="M1" s="39" t="s">
        <v>142</v>
      </c>
      <c r="N1" s="42"/>
      <c r="O1" s="39" t="s">
        <v>135</v>
      </c>
      <c r="P1" s="42"/>
      <c r="Q1" s="40" t="s">
        <v>156</v>
      </c>
    </row>
    <row r="2" spans="1:17" ht="10.7" customHeight="1" x14ac:dyDescent="0.2">
      <c r="A2" s="33"/>
      <c r="B2" s="9"/>
      <c r="C2" s="2" t="s">
        <v>84</v>
      </c>
      <c r="D2" s="2" t="s">
        <v>84</v>
      </c>
      <c r="E2" s="2" t="s">
        <v>84</v>
      </c>
      <c r="F2" s="4" t="s">
        <v>136</v>
      </c>
      <c r="G2" s="2" t="s">
        <v>29</v>
      </c>
      <c r="H2" s="2" t="s">
        <v>29</v>
      </c>
      <c r="I2" s="2" t="s">
        <v>29</v>
      </c>
      <c r="J2" s="9"/>
      <c r="K2" s="4" t="s">
        <v>136</v>
      </c>
      <c r="L2" s="9"/>
      <c r="M2" s="2" t="s">
        <v>143</v>
      </c>
      <c r="N2" s="9"/>
      <c r="O2" s="2" t="s">
        <v>144</v>
      </c>
      <c r="P2" s="9"/>
      <c r="Q2" s="4" t="s">
        <v>145</v>
      </c>
    </row>
    <row r="3" spans="1:17" ht="10.7" customHeight="1" x14ac:dyDescent="0.2">
      <c r="A3" s="34" t="s">
        <v>133</v>
      </c>
      <c r="B3" s="10" t="s">
        <v>24</v>
      </c>
      <c r="C3" s="11" t="s">
        <v>93</v>
      </c>
      <c r="D3" s="11" t="s">
        <v>93</v>
      </c>
      <c r="E3" s="11" t="s">
        <v>93</v>
      </c>
      <c r="F3" s="12" t="s">
        <v>137</v>
      </c>
      <c r="G3" s="11" t="s">
        <v>93</v>
      </c>
      <c r="H3" s="11" t="s">
        <v>93</v>
      </c>
      <c r="I3" s="11" t="s">
        <v>93</v>
      </c>
      <c r="J3" s="13"/>
      <c r="K3" s="12" t="s">
        <v>137</v>
      </c>
      <c r="L3" s="13"/>
      <c r="M3" s="11" t="s">
        <v>146</v>
      </c>
      <c r="N3" s="13"/>
      <c r="O3" s="11" t="s">
        <v>145</v>
      </c>
      <c r="P3" s="13"/>
      <c r="Q3" s="12" t="s">
        <v>147</v>
      </c>
    </row>
    <row r="4" spans="1:17" ht="10.7" customHeight="1" x14ac:dyDescent="0.2">
      <c r="A4" s="33"/>
      <c r="B4" s="3"/>
      <c r="C4" s="2"/>
      <c r="D4" s="2"/>
      <c r="E4" s="2"/>
      <c r="F4" s="4"/>
      <c r="G4" s="2"/>
      <c r="H4" s="2"/>
      <c r="I4" s="2"/>
      <c r="J4" s="9"/>
      <c r="K4" s="4" t="s">
        <v>138</v>
      </c>
      <c r="L4" s="9"/>
      <c r="M4" s="2" t="s">
        <v>138</v>
      </c>
      <c r="N4" s="9"/>
      <c r="O4" s="2" t="s">
        <v>138</v>
      </c>
      <c r="P4" s="9"/>
      <c r="Q4" s="4" t="s">
        <v>148</v>
      </c>
    </row>
    <row r="5" spans="1:17" ht="10.7" customHeight="1" x14ac:dyDescent="0.2">
      <c r="A5" s="33"/>
      <c r="B5" s="9"/>
      <c r="C5" s="2" t="s">
        <v>119</v>
      </c>
      <c r="D5" s="2" t="s">
        <v>119</v>
      </c>
      <c r="E5" s="2" t="s">
        <v>119</v>
      </c>
      <c r="F5" s="4" t="s">
        <v>138</v>
      </c>
      <c r="G5" s="2" t="s">
        <v>119</v>
      </c>
      <c r="H5" s="2" t="s">
        <v>119</v>
      </c>
      <c r="I5" s="2" t="s">
        <v>119</v>
      </c>
      <c r="J5" s="9"/>
      <c r="K5" s="4" t="s">
        <v>139</v>
      </c>
      <c r="L5" s="9"/>
      <c r="M5" s="2" t="s">
        <v>139</v>
      </c>
      <c r="N5" s="9"/>
      <c r="O5" s="2" t="s">
        <v>149</v>
      </c>
      <c r="P5" s="9"/>
      <c r="Q5" s="4" t="s">
        <v>150</v>
      </c>
    </row>
    <row r="6" spans="1:17" ht="10.7" customHeight="1" x14ac:dyDescent="0.2">
      <c r="A6" s="33"/>
      <c r="B6" s="9"/>
      <c r="C6" s="2" t="s">
        <v>80</v>
      </c>
      <c r="D6" s="2" t="s">
        <v>80</v>
      </c>
      <c r="E6" s="2" t="s">
        <v>80</v>
      </c>
      <c r="F6" s="4" t="s">
        <v>139</v>
      </c>
      <c r="G6" s="2" t="s">
        <v>82</v>
      </c>
      <c r="H6" s="2" t="s">
        <v>82</v>
      </c>
      <c r="I6" s="2" t="s">
        <v>82</v>
      </c>
      <c r="J6" s="9"/>
      <c r="K6" s="4" t="s">
        <v>160</v>
      </c>
      <c r="L6" s="9"/>
      <c r="M6" s="2" t="s">
        <v>151</v>
      </c>
      <c r="N6" s="5"/>
      <c r="O6" s="2" t="s">
        <v>152</v>
      </c>
      <c r="P6" s="5"/>
      <c r="Q6" s="4" t="s">
        <v>153</v>
      </c>
    </row>
    <row r="7" spans="1:17" ht="10.7" customHeight="1" x14ac:dyDescent="0.2">
      <c r="A7" s="33" t="s">
        <v>133</v>
      </c>
      <c r="B7" s="3" t="s">
        <v>44</v>
      </c>
      <c r="C7" s="2" t="s">
        <v>109</v>
      </c>
      <c r="D7" s="2" t="s">
        <v>117</v>
      </c>
      <c r="E7" s="2" t="s">
        <v>56</v>
      </c>
      <c r="F7" s="37" t="s">
        <v>140</v>
      </c>
      <c r="G7" s="2" t="s">
        <v>109</v>
      </c>
      <c r="H7" s="2" t="s">
        <v>117</v>
      </c>
      <c r="I7" s="2" t="s">
        <v>56</v>
      </c>
      <c r="J7" s="5"/>
      <c r="K7" s="37" t="s">
        <v>140</v>
      </c>
      <c r="L7" s="5"/>
      <c r="M7" s="2" t="s">
        <v>153</v>
      </c>
      <c r="N7" s="5"/>
      <c r="O7" s="2" t="s">
        <v>153</v>
      </c>
      <c r="P7" s="5"/>
      <c r="Q7" s="4" t="s">
        <v>154</v>
      </c>
    </row>
    <row r="8" spans="1:17" ht="9" customHeight="1" x14ac:dyDescent="0.2">
      <c r="A8" s="35"/>
      <c r="B8" s="38"/>
      <c r="C8" s="39"/>
      <c r="D8" s="39"/>
      <c r="E8" s="39"/>
      <c r="F8" s="40"/>
      <c r="G8" s="39"/>
      <c r="H8" s="39"/>
      <c r="I8" s="39"/>
      <c r="J8" s="41"/>
      <c r="K8" s="40"/>
      <c r="L8" s="41"/>
      <c r="M8" s="39"/>
      <c r="N8" s="41"/>
      <c r="O8" s="39"/>
      <c r="P8" s="41"/>
      <c r="Q8" s="40"/>
    </row>
    <row r="9" spans="1:17" ht="10.7" customHeight="1" x14ac:dyDescent="0.2">
      <c r="A9" s="33">
        <v>1</v>
      </c>
      <c r="B9" s="44" t="s">
        <v>10</v>
      </c>
      <c r="C9" s="53">
        <v>4081489300</v>
      </c>
      <c r="D9" s="27">
        <v>3295700</v>
      </c>
      <c r="E9" s="31">
        <v>846062300</v>
      </c>
      <c r="F9" s="53">
        <v>4930847300</v>
      </c>
      <c r="G9" s="53">
        <v>1075950300</v>
      </c>
      <c r="H9" s="25">
        <v>46648000</v>
      </c>
      <c r="I9" s="31">
        <v>176831500</v>
      </c>
      <c r="J9" s="23"/>
      <c r="K9" s="53">
        <v>1299429800</v>
      </c>
      <c r="L9" s="23"/>
      <c r="M9" s="53">
        <v>6230277100</v>
      </c>
      <c r="N9" s="23"/>
      <c r="O9" s="53">
        <v>6879992000</v>
      </c>
      <c r="P9" s="23"/>
      <c r="Q9" s="53">
        <v>6861792303</v>
      </c>
    </row>
    <row r="10" spans="1:17" ht="10.7" customHeight="1" x14ac:dyDescent="0.2">
      <c r="A10" s="33"/>
      <c r="B10" s="44" t="s">
        <v>132</v>
      </c>
      <c r="C10" s="31">
        <v>143194000</v>
      </c>
      <c r="D10" s="30">
        <v>0</v>
      </c>
      <c r="E10" s="28">
        <v>97900</v>
      </c>
      <c r="F10" s="31">
        <v>143291900</v>
      </c>
      <c r="G10" s="25">
        <v>15971900</v>
      </c>
      <c r="H10" s="30">
        <v>0</v>
      </c>
      <c r="I10" s="26">
        <v>122400</v>
      </c>
      <c r="J10" s="23"/>
      <c r="K10" s="25">
        <v>16094300</v>
      </c>
      <c r="L10" s="23"/>
      <c r="M10" s="31">
        <v>159386200</v>
      </c>
      <c r="N10" s="23"/>
      <c r="O10" s="31">
        <v>167433350</v>
      </c>
      <c r="P10" s="23"/>
      <c r="Q10" s="31">
        <v>167433350</v>
      </c>
    </row>
    <row r="11" spans="1:17" ht="10.7" customHeight="1" x14ac:dyDescent="0.2">
      <c r="A11" s="33">
        <v>2</v>
      </c>
      <c r="B11" s="44" t="s">
        <v>41</v>
      </c>
      <c r="C11" s="53">
        <v>4554378600</v>
      </c>
      <c r="D11" s="25">
        <v>0</v>
      </c>
      <c r="E11" s="31">
        <v>770192300</v>
      </c>
      <c r="F11" s="53">
        <v>5324570900</v>
      </c>
      <c r="G11" s="53">
        <v>1789619400</v>
      </c>
      <c r="H11" s="25">
        <v>36566300</v>
      </c>
      <c r="I11" s="25">
        <v>12050100</v>
      </c>
      <c r="J11" s="23"/>
      <c r="K11" s="53">
        <v>1838235800</v>
      </c>
      <c r="L11" s="5"/>
      <c r="M11" s="53">
        <v>7162806700</v>
      </c>
      <c r="N11" s="5"/>
      <c r="O11" s="53">
        <v>8081924600</v>
      </c>
      <c r="P11" s="23"/>
      <c r="Q11" s="53">
        <v>8081924600</v>
      </c>
    </row>
    <row r="12" spans="1:17" ht="10.7" customHeight="1" x14ac:dyDescent="0.2">
      <c r="A12" s="33">
        <v>3</v>
      </c>
      <c r="B12" s="44" t="s">
        <v>4</v>
      </c>
      <c r="C12" s="53">
        <v>3542526200</v>
      </c>
      <c r="D12" s="28">
        <v>832800</v>
      </c>
      <c r="E12" s="31">
        <v>613164300</v>
      </c>
      <c r="F12" s="53">
        <v>4156523300</v>
      </c>
      <c r="G12" s="53">
        <v>1588463100</v>
      </c>
      <c r="H12" s="25">
        <v>58500200</v>
      </c>
      <c r="I12" s="25">
        <v>78471200</v>
      </c>
      <c r="J12" s="5"/>
      <c r="K12" s="53">
        <v>1725434500</v>
      </c>
      <c r="L12" s="5"/>
      <c r="M12" s="53">
        <v>5881957800</v>
      </c>
      <c r="N12" s="5"/>
      <c r="O12" s="53">
        <v>6744675050</v>
      </c>
      <c r="P12" s="23"/>
      <c r="Q12" s="53">
        <v>6742469331</v>
      </c>
    </row>
    <row r="13" spans="1:17" ht="10.7" customHeight="1" x14ac:dyDescent="0.2">
      <c r="A13" s="33"/>
      <c r="B13" s="44" t="s">
        <v>15</v>
      </c>
      <c r="C13" s="30">
        <v>0</v>
      </c>
      <c r="D13" s="30">
        <v>0</v>
      </c>
      <c r="E13" s="30">
        <v>0</v>
      </c>
      <c r="F13" s="30">
        <v>0</v>
      </c>
      <c r="G13" s="25">
        <v>18674000</v>
      </c>
      <c r="H13" s="30">
        <v>0</v>
      </c>
      <c r="I13" s="30">
        <v>0</v>
      </c>
      <c r="J13" s="5"/>
      <c r="K13" s="25">
        <v>18674000</v>
      </c>
      <c r="L13" s="5"/>
      <c r="M13" s="25">
        <v>18674000</v>
      </c>
      <c r="N13" s="5"/>
      <c r="O13" s="25">
        <v>28011000</v>
      </c>
      <c r="P13" s="23"/>
      <c r="Q13" s="25">
        <v>28011000</v>
      </c>
    </row>
    <row r="14" spans="1:17" s="7" customFormat="1" ht="12.75" customHeight="1" x14ac:dyDescent="0.2">
      <c r="A14" s="35"/>
      <c r="B14" s="45" t="s">
        <v>90</v>
      </c>
      <c r="C14" s="14">
        <f>SUM(C9:C13)</f>
        <v>12321588100</v>
      </c>
      <c r="D14" s="14">
        <f t="shared" ref="D14:I14" si="0">SUM(D9:D13)</f>
        <v>4128500</v>
      </c>
      <c r="E14" s="14">
        <f t="shared" si="0"/>
        <v>2229516800</v>
      </c>
      <c r="F14" s="14">
        <f t="shared" si="0"/>
        <v>14555233400</v>
      </c>
      <c r="G14" s="14">
        <f t="shared" si="0"/>
        <v>4488678700</v>
      </c>
      <c r="H14" s="14">
        <f t="shared" si="0"/>
        <v>141714500</v>
      </c>
      <c r="I14" s="14">
        <f t="shared" si="0"/>
        <v>267475200</v>
      </c>
      <c r="J14" s="15"/>
      <c r="K14" s="14">
        <f>SUM(K9:K13)</f>
        <v>4897868400</v>
      </c>
      <c r="L14" s="15"/>
      <c r="M14" s="14">
        <f>SUM(M9:M13)</f>
        <v>19453101800</v>
      </c>
      <c r="N14" s="15"/>
      <c r="O14" s="14">
        <f>SUM(O9:O13)</f>
        <v>21902036000</v>
      </c>
      <c r="P14" s="15"/>
      <c r="Q14" s="14">
        <f>SUM(Q9:Q13)</f>
        <v>21881630584</v>
      </c>
    </row>
    <row r="15" spans="1:17" ht="10.7" customHeight="1" x14ac:dyDescent="0.2">
      <c r="A15" s="36"/>
      <c r="B15" s="46" t="s">
        <v>55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32"/>
    </row>
    <row r="16" spans="1:17" ht="9" customHeight="1" x14ac:dyDescent="0.2">
      <c r="A16" s="33"/>
      <c r="B16" s="44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5"/>
    </row>
    <row r="17" spans="1:17" ht="10.7" customHeight="1" x14ac:dyDescent="0.2">
      <c r="A17" s="33">
        <v>4</v>
      </c>
      <c r="B17" s="44" t="s">
        <v>96</v>
      </c>
      <c r="C17" s="53">
        <v>557830300</v>
      </c>
      <c r="D17" s="25">
        <v>0</v>
      </c>
      <c r="E17" s="31">
        <v>190712400</v>
      </c>
      <c r="F17" s="53">
        <v>748542700</v>
      </c>
      <c r="G17" s="53">
        <v>162223000</v>
      </c>
      <c r="H17" s="25">
        <v>15790400</v>
      </c>
      <c r="I17" s="25">
        <v>13042400</v>
      </c>
      <c r="J17" s="23"/>
      <c r="K17" s="53">
        <v>191055800</v>
      </c>
      <c r="L17" s="5"/>
      <c r="M17" s="53">
        <v>939598500</v>
      </c>
      <c r="N17" s="5"/>
      <c r="O17" s="53">
        <v>1035126400</v>
      </c>
      <c r="P17" s="23"/>
      <c r="Q17" s="53">
        <v>1035126400</v>
      </c>
    </row>
    <row r="18" spans="1:17" ht="10.7" customHeight="1" x14ac:dyDescent="0.2">
      <c r="A18" s="33">
        <v>5</v>
      </c>
      <c r="B18" s="44" t="s">
        <v>87</v>
      </c>
      <c r="C18" s="53">
        <v>345907200</v>
      </c>
      <c r="D18" s="25">
        <v>0</v>
      </c>
      <c r="E18" s="31">
        <v>144321700</v>
      </c>
      <c r="F18" s="53">
        <v>490228900</v>
      </c>
      <c r="G18" s="53">
        <v>49469300</v>
      </c>
      <c r="H18" s="25">
        <v>727800</v>
      </c>
      <c r="I18" s="25">
        <v>3923400</v>
      </c>
      <c r="J18" s="23"/>
      <c r="K18" s="53">
        <v>54120500</v>
      </c>
      <c r="L18" s="5"/>
      <c r="M18" s="53">
        <v>544349400</v>
      </c>
      <c r="N18" s="5"/>
      <c r="O18" s="53">
        <v>571409650</v>
      </c>
      <c r="P18" s="23"/>
      <c r="Q18" s="53">
        <v>571409650</v>
      </c>
    </row>
    <row r="19" spans="1:17" ht="10.7" customHeight="1" x14ac:dyDescent="0.2">
      <c r="A19" s="33">
        <v>6</v>
      </c>
      <c r="B19" s="44" t="s">
        <v>100</v>
      </c>
      <c r="C19" s="53">
        <v>104686400</v>
      </c>
      <c r="D19" s="25">
        <v>0</v>
      </c>
      <c r="E19" s="31">
        <v>51036600</v>
      </c>
      <c r="F19" s="53">
        <v>155723000</v>
      </c>
      <c r="G19" s="53">
        <v>25406100</v>
      </c>
      <c r="H19" s="25">
        <v>580700</v>
      </c>
      <c r="I19" s="25">
        <v>18801400</v>
      </c>
      <c r="J19" s="23"/>
      <c r="K19" s="53">
        <v>44788200</v>
      </c>
      <c r="L19" s="5"/>
      <c r="M19" s="53">
        <v>200511200</v>
      </c>
      <c r="N19" s="5"/>
      <c r="O19" s="53">
        <v>222905300</v>
      </c>
      <c r="P19" s="23"/>
      <c r="Q19" s="53">
        <v>222905300</v>
      </c>
    </row>
    <row r="20" spans="1:17" ht="10.7" customHeight="1" x14ac:dyDescent="0.2">
      <c r="A20" s="33">
        <v>7</v>
      </c>
      <c r="B20" s="44" t="s">
        <v>112</v>
      </c>
      <c r="C20" s="53">
        <v>1855230000</v>
      </c>
      <c r="D20" s="25">
        <v>0</v>
      </c>
      <c r="E20" s="31">
        <v>85589700</v>
      </c>
      <c r="F20" s="53">
        <v>1940819700</v>
      </c>
      <c r="G20" s="53">
        <v>689336796</v>
      </c>
      <c r="H20" s="25">
        <v>7975300</v>
      </c>
      <c r="I20" s="25">
        <v>1626000</v>
      </c>
      <c r="J20" s="23"/>
      <c r="K20" s="53">
        <v>698938096</v>
      </c>
      <c r="L20" s="5"/>
      <c r="M20" s="53">
        <v>2639757796</v>
      </c>
      <c r="N20" s="5"/>
      <c r="O20" s="53">
        <v>2989226844</v>
      </c>
      <c r="P20" s="23"/>
      <c r="Q20" s="53">
        <v>2989052185</v>
      </c>
    </row>
    <row r="21" spans="1:17" ht="10.7" customHeight="1" x14ac:dyDescent="0.2">
      <c r="A21" s="33"/>
      <c r="B21" s="44" t="s">
        <v>161</v>
      </c>
      <c r="C21" s="53">
        <v>285000</v>
      </c>
      <c r="D21" s="25">
        <v>0</v>
      </c>
      <c r="E21" s="31">
        <v>17000</v>
      </c>
      <c r="F21" s="53">
        <v>302000</v>
      </c>
      <c r="G21" s="53">
        <v>0</v>
      </c>
      <c r="H21" s="25">
        <v>0</v>
      </c>
      <c r="I21" s="25">
        <v>0</v>
      </c>
      <c r="J21" s="23"/>
      <c r="K21" s="53">
        <v>0</v>
      </c>
      <c r="L21" s="5"/>
      <c r="M21" s="53">
        <v>302000</v>
      </c>
      <c r="N21" s="5"/>
      <c r="O21" s="53">
        <v>302000</v>
      </c>
      <c r="P21" s="23"/>
      <c r="Q21" s="53">
        <v>302000</v>
      </c>
    </row>
    <row r="22" spans="1:17" ht="10.7" customHeight="1" x14ac:dyDescent="0.2">
      <c r="A22" s="33">
        <v>8</v>
      </c>
      <c r="B22" s="44" t="s">
        <v>60</v>
      </c>
      <c r="C22" s="53">
        <v>826049200</v>
      </c>
      <c r="D22" s="25">
        <v>26300</v>
      </c>
      <c r="E22" s="31">
        <v>219050900</v>
      </c>
      <c r="F22" s="53">
        <v>1045126400</v>
      </c>
      <c r="G22" s="53">
        <v>205534500</v>
      </c>
      <c r="H22" s="25">
        <v>5670900</v>
      </c>
      <c r="I22" s="25">
        <v>9232800</v>
      </c>
      <c r="J22" s="23"/>
      <c r="K22" s="53">
        <v>220438200</v>
      </c>
      <c r="L22" s="5"/>
      <c r="M22" s="53">
        <v>1265564600</v>
      </c>
      <c r="N22" s="5"/>
      <c r="O22" s="53">
        <v>1375783700</v>
      </c>
      <c r="P22" s="23"/>
      <c r="Q22" s="53">
        <v>1375783700</v>
      </c>
    </row>
    <row r="23" spans="1:17" ht="10.7" customHeight="1" x14ac:dyDescent="0.2">
      <c r="A23" s="33">
        <v>9</v>
      </c>
      <c r="B23" s="44" t="s">
        <v>11</v>
      </c>
      <c r="C23" s="53">
        <v>816454300</v>
      </c>
      <c r="D23" s="25">
        <v>0</v>
      </c>
      <c r="E23" s="31">
        <v>218385400</v>
      </c>
      <c r="F23" s="53">
        <v>1034839700</v>
      </c>
      <c r="G23" s="53">
        <v>252172600</v>
      </c>
      <c r="H23" s="25">
        <v>11940300</v>
      </c>
      <c r="I23" s="25">
        <v>17386800</v>
      </c>
      <c r="J23" s="23"/>
      <c r="K23" s="53">
        <v>281499700</v>
      </c>
      <c r="L23" s="5"/>
      <c r="M23" s="53">
        <v>1316339400</v>
      </c>
      <c r="N23" s="5"/>
      <c r="O23" s="53">
        <v>1457089250</v>
      </c>
      <c r="P23" s="23"/>
      <c r="Q23" s="53">
        <v>1457089250</v>
      </c>
    </row>
    <row r="24" spans="1:17" s="7" customFormat="1" ht="12.75" customHeight="1" x14ac:dyDescent="0.2">
      <c r="A24" s="35"/>
      <c r="B24" s="45" t="s">
        <v>22</v>
      </c>
      <c r="C24" s="14">
        <f>SUM(C17:C23)</f>
        <v>4506442400</v>
      </c>
      <c r="D24" s="14">
        <f t="shared" ref="D24:I24" si="1">SUM(D17:D23)</f>
        <v>26300</v>
      </c>
      <c r="E24" s="14">
        <f t="shared" si="1"/>
        <v>909113700</v>
      </c>
      <c r="F24" s="14">
        <f t="shared" si="1"/>
        <v>5415582400</v>
      </c>
      <c r="G24" s="14">
        <f t="shared" si="1"/>
        <v>1384142296</v>
      </c>
      <c r="H24" s="14">
        <f t="shared" si="1"/>
        <v>42685400</v>
      </c>
      <c r="I24" s="14">
        <f t="shared" si="1"/>
        <v>64012800</v>
      </c>
      <c r="J24" s="15"/>
      <c r="K24" s="14">
        <f>SUM(K17:K23)</f>
        <v>1490840496</v>
      </c>
      <c r="L24" s="15"/>
      <c r="M24" s="14">
        <f>SUM(M17:M23)</f>
        <v>6906422896</v>
      </c>
      <c r="N24" s="15"/>
      <c r="O24" s="14">
        <f>SUM(O17:O23)</f>
        <v>7651843144</v>
      </c>
      <c r="P24" s="15"/>
      <c r="Q24" s="14">
        <f>SUM(Q17:Q23)</f>
        <v>7651668485</v>
      </c>
    </row>
    <row r="25" spans="1:17" ht="10.7" customHeight="1" x14ac:dyDescent="0.2">
      <c r="A25" s="36"/>
      <c r="B25" s="46" t="s">
        <v>61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32"/>
    </row>
    <row r="26" spans="1:17" ht="10.7" customHeight="1" x14ac:dyDescent="0.2">
      <c r="A26" s="33"/>
      <c r="B26" s="44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5"/>
    </row>
    <row r="27" spans="1:17" ht="10.7" customHeight="1" x14ac:dyDescent="0.2">
      <c r="A27" s="33">
        <v>10</v>
      </c>
      <c r="B27" s="44" t="s">
        <v>81</v>
      </c>
      <c r="C27" s="53">
        <v>253315100</v>
      </c>
      <c r="D27" s="25">
        <v>396600</v>
      </c>
      <c r="E27" s="31">
        <v>38987300</v>
      </c>
      <c r="F27" s="53">
        <v>292699000</v>
      </c>
      <c r="G27" s="53">
        <v>54797600</v>
      </c>
      <c r="H27" s="25">
        <v>807200</v>
      </c>
      <c r="I27" s="25">
        <v>1396700</v>
      </c>
      <c r="J27" s="23"/>
      <c r="K27" s="53">
        <v>57001500</v>
      </c>
      <c r="L27" s="5"/>
      <c r="M27" s="53">
        <v>349700500</v>
      </c>
      <c r="N27" s="5"/>
      <c r="O27" s="53">
        <v>378201250</v>
      </c>
      <c r="P27" s="23"/>
      <c r="Q27" s="53">
        <v>378201250</v>
      </c>
    </row>
    <row r="28" spans="1:17" ht="10.7" customHeight="1" x14ac:dyDescent="0.2">
      <c r="A28" s="33">
        <v>11</v>
      </c>
      <c r="B28" s="44" t="s">
        <v>36</v>
      </c>
      <c r="C28" s="53">
        <v>284757100</v>
      </c>
      <c r="D28" s="25">
        <v>0</v>
      </c>
      <c r="E28" s="31">
        <v>60713600</v>
      </c>
      <c r="F28" s="53">
        <v>345470700</v>
      </c>
      <c r="G28" s="53">
        <v>105264200</v>
      </c>
      <c r="H28" s="25">
        <v>2948900</v>
      </c>
      <c r="I28" s="25">
        <v>2530900</v>
      </c>
      <c r="J28" s="23"/>
      <c r="K28" s="53">
        <v>110744000</v>
      </c>
      <c r="L28" s="5"/>
      <c r="M28" s="53">
        <v>456214700</v>
      </c>
      <c r="N28" s="5"/>
      <c r="O28" s="53">
        <v>511586700</v>
      </c>
      <c r="P28" s="23"/>
      <c r="Q28" s="53">
        <v>511586700</v>
      </c>
    </row>
    <row r="29" spans="1:17" ht="10.7" customHeight="1" x14ac:dyDescent="0.2">
      <c r="A29" s="33"/>
      <c r="B29" s="44" t="s">
        <v>36</v>
      </c>
      <c r="C29" s="53">
        <v>14706800</v>
      </c>
      <c r="D29" s="25">
        <v>0</v>
      </c>
      <c r="E29" s="31">
        <v>4300</v>
      </c>
      <c r="F29" s="53">
        <v>14711100</v>
      </c>
      <c r="G29" s="53">
        <v>3911600</v>
      </c>
      <c r="H29" s="25">
        <v>234000</v>
      </c>
      <c r="I29" s="25">
        <v>224500</v>
      </c>
      <c r="J29" s="23"/>
      <c r="K29" s="53">
        <v>4370100</v>
      </c>
      <c r="L29" s="5"/>
      <c r="M29" s="53">
        <v>19081200</v>
      </c>
      <c r="N29" s="5"/>
      <c r="O29" s="53">
        <v>21266250</v>
      </c>
      <c r="P29" s="23"/>
      <c r="Q29" s="53">
        <v>21266250</v>
      </c>
    </row>
    <row r="30" spans="1:17" ht="10.7" customHeight="1" x14ac:dyDescent="0.2">
      <c r="A30" s="33">
        <v>12</v>
      </c>
      <c r="B30" s="44" t="s">
        <v>126</v>
      </c>
      <c r="C30" s="53">
        <v>399260800</v>
      </c>
      <c r="D30" s="25">
        <v>103156300</v>
      </c>
      <c r="E30" s="31">
        <v>60114900</v>
      </c>
      <c r="F30" s="53">
        <v>562532000</v>
      </c>
      <c r="G30" s="53">
        <v>73568200</v>
      </c>
      <c r="H30" s="25">
        <v>5180800</v>
      </c>
      <c r="I30" s="25">
        <v>454200</v>
      </c>
      <c r="J30" s="23"/>
      <c r="K30" s="53">
        <v>79203200</v>
      </c>
      <c r="L30" s="5"/>
      <c r="M30" s="53">
        <v>641735200</v>
      </c>
      <c r="N30" s="5"/>
      <c r="O30" s="53">
        <v>681336800</v>
      </c>
      <c r="P30" s="23"/>
      <c r="Q30" s="53">
        <v>681336800</v>
      </c>
    </row>
    <row r="31" spans="1:17" ht="10.7" customHeight="1" x14ac:dyDescent="0.2">
      <c r="A31" s="33"/>
      <c r="B31" s="44" t="s">
        <v>102</v>
      </c>
      <c r="C31" s="53">
        <v>0</v>
      </c>
      <c r="D31" s="25">
        <v>94219400</v>
      </c>
      <c r="E31" s="31">
        <v>0</v>
      </c>
      <c r="F31" s="53">
        <v>94219400</v>
      </c>
      <c r="G31" s="53">
        <v>1675700</v>
      </c>
      <c r="H31" s="25">
        <v>256932500</v>
      </c>
      <c r="I31" s="25">
        <v>0</v>
      </c>
      <c r="J31" s="23"/>
      <c r="K31" s="53">
        <v>258608200</v>
      </c>
      <c r="L31" s="5"/>
      <c r="M31" s="53">
        <v>352827600</v>
      </c>
      <c r="N31" s="5"/>
      <c r="O31" s="53">
        <v>482131700</v>
      </c>
      <c r="P31" s="23"/>
      <c r="Q31" s="53">
        <v>482131700</v>
      </c>
    </row>
    <row r="32" spans="1:17" ht="10.7" customHeight="1" x14ac:dyDescent="0.2">
      <c r="A32" s="33">
        <v>13</v>
      </c>
      <c r="B32" s="44" t="s">
        <v>23</v>
      </c>
      <c r="C32" s="53">
        <v>388717800</v>
      </c>
      <c r="D32" s="25">
        <v>0</v>
      </c>
      <c r="E32" s="31">
        <v>176028800</v>
      </c>
      <c r="F32" s="53">
        <v>564746600</v>
      </c>
      <c r="G32" s="53">
        <v>41716100</v>
      </c>
      <c r="H32" s="25">
        <v>27700</v>
      </c>
      <c r="I32" s="25">
        <v>1252000</v>
      </c>
      <c r="J32" s="23"/>
      <c r="K32" s="53">
        <v>42995800</v>
      </c>
      <c r="L32" s="5"/>
      <c r="M32" s="53">
        <v>607742400</v>
      </c>
      <c r="N32" s="5"/>
      <c r="O32" s="53">
        <v>629240300</v>
      </c>
      <c r="P32" s="23"/>
      <c r="Q32" s="53">
        <v>629240300</v>
      </c>
    </row>
    <row r="33" spans="1:17" ht="10.7" customHeight="1" x14ac:dyDescent="0.2">
      <c r="A33" s="33">
        <v>14</v>
      </c>
      <c r="B33" s="44" t="s">
        <v>38</v>
      </c>
      <c r="C33" s="53">
        <v>439825700</v>
      </c>
      <c r="D33" s="25">
        <v>0</v>
      </c>
      <c r="E33" s="31">
        <v>27703300</v>
      </c>
      <c r="F33" s="53">
        <v>467529000</v>
      </c>
      <c r="G33" s="53">
        <v>82172800</v>
      </c>
      <c r="H33" s="25">
        <v>8006200</v>
      </c>
      <c r="I33" s="25">
        <v>29911900</v>
      </c>
      <c r="J33" s="23"/>
      <c r="K33" s="53">
        <v>120090900</v>
      </c>
      <c r="L33" s="5"/>
      <c r="M33" s="53">
        <v>587619900</v>
      </c>
      <c r="N33" s="5"/>
      <c r="O33" s="53">
        <v>647665350</v>
      </c>
      <c r="P33" s="23"/>
      <c r="Q33" s="53">
        <v>647665350</v>
      </c>
    </row>
    <row r="34" spans="1:17" ht="10.7" customHeight="1" x14ac:dyDescent="0.2">
      <c r="A34" s="33"/>
      <c r="B34" s="44" t="s">
        <v>31</v>
      </c>
      <c r="C34" s="53">
        <v>90600</v>
      </c>
      <c r="D34" s="25">
        <v>0</v>
      </c>
      <c r="E34" s="31">
        <v>0</v>
      </c>
      <c r="F34" s="53">
        <v>90600</v>
      </c>
      <c r="G34" s="53">
        <v>1879500</v>
      </c>
      <c r="H34" s="25">
        <v>0</v>
      </c>
      <c r="I34" s="25">
        <v>0</v>
      </c>
      <c r="J34" s="23"/>
      <c r="K34" s="53">
        <v>1879500</v>
      </c>
      <c r="L34" s="5"/>
      <c r="M34" s="53">
        <v>1970100</v>
      </c>
      <c r="N34" s="5"/>
      <c r="O34" s="53">
        <v>2909850</v>
      </c>
      <c r="P34" s="23"/>
      <c r="Q34" s="53">
        <v>2909850</v>
      </c>
    </row>
    <row r="35" spans="1:17" ht="10.7" customHeight="1" x14ac:dyDescent="0.2">
      <c r="A35" s="33"/>
      <c r="B35" s="44" t="s">
        <v>158</v>
      </c>
      <c r="C35" s="53">
        <v>2936700</v>
      </c>
      <c r="D35" s="25">
        <v>0</v>
      </c>
      <c r="E35" s="31">
        <v>100</v>
      </c>
      <c r="F35" s="53">
        <v>2936800</v>
      </c>
      <c r="G35" s="53">
        <v>509400</v>
      </c>
      <c r="H35" s="25">
        <v>100</v>
      </c>
      <c r="I35" s="25">
        <v>0</v>
      </c>
      <c r="J35" s="23"/>
      <c r="K35" s="53">
        <v>509500</v>
      </c>
      <c r="L35" s="5"/>
      <c r="M35" s="53">
        <v>3446300</v>
      </c>
      <c r="N35" s="5"/>
      <c r="O35" s="53">
        <v>3701050</v>
      </c>
      <c r="P35" s="23"/>
      <c r="Q35" s="53">
        <v>3701050</v>
      </c>
    </row>
    <row r="36" spans="1:17" ht="10.7" customHeight="1" x14ac:dyDescent="0.2">
      <c r="A36" s="33"/>
      <c r="B36" s="44" t="s">
        <v>159</v>
      </c>
      <c r="C36" s="53">
        <v>609300</v>
      </c>
      <c r="D36" s="25">
        <v>0</v>
      </c>
      <c r="E36" s="31">
        <v>22900</v>
      </c>
      <c r="F36" s="53">
        <v>632200</v>
      </c>
      <c r="G36" s="53">
        <v>0</v>
      </c>
      <c r="H36" s="25">
        <v>0</v>
      </c>
      <c r="I36" s="25">
        <v>0</v>
      </c>
      <c r="J36" s="23"/>
      <c r="K36" s="53">
        <v>0</v>
      </c>
      <c r="L36" s="5"/>
      <c r="M36" s="53">
        <v>632200</v>
      </c>
      <c r="N36" s="5"/>
      <c r="O36" s="53">
        <v>632200</v>
      </c>
      <c r="P36" s="23"/>
      <c r="Q36" s="53">
        <v>632200</v>
      </c>
    </row>
    <row r="37" spans="1:17" ht="10.7" customHeight="1" x14ac:dyDescent="0.2">
      <c r="A37" s="33"/>
      <c r="B37" s="44" t="s">
        <v>163</v>
      </c>
      <c r="C37" s="53">
        <v>113400</v>
      </c>
      <c r="D37" s="25">
        <v>0</v>
      </c>
      <c r="E37" s="31">
        <v>27000</v>
      </c>
      <c r="F37" s="53">
        <v>140400</v>
      </c>
      <c r="G37" s="53">
        <v>0</v>
      </c>
      <c r="H37" s="25">
        <v>0</v>
      </c>
      <c r="I37" s="25">
        <v>0</v>
      </c>
      <c r="J37" s="23"/>
      <c r="K37" s="53">
        <v>0</v>
      </c>
      <c r="L37" s="5"/>
      <c r="M37" s="53">
        <v>140400</v>
      </c>
      <c r="N37" s="5"/>
      <c r="O37" s="53">
        <v>140400</v>
      </c>
      <c r="P37" s="23"/>
      <c r="Q37" s="53">
        <v>140400</v>
      </c>
    </row>
    <row r="38" spans="1:17" ht="10.7" customHeight="1" x14ac:dyDescent="0.2">
      <c r="A38" s="33">
        <v>15</v>
      </c>
      <c r="B38" s="44" t="s">
        <v>122</v>
      </c>
      <c r="C38" s="53">
        <v>118187100</v>
      </c>
      <c r="D38" s="25">
        <v>501900</v>
      </c>
      <c r="E38" s="31">
        <v>54320200</v>
      </c>
      <c r="F38" s="53">
        <v>173009200</v>
      </c>
      <c r="G38" s="53">
        <v>28529100</v>
      </c>
      <c r="H38" s="25">
        <v>1460000</v>
      </c>
      <c r="I38" s="25">
        <v>7441600</v>
      </c>
      <c r="J38" s="23"/>
      <c r="K38" s="53">
        <v>37430700</v>
      </c>
      <c r="L38" s="5"/>
      <c r="M38" s="53">
        <v>210439900</v>
      </c>
      <c r="N38" s="5"/>
      <c r="O38" s="53">
        <v>229155250</v>
      </c>
      <c r="P38" s="23"/>
      <c r="Q38" s="53">
        <v>229155250</v>
      </c>
    </row>
    <row r="39" spans="1:17" ht="10.7" customHeight="1" x14ac:dyDescent="0.2">
      <c r="A39" s="33">
        <v>16</v>
      </c>
      <c r="B39" s="44" t="s">
        <v>115</v>
      </c>
      <c r="C39" s="53">
        <v>173731100</v>
      </c>
      <c r="D39" s="25">
        <v>0</v>
      </c>
      <c r="E39" s="31">
        <v>44884400</v>
      </c>
      <c r="F39" s="53">
        <v>218615500</v>
      </c>
      <c r="G39" s="53">
        <v>65278000</v>
      </c>
      <c r="H39" s="25">
        <v>8775800</v>
      </c>
      <c r="I39" s="25">
        <v>7048500</v>
      </c>
      <c r="J39" s="23"/>
      <c r="K39" s="53">
        <v>81102300</v>
      </c>
      <c r="L39" s="5"/>
      <c r="M39" s="53">
        <v>299717800</v>
      </c>
      <c r="N39" s="5"/>
      <c r="O39" s="53">
        <v>340268950</v>
      </c>
      <c r="P39" s="23"/>
      <c r="Q39" s="53">
        <v>340268950</v>
      </c>
    </row>
    <row r="40" spans="1:17" ht="10.7" customHeight="1" x14ac:dyDescent="0.2">
      <c r="A40" s="33">
        <v>17</v>
      </c>
      <c r="B40" s="44" t="s">
        <v>108</v>
      </c>
      <c r="C40" s="53">
        <v>225516000</v>
      </c>
      <c r="D40" s="25">
        <v>0</v>
      </c>
      <c r="E40" s="31">
        <v>43201800</v>
      </c>
      <c r="F40" s="53">
        <v>268717800</v>
      </c>
      <c r="G40" s="53">
        <v>87644900</v>
      </c>
      <c r="H40" s="25">
        <v>2944600</v>
      </c>
      <c r="I40" s="25">
        <v>2226500</v>
      </c>
      <c r="J40" s="23"/>
      <c r="K40" s="53">
        <v>92816000</v>
      </c>
      <c r="L40" s="5"/>
      <c r="M40" s="53">
        <v>361533800</v>
      </c>
      <c r="N40" s="5"/>
      <c r="O40" s="53">
        <v>407941800</v>
      </c>
      <c r="P40" s="23"/>
      <c r="Q40" s="53">
        <v>407941800</v>
      </c>
    </row>
    <row r="41" spans="1:17" ht="10.7" customHeight="1" x14ac:dyDescent="0.2">
      <c r="A41" s="33">
        <v>18</v>
      </c>
      <c r="B41" s="44" t="s">
        <v>63</v>
      </c>
      <c r="C41" s="53">
        <v>263973500</v>
      </c>
      <c r="D41" s="25">
        <v>0</v>
      </c>
      <c r="E41" s="31">
        <v>71409600</v>
      </c>
      <c r="F41" s="53">
        <v>335383100</v>
      </c>
      <c r="G41" s="53">
        <v>91964500</v>
      </c>
      <c r="H41" s="25">
        <v>4436900</v>
      </c>
      <c r="I41" s="25">
        <v>3661100</v>
      </c>
      <c r="J41" s="23"/>
      <c r="K41" s="53">
        <v>100062500</v>
      </c>
      <c r="L41" s="5"/>
      <c r="M41" s="53">
        <v>435445600</v>
      </c>
      <c r="N41" s="5"/>
      <c r="O41" s="53">
        <v>485476850</v>
      </c>
      <c r="P41" s="23"/>
      <c r="Q41" s="53">
        <v>485476850</v>
      </c>
    </row>
    <row r="42" spans="1:17" ht="10.7" customHeight="1" x14ac:dyDescent="0.2">
      <c r="A42" s="33"/>
      <c r="B42" s="44" t="s">
        <v>128</v>
      </c>
      <c r="C42" s="53">
        <v>9535200</v>
      </c>
      <c r="D42" s="25">
        <v>0</v>
      </c>
      <c r="E42" s="31">
        <v>14200</v>
      </c>
      <c r="F42" s="53">
        <v>9549400</v>
      </c>
      <c r="G42" s="53">
        <v>2849300</v>
      </c>
      <c r="H42" s="25">
        <v>0</v>
      </c>
      <c r="I42" s="25">
        <v>1123400</v>
      </c>
      <c r="J42" s="23"/>
      <c r="K42" s="53">
        <v>3972700</v>
      </c>
      <c r="L42" s="5"/>
      <c r="M42" s="53">
        <v>13522100</v>
      </c>
      <c r="N42" s="5"/>
      <c r="O42" s="53">
        <v>15508450</v>
      </c>
      <c r="P42" s="23"/>
      <c r="Q42" s="53">
        <v>15508450</v>
      </c>
    </row>
    <row r="43" spans="1:17" ht="23.25" customHeight="1" x14ac:dyDescent="0.2">
      <c r="A43" s="33"/>
      <c r="B43" s="44" t="s">
        <v>162</v>
      </c>
      <c r="C43" s="53">
        <v>0</v>
      </c>
      <c r="D43" s="25">
        <v>0</v>
      </c>
      <c r="E43" s="31">
        <v>0</v>
      </c>
      <c r="F43" s="53">
        <v>0</v>
      </c>
      <c r="G43" s="53">
        <v>3054100</v>
      </c>
      <c r="H43" s="25">
        <v>0</v>
      </c>
      <c r="I43" s="25">
        <v>0</v>
      </c>
      <c r="J43" s="23"/>
      <c r="K43" s="53">
        <v>3054100</v>
      </c>
      <c r="L43" s="5"/>
      <c r="M43" s="53">
        <v>3054100</v>
      </c>
      <c r="N43" s="5"/>
      <c r="O43" s="53">
        <v>4581150</v>
      </c>
      <c r="P43" s="23"/>
      <c r="Q43" s="53">
        <v>4581150</v>
      </c>
    </row>
    <row r="44" spans="1:17" s="7" customFormat="1" ht="12.75" customHeight="1" x14ac:dyDescent="0.2">
      <c r="A44" s="35"/>
      <c r="B44" s="45" t="s">
        <v>47</v>
      </c>
      <c r="C44" s="14">
        <f>SUM(C27:C43)</f>
        <v>2575276200</v>
      </c>
      <c r="D44" s="14">
        <f t="shared" ref="D44:I44" si="2">SUM(D27:D43)</f>
        <v>198274200</v>
      </c>
      <c r="E44" s="14">
        <f t="shared" si="2"/>
        <v>577432400</v>
      </c>
      <c r="F44" s="14">
        <f t="shared" si="2"/>
        <v>3350982800</v>
      </c>
      <c r="G44" s="14">
        <f t="shared" si="2"/>
        <v>644815000</v>
      </c>
      <c r="H44" s="14">
        <f t="shared" si="2"/>
        <v>291754700</v>
      </c>
      <c r="I44" s="14">
        <f t="shared" si="2"/>
        <v>57271300</v>
      </c>
      <c r="J44" s="15"/>
      <c r="K44" s="14">
        <f>SUM(K27:K43)</f>
        <v>993841000</v>
      </c>
      <c r="L44" s="15"/>
      <c r="M44" s="14">
        <f>SUM(M27:M43)</f>
        <v>4344823800</v>
      </c>
      <c r="N44" s="15"/>
      <c r="O44" s="14">
        <f>SUM(O27:O43)</f>
        <v>4841744300</v>
      </c>
      <c r="P44" s="15"/>
      <c r="Q44" s="14">
        <f>SUM(Q27:Q43)</f>
        <v>4841744300</v>
      </c>
    </row>
    <row r="45" spans="1:17" ht="10.7" customHeight="1" x14ac:dyDescent="0.2">
      <c r="A45" s="36"/>
      <c r="B45" s="46" t="s">
        <v>64</v>
      </c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32"/>
    </row>
    <row r="46" spans="1:17" ht="10.7" customHeight="1" x14ac:dyDescent="0.2">
      <c r="A46" s="33"/>
      <c r="B46" s="44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5"/>
    </row>
    <row r="47" spans="1:17" ht="10.7" customHeight="1" x14ac:dyDescent="0.2">
      <c r="A47" s="33">
        <v>19</v>
      </c>
      <c r="B47" s="44" t="s">
        <v>35</v>
      </c>
      <c r="C47" s="53">
        <v>1519873500</v>
      </c>
      <c r="D47" s="25">
        <v>0</v>
      </c>
      <c r="E47" s="31">
        <v>60680500</v>
      </c>
      <c r="F47" s="53">
        <v>1580554000</v>
      </c>
      <c r="G47" s="53">
        <v>68930700</v>
      </c>
      <c r="H47" s="25">
        <v>0</v>
      </c>
      <c r="I47" s="25">
        <v>1700</v>
      </c>
      <c r="J47" s="23"/>
      <c r="K47" s="53">
        <v>68932400</v>
      </c>
      <c r="L47" s="5"/>
      <c r="M47" s="53">
        <v>1649486400</v>
      </c>
      <c r="N47" s="5"/>
      <c r="O47" s="53">
        <v>1683952600</v>
      </c>
      <c r="P47" s="23"/>
      <c r="Q47" s="53">
        <v>1683952600</v>
      </c>
    </row>
    <row r="48" spans="1:17" ht="10.7" customHeight="1" x14ac:dyDescent="0.2">
      <c r="A48" s="33">
        <v>20</v>
      </c>
      <c r="B48" s="44" t="s">
        <v>95</v>
      </c>
      <c r="C48" s="53">
        <v>1249331800</v>
      </c>
      <c r="D48" s="25">
        <v>0</v>
      </c>
      <c r="E48" s="31">
        <v>66594500</v>
      </c>
      <c r="F48" s="53">
        <v>1315926300</v>
      </c>
      <c r="G48" s="53">
        <v>112566100</v>
      </c>
      <c r="H48" s="25">
        <v>0</v>
      </c>
      <c r="I48" s="25">
        <v>0</v>
      </c>
      <c r="J48" s="23"/>
      <c r="K48" s="53">
        <v>112566100</v>
      </c>
      <c r="L48" s="5"/>
      <c r="M48" s="53">
        <v>1428492400</v>
      </c>
      <c r="N48" s="5"/>
      <c r="O48" s="53">
        <v>1484775450</v>
      </c>
      <c r="P48" s="23"/>
      <c r="Q48" s="53">
        <v>1484775450</v>
      </c>
    </row>
    <row r="49" spans="1:17" ht="10.7" customHeight="1" x14ac:dyDescent="0.2">
      <c r="A49" s="33">
        <v>21</v>
      </c>
      <c r="B49" s="44" t="s">
        <v>66</v>
      </c>
      <c r="C49" s="53">
        <v>1094483100</v>
      </c>
      <c r="D49" s="25">
        <v>0</v>
      </c>
      <c r="E49" s="31">
        <v>48651200</v>
      </c>
      <c r="F49" s="53">
        <v>1143134300</v>
      </c>
      <c r="G49" s="53">
        <v>74960000</v>
      </c>
      <c r="H49" s="25">
        <v>237200</v>
      </c>
      <c r="I49" s="25">
        <v>506800</v>
      </c>
      <c r="J49" s="23"/>
      <c r="K49" s="53">
        <v>75704000</v>
      </c>
      <c r="L49" s="5"/>
      <c r="M49" s="53">
        <v>1218838300</v>
      </c>
      <c r="N49" s="5"/>
      <c r="O49" s="53">
        <v>1256690300</v>
      </c>
      <c r="P49" s="23"/>
      <c r="Q49" s="53">
        <v>1256690300</v>
      </c>
    </row>
    <row r="50" spans="1:17" s="7" customFormat="1" ht="12.75" customHeight="1" x14ac:dyDescent="0.2">
      <c r="A50" s="35"/>
      <c r="B50" s="45" t="s">
        <v>98</v>
      </c>
      <c r="C50" s="14">
        <f>SUM(C47:C49)</f>
        <v>3863688400</v>
      </c>
      <c r="D50" s="14">
        <f t="shared" ref="D50:I50" si="3">SUM(D47:D49)</f>
        <v>0</v>
      </c>
      <c r="E50" s="14">
        <f t="shared" si="3"/>
        <v>175926200</v>
      </c>
      <c r="F50" s="14">
        <f t="shared" si="3"/>
        <v>4039614600</v>
      </c>
      <c r="G50" s="14">
        <f t="shared" si="3"/>
        <v>256456800</v>
      </c>
      <c r="H50" s="14">
        <f t="shared" si="3"/>
        <v>237200</v>
      </c>
      <c r="I50" s="14">
        <f t="shared" si="3"/>
        <v>508500</v>
      </c>
      <c r="J50" s="15"/>
      <c r="K50" s="14">
        <f>SUM(K47:K49)</f>
        <v>257202500</v>
      </c>
      <c r="L50" s="15"/>
      <c r="M50" s="14">
        <f>SUM(M47:M49)</f>
        <v>4296817100</v>
      </c>
      <c r="N50" s="15"/>
      <c r="O50" s="14">
        <f>SUM(O47:O49)</f>
        <v>4425418350</v>
      </c>
      <c r="P50" s="15"/>
      <c r="Q50" s="14">
        <f>SUM(Q47:Q49)</f>
        <v>4425418350</v>
      </c>
    </row>
    <row r="51" spans="1:17" ht="10.7" customHeight="1" x14ac:dyDescent="0.2">
      <c r="A51" s="36"/>
      <c r="B51" s="46" t="s">
        <v>70</v>
      </c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32"/>
    </row>
    <row r="52" spans="1:17" ht="9" customHeight="1" x14ac:dyDescent="0.2">
      <c r="A52" s="33"/>
      <c r="B52" s="47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43"/>
    </row>
    <row r="53" spans="1:17" ht="11.25" x14ac:dyDescent="0.2">
      <c r="A53" s="33">
        <v>22</v>
      </c>
      <c r="B53" s="44" t="s">
        <v>129</v>
      </c>
      <c r="C53" s="53">
        <v>55179200</v>
      </c>
      <c r="D53" s="25">
        <v>92100</v>
      </c>
      <c r="E53" s="31">
        <v>4767400</v>
      </c>
      <c r="F53" s="53">
        <v>60038700</v>
      </c>
      <c r="G53" s="53">
        <v>3311100</v>
      </c>
      <c r="H53" s="25">
        <v>108700</v>
      </c>
      <c r="I53" s="25">
        <v>636300</v>
      </c>
      <c r="J53" s="23"/>
      <c r="K53" s="53">
        <v>4056100</v>
      </c>
      <c r="L53" s="5"/>
      <c r="M53" s="53">
        <v>64094800</v>
      </c>
      <c r="N53" s="5"/>
      <c r="O53" s="53">
        <v>66122850</v>
      </c>
      <c r="P53" s="23"/>
      <c r="Q53" s="53">
        <v>66122850</v>
      </c>
    </row>
    <row r="54" spans="1:17" ht="11.25" x14ac:dyDescent="0.2">
      <c r="A54" s="33"/>
      <c r="B54" s="44" t="s">
        <v>88</v>
      </c>
      <c r="C54" s="53">
        <v>55000</v>
      </c>
      <c r="D54" s="25">
        <v>0</v>
      </c>
      <c r="E54" s="31">
        <v>0</v>
      </c>
      <c r="F54" s="53">
        <v>55000</v>
      </c>
      <c r="G54" s="53">
        <v>198525604</v>
      </c>
      <c r="H54" s="25">
        <v>14989200</v>
      </c>
      <c r="I54" s="25">
        <v>0</v>
      </c>
      <c r="J54" s="23"/>
      <c r="K54" s="53">
        <v>213514804</v>
      </c>
      <c r="L54" s="5"/>
      <c r="M54" s="53">
        <v>213569804</v>
      </c>
      <c r="N54" s="5"/>
      <c r="O54" s="53">
        <v>320327206</v>
      </c>
      <c r="P54" s="23"/>
      <c r="Q54" s="53">
        <v>320327206</v>
      </c>
    </row>
    <row r="55" spans="1:17" ht="11.25" x14ac:dyDescent="0.2">
      <c r="A55" s="33">
        <v>23</v>
      </c>
      <c r="B55" s="44" t="s">
        <v>114</v>
      </c>
      <c r="C55" s="53">
        <v>223911300</v>
      </c>
      <c r="D55" s="25">
        <v>0</v>
      </c>
      <c r="E55" s="31">
        <v>6938500</v>
      </c>
      <c r="F55" s="53">
        <v>230849800</v>
      </c>
      <c r="G55" s="53">
        <v>28530500</v>
      </c>
      <c r="H55" s="25">
        <v>102600</v>
      </c>
      <c r="I55" s="25">
        <v>0</v>
      </c>
      <c r="J55" s="23"/>
      <c r="K55" s="53">
        <v>28633100</v>
      </c>
      <c r="L55" s="5"/>
      <c r="M55" s="53">
        <v>259482900</v>
      </c>
      <c r="N55" s="5"/>
      <c r="O55" s="53">
        <v>273799450</v>
      </c>
      <c r="P55" s="23"/>
      <c r="Q55" s="53">
        <v>273799450</v>
      </c>
    </row>
    <row r="56" spans="1:17" ht="11.25" x14ac:dyDescent="0.2">
      <c r="A56" s="33">
        <v>24</v>
      </c>
      <c r="B56" s="44" t="s">
        <v>49</v>
      </c>
      <c r="C56" s="53">
        <v>27502500</v>
      </c>
      <c r="D56" s="25">
        <v>0</v>
      </c>
      <c r="E56" s="31">
        <v>5449300</v>
      </c>
      <c r="F56" s="53">
        <v>32951800</v>
      </c>
      <c r="G56" s="53">
        <v>19811300</v>
      </c>
      <c r="H56" s="25">
        <v>53200</v>
      </c>
      <c r="I56" s="25">
        <v>1201600</v>
      </c>
      <c r="J56" s="23"/>
      <c r="K56" s="53">
        <v>21066100</v>
      </c>
      <c r="L56" s="5"/>
      <c r="M56" s="53">
        <v>54017900</v>
      </c>
      <c r="N56" s="5"/>
      <c r="O56" s="53">
        <v>64550950</v>
      </c>
      <c r="P56" s="23"/>
      <c r="Q56" s="53">
        <v>64550950</v>
      </c>
    </row>
    <row r="57" spans="1:17" ht="11.25" x14ac:dyDescent="0.2">
      <c r="A57" s="33">
        <v>25</v>
      </c>
      <c r="B57" s="44" t="s">
        <v>111</v>
      </c>
      <c r="C57" s="53">
        <v>134464800</v>
      </c>
      <c r="D57" s="25">
        <v>465300</v>
      </c>
      <c r="E57" s="31">
        <v>24933400</v>
      </c>
      <c r="F57" s="53">
        <v>159863500</v>
      </c>
      <c r="G57" s="53">
        <v>31831400</v>
      </c>
      <c r="H57" s="25">
        <v>410300</v>
      </c>
      <c r="I57" s="25">
        <v>2971300</v>
      </c>
      <c r="J57" s="23"/>
      <c r="K57" s="53">
        <v>35213000</v>
      </c>
      <c r="L57" s="5"/>
      <c r="M57" s="53">
        <v>195076500</v>
      </c>
      <c r="N57" s="5"/>
      <c r="O57" s="53">
        <v>212683000</v>
      </c>
      <c r="P57" s="23"/>
      <c r="Q57" s="53">
        <v>212683000</v>
      </c>
    </row>
    <row r="58" spans="1:17" ht="11.25" x14ac:dyDescent="0.2">
      <c r="A58" s="33">
        <v>26</v>
      </c>
      <c r="B58" s="44" t="s">
        <v>121</v>
      </c>
      <c r="C58" s="53">
        <v>147363800</v>
      </c>
      <c r="D58" s="25">
        <v>128300</v>
      </c>
      <c r="E58" s="31">
        <v>5933900</v>
      </c>
      <c r="F58" s="53">
        <v>153426000</v>
      </c>
      <c r="G58" s="53">
        <v>27133400</v>
      </c>
      <c r="H58" s="25">
        <v>179200</v>
      </c>
      <c r="I58" s="25">
        <v>375300</v>
      </c>
      <c r="J58" s="23"/>
      <c r="K58" s="53">
        <v>27687900</v>
      </c>
      <c r="L58" s="5"/>
      <c r="M58" s="53">
        <v>181113900</v>
      </c>
      <c r="N58" s="5"/>
      <c r="O58" s="53">
        <v>194957850</v>
      </c>
      <c r="P58" s="23"/>
      <c r="Q58" s="53">
        <v>194957850</v>
      </c>
    </row>
    <row r="59" spans="1:17" ht="11.25" x14ac:dyDescent="0.2">
      <c r="A59" s="33">
        <v>27</v>
      </c>
      <c r="B59" s="44" t="s">
        <v>32</v>
      </c>
      <c r="C59" s="53">
        <v>32469600</v>
      </c>
      <c r="D59" s="25">
        <v>141700</v>
      </c>
      <c r="E59" s="31">
        <v>10206300</v>
      </c>
      <c r="F59" s="53">
        <v>42817600</v>
      </c>
      <c r="G59" s="53">
        <v>14488400</v>
      </c>
      <c r="H59" s="25">
        <v>88500</v>
      </c>
      <c r="I59" s="25">
        <v>805800</v>
      </c>
      <c r="J59" s="23"/>
      <c r="K59" s="53">
        <v>15382700</v>
      </c>
      <c r="L59" s="5"/>
      <c r="M59" s="53">
        <v>58200300</v>
      </c>
      <c r="N59" s="5"/>
      <c r="O59" s="53">
        <v>65891650</v>
      </c>
      <c r="P59" s="23"/>
      <c r="Q59" s="53">
        <v>65891650</v>
      </c>
    </row>
    <row r="60" spans="1:17" ht="11.25" x14ac:dyDescent="0.2">
      <c r="A60" s="33">
        <v>28</v>
      </c>
      <c r="B60" s="44" t="s">
        <v>13</v>
      </c>
      <c r="C60" s="53">
        <v>29322000</v>
      </c>
      <c r="D60" s="25">
        <v>0</v>
      </c>
      <c r="E60" s="31">
        <v>5036200</v>
      </c>
      <c r="F60" s="53">
        <v>34358200</v>
      </c>
      <c r="G60" s="53">
        <v>26507300</v>
      </c>
      <c r="H60" s="25">
        <v>347800</v>
      </c>
      <c r="I60" s="25">
        <v>58800</v>
      </c>
      <c r="J60" s="23"/>
      <c r="K60" s="53">
        <v>26913900</v>
      </c>
      <c r="L60" s="5"/>
      <c r="M60" s="53">
        <v>61272100</v>
      </c>
      <c r="N60" s="5"/>
      <c r="O60" s="53">
        <v>74729050</v>
      </c>
      <c r="P60" s="23"/>
      <c r="Q60" s="53">
        <v>74729050</v>
      </c>
    </row>
    <row r="61" spans="1:17" ht="11.25" x14ac:dyDescent="0.2">
      <c r="A61" s="33">
        <v>29</v>
      </c>
      <c r="B61" s="44" t="s">
        <v>59</v>
      </c>
      <c r="C61" s="53">
        <v>29269000</v>
      </c>
      <c r="D61" s="25">
        <v>428200</v>
      </c>
      <c r="E61" s="31">
        <v>3418600</v>
      </c>
      <c r="F61" s="53">
        <v>33115800</v>
      </c>
      <c r="G61" s="53">
        <v>12491300</v>
      </c>
      <c r="H61" s="25">
        <v>474300</v>
      </c>
      <c r="I61" s="25">
        <v>1861200</v>
      </c>
      <c r="J61" s="23"/>
      <c r="K61" s="53">
        <v>14826800</v>
      </c>
      <c r="L61" s="5"/>
      <c r="M61" s="53">
        <v>47942600</v>
      </c>
      <c r="N61" s="5"/>
      <c r="O61" s="53">
        <v>55356000</v>
      </c>
      <c r="P61" s="23"/>
      <c r="Q61" s="53">
        <v>55356000</v>
      </c>
    </row>
    <row r="62" spans="1:17" ht="22.5" x14ac:dyDescent="0.2">
      <c r="A62" s="33">
        <v>30</v>
      </c>
      <c r="B62" s="44" t="s">
        <v>134</v>
      </c>
      <c r="C62" s="53">
        <v>45603800</v>
      </c>
      <c r="D62" s="25">
        <v>0</v>
      </c>
      <c r="E62" s="31">
        <v>3584600</v>
      </c>
      <c r="F62" s="53">
        <v>49188400</v>
      </c>
      <c r="G62" s="53">
        <v>70284300</v>
      </c>
      <c r="H62" s="25">
        <v>400500</v>
      </c>
      <c r="I62" s="25">
        <v>1065600</v>
      </c>
      <c r="J62" s="23"/>
      <c r="K62" s="53">
        <v>71750400</v>
      </c>
      <c r="L62" s="5"/>
      <c r="M62" s="53">
        <v>120938800</v>
      </c>
      <c r="N62" s="5"/>
      <c r="O62" s="53">
        <v>156814000</v>
      </c>
      <c r="P62" s="23"/>
      <c r="Q62" s="53">
        <v>156814000</v>
      </c>
    </row>
    <row r="63" spans="1:17" ht="11.25" x14ac:dyDescent="0.2">
      <c r="A63" s="33"/>
      <c r="B63" s="44" t="s">
        <v>17</v>
      </c>
      <c r="C63" s="53">
        <v>33020200</v>
      </c>
      <c r="D63" s="25">
        <v>0</v>
      </c>
      <c r="E63" s="31">
        <v>11513200</v>
      </c>
      <c r="F63" s="53">
        <v>44533400</v>
      </c>
      <c r="G63" s="53">
        <v>6026000</v>
      </c>
      <c r="H63" s="25">
        <v>52000</v>
      </c>
      <c r="I63" s="25">
        <v>25800</v>
      </c>
      <c r="J63" s="23"/>
      <c r="K63" s="53">
        <v>6103800</v>
      </c>
      <c r="L63" s="5"/>
      <c r="M63" s="53">
        <v>50637200</v>
      </c>
      <c r="N63" s="5"/>
      <c r="O63" s="53">
        <v>53689100</v>
      </c>
      <c r="P63" s="23"/>
      <c r="Q63" s="53">
        <v>53689100</v>
      </c>
    </row>
    <row r="64" spans="1:17" ht="11.25" x14ac:dyDescent="0.2">
      <c r="A64" s="33">
        <v>31</v>
      </c>
      <c r="B64" s="44" t="s">
        <v>18</v>
      </c>
      <c r="C64" s="53">
        <v>343445200</v>
      </c>
      <c r="D64" s="25">
        <v>0</v>
      </c>
      <c r="E64" s="31">
        <v>13954100</v>
      </c>
      <c r="F64" s="53">
        <v>357399300</v>
      </c>
      <c r="G64" s="53">
        <v>8257500</v>
      </c>
      <c r="H64" s="25">
        <v>1014100</v>
      </c>
      <c r="I64" s="25">
        <v>48500</v>
      </c>
      <c r="J64" s="23"/>
      <c r="K64" s="53">
        <v>9320100</v>
      </c>
      <c r="L64" s="5"/>
      <c r="M64" s="53">
        <v>366719400</v>
      </c>
      <c r="N64" s="5"/>
      <c r="O64" s="53">
        <v>371379450</v>
      </c>
      <c r="P64" s="23"/>
      <c r="Q64" s="53">
        <v>371379450</v>
      </c>
    </row>
    <row r="65" spans="1:17" ht="11.25" x14ac:dyDescent="0.2">
      <c r="A65" s="33">
        <v>32</v>
      </c>
      <c r="B65" s="44" t="s">
        <v>43</v>
      </c>
      <c r="C65" s="53">
        <v>155209000</v>
      </c>
      <c r="D65" s="25">
        <v>573600</v>
      </c>
      <c r="E65" s="31">
        <v>6016000</v>
      </c>
      <c r="F65" s="53">
        <v>161798600</v>
      </c>
      <c r="G65" s="53">
        <v>17685500</v>
      </c>
      <c r="H65" s="25">
        <v>548800</v>
      </c>
      <c r="I65" s="25">
        <v>1841400</v>
      </c>
      <c r="J65" s="23"/>
      <c r="K65" s="53">
        <v>20075700</v>
      </c>
      <c r="L65" s="5"/>
      <c r="M65" s="53">
        <v>181874300</v>
      </c>
      <c r="N65" s="5"/>
      <c r="O65" s="53">
        <v>191912150</v>
      </c>
      <c r="P65" s="23"/>
      <c r="Q65" s="53">
        <v>191912150</v>
      </c>
    </row>
    <row r="66" spans="1:17" ht="11.25" x14ac:dyDescent="0.2">
      <c r="A66" s="33"/>
      <c r="B66" s="44" t="s">
        <v>14</v>
      </c>
      <c r="C66" s="53">
        <v>649500</v>
      </c>
      <c r="D66" s="25">
        <v>103300</v>
      </c>
      <c r="E66" s="31">
        <v>171500</v>
      </c>
      <c r="F66" s="53">
        <v>924300</v>
      </c>
      <c r="G66" s="53">
        <v>0</v>
      </c>
      <c r="H66" s="25">
        <v>71400</v>
      </c>
      <c r="I66" s="25">
        <v>0</v>
      </c>
      <c r="J66" s="23"/>
      <c r="K66" s="53">
        <v>71400</v>
      </c>
      <c r="L66" s="5"/>
      <c r="M66" s="53">
        <v>995700</v>
      </c>
      <c r="N66" s="5"/>
      <c r="O66" s="53">
        <v>1031400</v>
      </c>
      <c r="P66" s="23"/>
      <c r="Q66" s="53">
        <v>1031400</v>
      </c>
    </row>
    <row r="67" spans="1:17" ht="11.25" x14ac:dyDescent="0.2">
      <c r="A67" s="33">
        <v>33</v>
      </c>
      <c r="B67" s="44" t="s">
        <v>34</v>
      </c>
      <c r="C67" s="53">
        <v>27324000</v>
      </c>
      <c r="D67" s="25">
        <v>0</v>
      </c>
      <c r="E67" s="31">
        <v>3489900</v>
      </c>
      <c r="F67" s="53">
        <v>30813900</v>
      </c>
      <c r="G67" s="53">
        <v>4060300</v>
      </c>
      <c r="H67" s="25">
        <v>74200</v>
      </c>
      <c r="I67" s="25">
        <v>20300</v>
      </c>
      <c r="J67" s="23"/>
      <c r="K67" s="53">
        <v>4154800</v>
      </c>
      <c r="L67" s="5"/>
      <c r="M67" s="53">
        <v>34968700</v>
      </c>
      <c r="N67" s="5"/>
      <c r="O67" s="53">
        <v>37046100</v>
      </c>
      <c r="P67" s="23"/>
      <c r="Q67" s="53">
        <v>37046100</v>
      </c>
    </row>
    <row r="68" spans="1:17" ht="11.25" x14ac:dyDescent="0.2">
      <c r="A68" s="33">
        <v>34</v>
      </c>
      <c r="B68" s="44" t="s">
        <v>105</v>
      </c>
      <c r="C68" s="53">
        <v>299894300</v>
      </c>
      <c r="D68" s="25">
        <v>0</v>
      </c>
      <c r="E68" s="31">
        <v>22227700</v>
      </c>
      <c r="F68" s="53">
        <v>322122000</v>
      </c>
      <c r="G68" s="53">
        <v>21692200</v>
      </c>
      <c r="H68" s="25">
        <v>1607600</v>
      </c>
      <c r="I68" s="25">
        <v>907300</v>
      </c>
      <c r="J68" s="23"/>
      <c r="K68" s="53">
        <v>24207100</v>
      </c>
      <c r="L68" s="5"/>
      <c r="M68" s="53">
        <v>346329100</v>
      </c>
      <c r="N68" s="5"/>
      <c r="O68" s="53">
        <v>358432650</v>
      </c>
      <c r="P68" s="23"/>
      <c r="Q68" s="53">
        <v>358432650</v>
      </c>
    </row>
    <row r="69" spans="1:17" ht="11.25" x14ac:dyDescent="0.2">
      <c r="A69" s="33">
        <v>35</v>
      </c>
      <c r="B69" s="44" t="s">
        <v>42</v>
      </c>
      <c r="C69" s="53">
        <v>44017200</v>
      </c>
      <c r="D69" s="25">
        <v>0</v>
      </c>
      <c r="E69" s="31">
        <v>11252900</v>
      </c>
      <c r="F69" s="53">
        <v>55270100</v>
      </c>
      <c r="G69" s="53">
        <v>19878100</v>
      </c>
      <c r="H69" s="25">
        <v>108300</v>
      </c>
      <c r="I69" s="25">
        <v>22600</v>
      </c>
      <c r="J69" s="23"/>
      <c r="K69" s="53">
        <v>20009000</v>
      </c>
      <c r="L69" s="5"/>
      <c r="M69" s="53">
        <v>75279100</v>
      </c>
      <c r="N69" s="5"/>
      <c r="O69" s="53">
        <v>85283600</v>
      </c>
      <c r="P69" s="23"/>
      <c r="Q69" s="53">
        <v>85283600</v>
      </c>
    </row>
    <row r="70" spans="1:17" ht="11.25" x14ac:dyDescent="0.2">
      <c r="A70" s="33">
        <v>36</v>
      </c>
      <c r="B70" s="44" t="s">
        <v>7</v>
      </c>
      <c r="C70" s="53">
        <v>66692900</v>
      </c>
      <c r="D70" s="25">
        <v>0</v>
      </c>
      <c r="E70" s="31">
        <v>11184000</v>
      </c>
      <c r="F70" s="53">
        <v>77876900</v>
      </c>
      <c r="G70" s="53">
        <v>2984600</v>
      </c>
      <c r="H70" s="25">
        <v>0</v>
      </c>
      <c r="I70" s="25">
        <v>548900</v>
      </c>
      <c r="J70" s="23"/>
      <c r="K70" s="53">
        <v>3533500</v>
      </c>
      <c r="L70" s="5"/>
      <c r="M70" s="53">
        <v>81410400</v>
      </c>
      <c r="N70" s="5"/>
      <c r="O70" s="53">
        <v>83177150</v>
      </c>
      <c r="P70" s="23"/>
      <c r="Q70" s="53">
        <v>83177150</v>
      </c>
    </row>
    <row r="71" spans="1:17" ht="11.25" x14ac:dyDescent="0.2">
      <c r="A71" s="33">
        <v>37</v>
      </c>
      <c r="B71" s="44" t="s">
        <v>94</v>
      </c>
      <c r="C71" s="53">
        <v>51809100</v>
      </c>
      <c r="D71" s="25">
        <v>597500</v>
      </c>
      <c r="E71" s="31">
        <v>12164700</v>
      </c>
      <c r="F71" s="53">
        <v>64571300</v>
      </c>
      <c r="G71" s="53">
        <v>16041700</v>
      </c>
      <c r="H71" s="25">
        <v>460400</v>
      </c>
      <c r="I71" s="25">
        <v>809500</v>
      </c>
      <c r="J71" s="23"/>
      <c r="K71" s="53">
        <v>17311600</v>
      </c>
      <c r="L71" s="5"/>
      <c r="M71" s="53">
        <v>81882900</v>
      </c>
      <c r="N71" s="5"/>
      <c r="O71" s="53">
        <v>90538700</v>
      </c>
      <c r="P71" s="23"/>
      <c r="Q71" s="53">
        <v>90538700</v>
      </c>
    </row>
    <row r="72" spans="1:17" ht="11.25" x14ac:dyDescent="0.2">
      <c r="A72" s="33">
        <v>38</v>
      </c>
      <c r="B72" s="44" t="s">
        <v>76</v>
      </c>
      <c r="C72" s="53">
        <v>33588100</v>
      </c>
      <c r="D72" s="25">
        <v>216200</v>
      </c>
      <c r="E72" s="31">
        <v>6069000</v>
      </c>
      <c r="F72" s="53">
        <v>39873300</v>
      </c>
      <c r="G72" s="53">
        <v>6460100</v>
      </c>
      <c r="H72" s="25">
        <v>102100</v>
      </c>
      <c r="I72" s="25">
        <v>1000</v>
      </c>
      <c r="J72" s="23"/>
      <c r="K72" s="53">
        <v>6563200</v>
      </c>
      <c r="L72" s="5"/>
      <c r="M72" s="53">
        <v>46436500</v>
      </c>
      <c r="N72" s="5"/>
      <c r="O72" s="53">
        <v>49718100</v>
      </c>
      <c r="P72" s="23"/>
      <c r="Q72" s="53">
        <v>49718100</v>
      </c>
    </row>
    <row r="73" spans="1:17" ht="11.25" x14ac:dyDescent="0.2">
      <c r="A73" s="33">
        <v>39</v>
      </c>
      <c r="B73" s="44" t="s">
        <v>2</v>
      </c>
      <c r="C73" s="53">
        <v>274900300</v>
      </c>
      <c r="D73" s="25">
        <v>0</v>
      </c>
      <c r="E73" s="31">
        <v>7935500</v>
      </c>
      <c r="F73" s="53">
        <v>282835800</v>
      </c>
      <c r="G73" s="53">
        <v>12133800</v>
      </c>
      <c r="H73" s="25">
        <v>1102800</v>
      </c>
      <c r="I73" s="25">
        <v>1841800</v>
      </c>
      <c r="J73" s="23"/>
      <c r="K73" s="53">
        <v>15078400</v>
      </c>
      <c r="L73" s="5"/>
      <c r="M73" s="53">
        <v>297914200</v>
      </c>
      <c r="N73" s="5"/>
      <c r="O73" s="53">
        <v>305453400</v>
      </c>
      <c r="P73" s="23"/>
      <c r="Q73" s="53">
        <v>305013052</v>
      </c>
    </row>
    <row r="74" spans="1:17" ht="11.25" x14ac:dyDescent="0.2">
      <c r="A74" s="33">
        <v>40</v>
      </c>
      <c r="B74" s="44" t="s">
        <v>5</v>
      </c>
      <c r="C74" s="53">
        <v>67156900</v>
      </c>
      <c r="D74" s="25">
        <v>156300</v>
      </c>
      <c r="E74" s="31">
        <v>21753500</v>
      </c>
      <c r="F74" s="53">
        <v>89066700</v>
      </c>
      <c r="G74" s="53">
        <v>9628800</v>
      </c>
      <c r="H74" s="25">
        <v>470200</v>
      </c>
      <c r="I74" s="25">
        <v>308300</v>
      </c>
      <c r="J74" s="23"/>
      <c r="K74" s="53">
        <v>10407300</v>
      </c>
      <c r="L74" s="5"/>
      <c r="M74" s="53">
        <v>99474000</v>
      </c>
      <c r="N74" s="5"/>
      <c r="O74" s="53">
        <v>104677650</v>
      </c>
      <c r="P74" s="23"/>
      <c r="Q74" s="53">
        <v>104662658</v>
      </c>
    </row>
    <row r="75" spans="1:17" ht="11.25" x14ac:dyDescent="0.2">
      <c r="A75" s="33">
        <v>41</v>
      </c>
      <c r="B75" s="44" t="s">
        <v>54</v>
      </c>
      <c r="C75" s="53">
        <v>31309500</v>
      </c>
      <c r="D75" s="25">
        <v>334200</v>
      </c>
      <c r="E75" s="31">
        <v>14127000</v>
      </c>
      <c r="F75" s="53">
        <v>45770700</v>
      </c>
      <c r="G75" s="53">
        <v>20222300</v>
      </c>
      <c r="H75" s="25">
        <v>562600</v>
      </c>
      <c r="I75" s="25">
        <v>202600</v>
      </c>
      <c r="J75" s="23"/>
      <c r="K75" s="53">
        <v>20987500</v>
      </c>
      <c r="L75" s="5"/>
      <c r="M75" s="53">
        <v>66758200</v>
      </c>
      <c r="N75" s="5"/>
      <c r="O75" s="53">
        <v>77251950</v>
      </c>
      <c r="P75" s="23"/>
      <c r="Q75" s="53">
        <v>77251950</v>
      </c>
    </row>
    <row r="76" spans="1:17" ht="11.25" x14ac:dyDescent="0.2">
      <c r="A76" s="33"/>
      <c r="B76" s="44" t="s">
        <v>130</v>
      </c>
      <c r="C76" s="53">
        <v>11841400</v>
      </c>
      <c r="D76" s="25">
        <v>0</v>
      </c>
      <c r="E76" s="31">
        <v>141300</v>
      </c>
      <c r="F76" s="53">
        <v>11982700</v>
      </c>
      <c r="G76" s="53">
        <v>1172200</v>
      </c>
      <c r="H76" s="25">
        <v>0</v>
      </c>
      <c r="I76" s="25">
        <v>0</v>
      </c>
      <c r="J76" s="23"/>
      <c r="K76" s="53">
        <v>1172200</v>
      </c>
      <c r="L76" s="5"/>
      <c r="M76" s="53">
        <v>13154900</v>
      </c>
      <c r="N76" s="5"/>
      <c r="O76" s="53">
        <v>13741000</v>
      </c>
      <c r="P76" s="23"/>
      <c r="Q76" s="53">
        <v>13741000</v>
      </c>
    </row>
    <row r="77" spans="1:17" ht="11.25" x14ac:dyDescent="0.2">
      <c r="A77" s="33">
        <v>42</v>
      </c>
      <c r="B77" s="44" t="s">
        <v>170</v>
      </c>
      <c r="C77" s="53">
        <v>86901900</v>
      </c>
      <c r="D77" s="25">
        <v>275000</v>
      </c>
      <c r="E77" s="31">
        <v>14729400</v>
      </c>
      <c r="F77" s="53">
        <v>101906300</v>
      </c>
      <c r="G77" s="53">
        <v>13825100</v>
      </c>
      <c r="H77" s="25">
        <v>429400</v>
      </c>
      <c r="I77" s="25">
        <v>423500</v>
      </c>
      <c r="J77" s="23"/>
      <c r="K77" s="53">
        <v>14678000</v>
      </c>
      <c r="L77" s="5"/>
      <c r="M77" s="53">
        <v>116584300</v>
      </c>
      <c r="N77" s="5"/>
      <c r="O77" s="53">
        <v>123923300</v>
      </c>
      <c r="P77" s="23"/>
      <c r="Q77" s="53">
        <v>123923300</v>
      </c>
    </row>
    <row r="78" spans="1:17" ht="11.25" x14ac:dyDescent="0.2">
      <c r="A78" s="33">
        <v>43</v>
      </c>
      <c r="B78" s="44" t="s">
        <v>85</v>
      </c>
      <c r="C78" s="53">
        <v>66685200</v>
      </c>
      <c r="D78" s="25">
        <v>201000</v>
      </c>
      <c r="E78" s="31">
        <v>27200800</v>
      </c>
      <c r="F78" s="53">
        <v>94087000</v>
      </c>
      <c r="G78" s="53">
        <v>15020400</v>
      </c>
      <c r="H78" s="25">
        <v>241400</v>
      </c>
      <c r="I78" s="25">
        <v>2015600</v>
      </c>
      <c r="J78" s="23"/>
      <c r="K78" s="53">
        <v>17277400</v>
      </c>
      <c r="L78" s="5"/>
      <c r="M78" s="53">
        <v>111364400</v>
      </c>
      <c r="N78" s="5"/>
      <c r="O78" s="53">
        <v>120003100</v>
      </c>
      <c r="P78" s="23"/>
      <c r="Q78" s="53">
        <v>120003100</v>
      </c>
    </row>
    <row r="79" spans="1:17" ht="11.25" x14ac:dyDescent="0.2">
      <c r="A79" s="33">
        <v>44</v>
      </c>
      <c r="B79" s="44" t="s">
        <v>69</v>
      </c>
      <c r="C79" s="53">
        <v>85268200</v>
      </c>
      <c r="D79" s="25">
        <v>0</v>
      </c>
      <c r="E79" s="31">
        <v>7420100</v>
      </c>
      <c r="F79" s="53">
        <v>92688300</v>
      </c>
      <c r="G79" s="53">
        <v>7664300</v>
      </c>
      <c r="H79" s="25">
        <v>77700</v>
      </c>
      <c r="I79" s="25">
        <v>8200</v>
      </c>
      <c r="J79" s="23"/>
      <c r="K79" s="53">
        <v>7750200</v>
      </c>
      <c r="L79" s="5"/>
      <c r="M79" s="53">
        <v>100438500</v>
      </c>
      <c r="N79" s="5"/>
      <c r="O79" s="53">
        <v>104313600</v>
      </c>
      <c r="P79" s="23"/>
      <c r="Q79" s="53">
        <v>104313600</v>
      </c>
    </row>
    <row r="80" spans="1:17" ht="11.25" x14ac:dyDescent="0.2">
      <c r="A80" s="33">
        <v>45</v>
      </c>
      <c r="B80" s="44" t="s">
        <v>86</v>
      </c>
      <c r="C80" s="53">
        <v>66631700</v>
      </c>
      <c r="D80" s="25">
        <v>0</v>
      </c>
      <c r="E80" s="31">
        <v>9271300</v>
      </c>
      <c r="F80" s="53">
        <v>75903000</v>
      </c>
      <c r="G80" s="53">
        <v>9759400</v>
      </c>
      <c r="H80" s="25">
        <v>116300</v>
      </c>
      <c r="I80" s="25">
        <v>318500</v>
      </c>
      <c r="J80" s="23"/>
      <c r="K80" s="53">
        <v>10194200</v>
      </c>
      <c r="L80" s="5"/>
      <c r="M80" s="53">
        <v>86097200</v>
      </c>
      <c r="N80" s="5"/>
      <c r="O80" s="53">
        <v>91194300</v>
      </c>
      <c r="P80" s="23"/>
      <c r="Q80" s="53">
        <v>91194300</v>
      </c>
    </row>
    <row r="81" spans="1:17" ht="11.25" x14ac:dyDescent="0.2">
      <c r="A81" s="33">
        <v>46</v>
      </c>
      <c r="B81" s="44" t="s">
        <v>25</v>
      </c>
      <c r="C81" s="53">
        <v>32434000</v>
      </c>
      <c r="D81" s="25">
        <v>274300</v>
      </c>
      <c r="E81" s="31">
        <v>11065100</v>
      </c>
      <c r="F81" s="53">
        <v>43773400</v>
      </c>
      <c r="G81" s="53">
        <v>10508600</v>
      </c>
      <c r="H81" s="25">
        <v>223500</v>
      </c>
      <c r="I81" s="25">
        <v>211700</v>
      </c>
      <c r="J81" s="23"/>
      <c r="K81" s="53">
        <v>10943800</v>
      </c>
      <c r="L81" s="5"/>
      <c r="M81" s="53">
        <v>54717200</v>
      </c>
      <c r="N81" s="5"/>
      <c r="O81" s="53">
        <v>60189100</v>
      </c>
      <c r="P81" s="23"/>
      <c r="Q81" s="53">
        <v>60189100</v>
      </c>
    </row>
    <row r="82" spans="1:17" ht="11.25" x14ac:dyDescent="0.2">
      <c r="A82" s="33">
        <v>47</v>
      </c>
      <c r="B82" s="44" t="s">
        <v>99</v>
      </c>
      <c r="C82" s="53">
        <v>55843500</v>
      </c>
      <c r="D82" s="25">
        <v>0</v>
      </c>
      <c r="E82" s="31">
        <v>17196100</v>
      </c>
      <c r="F82" s="53">
        <v>73039600</v>
      </c>
      <c r="G82" s="53">
        <v>5261800</v>
      </c>
      <c r="H82" s="25">
        <v>116000</v>
      </c>
      <c r="I82" s="25">
        <v>328200</v>
      </c>
      <c r="J82" s="23"/>
      <c r="K82" s="53">
        <v>5706000</v>
      </c>
      <c r="L82" s="5"/>
      <c r="M82" s="53">
        <v>78745600</v>
      </c>
      <c r="N82" s="5"/>
      <c r="O82" s="53">
        <v>81598600</v>
      </c>
      <c r="P82" s="23"/>
      <c r="Q82" s="53">
        <v>81598600</v>
      </c>
    </row>
    <row r="83" spans="1:17" ht="11.25" x14ac:dyDescent="0.2">
      <c r="A83" s="33">
        <v>48</v>
      </c>
      <c r="B83" s="44" t="s">
        <v>106</v>
      </c>
      <c r="C83" s="53">
        <v>53358500</v>
      </c>
      <c r="D83" s="25">
        <v>0</v>
      </c>
      <c r="E83" s="31">
        <v>8245200</v>
      </c>
      <c r="F83" s="53">
        <v>61603700</v>
      </c>
      <c r="G83" s="53">
        <v>27501900</v>
      </c>
      <c r="H83" s="25">
        <v>1076100</v>
      </c>
      <c r="I83" s="25">
        <v>1727200</v>
      </c>
      <c r="J83" s="23"/>
      <c r="K83" s="53">
        <v>30305200</v>
      </c>
      <c r="L83" s="5"/>
      <c r="M83" s="53">
        <v>91908900</v>
      </c>
      <c r="N83" s="5"/>
      <c r="O83" s="53">
        <v>107061500</v>
      </c>
      <c r="P83" s="23"/>
      <c r="Q83" s="53">
        <v>107061500</v>
      </c>
    </row>
    <row r="84" spans="1:17" ht="11.25" x14ac:dyDescent="0.2">
      <c r="A84" s="33">
        <v>49</v>
      </c>
      <c r="B84" s="44" t="s">
        <v>8</v>
      </c>
      <c r="C84" s="53">
        <v>36585900</v>
      </c>
      <c r="D84" s="25">
        <v>400700</v>
      </c>
      <c r="E84" s="31">
        <v>9282800</v>
      </c>
      <c r="F84" s="53">
        <v>46269400</v>
      </c>
      <c r="G84" s="53">
        <v>4757300</v>
      </c>
      <c r="H84" s="25">
        <v>89400</v>
      </c>
      <c r="I84" s="25">
        <v>174800</v>
      </c>
      <c r="J84" s="23"/>
      <c r="K84" s="53">
        <v>5021500</v>
      </c>
      <c r="L84" s="5"/>
      <c r="M84" s="53">
        <v>51290900</v>
      </c>
      <c r="N84" s="5"/>
      <c r="O84" s="53">
        <v>53801650</v>
      </c>
      <c r="P84" s="23"/>
      <c r="Q84" s="53">
        <v>53801650</v>
      </c>
    </row>
    <row r="85" spans="1:17" ht="11.25" x14ac:dyDescent="0.2">
      <c r="A85" s="33">
        <v>50</v>
      </c>
      <c r="B85" s="44" t="s">
        <v>155</v>
      </c>
      <c r="C85" s="53">
        <v>218941500</v>
      </c>
      <c r="D85" s="25">
        <v>173900</v>
      </c>
      <c r="E85" s="31">
        <v>16395200</v>
      </c>
      <c r="F85" s="53">
        <v>235510600</v>
      </c>
      <c r="G85" s="53">
        <v>21644200</v>
      </c>
      <c r="H85" s="25">
        <v>15511300</v>
      </c>
      <c r="I85" s="25">
        <v>2038200</v>
      </c>
      <c r="J85" s="23"/>
      <c r="K85" s="53">
        <v>39193700</v>
      </c>
      <c r="L85" s="5"/>
      <c r="M85" s="53">
        <v>274704300</v>
      </c>
      <c r="N85" s="5"/>
      <c r="O85" s="53">
        <v>294301150</v>
      </c>
      <c r="P85" s="23"/>
      <c r="Q85" s="53">
        <v>294280053</v>
      </c>
    </row>
    <row r="86" spans="1:17" ht="11.25" x14ac:dyDescent="0.2">
      <c r="A86" s="33">
        <v>51</v>
      </c>
      <c r="B86" s="44" t="s">
        <v>78</v>
      </c>
      <c r="C86" s="53">
        <v>93461300</v>
      </c>
      <c r="D86" s="25">
        <v>0</v>
      </c>
      <c r="E86" s="31">
        <v>4549700</v>
      </c>
      <c r="F86" s="53">
        <v>98011000</v>
      </c>
      <c r="G86" s="53">
        <v>7049900</v>
      </c>
      <c r="H86" s="25">
        <v>68300</v>
      </c>
      <c r="I86" s="25">
        <v>0</v>
      </c>
      <c r="J86" s="23"/>
      <c r="K86" s="53">
        <v>7118200</v>
      </c>
      <c r="L86" s="5"/>
      <c r="M86" s="53">
        <v>105129200</v>
      </c>
      <c r="N86" s="5"/>
      <c r="O86" s="53">
        <v>108688300</v>
      </c>
      <c r="P86" s="23"/>
      <c r="Q86" s="53">
        <v>108688300</v>
      </c>
    </row>
    <row r="87" spans="1:17" ht="11.25" x14ac:dyDescent="0.2">
      <c r="A87" s="33">
        <v>52</v>
      </c>
      <c r="B87" s="44" t="s">
        <v>103</v>
      </c>
      <c r="C87" s="53">
        <v>34534300</v>
      </c>
      <c r="D87" s="25">
        <v>106800</v>
      </c>
      <c r="E87" s="31">
        <v>16227800</v>
      </c>
      <c r="F87" s="53">
        <v>50868900</v>
      </c>
      <c r="G87" s="53">
        <v>5138000</v>
      </c>
      <c r="H87" s="25">
        <v>75500</v>
      </c>
      <c r="I87" s="25">
        <v>53500</v>
      </c>
      <c r="J87" s="23"/>
      <c r="K87" s="53">
        <v>5267000</v>
      </c>
      <c r="L87" s="5"/>
      <c r="M87" s="53">
        <v>56135900</v>
      </c>
      <c r="N87" s="5"/>
      <c r="O87" s="53">
        <v>58769400</v>
      </c>
      <c r="P87" s="23"/>
      <c r="Q87" s="53">
        <v>58769400</v>
      </c>
    </row>
    <row r="88" spans="1:17" ht="11.25" x14ac:dyDescent="0.2">
      <c r="A88" s="33">
        <v>53</v>
      </c>
      <c r="B88" s="44" t="s">
        <v>124</v>
      </c>
      <c r="C88" s="53">
        <v>54008500</v>
      </c>
      <c r="D88" s="25">
        <v>161700</v>
      </c>
      <c r="E88" s="31">
        <v>8517500</v>
      </c>
      <c r="F88" s="53">
        <v>62687700</v>
      </c>
      <c r="G88" s="53">
        <v>6017500</v>
      </c>
      <c r="H88" s="25">
        <v>2725900</v>
      </c>
      <c r="I88" s="25">
        <v>570700</v>
      </c>
      <c r="J88" s="23"/>
      <c r="K88" s="53">
        <v>9314100</v>
      </c>
      <c r="L88" s="5"/>
      <c r="M88" s="53">
        <v>72001800</v>
      </c>
      <c r="N88" s="5"/>
      <c r="O88" s="53">
        <v>76658850</v>
      </c>
      <c r="P88" s="23"/>
      <c r="Q88" s="53">
        <v>76658850</v>
      </c>
    </row>
    <row r="89" spans="1:17" ht="11.25" x14ac:dyDescent="0.2">
      <c r="A89" s="33">
        <v>54</v>
      </c>
      <c r="B89" s="44" t="s">
        <v>62</v>
      </c>
      <c r="C89" s="53">
        <v>91029400</v>
      </c>
      <c r="D89" s="25">
        <v>527400</v>
      </c>
      <c r="E89" s="31">
        <v>20026500</v>
      </c>
      <c r="F89" s="53">
        <v>111583300</v>
      </c>
      <c r="G89" s="53">
        <v>11388500</v>
      </c>
      <c r="H89" s="25">
        <v>683500</v>
      </c>
      <c r="I89" s="25">
        <v>312300</v>
      </c>
      <c r="J89" s="23"/>
      <c r="K89" s="53">
        <v>12384300</v>
      </c>
      <c r="L89" s="5"/>
      <c r="M89" s="53">
        <v>123967600</v>
      </c>
      <c r="N89" s="5"/>
      <c r="O89" s="53">
        <v>130159750</v>
      </c>
      <c r="P89" s="23"/>
      <c r="Q89" s="53">
        <v>130159750</v>
      </c>
    </row>
    <row r="90" spans="1:17" ht="11.25" x14ac:dyDescent="0.2">
      <c r="A90" s="33">
        <v>55</v>
      </c>
      <c r="B90" s="44" t="s">
        <v>30</v>
      </c>
      <c r="C90" s="53">
        <v>123913600</v>
      </c>
      <c r="D90" s="25">
        <v>0</v>
      </c>
      <c r="E90" s="31">
        <v>14874900</v>
      </c>
      <c r="F90" s="53">
        <v>138788500</v>
      </c>
      <c r="G90" s="53">
        <v>21196400</v>
      </c>
      <c r="H90" s="25">
        <v>79500</v>
      </c>
      <c r="I90" s="25">
        <v>533600</v>
      </c>
      <c r="J90" s="23"/>
      <c r="K90" s="53">
        <v>21809500</v>
      </c>
      <c r="L90" s="5"/>
      <c r="M90" s="53">
        <v>160598000</v>
      </c>
      <c r="N90" s="5"/>
      <c r="O90" s="53">
        <v>171502750</v>
      </c>
      <c r="P90" s="23"/>
      <c r="Q90" s="53">
        <v>171502750</v>
      </c>
    </row>
    <row r="91" spans="1:17" ht="11.25" x14ac:dyDescent="0.2">
      <c r="A91" s="33">
        <v>56</v>
      </c>
      <c r="B91" s="44" t="s">
        <v>46</v>
      </c>
      <c r="C91" s="53">
        <v>69998800</v>
      </c>
      <c r="D91" s="25">
        <v>323000</v>
      </c>
      <c r="E91" s="31">
        <v>17816900</v>
      </c>
      <c r="F91" s="53">
        <v>88138700</v>
      </c>
      <c r="G91" s="53">
        <v>22043700</v>
      </c>
      <c r="H91" s="25">
        <v>3248000</v>
      </c>
      <c r="I91" s="25">
        <v>5115500</v>
      </c>
      <c r="J91" s="23"/>
      <c r="K91" s="53">
        <v>30407200</v>
      </c>
      <c r="L91" s="5"/>
      <c r="M91" s="53">
        <v>118545900</v>
      </c>
      <c r="N91" s="5"/>
      <c r="O91" s="53">
        <v>133749500</v>
      </c>
      <c r="P91" s="23"/>
      <c r="Q91" s="53">
        <v>133749500</v>
      </c>
    </row>
    <row r="92" spans="1:17" s="7" customFormat="1" ht="12.75" customHeight="1" x14ac:dyDescent="0.2">
      <c r="A92" s="35"/>
      <c r="B92" s="45" t="s">
        <v>120</v>
      </c>
      <c r="C92" s="14">
        <f>SUM(C53:C91)</f>
        <v>3335594900</v>
      </c>
      <c r="D92" s="14">
        <f t="shared" ref="D92:I92" si="4">SUM(D53:D91)</f>
        <v>5680500</v>
      </c>
      <c r="E92" s="14">
        <f t="shared" si="4"/>
        <v>415087800</v>
      </c>
      <c r="F92" s="14">
        <f t="shared" si="4"/>
        <v>3756363200</v>
      </c>
      <c r="G92" s="14">
        <f t="shared" si="4"/>
        <v>767934704</v>
      </c>
      <c r="H92" s="14">
        <f t="shared" si="4"/>
        <v>48090600</v>
      </c>
      <c r="I92" s="14">
        <f t="shared" si="4"/>
        <v>29385400</v>
      </c>
      <c r="J92" s="15"/>
      <c r="K92" s="14">
        <f>SUM(K53:K91)</f>
        <v>845410704</v>
      </c>
      <c r="L92" s="15"/>
      <c r="M92" s="14">
        <f>SUM(M53:M91)</f>
        <v>4601773904</v>
      </c>
      <c r="N92" s="15"/>
      <c r="O92" s="14">
        <f>SUM(O53:O91)</f>
        <v>5024479256</v>
      </c>
      <c r="P92" s="15"/>
      <c r="Q92" s="14">
        <f>SUM(Q53:Q91)</f>
        <v>5024002819</v>
      </c>
    </row>
    <row r="93" spans="1:17" ht="10.7" customHeight="1" x14ac:dyDescent="0.2">
      <c r="A93" s="36"/>
      <c r="B93" s="46" t="s">
        <v>72</v>
      </c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32"/>
    </row>
    <row r="94" spans="1:17" ht="10.7" customHeight="1" x14ac:dyDescent="0.2">
      <c r="A94" s="33"/>
      <c r="B94" s="44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5"/>
    </row>
    <row r="95" spans="1:17" ht="10.7" customHeight="1" x14ac:dyDescent="0.2">
      <c r="A95" s="33">
        <v>57</v>
      </c>
      <c r="B95" s="44" t="s">
        <v>28</v>
      </c>
      <c r="C95" s="25">
        <v>22960100</v>
      </c>
      <c r="D95" s="26">
        <v>475500</v>
      </c>
      <c r="E95" s="24">
        <v>5900</v>
      </c>
      <c r="F95" s="25">
        <v>23441500</v>
      </c>
      <c r="G95" s="27">
        <v>2644900</v>
      </c>
      <c r="H95" s="28">
        <v>92500</v>
      </c>
      <c r="I95" s="29">
        <v>1700</v>
      </c>
      <c r="J95" s="5"/>
      <c r="K95" s="27">
        <v>2739100</v>
      </c>
      <c r="L95" s="5"/>
      <c r="M95" s="25">
        <v>26180600</v>
      </c>
      <c r="N95" s="5"/>
      <c r="O95" s="25">
        <v>27550150</v>
      </c>
      <c r="P95" s="23"/>
      <c r="Q95" s="25">
        <v>27550150</v>
      </c>
    </row>
    <row r="96" spans="1:17" ht="10.7" customHeight="1" x14ac:dyDescent="0.2">
      <c r="A96" s="33">
        <v>58</v>
      </c>
      <c r="B96" s="44" t="s">
        <v>39</v>
      </c>
      <c r="C96" s="27">
        <v>9503100</v>
      </c>
      <c r="D96" s="30">
        <v>0</v>
      </c>
      <c r="E96" s="29">
        <v>29000</v>
      </c>
      <c r="F96" s="27">
        <v>9532100</v>
      </c>
      <c r="G96" s="26">
        <v>193800</v>
      </c>
      <c r="H96" s="30">
        <v>0</v>
      </c>
      <c r="I96" s="28">
        <v>50000</v>
      </c>
      <c r="J96" s="5"/>
      <c r="K96" s="26">
        <v>243800</v>
      </c>
      <c r="L96" s="5"/>
      <c r="M96" s="27">
        <v>9775900</v>
      </c>
      <c r="N96" s="5"/>
      <c r="O96" s="27">
        <v>9897800</v>
      </c>
      <c r="P96" s="23"/>
      <c r="Q96" s="27">
        <v>9897800</v>
      </c>
    </row>
    <row r="97" spans="1:17" ht="10.7" customHeight="1" x14ac:dyDescent="0.2">
      <c r="A97" s="33">
        <v>59</v>
      </c>
      <c r="B97" s="44" t="s">
        <v>3</v>
      </c>
      <c r="C97" s="25">
        <v>41110500</v>
      </c>
      <c r="D97" s="30">
        <v>0</v>
      </c>
      <c r="E97" s="27">
        <v>5466000</v>
      </c>
      <c r="F97" s="25">
        <v>46576500</v>
      </c>
      <c r="G97" s="25">
        <v>49596400</v>
      </c>
      <c r="H97" s="26">
        <v>131600</v>
      </c>
      <c r="I97" s="27">
        <v>3223400</v>
      </c>
      <c r="J97" s="5"/>
      <c r="K97" s="25">
        <v>52951400</v>
      </c>
      <c r="L97" s="5"/>
      <c r="M97" s="25">
        <v>99527900</v>
      </c>
      <c r="N97" s="5"/>
      <c r="O97" s="31">
        <v>126003600</v>
      </c>
      <c r="P97" s="23"/>
      <c r="Q97" s="31">
        <v>126003600</v>
      </c>
    </row>
    <row r="98" spans="1:17" s="7" customFormat="1" ht="23.25" customHeight="1" x14ac:dyDescent="0.2">
      <c r="A98" s="33"/>
      <c r="B98" s="44" t="s">
        <v>164</v>
      </c>
      <c r="C98" s="25">
        <v>59614800</v>
      </c>
      <c r="D98" s="30">
        <v>0</v>
      </c>
      <c r="E98" s="27">
        <v>1558300</v>
      </c>
      <c r="F98" s="25">
        <v>61173100</v>
      </c>
      <c r="G98" s="25">
        <v>1653300</v>
      </c>
      <c r="H98" s="26">
        <v>0</v>
      </c>
      <c r="I98" s="27">
        <v>23300</v>
      </c>
      <c r="J98" s="5"/>
      <c r="K98" s="25">
        <v>1676600</v>
      </c>
      <c r="L98" s="5"/>
      <c r="M98" s="25">
        <v>62849700</v>
      </c>
      <c r="N98" s="5"/>
      <c r="O98" s="31">
        <v>63688000</v>
      </c>
      <c r="P98" s="23"/>
      <c r="Q98" s="31">
        <v>63688000</v>
      </c>
    </row>
    <row r="99" spans="1:17" ht="23.25" customHeight="1" x14ac:dyDescent="0.2">
      <c r="A99" s="33"/>
      <c r="B99" s="44" t="s">
        <v>165</v>
      </c>
      <c r="C99" s="25">
        <v>26121800</v>
      </c>
      <c r="D99" s="30">
        <v>0</v>
      </c>
      <c r="E99" s="27">
        <v>2100</v>
      </c>
      <c r="F99" s="25">
        <v>26123900</v>
      </c>
      <c r="G99" s="25">
        <v>896100</v>
      </c>
      <c r="H99" s="26">
        <v>0</v>
      </c>
      <c r="I99" s="27">
        <v>25300</v>
      </c>
      <c r="J99" s="5"/>
      <c r="K99" s="25">
        <v>921400</v>
      </c>
      <c r="L99" s="5"/>
      <c r="M99" s="25">
        <v>27045300</v>
      </c>
      <c r="N99" s="5"/>
      <c r="O99" s="31">
        <v>27506000</v>
      </c>
      <c r="P99" s="23"/>
      <c r="Q99" s="31">
        <v>27506000</v>
      </c>
    </row>
    <row r="100" spans="1:17" ht="9" customHeight="1" x14ac:dyDescent="0.2">
      <c r="A100" s="33">
        <v>60</v>
      </c>
      <c r="B100" s="44" t="s">
        <v>118</v>
      </c>
      <c r="C100" s="25">
        <v>19637400</v>
      </c>
      <c r="D100" s="30">
        <v>0</v>
      </c>
      <c r="E100" s="28">
        <v>7600</v>
      </c>
      <c r="F100" s="25">
        <v>19645000</v>
      </c>
      <c r="G100" s="27">
        <v>3742800</v>
      </c>
      <c r="H100" s="28">
        <v>40200</v>
      </c>
      <c r="I100" s="26">
        <v>361400</v>
      </c>
      <c r="J100" s="5"/>
      <c r="K100" s="27">
        <v>4144400</v>
      </c>
      <c r="L100" s="5"/>
      <c r="M100" s="25">
        <v>23789400</v>
      </c>
      <c r="N100" s="5"/>
      <c r="O100" s="25">
        <v>25861600</v>
      </c>
      <c r="P100" s="23"/>
      <c r="Q100" s="25">
        <v>25861600</v>
      </c>
    </row>
    <row r="101" spans="1:17" ht="10.7" customHeight="1" x14ac:dyDescent="0.2">
      <c r="A101" s="33">
        <v>61</v>
      </c>
      <c r="B101" s="44" t="s">
        <v>1</v>
      </c>
      <c r="C101" s="25">
        <v>70215200</v>
      </c>
      <c r="D101" s="26">
        <v>127100</v>
      </c>
      <c r="E101" s="25">
        <v>17312700</v>
      </c>
      <c r="F101" s="25">
        <v>87655000</v>
      </c>
      <c r="G101" s="27">
        <v>5227400</v>
      </c>
      <c r="H101" s="28">
        <v>47600</v>
      </c>
      <c r="I101" s="30">
        <v>0</v>
      </c>
      <c r="J101" s="5"/>
      <c r="K101" s="27">
        <v>5275000</v>
      </c>
      <c r="L101" s="5"/>
      <c r="M101" s="25">
        <v>92930000</v>
      </c>
      <c r="N101" s="5"/>
      <c r="O101" s="25">
        <v>95567500</v>
      </c>
      <c r="P101" s="23"/>
      <c r="Q101" s="25">
        <v>95567500</v>
      </c>
    </row>
    <row r="102" spans="1:17" ht="10.7" customHeight="1" x14ac:dyDescent="0.2">
      <c r="A102" s="33">
        <v>62</v>
      </c>
      <c r="B102" s="44" t="s">
        <v>21</v>
      </c>
      <c r="C102" s="25">
        <v>48920600</v>
      </c>
      <c r="D102" s="30">
        <v>0</v>
      </c>
      <c r="E102" s="27">
        <v>5179700</v>
      </c>
      <c r="F102" s="25">
        <v>54100300</v>
      </c>
      <c r="G102" s="27">
        <v>8387100</v>
      </c>
      <c r="H102" s="28">
        <v>18100</v>
      </c>
      <c r="I102" s="28">
        <v>14800</v>
      </c>
      <c r="J102" s="5"/>
      <c r="K102" s="27">
        <v>8420000</v>
      </c>
      <c r="L102" s="5"/>
      <c r="M102" s="25">
        <v>62520300</v>
      </c>
      <c r="N102" s="5"/>
      <c r="O102" s="25">
        <v>66730300</v>
      </c>
      <c r="P102" s="23"/>
      <c r="Q102" s="25">
        <v>66730300</v>
      </c>
    </row>
    <row r="103" spans="1:17" ht="10.7" customHeight="1" x14ac:dyDescent="0.2">
      <c r="A103" s="33">
        <v>63</v>
      </c>
      <c r="B103" s="44" t="s">
        <v>58</v>
      </c>
      <c r="C103" s="25">
        <v>15968800</v>
      </c>
      <c r="D103" s="30">
        <v>0</v>
      </c>
      <c r="E103" s="27">
        <v>3520200</v>
      </c>
      <c r="F103" s="25">
        <v>19489000</v>
      </c>
      <c r="G103" s="27">
        <v>1551100</v>
      </c>
      <c r="H103" s="28">
        <v>55300</v>
      </c>
      <c r="I103" s="28">
        <v>255700</v>
      </c>
      <c r="J103" s="5"/>
      <c r="K103" s="27">
        <v>1862100</v>
      </c>
      <c r="L103" s="5"/>
      <c r="M103" s="25">
        <v>21351100</v>
      </c>
      <c r="N103" s="5"/>
      <c r="O103" s="25">
        <v>22282150</v>
      </c>
      <c r="P103" s="23"/>
      <c r="Q103" s="25">
        <v>22282150</v>
      </c>
    </row>
    <row r="104" spans="1:17" ht="10.7" customHeight="1" x14ac:dyDescent="0.2">
      <c r="A104" s="33">
        <v>64</v>
      </c>
      <c r="B104" s="44" t="s">
        <v>12</v>
      </c>
      <c r="C104" s="25">
        <v>46701400</v>
      </c>
      <c r="D104" s="30">
        <v>0</v>
      </c>
      <c r="E104" s="27">
        <v>6248000</v>
      </c>
      <c r="F104" s="25">
        <v>52949400</v>
      </c>
      <c r="G104" s="27">
        <v>2032500</v>
      </c>
      <c r="H104" s="30">
        <v>0</v>
      </c>
      <c r="I104" s="27">
        <v>2036500</v>
      </c>
      <c r="J104" s="5"/>
      <c r="K104" s="27">
        <v>4069000</v>
      </c>
      <c r="L104" s="5"/>
      <c r="M104" s="25">
        <v>57018400</v>
      </c>
      <c r="N104" s="5"/>
      <c r="O104" s="25">
        <v>59052900</v>
      </c>
      <c r="P104" s="23"/>
      <c r="Q104" s="25">
        <v>59052900</v>
      </c>
    </row>
    <row r="105" spans="1:17" ht="10.7" customHeight="1" x14ac:dyDescent="0.2">
      <c r="A105" s="33">
        <v>65</v>
      </c>
      <c r="B105" s="44" t="s">
        <v>91</v>
      </c>
      <c r="C105" s="25">
        <v>36717400</v>
      </c>
      <c r="D105" s="26">
        <v>396100</v>
      </c>
      <c r="E105" s="27">
        <v>6082000</v>
      </c>
      <c r="F105" s="25">
        <v>43195500</v>
      </c>
      <c r="G105" s="27">
        <v>2609100</v>
      </c>
      <c r="H105" s="26">
        <v>561300</v>
      </c>
      <c r="I105" s="26">
        <v>333700</v>
      </c>
      <c r="J105" s="5"/>
      <c r="K105" s="27">
        <v>3504100</v>
      </c>
      <c r="L105" s="5"/>
      <c r="M105" s="25">
        <v>46699600</v>
      </c>
      <c r="N105" s="5"/>
      <c r="O105" s="25">
        <v>48451650</v>
      </c>
      <c r="P105" s="23"/>
      <c r="Q105" s="25">
        <v>48451650</v>
      </c>
    </row>
    <row r="106" spans="1:17" ht="10.7" customHeight="1" x14ac:dyDescent="0.2">
      <c r="A106" s="33">
        <v>66</v>
      </c>
      <c r="B106" s="44" t="s">
        <v>50</v>
      </c>
      <c r="C106" s="25">
        <v>89705600</v>
      </c>
      <c r="D106" s="26">
        <v>111100</v>
      </c>
      <c r="E106" s="27">
        <v>4630900</v>
      </c>
      <c r="F106" s="25">
        <v>94447600</v>
      </c>
      <c r="G106" s="27">
        <v>1077300</v>
      </c>
      <c r="H106" s="30">
        <v>0</v>
      </c>
      <c r="I106" s="24">
        <v>3300</v>
      </c>
      <c r="J106" s="5"/>
      <c r="K106" s="27">
        <v>1080600</v>
      </c>
      <c r="L106" s="5"/>
      <c r="M106" s="25">
        <v>95528200</v>
      </c>
      <c r="N106" s="5"/>
      <c r="O106" s="25">
        <v>96068500</v>
      </c>
      <c r="P106" s="23"/>
      <c r="Q106" s="25">
        <v>96068500</v>
      </c>
    </row>
    <row r="107" spans="1:17" ht="10.7" customHeight="1" x14ac:dyDescent="0.2">
      <c r="A107" s="33">
        <v>67</v>
      </c>
      <c r="B107" s="44" t="s">
        <v>77</v>
      </c>
      <c r="C107" s="27">
        <v>8199800</v>
      </c>
      <c r="D107" s="30">
        <v>0</v>
      </c>
      <c r="E107" s="27">
        <v>4367500</v>
      </c>
      <c r="F107" s="25">
        <v>12567300</v>
      </c>
      <c r="G107" s="26">
        <v>269500</v>
      </c>
      <c r="H107" s="28">
        <v>44900</v>
      </c>
      <c r="I107" s="26">
        <v>260900</v>
      </c>
      <c r="J107" s="5"/>
      <c r="K107" s="26">
        <v>575300</v>
      </c>
      <c r="L107" s="5"/>
      <c r="M107" s="25">
        <v>13142600</v>
      </c>
      <c r="N107" s="5"/>
      <c r="O107" s="25">
        <v>13430250</v>
      </c>
      <c r="P107" s="23"/>
      <c r="Q107" s="25">
        <v>13430250</v>
      </c>
    </row>
    <row r="108" spans="1:17" ht="10.7" customHeight="1" x14ac:dyDescent="0.2">
      <c r="A108" s="33">
        <v>68</v>
      </c>
      <c r="B108" s="44" t="s">
        <v>48</v>
      </c>
      <c r="C108" s="25">
        <v>19813900</v>
      </c>
      <c r="D108" s="30">
        <v>0</v>
      </c>
      <c r="E108" s="27">
        <v>4018700</v>
      </c>
      <c r="F108" s="25">
        <v>23832600</v>
      </c>
      <c r="G108" s="27">
        <v>7791100</v>
      </c>
      <c r="H108" s="28">
        <v>60900</v>
      </c>
      <c r="I108" s="30">
        <v>0</v>
      </c>
      <c r="J108" s="5"/>
      <c r="K108" s="27">
        <v>7852000</v>
      </c>
      <c r="L108" s="5"/>
      <c r="M108" s="25">
        <v>31684600</v>
      </c>
      <c r="N108" s="5"/>
      <c r="O108" s="25">
        <v>35610600</v>
      </c>
      <c r="P108" s="23"/>
      <c r="Q108" s="25">
        <v>35610600</v>
      </c>
    </row>
    <row r="109" spans="1:17" ht="10.7" customHeight="1" x14ac:dyDescent="0.2">
      <c r="A109" s="33">
        <v>69</v>
      </c>
      <c r="B109" s="44" t="s">
        <v>110</v>
      </c>
      <c r="C109" s="25">
        <v>71142100</v>
      </c>
      <c r="D109" s="26">
        <v>96600</v>
      </c>
      <c r="E109" s="28">
        <v>15300</v>
      </c>
      <c r="F109" s="25">
        <v>71254000</v>
      </c>
      <c r="G109" s="27">
        <v>6193600</v>
      </c>
      <c r="H109" s="28">
        <v>58500</v>
      </c>
      <c r="I109" s="24">
        <v>3500</v>
      </c>
      <c r="J109" s="5"/>
      <c r="K109" s="27">
        <v>6255600</v>
      </c>
      <c r="L109" s="5"/>
      <c r="M109" s="25">
        <v>77509600</v>
      </c>
      <c r="N109" s="5"/>
      <c r="O109" s="25">
        <v>80637400</v>
      </c>
      <c r="P109" s="23"/>
      <c r="Q109" s="25">
        <v>80637400</v>
      </c>
    </row>
    <row r="110" spans="1:17" ht="10.7" customHeight="1" x14ac:dyDescent="0.2">
      <c r="A110" s="33">
        <v>70</v>
      </c>
      <c r="B110" s="44" t="s">
        <v>16</v>
      </c>
      <c r="C110" s="25">
        <v>14257700</v>
      </c>
      <c r="D110" s="25">
        <v>9563100</v>
      </c>
      <c r="E110" s="27">
        <v>1347500</v>
      </c>
      <c r="F110" s="25">
        <v>25168300</v>
      </c>
      <c r="G110" s="26">
        <v>664100</v>
      </c>
      <c r="H110" s="25">
        <v>21322300</v>
      </c>
      <c r="I110" s="24">
        <v>2600</v>
      </c>
      <c r="J110" s="5"/>
      <c r="K110" s="25">
        <v>21989000</v>
      </c>
      <c r="L110" s="5"/>
      <c r="M110" s="25">
        <v>47157300</v>
      </c>
      <c r="N110" s="5"/>
      <c r="O110" s="25">
        <v>58151800</v>
      </c>
      <c r="P110" s="23"/>
      <c r="Q110" s="25">
        <v>58151800</v>
      </c>
    </row>
    <row r="111" spans="1:17" ht="10.7" customHeight="1" x14ac:dyDescent="0.2">
      <c r="A111" s="33">
        <v>71</v>
      </c>
      <c r="B111" s="44" t="s">
        <v>131</v>
      </c>
      <c r="C111" s="27">
        <v>1040500</v>
      </c>
      <c r="D111" s="30">
        <v>0</v>
      </c>
      <c r="E111" s="30">
        <v>0</v>
      </c>
      <c r="F111" s="27">
        <v>1040500</v>
      </c>
      <c r="G111" s="26">
        <v>710600</v>
      </c>
      <c r="H111" s="30">
        <v>0</v>
      </c>
      <c r="I111" s="30">
        <v>0</v>
      </c>
      <c r="J111" s="5"/>
      <c r="K111" s="26">
        <v>710600</v>
      </c>
      <c r="L111" s="5"/>
      <c r="M111" s="27">
        <v>1751100</v>
      </c>
      <c r="N111" s="5"/>
      <c r="O111" s="27">
        <v>2106400</v>
      </c>
      <c r="P111" s="23"/>
      <c r="Q111" s="27">
        <v>2106400</v>
      </c>
    </row>
    <row r="112" spans="1:17" ht="11.25" x14ac:dyDescent="0.2">
      <c r="A112" s="33"/>
      <c r="B112" s="44" t="s">
        <v>123</v>
      </c>
      <c r="C112" s="25">
        <v>44496100</v>
      </c>
      <c r="D112" s="30">
        <v>0</v>
      </c>
      <c r="E112" s="27">
        <v>4494900</v>
      </c>
      <c r="F112" s="25">
        <v>48991000</v>
      </c>
      <c r="G112" s="27">
        <v>2145200</v>
      </c>
      <c r="H112" s="30">
        <v>0</v>
      </c>
      <c r="I112" s="26">
        <v>181700</v>
      </c>
      <c r="J112" s="5"/>
      <c r="K112" s="27">
        <v>2326900</v>
      </c>
      <c r="L112" s="5"/>
      <c r="M112" s="25">
        <v>51317900</v>
      </c>
      <c r="N112" s="5"/>
      <c r="O112" s="25">
        <v>52481350</v>
      </c>
      <c r="P112" s="23"/>
      <c r="Q112" s="25">
        <v>52481350</v>
      </c>
    </row>
    <row r="113" spans="1:17" ht="11.25" x14ac:dyDescent="0.2">
      <c r="A113" s="33">
        <v>72</v>
      </c>
      <c r="B113" s="44" t="s">
        <v>97</v>
      </c>
      <c r="C113" s="25">
        <v>38633600</v>
      </c>
      <c r="D113" s="26">
        <v>114900</v>
      </c>
      <c r="E113" s="26">
        <v>259300</v>
      </c>
      <c r="F113" s="25">
        <v>39007800</v>
      </c>
      <c r="G113" s="27">
        <v>4976600</v>
      </c>
      <c r="H113" s="28">
        <v>51400</v>
      </c>
      <c r="I113" s="28">
        <v>24100</v>
      </c>
      <c r="J113" s="5"/>
      <c r="K113" s="27">
        <v>5052100</v>
      </c>
      <c r="L113" s="5"/>
      <c r="M113" s="25">
        <v>44059900</v>
      </c>
      <c r="N113" s="5"/>
      <c r="O113" s="25">
        <v>46585950</v>
      </c>
      <c r="P113" s="23"/>
      <c r="Q113" s="25">
        <v>46585950</v>
      </c>
    </row>
    <row r="114" spans="1:17" ht="22.5" x14ac:dyDescent="0.2">
      <c r="A114" s="33"/>
      <c r="B114" s="44" t="s">
        <v>166</v>
      </c>
      <c r="C114" s="25">
        <v>1197500</v>
      </c>
      <c r="D114" s="26">
        <v>0</v>
      </c>
      <c r="E114" s="26">
        <v>0</v>
      </c>
      <c r="F114" s="25">
        <v>1197500</v>
      </c>
      <c r="G114" s="27">
        <v>2739500</v>
      </c>
      <c r="H114" s="28">
        <v>0</v>
      </c>
      <c r="I114" s="28">
        <v>0</v>
      </c>
      <c r="J114" s="5"/>
      <c r="K114" s="27">
        <v>2739500</v>
      </c>
      <c r="L114" s="5"/>
      <c r="M114" s="25">
        <v>3937000</v>
      </c>
      <c r="N114" s="5"/>
      <c r="O114" s="25">
        <v>5306750</v>
      </c>
      <c r="P114" s="23"/>
      <c r="Q114" s="25">
        <v>5306750</v>
      </c>
    </row>
    <row r="115" spans="1:17" ht="22.5" x14ac:dyDescent="0.2">
      <c r="A115" s="33"/>
      <c r="B115" s="44" t="s">
        <v>169</v>
      </c>
      <c r="C115" s="25">
        <v>3267500</v>
      </c>
      <c r="D115" s="26">
        <v>0</v>
      </c>
      <c r="E115" s="26">
        <v>0</v>
      </c>
      <c r="F115" s="25">
        <v>3267500</v>
      </c>
      <c r="G115" s="27">
        <v>0</v>
      </c>
      <c r="H115" s="28">
        <v>0</v>
      </c>
      <c r="I115" s="28">
        <v>0</v>
      </c>
      <c r="J115" s="5"/>
      <c r="K115" s="27">
        <v>0</v>
      </c>
      <c r="L115" s="5"/>
      <c r="M115" s="25">
        <v>3267500</v>
      </c>
      <c r="N115" s="5"/>
      <c r="O115" s="25">
        <v>3267500</v>
      </c>
      <c r="P115" s="23"/>
      <c r="Q115" s="25">
        <v>3267500</v>
      </c>
    </row>
    <row r="116" spans="1:17" ht="22.5" x14ac:dyDescent="0.2">
      <c r="A116" s="33"/>
      <c r="B116" s="44" t="s">
        <v>167</v>
      </c>
      <c r="C116" s="25">
        <v>25692400</v>
      </c>
      <c r="D116" s="26">
        <v>0</v>
      </c>
      <c r="E116" s="26">
        <v>8000</v>
      </c>
      <c r="F116" s="25">
        <v>25700400</v>
      </c>
      <c r="G116" s="27">
        <v>144100</v>
      </c>
      <c r="H116" s="28">
        <v>0</v>
      </c>
      <c r="I116" s="28">
        <v>0</v>
      </c>
      <c r="J116" s="5"/>
      <c r="K116" s="27">
        <v>144100</v>
      </c>
      <c r="L116" s="5"/>
      <c r="M116" s="25">
        <v>25844500</v>
      </c>
      <c r="N116" s="5"/>
      <c r="O116" s="25">
        <v>25916550</v>
      </c>
      <c r="P116" s="23"/>
      <c r="Q116" s="25">
        <v>25916550</v>
      </c>
    </row>
    <row r="117" spans="1:17" ht="22.5" x14ac:dyDescent="0.2">
      <c r="A117" s="33"/>
      <c r="B117" s="44" t="s">
        <v>168</v>
      </c>
      <c r="C117" s="25">
        <v>840600</v>
      </c>
      <c r="D117" s="26">
        <v>0</v>
      </c>
      <c r="E117" s="26">
        <v>0</v>
      </c>
      <c r="F117" s="25">
        <v>840600</v>
      </c>
      <c r="G117" s="27">
        <v>12800</v>
      </c>
      <c r="H117" s="28">
        <v>0</v>
      </c>
      <c r="I117" s="28">
        <v>0</v>
      </c>
      <c r="J117" s="5"/>
      <c r="K117" s="27">
        <v>12800</v>
      </c>
      <c r="L117" s="5"/>
      <c r="M117" s="25">
        <v>853400</v>
      </c>
      <c r="N117" s="5"/>
      <c r="O117" s="25">
        <v>859800</v>
      </c>
      <c r="P117" s="23"/>
      <c r="Q117" s="25">
        <v>859800</v>
      </c>
    </row>
    <row r="118" spans="1:17" ht="10.7" customHeight="1" x14ac:dyDescent="0.2">
      <c r="A118" s="33">
        <v>73</v>
      </c>
      <c r="B118" s="44" t="s">
        <v>51</v>
      </c>
      <c r="C118" s="25">
        <v>30548000</v>
      </c>
      <c r="D118" s="30">
        <v>0</v>
      </c>
      <c r="E118" s="27">
        <v>6721300</v>
      </c>
      <c r="F118" s="25">
        <v>37269300</v>
      </c>
      <c r="G118" s="27">
        <v>1280800</v>
      </c>
      <c r="H118" s="30">
        <v>0</v>
      </c>
      <c r="I118" s="26">
        <v>834600</v>
      </c>
      <c r="J118" s="5"/>
      <c r="K118" s="27">
        <v>2115400</v>
      </c>
      <c r="L118" s="5"/>
      <c r="M118" s="25">
        <v>39384700</v>
      </c>
      <c r="N118" s="5"/>
      <c r="O118" s="25">
        <v>40442400</v>
      </c>
      <c r="P118" s="23"/>
      <c r="Q118" s="25">
        <v>40442400</v>
      </c>
    </row>
    <row r="119" spans="1:17" ht="10.7" customHeight="1" x14ac:dyDescent="0.2">
      <c r="A119" s="33">
        <v>74</v>
      </c>
      <c r="B119" s="44" t="s">
        <v>27</v>
      </c>
      <c r="C119" s="25">
        <v>57200500</v>
      </c>
      <c r="D119" s="26">
        <v>0</v>
      </c>
      <c r="E119" s="27">
        <v>1604200</v>
      </c>
      <c r="F119" s="25">
        <v>58804700</v>
      </c>
      <c r="G119" s="27">
        <v>1585300</v>
      </c>
      <c r="H119" s="26">
        <v>147500</v>
      </c>
      <c r="I119" s="26">
        <v>181600</v>
      </c>
      <c r="J119" s="5"/>
      <c r="K119" s="27">
        <v>1914400</v>
      </c>
      <c r="L119" s="5"/>
      <c r="M119" s="25">
        <v>60719100</v>
      </c>
      <c r="N119" s="5"/>
      <c r="O119" s="25">
        <v>61676300</v>
      </c>
      <c r="P119" s="23"/>
      <c r="Q119" s="25">
        <v>61676300</v>
      </c>
    </row>
    <row r="120" spans="1:17" ht="10.7" customHeight="1" x14ac:dyDescent="0.2">
      <c r="A120" s="33">
        <v>75</v>
      </c>
      <c r="B120" s="44" t="s">
        <v>57</v>
      </c>
      <c r="C120" s="25">
        <v>13286600</v>
      </c>
      <c r="D120" s="26">
        <v>155300</v>
      </c>
      <c r="E120" s="27">
        <v>3564000</v>
      </c>
      <c r="F120" s="25">
        <v>17005900</v>
      </c>
      <c r="G120" s="27">
        <v>1490000</v>
      </c>
      <c r="H120" s="28">
        <v>88800</v>
      </c>
      <c r="I120" s="26">
        <v>298700</v>
      </c>
      <c r="J120" s="5"/>
      <c r="K120" s="27">
        <v>1877500</v>
      </c>
      <c r="L120" s="5"/>
      <c r="M120" s="25">
        <v>18883400</v>
      </c>
      <c r="N120" s="5"/>
      <c r="O120" s="25">
        <v>19822150</v>
      </c>
      <c r="P120" s="23"/>
      <c r="Q120" s="25">
        <v>19822150</v>
      </c>
    </row>
    <row r="121" spans="1:17" ht="10.7" customHeight="1" x14ac:dyDescent="0.2">
      <c r="A121" s="33">
        <v>76</v>
      </c>
      <c r="B121" s="44" t="s">
        <v>157</v>
      </c>
      <c r="C121" s="27">
        <v>57315000</v>
      </c>
      <c r="D121" s="30">
        <v>0</v>
      </c>
      <c r="E121" s="30">
        <v>65200</v>
      </c>
      <c r="F121" s="27">
        <v>57380200</v>
      </c>
      <c r="G121" s="26">
        <v>913200</v>
      </c>
      <c r="H121" s="28">
        <v>40000</v>
      </c>
      <c r="I121" s="30">
        <v>0</v>
      </c>
      <c r="J121" s="5"/>
      <c r="K121" s="26">
        <v>953200</v>
      </c>
      <c r="L121" s="5"/>
      <c r="M121" s="27">
        <v>58333400</v>
      </c>
      <c r="N121" s="5"/>
      <c r="O121" s="27">
        <v>58810000</v>
      </c>
      <c r="P121" s="23"/>
      <c r="Q121" s="27">
        <v>58810000</v>
      </c>
    </row>
    <row r="122" spans="1:17" ht="10.7" customHeight="1" x14ac:dyDescent="0.2">
      <c r="A122" s="33">
        <v>77</v>
      </c>
      <c r="B122" s="44" t="s">
        <v>89</v>
      </c>
      <c r="C122" s="25">
        <v>23591100</v>
      </c>
      <c r="D122" s="30">
        <v>0</v>
      </c>
      <c r="E122" s="24">
        <v>4500</v>
      </c>
      <c r="F122" s="25">
        <v>23595600</v>
      </c>
      <c r="G122" s="26">
        <v>544200</v>
      </c>
      <c r="H122" s="30">
        <v>0</v>
      </c>
      <c r="I122" s="30">
        <v>0</v>
      </c>
      <c r="J122" s="5"/>
      <c r="K122" s="26">
        <v>544200</v>
      </c>
      <c r="L122" s="5"/>
      <c r="M122" s="25">
        <v>24139800</v>
      </c>
      <c r="N122" s="5"/>
      <c r="O122" s="25">
        <v>24411900</v>
      </c>
      <c r="P122" s="23"/>
      <c r="Q122" s="25">
        <v>24411900</v>
      </c>
    </row>
    <row r="123" spans="1:17" ht="10.7" customHeight="1" x14ac:dyDescent="0.2">
      <c r="A123" s="33">
        <v>78</v>
      </c>
      <c r="B123" s="44" t="s">
        <v>116</v>
      </c>
      <c r="C123" s="25">
        <v>22906300</v>
      </c>
      <c r="D123" s="30">
        <v>0</v>
      </c>
      <c r="E123" s="24">
        <v>8700</v>
      </c>
      <c r="F123" s="25">
        <v>22915000</v>
      </c>
      <c r="G123" s="27">
        <v>1586000</v>
      </c>
      <c r="H123" s="28">
        <v>57700</v>
      </c>
      <c r="I123" s="24">
        <v>3300</v>
      </c>
      <c r="J123" s="5"/>
      <c r="K123" s="27">
        <v>1647000</v>
      </c>
      <c r="L123" s="5"/>
      <c r="M123" s="25">
        <v>24562000</v>
      </c>
      <c r="N123" s="5"/>
      <c r="O123" s="25">
        <v>25385500</v>
      </c>
      <c r="P123" s="23"/>
      <c r="Q123" s="25">
        <v>25385500</v>
      </c>
    </row>
    <row r="124" spans="1:17" ht="10.7" customHeight="1" x14ac:dyDescent="0.2">
      <c r="A124" s="33">
        <v>79</v>
      </c>
      <c r="B124" s="44" t="s">
        <v>68</v>
      </c>
      <c r="C124" s="27">
        <v>8053800</v>
      </c>
      <c r="D124" s="30">
        <v>0</v>
      </c>
      <c r="E124" s="24">
        <v>4000</v>
      </c>
      <c r="F124" s="27">
        <v>8057800</v>
      </c>
      <c r="G124" s="27">
        <v>3682700</v>
      </c>
      <c r="H124" s="30">
        <v>0</v>
      </c>
      <c r="I124" s="30">
        <v>0</v>
      </c>
      <c r="J124" s="5"/>
      <c r="K124" s="27">
        <v>3682700</v>
      </c>
      <c r="L124" s="5"/>
      <c r="M124" s="25">
        <v>11740500</v>
      </c>
      <c r="N124" s="5"/>
      <c r="O124" s="25">
        <v>13581850</v>
      </c>
      <c r="P124" s="23"/>
      <c r="Q124" s="25">
        <v>13581850</v>
      </c>
    </row>
    <row r="125" spans="1:17" ht="10.7" customHeight="1" x14ac:dyDescent="0.2">
      <c r="A125" s="33">
        <v>80</v>
      </c>
      <c r="B125" s="44" t="s">
        <v>6</v>
      </c>
      <c r="C125" s="25">
        <v>9859600</v>
      </c>
      <c r="D125" s="30">
        <v>0</v>
      </c>
      <c r="E125" s="26">
        <v>236900</v>
      </c>
      <c r="F125" s="25">
        <v>10096500</v>
      </c>
      <c r="G125" s="26">
        <v>248700</v>
      </c>
      <c r="H125" s="30">
        <v>0</v>
      </c>
      <c r="I125" s="26">
        <v>176700</v>
      </c>
      <c r="J125" s="5"/>
      <c r="K125" s="26">
        <v>425400</v>
      </c>
      <c r="L125" s="5"/>
      <c r="M125" s="25">
        <v>10521900</v>
      </c>
      <c r="N125" s="5"/>
      <c r="O125" s="25">
        <v>10734600</v>
      </c>
      <c r="P125" s="23"/>
      <c r="Q125" s="25">
        <v>10734600</v>
      </c>
    </row>
    <row r="126" spans="1:17" ht="10.7" customHeight="1" x14ac:dyDescent="0.2">
      <c r="A126" s="33">
        <v>81</v>
      </c>
      <c r="B126" s="44" t="s">
        <v>74</v>
      </c>
      <c r="C126" s="31">
        <v>326712200</v>
      </c>
      <c r="D126" s="30">
        <v>0</v>
      </c>
      <c r="E126" s="27">
        <v>9786300</v>
      </c>
      <c r="F126" s="31">
        <v>336498500</v>
      </c>
      <c r="G126" s="27">
        <v>3661700</v>
      </c>
      <c r="H126" s="30">
        <v>0</v>
      </c>
      <c r="I126" s="30">
        <v>0</v>
      </c>
      <c r="J126" s="5"/>
      <c r="K126" s="27">
        <v>3661700</v>
      </c>
      <c r="L126" s="5"/>
      <c r="M126" s="31">
        <v>340160200</v>
      </c>
      <c r="N126" s="5"/>
      <c r="O126" s="31">
        <v>341991050</v>
      </c>
      <c r="P126" s="23"/>
      <c r="Q126" s="31">
        <v>341991050</v>
      </c>
    </row>
    <row r="127" spans="1:17" ht="10.7" customHeight="1" x14ac:dyDescent="0.2">
      <c r="A127" s="33">
        <v>82</v>
      </c>
      <c r="B127" s="44" t="s">
        <v>19</v>
      </c>
      <c r="C127" s="25">
        <v>45867900</v>
      </c>
      <c r="D127" s="30">
        <v>0</v>
      </c>
      <c r="E127" s="24">
        <v>5900</v>
      </c>
      <c r="F127" s="25">
        <v>45873800</v>
      </c>
      <c r="G127" s="27">
        <v>4184800</v>
      </c>
      <c r="H127" s="30">
        <v>0</v>
      </c>
      <c r="I127" s="26">
        <v>563800</v>
      </c>
      <c r="J127" s="5"/>
      <c r="K127" s="27">
        <v>4748600</v>
      </c>
      <c r="L127" s="5"/>
      <c r="M127" s="25">
        <v>50622400</v>
      </c>
      <c r="N127" s="5"/>
      <c r="O127" s="25">
        <v>52996700</v>
      </c>
      <c r="P127" s="23"/>
      <c r="Q127" s="25">
        <v>52996700</v>
      </c>
    </row>
    <row r="128" spans="1:17" ht="10.7" customHeight="1" x14ac:dyDescent="0.2">
      <c r="A128" s="33">
        <v>83</v>
      </c>
      <c r="B128" s="44" t="s">
        <v>104</v>
      </c>
      <c r="C128" s="25">
        <v>67490500</v>
      </c>
      <c r="D128" s="30">
        <v>0</v>
      </c>
      <c r="E128" s="26">
        <v>621500</v>
      </c>
      <c r="F128" s="25">
        <v>68112000</v>
      </c>
      <c r="G128" s="27">
        <v>2679300</v>
      </c>
      <c r="H128" s="28">
        <v>68100</v>
      </c>
      <c r="I128" s="26">
        <v>615200</v>
      </c>
      <c r="J128" s="5"/>
      <c r="K128" s="27">
        <v>3362600</v>
      </c>
      <c r="L128" s="5"/>
      <c r="M128" s="25">
        <v>71474600</v>
      </c>
      <c r="N128" s="5"/>
      <c r="O128" s="25">
        <v>73155900</v>
      </c>
      <c r="P128" s="23"/>
      <c r="Q128" s="25">
        <v>73155900</v>
      </c>
    </row>
    <row r="129" spans="1:17" ht="10.7" customHeight="1" x14ac:dyDescent="0.2">
      <c r="A129" s="33">
        <v>84</v>
      </c>
      <c r="B129" s="44" t="s">
        <v>92</v>
      </c>
      <c r="C129" s="25">
        <v>33292900</v>
      </c>
      <c r="D129" s="30">
        <v>0</v>
      </c>
      <c r="E129" s="27">
        <v>6995700</v>
      </c>
      <c r="F129" s="25">
        <v>40288600</v>
      </c>
      <c r="G129" s="27">
        <v>5293000</v>
      </c>
      <c r="H129" s="28">
        <v>70700</v>
      </c>
      <c r="I129" s="26">
        <v>1035900</v>
      </c>
      <c r="J129" s="5"/>
      <c r="K129" s="27">
        <v>6399600</v>
      </c>
      <c r="L129" s="5"/>
      <c r="M129" s="25">
        <v>46688200</v>
      </c>
      <c r="N129" s="5"/>
      <c r="O129" s="25">
        <v>49888000</v>
      </c>
      <c r="P129" s="23"/>
      <c r="Q129" s="25">
        <v>49888000</v>
      </c>
    </row>
    <row r="130" spans="1:17" ht="10.7" customHeight="1" x14ac:dyDescent="0.2">
      <c r="A130" s="33">
        <v>85</v>
      </c>
      <c r="B130" s="44" t="s">
        <v>113</v>
      </c>
      <c r="C130" s="25">
        <v>38218400</v>
      </c>
      <c r="D130" s="30">
        <v>0</v>
      </c>
      <c r="E130" s="27">
        <v>2543400</v>
      </c>
      <c r="F130" s="25">
        <v>40761800</v>
      </c>
      <c r="G130" s="26">
        <v>857500</v>
      </c>
      <c r="H130" s="30">
        <v>0</v>
      </c>
      <c r="I130" s="29">
        <v>900</v>
      </c>
      <c r="J130" s="5"/>
      <c r="K130" s="26">
        <v>858400</v>
      </c>
      <c r="L130" s="5"/>
      <c r="M130" s="25">
        <v>41620200</v>
      </c>
      <c r="N130" s="5"/>
      <c r="O130" s="25">
        <v>42049400</v>
      </c>
      <c r="P130" s="23"/>
      <c r="Q130" s="25">
        <v>42049400</v>
      </c>
    </row>
    <row r="131" spans="1:17" ht="10.7" customHeight="1" x14ac:dyDescent="0.2">
      <c r="A131" s="33">
        <v>86</v>
      </c>
      <c r="B131" s="44" t="s">
        <v>45</v>
      </c>
      <c r="C131" s="25">
        <v>14256600</v>
      </c>
      <c r="D131" s="26">
        <v>101900</v>
      </c>
      <c r="E131" s="27">
        <v>3756400</v>
      </c>
      <c r="F131" s="25">
        <v>18114900</v>
      </c>
      <c r="G131" s="27">
        <v>3500800</v>
      </c>
      <c r="H131" s="26">
        <v>71900</v>
      </c>
      <c r="I131" s="26">
        <v>229200</v>
      </c>
      <c r="J131" s="5"/>
      <c r="K131" s="27">
        <v>3801900</v>
      </c>
      <c r="L131" s="5"/>
      <c r="M131" s="25">
        <v>21916800</v>
      </c>
      <c r="N131" s="5"/>
      <c r="O131" s="25">
        <v>23817750</v>
      </c>
      <c r="P131" s="23"/>
      <c r="Q131" s="25">
        <v>23817750</v>
      </c>
    </row>
    <row r="132" spans="1:17" ht="10.7" customHeight="1" x14ac:dyDescent="0.2">
      <c r="A132" s="33">
        <v>87</v>
      </c>
      <c r="B132" s="44" t="s">
        <v>20</v>
      </c>
      <c r="C132" s="25">
        <v>19085800</v>
      </c>
      <c r="D132" s="30">
        <v>0</v>
      </c>
      <c r="E132" s="27">
        <v>1663400</v>
      </c>
      <c r="F132" s="25">
        <v>20749200</v>
      </c>
      <c r="G132" s="26">
        <v>494000</v>
      </c>
      <c r="H132" s="30">
        <v>0</v>
      </c>
      <c r="I132" s="26">
        <v>302500</v>
      </c>
      <c r="J132" s="5"/>
      <c r="K132" s="26">
        <v>796500</v>
      </c>
      <c r="L132" s="5"/>
      <c r="M132" s="25">
        <v>21545700</v>
      </c>
      <c r="N132" s="5"/>
      <c r="O132" s="25">
        <v>21943950</v>
      </c>
      <c r="P132" s="23"/>
      <c r="Q132" s="25">
        <v>21943950</v>
      </c>
    </row>
    <row r="133" spans="1:17" ht="10.7" customHeight="1" x14ac:dyDescent="0.2">
      <c r="A133" s="33">
        <v>88</v>
      </c>
      <c r="B133" s="44" t="s">
        <v>33</v>
      </c>
      <c r="C133" s="25">
        <v>30167800</v>
      </c>
      <c r="D133" s="30">
        <v>0</v>
      </c>
      <c r="E133" s="27">
        <v>5031400</v>
      </c>
      <c r="F133" s="25">
        <v>35199200</v>
      </c>
      <c r="G133" s="27">
        <v>1524900</v>
      </c>
      <c r="H133" s="28">
        <v>38200</v>
      </c>
      <c r="I133" s="26">
        <v>560000</v>
      </c>
      <c r="J133" s="5"/>
      <c r="K133" s="27">
        <v>2123100</v>
      </c>
      <c r="L133" s="5"/>
      <c r="M133" s="25">
        <v>37322300</v>
      </c>
      <c r="N133" s="5"/>
      <c r="O133" s="25">
        <v>38383850</v>
      </c>
      <c r="P133" s="23"/>
      <c r="Q133" s="25">
        <v>38383850</v>
      </c>
    </row>
    <row r="134" spans="1:17" ht="10.7" customHeight="1" x14ac:dyDescent="0.2">
      <c r="A134" s="33">
        <v>89</v>
      </c>
      <c r="B134" s="44" t="s">
        <v>127</v>
      </c>
      <c r="C134" s="25">
        <v>15909600</v>
      </c>
      <c r="D134" s="28">
        <v>126800</v>
      </c>
      <c r="E134" s="27">
        <v>3057900</v>
      </c>
      <c r="F134" s="25">
        <v>19094300</v>
      </c>
      <c r="G134" s="27">
        <v>9752500</v>
      </c>
      <c r="H134" s="28">
        <v>43200</v>
      </c>
      <c r="I134" s="24">
        <v>0</v>
      </c>
      <c r="J134" s="5"/>
      <c r="K134" s="27">
        <v>9795700</v>
      </c>
      <c r="L134" s="5"/>
      <c r="M134" s="25">
        <v>28890000</v>
      </c>
      <c r="N134" s="5"/>
      <c r="O134" s="25">
        <v>33787850</v>
      </c>
      <c r="P134" s="23"/>
      <c r="Q134" s="25">
        <v>33787850</v>
      </c>
    </row>
    <row r="135" spans="1:17" ht="10.7" customHeight="1" x14ac:dyDescent="0.2">
      <c r="A135" s="33">
        <v>90</v>
      </c>
      <c r="B135" s="44" t="s">
        <v>65</v>
      </c>
      <c r="C135" s="27">
        <v>8835300</v>
      </c>
      <c r="D135" s="30">
        <v>0</v>
      </c>
      <c r="E135" s="28">
        <v>6000</v>
      </c>
      <c r="F135" s="27">
        <v>8841300</v>
      </c>
      <c r="G135" s="26">
        <v>555200</v>
      </c>
      <c r="H135" s="30">
        <v>0</v>
      </c>
      <c r="I135" s="27">
        <v>10982300</v>
      </c>
      <c r="J135" s="5"/>
      <c r="K135" s="25">
        <v>11537500</v>
      </c>
      <c r="L135" s="5"/>
      <c r="M135" s="25">
        <v>20378800</v>
      </c>
      <c r="N135" s="5"/>
      <c r="O135" s="25">
        <v>26147550</v>
      </c>
      <c r="P135" s="23"/>
      <c r="Q135" s="25">
        <v>26147550</v>
      </c>
    </row>
    <row r="136" spans="1:17" ht="10.7" customHeight="1" x14ac:dyDescent="0.2">
      <c r="A136" s="33">
        <v>91</v>
      </c>
      <c r="B136" s="44" t="s">
        <v>83</v>
      </c>
      <c r="C136" s="25">
        <v>39275700</v>
      </c>
      <c r="D136" s="30">
        <v>0</v>
      </c>
      <c r="E136" s="27">
        <v>3466600</v>
      </c>
      <c r="F136" s="25">
        <v>42742300</v>
      </c>
      <c r="G136" s="27">
        <v>3659500</v>
      </c>
      <c r="H136" s="28">
        <v>46100</v>
      </c>
      <c r="I136" s="28">
        <v>20600</v>
      </c>
      <c r="J136" s="5"/>
      <c r="K136" s="27">
        <v>3726200</v>
      </c>
      <c r="L136" s="5"/>
      <c r="M136" s="25">
        <v>46468500</v>
      </c>
      <c r="N136" s="5"/>
      <c r="O136" s="25">
        <v>48331600</v>
      </c>
      <c r="P136" s="23"/>
      <c r="Q136" s="25">
        <v>48331600</v>
      </c>
    </row>
    <row r="137" spans="1:17" ht="10.7" customHeight="1" x14ac:dyDescent="0.2">
      <c r="A137" s="33">
        <v>92</v>
      </c>
      <c r="B137" s="44" t="s">
        <v>107</v>
      </c>
      <c r="C137" s="25">
        <v>18413000</v>
      </c>
      <c r="D137" s="30">
        <v>0</v>
      </c>
      <c r="E137" s="27">
        <v>371600</v>
      </c>
      <c r="F137" s="25">
        <v>18784600</v>
      </c>
      <c r="G137" s="26">
        <v>76300</v>
      </c>
      <c r="H137" s="28">
        <v>43600</v>
      </c>
      <c r="I137" s="28">
        <v>35600</v>
      </c>
      <c r="J137" s="5"/>
      <c r="K137" s="26">
        <v>155500</v>
      </c>
      <c r="L137" s="5"/>
      <c r="M137" s="25">
        <v>18940100</v>
      </c>
      <c r="N137" s="5"/>
      <c r="O137" s="25">
        <v>19017850</v>
      </c>
      <c r="P137" s="23"/>
      <c r="Q137" s="25">
        <v>19017850</v>
      </c>
    </row>
    <row r="138" spans="1:17" ht="10.7" customHeight="1" x14ac:dyDescent="0.2">
      <c r="A138" s="33">
        <v>93</v>
      </c>
      <c r="B138" s="44" t="s">
        <v>0</v>
      </c>
      <c r="C138" s="25">
        <v>34988400</v>
      </c>
      <c r="D138" s="30">
        <v>0</v>
      </c>
      <c r="E138" s="27">
        <v>3481200</v>
      </c>
      <c r="F138" s="25">
        <v>38469600</v>
      </c>
      <c r="G138" s="27">
        <v>2017700</v>
      </c>
      <c r="H138" s="28">
        <v>51500</v>
      </c>
      <c r="I138" s="26">
        <v>497500</v>
      </c>
      <c r="J138" s="5"/>
      <c r="K138" s="27">
        <v>2566700</v>
      </c>
      <c r="L138" s="5"/>
      <c r="M138" s="25">
        <v>41036300</v>
      </c>
      <c r="N138" s="5"/>
      <c r="O138" s="25">
        <v>42319650</v>
      </c>
      <c r="P138" s="23"/>
      <c r="Q138" s="25">
        <v>42319650</v>
      </c>
    </row>
    <row r="139" spans="1:17" ht="10.7" customHeight="1" x14ac:dyDescent="0.2">
      <c r="A139" s="33">
        <v>94</v>
      </c>
      <c r="B139" s="44" t="s">
        <v>9</v>
      </c>
      <c r="C139" s="25">
        <v>26436900</v>
      </c>
      <c r="D139" s="30">
        <v>0</v>
      </c>
      <c r="E139" s="27">
        <v>3774600</v>
      </c>
      <c r="F139" s="25">
        <v>30211500</v>
      </c>
      <c r="G139" s="27">
        <v>1868500</v>
      </c>
      <c r="H139" s="30">
        <v>0</v>
      </c>
      <c r="I139" s="30">
        <v>0</v>
      </c>
      <c r="J139" s="5"/>
      <c r="K139" s="27">
        <v>1868500</v>
      </c>
      <c r="L139" s="5"/>
      <c r="M139" s="25">
        <v>32080000</v>
      </c>
      <c r="N139" s="5"/>
      <c r="O139" s="25">
        <v>33014250</v>
      </c>
      <c r="P139" s="23"/>
      <c r="Q139" s="25">
        <v>33014250</v>
      </c>
    </row>
    <row r="140" spans="1:17" ht="10.7" customHeight="1" x14ac:dyDescent="0.2">
      <c r="A140" s="33">
        <v>95</v>
      </c>
      <c r="B140" s="44" t="s">
        <v>40</v>
      </c>
      <c r="C140" s="25">
        <v>18075600</v>
      </c>
      <c r="D140" s="30">
        <v>0</v>
      </c>
      <c r="E140" s="27">
        <v>1267000</v>
      </c>
      <c r="F140" s="25">
        <v>19342600</v>
      </c>
      <c r="G140" s="27">
        <v>1308200</v>
      </c>
      <c r="H140" s="30">
        <v>0</v>
      </c>
      <c r="I140" s="26">
        <v>210700</v>
      </c>
      <c r="J140" s="5"/>
      <c r="K140" s="27">
        <v>1518900</v>
      </c>
      <c r="L140" s="5"/>
      <c r="M140" s="25">
        <v>20861500</v>
      </c>
      <c r="N140" s="5"/>
      <c r="O140" s="25">
        <v>21620950</v>
      </c>
      <c r="P140" s="23"/>
      <c r="Q140" s="25">
        <v>21620950</v>
      </c>
    </row>
    <row r="141" spans="1:17" ht="10.7" customHeight="1" x14ac:dyDescent="0.2">
      <c r="A141" s="33">
        <v>96</v>
      </c>
      <c r="B141" s="44" t="s">
        <v>101</v>
      </c>
      <c r="C141" s="25">
        <v>18596800</v>
      </c>
      <c r="D141" s="30">
        <v>0</v>
      </c>
      <c r="E141" s="27">
        <v>7075100</v>
      </c>
      <c r="F141" s="25">
        <v>25671900</v>
      </c>
      <c r="G141" s="27">
        <v>2066900</v>
      </c>
      <c r="H141" s="28">
        <v>88500</v>
      </c>
      <c r="I141" s="26">
        <v>370000</v>
      </c>
      <c r="J141" s="5"/>
      <c r="K141" s="27">
        <v>2525400</v>
      </c>
      <c r="L141" s="5"/>
      <c r="M141" s="25">
        <v>28197300</v>
      </c>
      <c r="N141" s="5"/>
      <c r="O141" s="25">
        <v>29460000</v>
      </c>
      <c r="P141" s="23"/>
      <c r="Q141" s="25">
        <v>29460000</v>
      </c>
    </row>
    <row r="142" spans="1:17" ht="10.7" customHeight="1" x14ac:dyDescent="0.2">
      <c r="A142" s="33">
        <v>97</v>
      </c>
      <c r="B142" s="44" t="s">
        <v>67</v>
      </c>
      <c r="C142" s="25">
        <v>82756400</v>
      </c>
      <c r="D142" s="30">
        <v>0</v>
      </c>
      <c r="E142" s="27">
        <v>5063300</v>
      </c>
      <c r="F142" s="25">
        <v>87819700</v>
      </c>
      <c r="G142" s="27">
        <v>7903500</v>
      </c>
      <c r="H142" s="30">
        <v>0</v>
      </c>
      <c r="I142" s="30">
        <v>0</v>
      </c>
      <c r="J142" s="5"/>
      <c r="K142" s="27">
        <v>7903500</v>
      </c>
      <c r="L142" s="5"/>
      <c r="M142" s="25">
        <v>95723200</v>
      </c>
      <c r="N142" s="5"/>
      <c r="O142" s="31">
        <v>99674950</v>
      </c>
      <c r="P142" s="23"/>
      <c r="Q142" s="31">
        <v>99674950</v>
      </c>
    </row>
    <row r="143" spans="1:17" ht="10.7" customHeight="1" x14ac:dyDescent="0.2">
      <c r="A143" s="33">
        <v>98</v>
      </c>
      <c r="B143" s="44" t="s">
        <v>37</v>
      </c>
      <c r="C143" s="25">
        <v>54553800</v>
      </c>
      <c r="D143" s="26">
        <v>0</v>
      </c>
      <c r="E143" s="26">
        <v>515100</v>
      </c>
      <c r="F143" s="25">
        <v>55068900</v>
      </c>
      <c r="G143" s="26">
        <v>883900</v>
      </c>
      <c r="H143" s="28">
        <v>71400</v>
      </c>
      <c r="I143" s="27">
        <v>2767300</v>
      </c>
      <c r="J143" s="5"/>
      <c r="K143" s="27">
        <v>3722600</v>
      </c>
      <c r="L143" s="5"/>
      <c r="M143" s="25">
        <v>58791500</v>
      </c>
      <c r="N143" s="5"/>
      <c r="O143" s="25">
        <v>60652800</v>
      </c>
      <c r="P143" s="23"/>
      <c r="Q143" s="25">
        <v>60652800</v>
      </c>
    </row>
    <row r="144" spans="1:17" ht="10.7" customHeight="1" x14ac:dyDescent="0.2">
      <c r="A144" s="33">
        <v>99</v>
      </c>
      <c r="B144" s="44" t="s">
        <v>26</v>
      </c>
      <c r="C144" s="25">
        <v>25321400</v>
      </c>
      <c r="D144" s="26">
        <v>164000</v>
      </c>
      <c r="E144" s="30">
        <v>0</v>
      </c>
      <c r="F144" s="25">
        <v>25485400</v>
      </c>
      <c r="G144" s="26">
        <v>724600</v>
      </c>
      <c r="H144" s="30">
        <v>0</v>
      </c>
      <c r="I144" s="30">
        <v>0</v>
      </c>
      <c r="J144" s="5"/>
      <c r="K144" s="26">
        <v>724600</v>
      </c>
      <c r="L144" s="5"/>
      <c r="M144" s="25">
        <v>26210000</v>
      </c>
      <c r="N144" s="5"/>
      <c r="O144" s="25">
        <v>26572300</v>
      </c>
      <c r="P144" s="23"/>
      <c r="Q144" s="25">
        <v>26572300</v>
      </c>
    </row>
    <row r="145" spans="1:17" s="7" customFormat="1" ht="12.75" customHeight="1" x14ac:dyDescent="0.2">
      <c r="A145" s="35"/>
      <c r="B145" s="45" t="s">
        <v>52</v>
      </c>
      <c r="C145" s="14">
        <f>SUM(C95:C144)</f>
        <v>1856774300</v>
      </c>
      <c r="D145" s="14">
        <f t="shared" ref="D145:I145" si="5">SUM(D95:D144)</f>
        <v>11432400</v>
      </c>
      <c r="E145" s="14">
        <f t="shared" si="5"/>
        <v>135244800</v>
      </c>
      <c r="F145" s="14">
        <f t="shared" si="5"/>
        <v>2003451500</v>
      </c>
      <c r="G145" s="14">
        <f t="shared" si="5"/>
        <v>169602600</v>
      </c>
      <c r="H145" s="14">
        <f t="shared" si="5"/>
        <v>23411800</v>
      </c>
      <c r="I145" s="14">
        <f t="shared" si="5"/>
        <v>26488300</v>
      </c>
      <c r="J145" s="15"/>
      <c r="K145" s="14">
        <f>SUM(K95:K144)</f>
        <v>219502700</v>
      </c>
      <c r="L145" s="15"/>
      <c r="M145" s="14">
        <f>SUM(M95:M144)</f>
        <v>2222954200</v>
      </c>
      <c r="N145" s="15"/>
      <c r="O145" s="14">
        <f>SUM(O95:O144)</f>
        <v>2332705550</v>
      </c>
      <c r="P145" s="15"/>
      <c r="Q145" s="14">
        <f>SUM(Q95:Q144)</f>
        <v>2332705550</v>
      </c>
    </row>
    <row r="146" spans="1:17" ht="10.7" customHeight="1" x14ac:dyDescent="0.2">
      <c r="A146" s="36"/>
      <c r="B146" s="46" t="s">
        <v>75</v>
      </c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32"/>
    </row>
    <row r="147" spans="1:17" s="7" customFormat="1" ht="12.75" customHeight="1" x14ac:dyDescent="0.2">
      <c r="A147" s="33"/>
      <c r="B147" s="48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5"/>
    </row>
    <row r="148" spans="1:17" ht="15" customHeight="1" x14ac:dyDescent="0.2">
      <c r="A148" s="33"/>
      <c r="B148" s="49" t="s">
        <v>125</v>
      </c>
      <c r="C148" s="17">
        <f>C145+C92+C50+C44+C24+C14</f>
        <v>28459364300</v>
      </c>
      <c r="D148" s="17">
        <f t="shared" ref="D148:I148" si="6">D145+D92+D50+D44+D24+D14</f>
        <v>219541900</v>
      </c>
      <c r="E148" s="17">
        <f t="shared" si="6"/>
        <v>4442321700</v>
      </c>
      <c r="F148" s="17">
        <f t="shared" si="6"/>
        <v>33121227900</v>
      </c>
      <c r="G148" s="17">
        <f t="shared" si="6"/>
        <v>7711630100</v>
      </c>
      <c r="H148" s="17">
        <f t="shared" si="6"/>
        <v>547894200</v>
      </c>
      <c r="I148" s="17">
        <f t="shared" si="6"/>
        <v>445141500</v>
      </c>
      <c r="J148" s="18"/>
      <c r="K148" s="17">
        <f>K145+K92+K50+K44+K24+K14</f>
        <v>8704665800</v>
      </c>
      <c r="L148" s="18"/>
      <c r="M148" s="17">
        <f>M145+M92+M50+M44+M24+M14</f>
        <v>41825893700</v>
      </c>
      <c r="N148" s="19"/>
      <c r="O148" s="17">
        <f>O145+O92+O50+O44+O24+O14</f>
        <v>46178226600</v>
      </c>
      <c r="P148" s="18"/>
      <c r="Q148" s="17">
        <f>Q145+Q92+Q50+Q44+Q24+Q14</f>
        <v>46157170088</v>
      </c>
    </row>
    <row r="149" spans="1:17" ht="15" customHeight="1" x14ac:dyDescent="0.2">
      <c r="A149" s="36"/>
      <c r="B149" s="46" t="s">
        <v>73</v>
      </c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32"/>
    </row>
    <row r="150" spans="1:17" s="7" customFormat="1" ht="12" customHeight="1" x14ac:dyDescent="0.2">
      <c r="A150" s="6"/>
      <c r="B150" s="50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0.7" customHeight="1" x14ac:dyDescent="0.2">
      <c r="B151" s="50"/>
    </row>
    <row r="152" spans="1:17" ht="8.25" customHeight="1" x14ac:dyDescent="0.2">
      <c r="B152" s="50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</row>
    <row r="153" spans="1:17" ht="10.7" customHeight="1" x14ac:dyDescent="0.2">
      <c r="B153" s="50"/>
    </row>
    <row r="154" spans="1:17" ht="10.7" customHeight="1" x14ac:dyDescent="0.2">
      <c r="B154" s="51"/>
    </row>
    <row r="155" spans="1:17" ht="10.7" customHeight="1" x14ac:dyDescent="0.2">
      <c r="B155" s="8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1:17" ht="10.7" customHeight="1" x14ac:dyDescent="0.2"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1:17" ht="10.7" customHeight="1" x14ac:dyDescent="0.2"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</row>
    <row r="158" spans="1:17" ht="10.7" customHeight="1" x14ac:dyDescent="0.2"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</row>
    <row r="159" spans="1:17" ht="10.7" customHeight="1" x14ac:dyDescent="0.2"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</row>
    <row r="160" spans="1:17" ht="10.7" customHeight="1" x14ac:dyDescent="0.2"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3:17" ht="10.7" customHeight="1" x14ac:dyDescent="0.2"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</row>
    <row r="162" spans="3:17" ht="10.7" customHeight="1" x14ac:dyDescent="0.2"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</row>
    <row r="164" spans="3:17" ht="10.7" customHeight="1" x14ac:dyDescent="0.2">
      <c r="C164" s="54"/>
      <c r="D164" s="54"/>
      <c r="E164" s="54"/>
      <c r="F164" s="54"/>
      <c r="G164" s="54"/>
      <c r="H164" s="54"/>
      <c r="I164" s="54"/>
      <c r="J164" s="54"/>
      <c r="K164" s="55"/>
      <c r="L164" s="54"/>
      <c r="M164" s="54"/>
      <c r="N164" s="54"/>
      <c r="O164" s="54"/>
      <c r="P164" s="54"/>
      <c r="Q164" s="54"/>
    </row>
  </sheetData>
  <printOptions horizontalCentered="1"/>
  <pageMargins left="0.25" right="0.25" top="0.75" bottom="0.5" header="0.3" footer="0.3"/>
  <pageSetup paperSize="9" scale="84" fitToHeight="0" orientation="landscape" r:id="rId1"/>
  <headerFooter alignWithMargins="0">
    <oddHeader>&amp;C&amp;"Arial,Bold"
MUNICIPAL ASSESSMENT AND TAX BASES  -  2017  -  ÉVALUATIONS FONCIÈRES ET ASSIETTES FISCALES DES MUNICIPALITÉS
&amp;R&amp;9
Section 2.0 - &amp;P</oddHeader>
    <oddFooter>&amp;L&amp;"Arial,Bold"&amp;8* Total municipal tax base for rate includes adjustment for federal properties.
* L'assiette fiscale pour le taux comprend un ajustement pour les propriétés fédérales.</oddFooter>
  </headerFooter>
  <rowBreaks count="3" manualBreakCount="3">
    <brk id="51" max="16" man="1"/>
    <brk id="94" max="16" man="1"/>
    <brk id="135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Justason, Jenny (ELG/EGL)</dc:creator>
  <cp:lastModifiedBy>Veno, Jennifer (ELG/EGL)</cp:lastModifiedBy>
  <cp:lastPrinted>2018-07-26T17:37:13Z</cp:lastPrinted>
  <dcterms:created xsi:type="dcterms:W3CDTF">2010-04-09T18:22:18Z</dcterms:created>
  <dcterms:modified xsi:type="dcterms:W3CDTF">2018-07-26T17:37:18Z</dcterms:modified>
</cp:coreProperties>
</file>