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7 Draft\"/>
    </mc:Choice>
  </mc:AlternateContent>
  <bookViews>
    <workbookView xWindow="0" yWindow="0" windowWidth="10815" windowHeight="12750" tabRatio="334"/>
  </bookViews>
  <sheets>
    <sheet name="Sheet1" sheetId="1" r:id="rId1"/>
  </sheets>
  <definedNames>
    <definedName name="_xlnm.Print_Titles" localSheetId="0">Sheet1!$1:$8</definedName>
  </definedNames>
  <calcPr calcId="171027"/>
</workbook>
</file>

<file path=xl/calcChain.xml><?xml version="1.0" encoding="utf-8"?>
<calcChain xmlns="http://schemas.openxmlformats.org/spreadsheetml/2006/main">
  <c r="Q129" i="1" l="1"/>
  <c r="P129" i="1"/>
  <c r="O129" i="1"/>
  <c r="N129" i="1"/>
  <c r="M129" i="1"/>
  <c r="L129" i="1"/>
  <c r="L132" i="1" s="1"/>
  <c r="K129" i="1"/>
  <c r="J129" i="1"/>
  <c r="J132" i="1" s="1"/>
  <c r="I129" i="1"/>
  <c r="H129" i="1"/>
  <c r="G129" i="1"/>
  <c r="F129" i="1"/>
  <c r="E129" i="1"/>
  <c r="D129" i="1"/>
  <c r="D132" i="1" s="1"/>
  <c r="C129" i="1"/>
  <c r="Q82" i="1"/>
  <c r="Q132" i="1" s="1"/>
  <c r="P82" i="1"/>
  <c r="O82" i="1"/>
  <c r="O132" i="1" s="1"/>
  <c r="N82" i="1"/>
  <c r="M82" i="1"/>
  <c r="L82" i="1"/>
  <c r="K82" i="1"/>
  <c r="J82" i="1"/>
  <c r="I82" i="1"/>
  <c r="I132" i="1" s="1"/>
  <c r="H82" i="1"/>
  <c r="G82" i="1"/>
  <c r="G132" i="1" s="1"/>
  <c r="F82" i="1"/>
  <c r="E82" i="1"/>
  <c r="D82" i="1"/>
  <c r="C82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132" i="1" s="1"/>
  <c r="P7" i="1"/>
  <c r="K132" i="1"/>
  <c r="E132" i="1"/>
  <c r="M132" i="1"/>
  <c r="F132" i="1"/>
  <c r="N132" i="1"/>
  <c r="H132" i="1"/>
  <c r="P132" i="1"/>
</calcChain>
</file>

<file path=xl/sharedStrings.xml><?xml version="1.0" encoding="utf-8"?>
<sst xmlns="http://schemas.openxmlformats.org/spreadsheetml/2006/main" count="181" uniqueCount="167">
  <si>
    <t>Services</t>
  </si>
  <si>
    <t>Total</t>
  </si>
  <si>
    <t>Balmoral</t>
  </si>
  <si>
    <t>Memramcook</t>
  </si>
  <si>
    <t>Atholville</t>
  </si>
  <si>
    <t>Saint John</t>
  </si>
  <si>
    <t>Minto</t>
  </si>
  <si>
    <t>Belledune</t>
  </si>
  <si>
    <t>Millville</t>
  </si>
  <si>
    <t>Measures</t>
  </si>
  <si>
    <t>Services financiers</t>
  </si>
  <si>
    <t>&amp;</t>
  </si>
  <si>
    <t>Hillsborough</t>
  </si>
  <si>
    <t>Rogersville</t>
  </si>
  <si>
    <t>Debt</t>
  </si>
  <si>
    <t>Transport-</t>
  </si>
  <si>
    <t>Deficit</t>
  </si>
  <si>
    <t>Bertrand</t>
  </si>
  <si>
    <t>Clair</t>
  </si>
  <si>
    <t>ation</t>
  </si>
  <si>
    <t>Other</t>
  </si>
  <si>
    <t>Dorchester</t>
  </si>
  <si>
    <t>Lac-Baker</t>
  </si>
  <si>
    <t>Nigadoo</t>
  </si>
  <si>
    <t>Riverside-Albert</t>
  </si>
  <si>
    <t>Bas-Caraquet</t>
  </si>
  <si>
    <t>d'aménage-</t>
  </si>
  <si>
    <t>la dette</t>
  </si>
  <si>
    <t>Sackville</t>
  </si>
  <si>
    <t>Public</t>
  </si>
  <si>
    <t>Emergency</t>
  </si>
  <si>
    <t>Municipality</t>
  </si>
  <si>
    <t>Plaster Rock</t>
  </si>
  <si>
    <t>Tracy</t>
  </si>
  <si>
    <t>Gagetown</t>
  </si>
  <si>
    <t>Alma</t>
  </si>
  <si>
    <t>Salisbury</t>
  </si>
  <si>
    <t>Rothesay</t>
  </si>
  <si>
    <t>Chipman</t>
  </si>
  <si>
    <t>Rivière-Verte</t>
  </si>
  <si>
    <t>Grande-Anse</t>
  </si>
  <si>
    <t>Tide Head</t>
  </si>
  <si>
    <t>Shediac</t>
  </si>
  <si>
    <t>mental</t>
  </si>
  <si>
    <t>Aroostook</t>
  </si>
  <si>
    <t>de santé</t>
  </si>
  <si>
    <t>St. Martins</t>
  </si>
  <si>
    <t>Moncton</t>
  </si>
  <si>
    <t>Saint-Louis de Kent</t>
  </si>
  <si>
    <t>d'urgence</t>
  </si>
  <si>
    <t>Hartland</t>
  </si>
  <si>
    <t>Grand Manan</t>
  </si>
  <si>
    <t>Municipalité</t>
  </si>
  <si>
    <t>Port Elgin</t>
  </si>
  <si>
    <t>Transfer</t>
  </si>
  <si>
    <t>Quispamsis</t>
  </si>
  <si>
    <t>Expenditures</t>
  </si>
  <si>
    <t>Centreville</t>
  </si>
  <si>
    <t>Mesures</t>
  </si>
  <si>
    <t>Service de</t>
  </si>
  <si>
    <t>Blacks Harbour</t>
  </si>
  <si>
    <t>Recreation</t>
  </si>
  <si>
    <t>Cambridge-Narrows</t>
  </si>
  <si>
    <t>Fredericton Junction</t>
  </si>
  <si>
    <t>General</t>
  </si>
  <si>
    <t>contre</t>
  </si>
  <si>
    <t>de</t>
  </si>
  <si>
    <t>services de</t>
  </si>
  <si>
    <t>Harvey</t>
  </si>
  <si>
    <t>Bath</t>
  </si>
  <si>
    <t>Doaktown</t>
  </si>
  <si>
    <t>Grand Bay-Westfield</t>
  </si>
  <si>
    <t>Edmundston</t>
  </si>
  <si>
    <t>Woodstock</t>
  </si>
  <si>
    <t>Saint-Quentin</t>
  </si>
  <si>
    <t>Florenceville-Bristol</t>
  </si>
  <si>
    <t>Saint-Hilaire</t>
  </si>
  <si>
    <t>Fredericton</t>
  </si>
  <si>
    <t>Sussex Corner</t>
  </si>
  <si>
    <t>Meductic</t>
  </si>
  <si>
    <t>Petit-Rocher</t>
  </si>
  <si>
    <t>Fiscal Services</t>
  </si>
  <si>
    <t>New Maryland</t>
  </si>
  <si>
    <t>McAdam</t>
  </si>
  <si>
    <t>Cost</t>
  </si>
  <si>
    <t>Transferts</t>
  </si>
  <si>
    <t>Police</t>
  </si>
  <si>
    <t>Canterbury</t>
  </si>
  <si>
    <t>Saint-Antoine</t>
  </si>
  <si>
    <t>Autres</t>
  </si>
  <si>
    <t>Caraquet</t>
  </si>
  <si>
    <t>d'hygiène</t>
  </si>
  <si>
    <t>distribution</t>
  </si>
  <si>
    <t>dépenses</t>
  </si>
  <si>
    <t>Protection</t>
  </si>
  <si>
    <t>Saint-Isidore</t>
  </si>
  <si>
    <t>No.</t>
  </si>
  <si>
    <t>Déficit</t>
  </si>
  <si>
    <t>publique</t>
  </si>
  <si>
    <t>Total des</t>
  </si>
  <si>
    <t>Perth-Andover</t>
  </si>
  <si>
    <t>Cultural</t>
  </si>
  <si>
    <t>protection</t>
  </si>
  <si>
    <t>Petitcodiac</t>
  </si>
  <si>
    <t>Campbellton</t>
  </si>
  <si>
    <t>Nackawic</t>
  </si>
  <si>
    <t>Miramichi</t>
  </si>
  <si>
    <t>Le Goulet</t>
  </si>
  <si>
    <t>Development</t>
  </si>
  <si>
    <t>Blackville</t>
  </si>
  <si>
    <t>Paquetville</t>
  </si>
  <si>
    <t>l'incendie</t>
  </si>
  <si>
    <t>Lamèque</t>
  </si>
  <si>
    <t>Health</t>
  </si>
  <si>
    <t>Riverview</t>
  </si>
  <si>
    <t>Transfers</t>
  </si>
  <si>
    <t>Bathurst</t>
  </si>
  <si>
    <t>Eel River Crossing</t>
  </si>
  <si>
    <t>Rexton</t>
  </si>
  <si>
    <t>Water</t>
  </si>
  <si>
    <t>Dalhousie</t>
  </si>
  <si>
    <t>Stanley</t>
  </si>
  <si>
    <t>Fire</t>
  </si>
  <si>
    <t>Norton</t>
  </si>
  <si>
    <t>Hampton</t>
  </si>
  <si>
    <t>Richibucto</t>
  </si>
  <si>
    <t>Saint-Léolin</t>
  </si>
  <si>
    <t>Sussex</t>
  </si>
  <si>
    <t>générale</t>
  </si>
  <si>
    <t>Charlo</t>
  </si>
  <si>
    <t>Bouctouche</t>
  </si>
  <si>
    <t>Dieppe</t>
  </si>
  <si>
    <t>Pointe-Verte</t>
  </si>
  <si>
    <t>Government</t>
  </si>
  <si>
    <t>Drummond</t>
  </si>
  <si>
    <t>police</t>
  </si>
  <si>
    <t>Beresford</t>
  </si>
  <si>
    <t>St. Stephen</t>
  </si>
  <si>
    <t>ment</t>
  </si>
  <si>
    <t>Maisonnette</t>
  </si>
  <si>
    <t>Baker Brook</t>
  </si>
  <si>
    <t>Costs</t>
  </si>
  <si>
    <t>Neguac</t>
  </si>
  <si>
    <t>Frais de</t>
  </si>
  <si>
    <t>Environ-</t>
  </si>
  <si>
    <t>Cap-Pelé</t>
  </si>
  <si>
    <t>de l'eau</t>
  </si>
  <si>
    <t>transport</t>
  </si>
  <si>
    <t>Shippagan</t>
  </si>
  <si>
    <t>Saint-Léonard</t>
  </si>
  <si>
    <t>St. George</t>
  </si>
  <si>
    <t>Grand-Sault/Grand Falls</t>
  </si>
  <si>
    <t>Oromocto</t>
  </si>
  <si>
    <t>Sainte-Marie-Saint-Raphaël</t>
  </si>
  <si>
    <t>Sainte-Anne-de-Madawaska</t>
  </si>
  <si>
    <t>Saint-François-de-Madawaska</t>
  </si>
  <si>
    <t>d'administration</t>
  </si>
  <si>
    <t>Saint Andrews</t>
  </si>
  <si>
    <t>récréatifs &amp;</t>
  </si>
  <si>
    <t>culturels</t>
  </si>
  <si>
    <t>GROUP "A" TOTALS
TOTAL DU GROUPE "A"</t>
  </si>
  <si>
    <t>GROUP "B" TOTALS
TOTAL DU GROUPE "B"</t>
  </si>
  <si>
    <t>GROUP "C" TOTALS
TOTAL DU GROUPE "C"</t>
  </si>
  <si>
    <t>GROUP "D" TOTALS
TOTAL DU GROUPE "D"</t>
  </si>
  <si>
    <t>GROUP "E" TOTALS
TOTAL DU GROUPE "E"</t>
  </si>
  <si>
    <t>GROUP "F" TOTALS
TOTAL DU GROUPE "F"</t>
  </si>
  <si>
    <t>TOTAL ALL GROUPS
TOTAL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</si>
</sst>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?"/>
    <numFmt numFmtId="165" formatCode="????"/>
    <numFmt numFmtId="166" formatCode="??,???,???"/>
    <numFmt numFmtId="167" formatCode="?,???,???"/>
    <numFmt numFmtId="168" formatCode="?,???"/>
    <numFmt numFmtId="169" formatCode="???"/>
    <numFmt numFmtId="170" formatCode="??"/>
  </numFmts>
  <fonts count="6" x14ac:knownFonts="1"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1" applyFont="1" applyFill="1" applyAlignment="1">
      <alignment horizontal="left" vertical="top"/>
    </xf>
    <xf numFmtId="0" fontId="3" fillId="0" borderId="0" xfId="1" applyFont="1" applyFill="1"/>
    <xf numFmtId="0" fontId="4" fillId="0" borderId="0" xfId="1" applyFont="1" applyFill="1" applyAlignment="1">
      <alignment horizontal="left" vertical="top"/>
    </xf>
    <xf numFmtId="0" fontId="3" fillId="0" borderId="0" xfId="0" applyFont="1" applyFill="1"/>
    <xf numFmtId="0" fontId="1" fillId="0" borderId="0" xfId="1" applyFont="1" applyFill="1" applyAlignment="1">
      <alignment horizontal="right"/>
    </xf>
    <xf numFmtId="0" fontId="5" fillId="0" borderId="0" xfId="0" applyFont="1" applyFill="1"/>
    <xf numFmtId="165" fontId="1" fillId="0" borderId="0" xfId="1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right" vertical="top"/>
    </xf>
    <xf numFmtId="169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Fill="1" applyAlignment="1">
      <alignment horizontal="right" vertical="top"/>
    </xf>
    <xf numFmtId="168" fontId="1" fillId="0" borderId="0" xfId="1" applyNumberFormat="1" applyFont="1" applyAlignment="1">
      <alignment horizontal="right" vertical="top"/>
    </xf>
    <xf numFmtId="0" fontId="5" fillId="0" borderId="1" xfId="1" applyFont="1" applyFill="1" applyBorder="1"/>
    <xf numFmtId="0" fontId="1" fillId="0" borderId="1" xfId="1" applyFont="1" applyFill="1" applyBorder="1" applyAlignment="1">
      <alignment horizontal="right"/>
    </xf>
    <xf numFmtId="0" fontId="5" fillId="0" borderId="1" xfId="0" applyFont="1" applyFill="1" applyBorder="1"/>
    <xf numFmtId="0" fontId="5" fillId="0" borderId="0" xfId="1" applyFont="1" applyFill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right"/>
    </xf>
    <xf numFmtId="0" fontId="5" fillId="0" borderId="0" xfId="1" applyFont="1" applyFill="1" applyBorder="1"/>
    <xf numFmtId="0" fontId="1" fillId="0" borderId="0" xfId="1" applyFont="1" applyFill="1" applyBorder="1" applyAlignment="1">
      <alignment horizontal="right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right"/>
    </xf>
    <xf numFmtId="0" fontId="1" fillId="0" borderId="3" xfId="1" applyFont="1" applyFill="1" applyBorder="1" applyAlignment="1">
      <alignment horizontal="right"/>
    </xf>
    <xf numFmtId="0" fontId="1" fillId="0" borderId="3" xfId="1" applyFont="1" applyFill="1" applyBorder="1" applyAlignment="1">
      <alignment horizontal="left"/>
    </xf>
    <xf numFmtId="165" fontId="1" fillId="0" borderId="3" xfId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0" fontId="5" fillId="0" borderId="4" xfId="1" applyFont="1" applyFill="1" applyBorder="1"/>
    <xf numFmtId="0" fontId="5" fillId="0" borderId="4" xfId="0" applyFont="1" applyFill="1" applyBorder="1"/>
    <xf numFmtId="0" fontId="3" fillId="0" borderId="0" xfId="1" applyFont="1" applyFill="1" applyBorder="1"/>
    <xf numFmtId="166" fontId="4" fillId="0" borderId="0" xfId="1" applyNumberFormat="1" applyFont="1" applyFill="1" applyAlignment="1">
      <alignment horizontal="right" vertical="top"/>
    </xf>
    <xf numFmtId="167" fontId="4" fillId="0" borderId="0" xfId="1" applyNumberFormat="1" applyFont="1" applyFill="1" applyAlignment="1">
      <alignment horizontal="right" vertical="top"/>
    </xf>
    <xf numFmtId="0" fontId="3" fillId="0" borderId="5" xfId="1" applyFont="1" applyFill="1" applyBorder="1"/>
    <xf numFmtId="0" fontId="3" fillId="0" borderId="5" xfId="0" applyFont="1" applyFill="1" applyBorder="1"/>
    <xf numFmtId="168" fontId="1" fillId="0" borderId="4" xfId="1" applyNumberFormat="1" applyFont="1" applyFill="1" applyBorder="1" applyAlignment="1">
      <alignment horizontal="right" vertical="top"/>
    </xf>
    <xf numFmtId="166" fontId="5" fillId="0" borderId="0" xfId="0" applyNumberFormat="1" applyFont="1" applyFill="1"/>
    <xf numFmtId="0" fontId="4" fillId="0" borderId="4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1" fillId="0" borderId="6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zoomScaleNormal="100" workbookViewId="0">
      <selection activeCell="K7" sqref="K7"/>
    </sheetView>
  </sheetViews>
  <sheetFormatPr defaultColWidth="9.140625" defaultRowHeight="11.25" x14ac:dyDescent="0.2"/>
  <cols>
    <col min="1" max="1" width="4.28515625" style="6" customWidth="1" collapsed="1"/>
    <col min="2" max="2" width="21.7109375" style="6" customWidth="1" collapsed="1"/>
    <col min="3" max="8" width="9.5703125" style="6" customWidth="1" collapsed="1"/>
    <col min="9" max="9" width="10" style="6" customWidth="1" collapsed="1"/>
    <col min="10" max="10" width="9.5703125" style="6" customWidth="1" collapsed="1"/>
    <col min="11" max="11" width="8.5703125" style="6" customWidth="1" collapsed="1"/>
    <col min="12" max="12" width="9.85546875" style="6" customWidth="1" collapsed="1"/>
    <col min="13" max="13" width="10" style="6" customWidth="1" collapsed="1"/>
    <col min="14" max="14" width="9.85546875" style="6" customWidth="1" collapsed="1"/>
    <col min="15" max="15" width="9.5703125" style="6" customWidth="1" collapsed="1"/>
    <col min="16" max="16" width="8.7109375" style="6" customWidth="1" collapsed="1"/>
    <col min="17" max="17" width="12" style="6" customWidth="1" collapsed="1"/>
    <col min="18" max="19" width="9.5703125" style="6" customWidth="1" collapsed="1"/>
    <col min="20" max="16384" width="9.140625" style="6"/>
  </cols>
  <sheetData>
    <row r="1" spans="1:17" ht="12" thickBot="1" x14ac:dyDescent="0.25"/>
    <row r="2" spans="1:17" ht="10.9" customHeight="1" x14ac:dyDescent="0.2">
      <c r="A2" s="14"/>
      <c r="B2" s="14"/>
      <c r="C2" s="14"/>
      <c r="D2" s="14"/>
      <c r="E2" s="14"/>
      <c r="F2" s="15" t="s">
        <v>119</v>
      </c>
      <c r="G2" s="14"/>
      <c r="H2" s="15" t="s">
        <v>20</v>
      </c>
      <c r="I2" s="14"/>
      <c r="J2" s="15" t="s">
        <v>144</v>
      </c>
      <c r="K2" s="14"/>
      <c r="L2" s="15" t="s">
        <v>144</v>
      </c>
      <c r="M2" s="15" t="s">
        <v>61</v>
      </c>
      <c r="N2" s="42" t="s">
        <v>81</v>
      </c>
      <c r="O2" s="42"/>
      <c r="P2" s="42"/>
      <c r="Q2" s="16"/>
    </row>
    <row r="3" spans="1:17" ht="10.9" customHeight="1" x14ac:dyDescent="0.2">
      <c r="A3" s="17"/>
      <c r="B3" s="17"/>
      <c r="C3" s="5" t="s">
        <v>64</v>
      </c>
      <c r="D3" s="17"/>
      <c r="E3" s="5" t="s">
        <v>122</v>
      </c>
      <c r="F3" s="5" t="s">
        <v>84</v>
      </c>
      <c r="G3" s="5" t="s">
        <v>30</v>
      </c>
      <c r="H3" s="5" t="s">
        <v>94</v>
      </c>
      <c r="I3" s="5" t="s">
        <v>15</v>
      </c>
      <c r="J3" s="5" t="s">
        <v>43</v>
      </c>
      <c r="K3" s="5" t="s">
        <v>29</v>
      </c>
      <c r="L3" s="5" t="s">
        <v>43</v>
      </c>
      <c r="M3" s="5" t="s">
        <v>11</v>
      </c>
      <c r="N3" s="5" t="s">
        <v>14</v>
      </c>
      <c r="O3" s="17"/>
      <c r="P3" s="7">
        <v>2015</v>
      </c>
      <c r="Q3" s="8" t="s">
        <v>1</v>
      </c>
    </row>
    <row r="4" spans="1:17" ht="10.9" customHeight="1" x14ac:dyDescent="0.2">
      <c r="A4" s="18" t="s">
        <v>96</v>
      </c>
      <c r="B4" s="19" t="s">
        <v>31</v>
      </c>
      <c r="C4" s="18" t="s">
        <v>133</v>
      </c>
      <c r="D4" s="18" t="s">
        <v>86</v>
      </c>
      <c r="E4" s="18" t="s">
        <v>94</v>
      </c>
      <c r="F4" s="18" t="s">
        <v>54</v>
      </c>
      <c r="G4" s="18" t="s">
        <v>9</v>
      </c>
      <c r="H4" s="18" t="s">
        <v>0</v>
      </c>
      <c r="I4" s="18" t="s">
        <v>19</v>
      </c>
      <c r="J4" s="18" t="s">
        <v>113</v>
      </c>
      <c r="K4" s="18" t="s">
        <v>113</v>
      </c>
      <c r="L4" s="18" t="s">
        <v>108</v>
      </c>
      <c r="M4" s="18" t="s">
        <v>101</v>
      </c>
      <c r="N4" s="18" t="s">
        <v>141</v>
      </c>
      <c r="O4" s="18" t="s">
        <v>115</v>
      </c>
      <c r="P4" s="18" t="s">
        <v>16</v>
      </c>
      <c r="Q4" s="20" t="s">
        <v>56</v>
      </c>
    </row>
    <row r="5" spans="1:17" ht="10.9" customHeight="1" x14ac:dyDescent="0.2">
      <c r="A5" s="21"/>
      <c r="B5" s="21"/>
      <c r="C5" s="22" t="s">
        <v>0</v>
      </c>
      <c r="D5" s="22" t="s">
        <v>0</v>
      </c>
      <c r="E5" s="22" t="s">
        <v>94</v>
      </c>
      <c r="F5" s="22" t="s">
        <v>143</v>
      </c>
      <c r="G5" s="21"/>
      <c r="H5" s="22" t="s">
        <v>89</v>
      </c>
      <c r="I5" s="22" t="s">
        <v>0</v>
      </c>
      <c r="J5" s="21"/>
      <c r="K5" s="22" t="s">
        <v>0</v>
      </c>
      <c r="L5" s="22" t="s">
        <v>0</v>
      </c>
      <c r="M5" s="22" t="s">
        <v>0</v>
      </c>
      <c r="N5" s="43" t="s">
        <v>10</v>
      </c>
      <c r="O5" s="43"/>
      <c r="P5" s="43"/>
      <c r="Q5" s="23"/>
    </row>
    <row r="6" spans="1:17" ht="10.9" customHeight="1" x14ac:dyDescent="0.2">
      <c r="A6" s="21"/>
      <c r="B6" s="21"/>
      <c r="C6" s="22" t="s">
        <v>156</v>
      </c>
      <c r="D6" s="22" t="s">
        <v>66</v>
      </c>
      <c r="E6" s="22" t="s">
        <v>65</v>
      </c>
      <c r="F6" s="22" t="s">
        <v>92</v>
      </c>
      <c r="G6" s="22" t="s">
        <v>58</v>
      </c>
      <c r="H6" s="22" t="s">
        <v>67</v>
      </c>
      <c r="I6" s="22" t="s">
        <v>66</v>
      </c>
      <c r="J6" s="22" t="s">
        <v>0</v>
      </c>
      <c r="K6" s="22" t="s">
        <v>45</v>
      </c>
      <c r="L6" s="22" t="s">
        <v>26</v>
      </c>
      <c r="M6" s="22" t="s">
        <v>158</v>
      </c>
      <c r="N6" s="22" t="s">
        <v>59</v>
      </c>
      <c r="O6" s="21"/>
      <c r="P6" s="22" t="s">
        <v>97</v>
      </c>
      <c r="Q6" s="24" t="s">
        <v>99</v>
      </c>
    </row>
    <row r="7" spans="1:17" ht="10.9" customHeight="1" thickBot="1" x14ac:dyDescent="0.25">
      <c r="A7" s="25" t="s">
        <v>96</v>
      </c>
      <c r="B7" s="26" t="s">
        <v>52</v>
      </c>
      <c r="C7" s="25" t="s">
        <v>128</v>
      </c>
      <c r="D7" s="25" t="s">
        <v>135</v>
      </c>
      <c r="E7" s="25" t="s">
        <v>111</v>
      </c>
      <c r="F7" s="25" t="s">
        <v>146</v>
      </c>
      <c r="G7" s="25" t="s">
        <v>49</v>
      </c>
      <c r="H7" s="25" t="s">
        <v>102</v>
      </c>
      <c r="I7" s="25" t="s">
        <v>147</v>
      </c>
      <c r="J7" s="25" t="s">
        <v>91</v>
      </c>
      <c r="K7" s="25" t="s">
        <v>98</v>
      </c>
      <c r="L7" s="25" t="s">
        <v>138</v>
      </c>
      <c r="M7" s="25" t="s">
        <v>159</v>
      </c>
      <c r="N7" s="25" t="s">
        <v>27</v>
      </c>
      <c r="O7" s="25" t="s">
        <v>85</v>
      </c>
      <c r="P7" s="27">
        <f>P3</f>
        <v>2015</v>
      </c>
      <c r="Q7" s="28" t="s">
        <v>93</v>
      </c>
    </row>
    <row r="8" spans="1:17" ht="9" customHeight="1" x14ac:dyDescent="0.2">
      <c r="A8" s="5"/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/>
      <c r="Q8" s="8"/>
    </row>
    <row r="9" spans="1:17" ht="9.9499999999999993" customHeight="1" x14ac:dyDescent="0.2">
      <c r="A9" s="10">
        <v>1</v>
      </c>
      <c r="B9" s="1" t="s">
        <v>77</v>
      </c>
      <c r="C9" s="13">
        <v>6223585</v>
      </c>
      <c r="D9" s="13">
        <v>19431389</v>
      </c>
      <c r="E9" s="13">
        <v>14601473</v>
      </c>
      <c r="F9" s="13">
        <v>1000612</v>
      </c>
      <c r="G9" s="13">
        <v>1645430</v>
      </c>
      <c r="H9" s="13">
        <v>1563820</v>
      </c>
      <c r="I9" s="13">
        <v>19163497</v>
      </c>
      <c r="J9" s="13">
        <v>3049055</v>
      </c>
      <c r="K9" s="13"/>
      <c r="L9" s="13">
        <v>8356862</v>
      </c>
      <c r="M9" s="13">
        <v>12921542</v>
      </c>
      <c r="N9" s="13">
        <v>5711073</v>
      </c>
      <c r="O9" s="13">
        <v>19489971</v>
      </c>
      <c r="P9" s="13"/>
      <c r="Q9" s="13">
        <v>113158309</v>
      </c>
    </row>
    <row r="10" spans="1:17" ht="9.9499999999999993" customHeight="1" x14ac:dyDescent="0.2">
      <c r="A10" s="10">
        <v>2</v>
      </c>
      <c r="B10" s="1" t="s">
        <v>47</v>
      </c>
      <c r="C10" s="13">
        <v>16517591</v>
      </c>
      <c r="D10" s="13">
        <v>21610781</v>
      </c>
      <c r="E10" s="13">
        <v>14429731</v>
      </c>
      <c r="F10" s="13">
        <v>3455093</v>
      </c>
      <c r="G10" s="13"/>
      <c r="H10" s="13">
        <v>3300245</v>
      </c>
      <c r="I10" s="13">
        <v>30002378</v>
      </c>
      <c r="J10" s="13">
        <v>3171657</v>
      </c>
      <c r="K10" s="13"/>
      <c r="L10" s="13">
        <v>8328706</v>
      </c>
      <c r="M10" s="13">
        <v>15904463</v>
      </c>
      <c r="N10" s="13">
        <v>18735378</v>
      </c>
      <c r="O10" s="13">
        <v>14348874</v>
      </c>
      <c r="P10" s="13">
        <v>393933</v>
      </c>
      <c r="Q10" s="13">
        <v>150198830</v>
      </c>
    </row>
    <row r="11" spans="1:17" ht="9.9499999999999993" customHeight="1" x14ac:dyDescent="0.2">
      <c r="A11" s="10">
        <v>3</v>
      </c>
      <c r="B11" s="1" t="s">
        <v>5</v>
      </c>
      <c r="C11" s="13">
        <v>14303800</v>
      </c>
      <c r="D11" s="13">
        <v>24769759</v>
      </c>
      <c r="E11" s="13">
        <v>21937187</v>
      </c>
      <c r="F11" s="13">
        <v>2300000</v>
      </c>
      <c r="G11" s="13">
        <v>2692527</v>
      </c>
      <c r="H11" s="13">
        <v>2064770</v>
      </c>
      <c r="I11" s="13">
        <v>29782058</v>
      </c>
      <c r="J11" s="13">
        <v>5164622</v>
      </c>
      <c r="K11" s="13"/>
      <c r="L11" s="13">
        <v>11141992</v>
      </c>
      <c r="M11" s="13">
        <v>10633895</v>
      </c>
      <c r="N11" s="13">
        <v>16449786</v>
      </c>
      <c r="O11" s="13">
        <v>12781071</v>
      </c>
      <c r="P11" s="13"/>
      <c r="Q11" s="13">
        <v>154021467</v>
      </c>
    </row>
    <row r="12" spans="1:17" ht="9.9499999999999993" customHeight="1" x14ac:dyDescent="0.2">
      <c r="A12" s="29"/>
      <c r="B12" s="38" t="s">
        <v>160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1:17" s="4" customFormat="1" ht="9.9499999999999993" customHeight="1" x14ac:dyDescent="0.2">
      <c r="A13" s="31"/>
      <c r="B13" s="39"/>
      <c r="C13" s="32">
        <f>SUM(C9:C12)</f>
        <v>37044976</v>
      </c>
      <c r="D13" s="32">
        <f t="shared" ref="D13:Q13" si="0">SUM(D9:D12)</f>
        <v>65811929</v>
      </c>
      <c r="E13" s="32">
        <f t="shared" si="0"/>
        <v>50968391</v>
      </c>
      <c r="F13" s="32">
        <f t="shared" si="0"/>
        <v>6755705</v>
      </c>
      <c r="G13" s="32">
        <f t="shared" si="0"/>
        <v>4337957</v>
      </c>
      <c r="H13" s="32">
        <f t="shared" si="0"/>
        <v>6928835</v>
      </c>
      <c r="I13" s="32">
        <f t="shared" si="0"/>
        <v>78947933</v>
      </c>
      <c r="J13" s="32">
        <f t="shared" si="0"/>
        <v>11385334</v>
      </c>
      <c r="K13" s="32">
        <f t="shared" si="0"/>
        <v>0</v>
      </c>
      <c r="L13" s="32">
        <f t="shared" si="0"/>
        <v>27827560</v>
      </c>
      <c r="M13" s="32">
        <f t="shared" si="0"/>
        <v>39459900</v>
      </c>
      <c r="N13" s="32">
        <f t="shared" si="0"/>
        <v>40896237</v>
      </c>
      <c r="O13" s="32">
        <f t="shared" si="0"/>
        <v>46619916</v>
      </c>
      <c r="P13" s="32">
        <f t="shared" si="0"/>
        <v>393933</v>
      </c>
      <c r="Q13" s="32">
        <f t="shared" si="0"/>
        <v>417378606</v>
      </c>
    </row>
    <row r="14" spans="1:17" s="4" customFormat="1" ht="9.9499999999999993" customHeight="1" x14ac:dyDescent="0.2">
      <c r="A14" s="34"/>
      <c r="B14" s="40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7" s="4" customFormat="1" ht="6.7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ht="9.9499999999999993" customHeight="1" x14ac:dyDescent="0.2">
      <c r="A16" s="10">
        <v>4</v>
      </c>
      <c r="B16" s="1" t="s">
        <v>116</v>
      </c>
      <c r="C16" s="13">
        <v>3692203</v>
      </c>
      <c r="D16" s="13">
        <v>5529305</v>
      </c>
      <c r="E16" s="13">
        <v>2333846</v>
      </c>
      <c r="F16" s="13">
        <v>924383</v>
      </c>
      <c r="G16" s="13">
        <v>11000</v>
      </c>
      <c r="H16" s="13">
        <v>316896</v>
      </c>
      <c r="I16" s="13">
        <v>5087238</v>
      </c>
      <c r="J16" s="13">
        <v>366827</v>
      </c>
      <c r="K16" s="13"/>
      <c r="L16" s="13">
        <v>673229</v>
      </c>
      <c r="M16" s="13">
        <v>3276771</v>
      </c>
      <c r="N16" s="13">
        <v>2547900</v>
      </c>
      <c r="O16" s="13">
        <v>101925</v>
      </c>
      <c r="P16" s="13"/>
      <c r="Q16" s="13">
        <v>24861523</v>
      </c>
    </row>
    <row r="17" spans="1:17" ht="9.9499999999999993" customHeight="1" x14ac:dyDescent="0.2">
      <c r="A17" s="10">
        <v>5</v>
      </c>
      <c r="B17" s="1" t="s">
        <v>104</v>
      </c>
      <c r="C17" s="13">
        <v>1389990</v>
      </c>
      <c r="D17" s="13">
        <v>2581923</v>
      </c>
      <c r="E17" s="13">
        <v>853105</v>
      </c>
      <c r="F17" s="13">
        <v>15000</v>
      </c>
      <c r="G17" s="13">
        <v>1143</v>
      </c>
      <c r="H17" s="13">
        <v>163088</v>
      </c>
      <c r="I17" s="13">
        <v>3479863</v>
      </c>
      <c r="J17" s="13">
        <v>517783</v>
      </c>
      <c r="K17" s="13"/>
      <c r="L17" s="13">
        <v>833524</v>
      </c>
      <c r="M17" s="13">
        <v>2647096</v>
      </c>
      <c r="N17" s="13">
        <v>1586060</v>
      </c>
      <c r="O17" s="13">
        <v>228766</v>
      </c>
      <c r="P17" s="13"/>
      <c r="Q17" s="13">
        <v>14297341</v>
      </c>
    </row>
    <row r="18" spans="1:17" ht="9.9499999999999993" customHeight="1" x14ac:dyDescent="0.2">
      <c r="A18" s="10">
        <v>6</v>
      </c>
      <c r="B18" s="1" t="s">
        <v>120</v>
      </c>
      <c r="C18" s="13">
        <v>767814</v>
      </c>
      <c r="D18" s="13">
        <v>640418</v>
      </c>
      <c r="E18" s="13">
        <v>289331</v>
      </c>
      <c r="F18" s="13">
        <v>322749</v>
      </c>
      <c r="G18" s="13">
        <v>3500</v>
      </c>
      <c r="H18" s="13">
        <v>20000</v>
      </c>
      <c r="I18" s="13">
        <v>1763572</v>
      </c>
      <c r="J18" s="13">
        <v>248800</v>
      </c>
      <c r="K18" s="13"/>
      <c r="L18" s="13">
        <v>350233</v>
      </c>
      <c r="M18" s="13">
        <v>832597</v>
      </c>
      <c r="N18" s="13">
        <v>394941</v>
      </c>
      <c r="O18" s="13">
        <v>265000</v>
      </c>
      <c r="P18" s="13">
        <v>11269</v>
      </c>
      <c r="Q18" s="13">
        <v>5910224</v>
      </c>
    </row>
    <row r="19" spans="1:17" ht="9.9499999999999993" customHeight="1" x14ac:dyDescent="0.2">
      <c r="A19" s="10">
        <v>7</v>
      </c>
      <c r="B19" s="1" t="s">
        <v>131</v>
      </c>
      <c r="C19" s="13">
        <v>5711251</v>
      </c>
      <c r="D19" s="13">
        <v>5662103</v>
      </c>
      <c r="E19" s="13">
        <v>5534428</v>
      </c>
      <c r="F19" s="13">
        <v>1427000</v>
      </c>
      <c r="G19" s="13">
        <v>6000</v>
      </c>
      <c r="H19" s="13">
        <v>733303</v>
      </c>
      <c r="I19" s="13">
        <v>8562647</v>
      </c>
      <c r="J19" s="13">
        <v>1170964</v>
      </c>
      <c r="K19" s="13"/>
      <c r="L19" s="13">
        <v>2688023</v>
      </c>
      <c r="M19" s="13">
        <v>7270181</v>
      </c>
      <c r="N19" s="13">
        <v>8531036</v>
      </c>
      <c r="O19" s="13">
        <v>6211406</v>
      </c>
      <c r="P19" s="13"/>
      <c r="Q19" s="13">
        <v>53508342</v>
      </c>
    </row>
    <row r="20" spans="1:17" ht="9.9499999999999993" customHeight="1" x14ac:dyDescent="0.2">
      <c r="A20" s="10">
        <v>8</v>
      </c>
      <c r="B20" s="1" t="s">
        <v>72</v>
      </c>
      <c r="C20" s="13">
        <v>3468664</v>
      </c>
      <c r="D20" s="13">
        <v>5174374</v>
      </c>
      <c r="E20" s="13">
        <v>2288260</v>
      </c>
      <c r="F20" s="13">
        <v>536820</v>
      </c>
      <c r="G20" s="13">
        <v>12070</v>
      </c>
      <c r="H20" s="13">
        <v>1400507</v>
      </c>
      <c r="I20" s="13">
        <v>7003782</v>
      </c>
      <c r="J20" s="13">
        <v>777458</v>
      </c>
      <c r="K20" s="13"/>
      <c r="L20" s="13">
        <v>1258736</v>
      </c>
      <c r="M20" s="13">
        <v>4129606</v>
      </c>
      <c r="N20" s="13">
        <v>4756908</v>
      </c>
      <c r="O20" s="13">
        <v>1044964</v>
      </c>
      <c r="P20" s="13"/>
      <c r="Q20" s="13">
        <v>31852149</v>
      </c>
    </row>
    <row r="21" spans="1:17" ht="9.9499999999999993" customHeight="1" x14ac:dyDescent="0.2">
      <c r="A21" s="10">
        <v>9</v>
      </c>
      <c r="B21" s="1" t="s">
        <v>106</v>
      </c>
      <c r="C21" s="13">
        <v>3190938</v>
      </c>
      <c r="D21" s="13">
        <v>5353204</v>
      </c>
      <c r="E21" s="13">
        <v>2907263</v>
      </c>
      <c r="F21" s="13">
        <v>671000</v>
      </c>
      <c r="G21" s="13">
        <v>867053</v>
      </c>
      <c r="H21" s="13">
        <v>38960</v>
      </c>
      <c r="I21" s="13">
        <v>6666079</v>
      </c>
      <c r="J21" s="13">
        <v>1176027</v>
      </c>
      <c r="K21" s="13"/>
      <c r="L21" s="13">
        <v>1389847</v>
      </c>
      <c r="M21" s="13">
        <v>3989613</v>
      </c>
      <c r="N21" s="13">
        <v>2824404</v>
      </c>
      <c r="O21" s="13">
        <v>4604640</v>
      </c>
      <c r="P21" s="13"/>
      <c r="Q21" s="13">
        <v>33679028</v>
      </c>
    </row>
    <row r="22" spans="1:17" ht="9.9499999999999993" customHeight="1" x14ac:dyDescent="0.2">
      <c r="A22" s="29"/>
      <c r="B22" s="38" t="s">
        <v>161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7" s="4" customFormat="1" ht="9.9499999999999993" customHeight="1" x14ac:dyDescent="0.2">
      <c r="A23" s="31"/>
      <c r="B23" s="39"/>
      <c r="C23" s="32">
        <f>SUM(C16:C22)</f>
        <v>18220860</v>
      </c>
      <c r="D23" s="32">
        <f t="shared" ref="D23:Q23" si="1">SUM(D16:D22)</f>
        <v>24941327</v>
      </c>
      <c r="E23" s="32">
        <f t="shared" si="1"/>
        <v>14206233</v>
      </c>
      <c r="F23" s="32">
        <f t="shared" si="1"/>
        <v>3896952</v>
      </c>
      <c r="G23" s="32">
        <f t="shared" si="1"/>
        <v>900766</v>
      </c>
      <c r="H23" s="32">
        <f t="shared" si="1"/>
        <v>2672754</v>
      </c>
      <c r="I23" s="32">
        <f t="shared" si="1"/>
        <v>32563181</v>
      </c>
      <c r="J23" s="32">
        <f t="shared" si="1"/>
        <v>4257859</v>
      </c>
      <c r="K23" s="32">
        <f t="shared" si="1"/>
        <v>0</v>
      </c>
      <c r="L23" s="32">
        <f t="shared" si="1"/>
        <v>7193592</v>
      </c>
      <c r="M23" s="32">
        <f t="shared" si="1"/>
        <v>22145864</v>
      </c>
      <c r="N23" s="32">
        <f t="shared" si="1"/>
        <v>20641249</v>
      </c>
      <c r="O23" s="32">
        <f t="shared" si="1"/>
        <v>12456701</v>
      </c>
      <c r="P23" s="32">
        <f t="shared" si="1"/>
        <v>11269</v>
      </c>
      <c r="Q23" s="32">
        <f t="shared" si="1"/>
        <v>164108607</v>
      </c>
    </row>
    <row r="24" spans="1:17" s="4" customFormat="1" ht="9.9499999999999993" customHeight="1" x14ac:dyDescent="0.2">
      <c r="A24" s="34"/>
      <c r="B24" s="40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5"/>
    </row>
    <row r="25" spans="1:17" s="4" customFormat="1" ht="6.75" customHeight="1" x14ac:dyDescent="0.2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ht="9.9499999999999993" customHeight="1" x14ac:dyDescent="0.2">
      <c r="A26" s="12">
        <v>10</v>
      </c>
      <c r="B26" s="1" t="s">
        <v>90</v>
      </c>
      <c r="C26" s="13">
        <v>1721475</v>
      </c>
      <c r="D26" s="13">
        <v>894138</v>
      </c>
      <c r="E26" s="13">
        <v>178079</v>
      </c>
      <c r="F26" s="13">
        <v>69000</v>
      </c>
      <c r="G26" s="13">
        <v>4045</v>
      </c>
      <c r="H26" s="13">
        <v>24850</v>
      </c>
      <c r="I26" s="13">
        <v>1364531</v>
      </c>
      <c r="J26" s="13">
        <v>237142</v>
      </c>
      <c r="K26" s="13"/>
      <c r="L26" s="13">
        <v>938352</v>
      </c>
      <c r="M26" s="13">
        <v>742634</v>
      </c>
      <c r="N26" s="13">
        <v>771520</v>
      </c>
      <c r="O26" s="13">
        <v>33954</v>
      </c>
      <c r="P26" s="13"/>
      <c r="Q26" s="13">
        <v>6979720</v>
      </c>
    </row>
    <row r="27" spans="1:17" ht="9.9499999999999993" customHeight="1" x14ac:dyDescent="0.2">
      <c r="A27" s="12">
        <v>11</v>
      </c>
      <c r="B27" s="1" t="s">
        <v>151</v>
      </c>
      <c r="C27" s="13">
        <v>1362214</v>
      </c>
      <c r="D27" s="13">
        <v>1996270</v>
      </c>
      <c r="E27" s="13">
        <v>260959</v>
      </c>
      <c r="F27" s="13">
        <v>180000</v>
      </c>
      <c r="G27" s="13"/>
      <c r="H27" s="13">
        <v>6000</v>
      </c>
      <c r="I27" s="13">
        <v>1724106</v>
      </c>
      <c r="J27" s="13">
        <v>276530</v>
      </c>
      <c r="K27" s="13"/>
      <c r="L27" s="13">
        <v>1021845</v>
      </c>
      <c r="M27" s="13">
        <v>1807441</v>
      </c>
      <c r="N27" s="13">
        <v>1601029</v>
      </c>
      <c r="O27" s="13">
        <v>367689</v>
      </c>
      <c r="P27" s="13"/>
      <c r="Q27" s="13">
        <v>10604083</v>
      </c>
    </row>
    <row r="28" spans="1:17" ht="9.9499999999999993" customHeight="1" x14ac:dyDescent="0.2">
      <c r="A28" s="12">
        <v>12</v>
      </c>
      <c r="B28" s="1" t="s">
        <v>152</v>
      </c>
      <c r="C28" s="13">
        <v>2544650</v>
      </c>
      <c r="D28" s="13">
        <v>2026155</v>
      </c>
      <c r="E28" s="13">
        <v>3395476</v>
      </c>
      <c r="F28" s="13">
        <v>620344</v>
      </c>
      <c r="G28" s="13">
        <v>32450</v>
      </c>
      <c r="H28" s="13">
        <v>194961</v>
      </c>
      <c r="I28" s="13">
        <v>2856697</v>
      </c>
      <c r="J28" s="13">
        <v>515492</v>
      </c>
      <c r="K28" s="13"/>
      <c r="L28" s="13">
        <v>358745</v>
      </c>
      <c r="M28" s="13">
        <v>1768963</v>
      </c>
      <c r="N28" s="13">
        <v>294300</v>
      </c>
      <c r="O28" s="13">
        <v>3113515</v>
      </c>
      <c r="P28" s="13"/>
      <c r="Q28" s="13">
        <v>17721748</v>
      </c>
    </row>
    <row r="29" spans="1:17" ht="9.9499999999999993" customHeight="1" x14ac:dyDescent="0.2">
      <c r="A29" s="12">
        <v>13</v>
      </c>
      <c r="B29" s="1" t="s">
        <v>28</v>
      </c>
      <c r="C29" s="13">
        <v>1574220</v>
      </c>
      <c r="D29" s="13">
        <v>1840648</v>
      </c>
      <c r="E29" s="13">
        <v>502487</v>
      </c>
      <c r="F29" s="13">
        <v>336000</v>
      </c>
      <c r="G29" s="13">
        <v>18000</v>
      </c>
      <c r="H29" s="13">
        <v>30400</v>
      </c>
      <c r="I29" s="13">
        <v>1902196</v>
      </c>
      <c r="J29" s="13">
        <v>354340</v>
      </c>
      <c r="K29" s="13"/>
      <c r="L29" s="13">
        <v>852762</v>
      </c>
      <c r="M29" s="13">
        <v>1293714</v>
      </c>
      <c r="N29" s="13">
        <v>1276557</v>
      </c>
      <c r="O29" s="13">
        <v>852063</v>
      </c>
      <c r="P29" s="13"/>
      <c r="Q29" s="13">
        <v>10833387</v>
      </c>
    </row>
    <row r="30" spans="1:17" ht="9.9499999999999993" customHeight="1" x14ac:dyDescent="0.2">
      <c r="A30" s="12">
        <v>14</v>
      </c>
      <c r="B30" s="1" t="s">
        <v>42</v>
      </c>
      <c r="C30" s="13">
        <v>1957140</v>
      </c>
      <c r="D30" s="13">
        <v>1299501</v>
      </c>
      <c r="E30" s="13">
        <v>543200</v>
      </c>
      <c r="F30" s="13">
        <v>205000</v>
      </c>
      <c r="G30" s="13">
        <v>12000</v>
      </c>
      <c r="H30" s="13">
        <v>29000</v>
      </c>
      <c r="I30" s="13">
        <v>2056400</v>
      </c>
      <c r="J30" s="13">
        <v>301577</v>
      </c>
      <c r="K30" s="13"/>
      <c r="L30" s="13">
        <v>1221694</v>
      </c>
      <c r="M30" s="13">
        <v>1899840</v>
      </c>
      <c r="N30" s="13">
        <v>1431346</v>
      </c>
      <c r="O30" s="13">
        <v>607679</v>
      </c>
      <c r="P30" s="13"/>
      <c r="Q30" s="13">
        <v>11564377</v>
      </c>
    </row>
    <row r="31" spans="1:17" ht="9.9499999999999993" customHeight="1" x14ac:dyDescent="0.2">
      <c r="A31" s="12">
        <v>15</v>
      </c>
      <c r="B31" s="1" t="s">
        <v>148</v>
      </c>
      <c r="C31" s="13">
        <v>1042500</v>
      </c>
      <c r="D31" s="13">
        <v>553200</v>
      </c>
      <c r="E31" s="13">
        <v>203150</v>
      </c>
      <c r="F31" s="13">
        <v>100000</v>
      </c>
      <c r="G31" s="13">
        <v>3000</v>
      </c>
      <c r="H31" s="13">
        <v>500</v>
      </c>
      <c r="I31" s="13">
        <v>864950</v>
      </c>
      <c r="J31" s="13">
        <v>123500</v>
      </c>
      <c r="K31" s="13"/>
      <c r="L31" s="13">
        <v>170000</v>
      </c>
      <c r="M31" s="13">
        <v>1033400</v>
      </c>
      <c r="N31" s="13">
        <v>505325</v>
      </c>
      <c r="O31" s="13">
        <v>40000</v>
      </c>
      <c r="P31" s="13"/>
      <c r="Q31" s="13">
        <v>4639525</v>
      </c>
    </row>
    <row r="32" spans="1:17" ht="9.9499999999999993" customHeight="1" x14ac:dyDescent="0.2">
      <c r="A32" s="12">
        <v>16</v>
      </c>
      <c r="B32" s="1" t="s">
        <v>137</v>
      </c>
      <c r="C32" s="13">
        <v>1015865</v>
      </c>
      <c r="D32" s="13">
        <v>1218677</v>
      </c>
      <c r="E32" s="13">
        <v>921107</v>
      </c>
      <c r="F32" s="13">
        <v>125000</v>
      </c>
      <c r="G32" s="13"/>
      <c r="H32" s="13">
        <v>131902</v>
      </c>
      <c r="I32" s="13">
        <v>1945426</v>
      </c>
      <c r="J32" s="13">
        <v>246661</v>
      </c>
      <c r="K32" s="13"/>
      <c r="L32" s="13">
        <v>305064</v>
      </c>
      <c r="M32" s="13">
        <v>1869246</v>
      </c>
      <c r="N32" s="13">
        <v>699423</v>
      </c>
      <c r="O32" s="13">
        <v>618279</v>
      </c>
      <c r="P32" s="13"/>
      <c r="Q32" s="13">
        <v>9096650</v>
      </c>
    </row>
    <row r="33" spans="1:17" ht="9.9499999999999993" customHeight="1" x14ac:dyDescent="0.2">
      <c r="A33" s="12">
        <v>17</v>
      </c>
      <c r="B33" s="1" t="s">
        <v>127</v>
      </c>
      <c r="C33" s="13">
        <v>736341</v>
      </c>
      <c r="D33" s="13">
        <v>988508</v>
      </c>
      <c r="E33" s="13">
        <v>645900</v>
      </c>
      <c r="F33" s="13">
        <v>145000</v>
      </c>
      <c r="G33" s="13">
        <v>23000</v>
      </c>
      <c r="H33" s="13">
        <v>104800</v>
      </c>
      <c r="I33" s="13">
        <v>1585100</v>
      </c>
      <c r="J33" s="13">
        <v>433800</v>
      </c>
      <c r="K33" s="13"/>
      <c r="L33" s="13">
        <v>329900</v>
      </c>
      <c r="M33" s="13">
        <v>1109601</v>
      </c>
      <c r="N33" s="13">
        <v>509700</v>
      </c>
      <c r="O33" s="13">
        <v>306087</v>
      </c>
      <c r="P33" s="13"/>
      <c r="Q33" s="13">
        <v>6917737</v>
      </c>
    </row>
    <row r="34" spans="1:17" ht="9.9499999999999993" customHeight="1" x14ac:dyDescent="0.2">
      <c r="A34" s="12">
        <v>18</v>
      </c>
      <c r="B34" s="1" t="s">
        <v>73</v>
      </c>
      <c r="C34" s="13">
        <v>833942</v>
      </c>
      <c r="D34" s="13">
        <v>2146119</v>
      </c>
      <c r="E34" s="13">
        <v>615475</v>
      </c>
      <c r="F34" s="13">
        <v>188000</v>
      </c>
      <c r="G34" s="13"/>
      <c r="H34" s="13">
        <v>20000</v>
      </c>
      <c r="I34" s="13">
        <v>1487471</v>
      </c>
      <c r="J34" s="13">
        <v>312785</v>
      </c>
      <c r="K34" s="13"/>
      <c r="L34" s="13">
        <v>341627</v>
      </c>
      <c r="M34" s="13">
        <v>2231975</v>
      </c>
      <c r="N34" s="13">
        <v>367587</v>
      </c>
      <c r="O34" s="13">
        <v>959381</v>
      </c>
      <c r="P34" s="13">
        <v>36326</v>
      </c>
      <c r="Q34" s="13">
        <v>9540688</v>
      </c>
    </row>
    <row r="35" spans="1:17" ht="9.9499999999999993" customHeight="1" x14ac:dyDescent="0.2">
      <c r="A35" s="29"/>
      <c r="B35" s="38" t="s">
        <v>162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</row>
    <row r="36" spans="1:17" s="4" customFormat="1" ht="9.9499999999999993" customHeight="1" x14ac:dyDescent="0.2">
      <c r="A36" s="31"/>
      <c r="B36" s="39"/>
      <c r="C36" s="32">
        <f>SUM(C26:C35)</f>
        <v>12788347</v>
      </c>
      <c r="D36" s="32">
        <f t="shared" ref="D36:Q36" si="2">SUM(D26:D35)</f>
        <v>12963216</v>
      </c>
      <c r="E36" s="32">
        <f t="shared" si="2"/>
        <v>7265833</v>
      </c>
      <c r="F36" s="32">
        <f t="shared" si="2"/>
        <v>1968344</v>
      </c>
      <c r="G36" s="32">
        <f t="shared" si="2"/>
        <v>92495</v>
      </c>
      <c r="H36" s="32">
        <f t="shared" si="2"/>
        <v>542413</v>
      </c>
      <c r="I36" s="32">
        <f t="shared" si="2"/>
        <v>15786877</v>
      </c>
      <c r="J36" s="32">
        <f t="shared" si="2"/>
        <v>2801827</v>
      </c>
      <c r="K36" s="32">
        <f t="shared" si="2"/>
        <v>0</v>
      </c>
      <c r="L36" s="32">
        <f t="shared" si="2"/>
        <v>5539989</v>
      </c>
      <c r="M36" s="32">
        <f t="shared" si="2"/>
        <v>13756814</v>
      </c>
      <c r="N36" s="32">
        <f t="shared" si="2"/>
        <v>7456787</v>
      </c>
      <c r="O36" s="32">
        <f t="shared" si="2"/>
        <v>6898647</v>
      </c>
      <c r="P36" s="32">
        <f t="shared" si="2"/>
        <v>36326</v>
      </c>
      <c r="Q36" s="32">
        <f t="shared" si="2"/>
        <v>87897915</v>
      </c>
    </row>
    <row r="37" spans="1:17" s="4" customFormat="1" ht="9.9499999999999993" customHeight="1" x14ac:dyDescent="0.2">
      <c r="A37" s="34"/>
      <c r="B37" s="40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</row>
    <row r="38" spans="1:17" s="4" customFormat="1" ht="6.75" customHeight="1" x14ac:dyDescent="0.2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7" ht="9.9499999999999993" customHeight="1" x14ac:dyDescent="0.2">
      <c r="A39" s="12">
        <v>19</v>
      </c>
      <c r="B39" s="1" t="s">
        <v>55</v>
      </c>
      <c r="C39" s="13">
        <v>2367743</v>
      </c>
      <c r="D39" s="13">
        <v>3345829</v>
      </c>
      <c r="E39" s="13">
        <v>2809032</v>
      </c>
      <c r="F39" s="13">
        <v>111529</v>
      </c>
      <c r="G39" s="13">
        <v>228555</v>
      </c>
      <c r="H39" s="13">
        <v>273883</v>
      </c>
      <c r="I39" s="13">
        <v>4232766</v>
      </c>
      <c r="J39" s="13">
        <v>950500</v>
      </c>
      <c r="K39" s="13"/>
      <c r="L39" s="13">
        <v>870690</v>
      </c>
      <c r="M39" s="13">
        <v>3887926</v>
      </c>
      <c r="N39" s="13">
        <v>2152234</v>
      </c>
      <c r="O39" s="13">
        <v>1850423</v>
      </c>
      <c r="P39" s="13"/>
      <c r="Q39" s="13">
        <v>23081110</v>
      </c>
    </row>
    <row r="40" spans="1:17" ht="9.9499999999999993" customHeight="1" x14ac:dyDescent="0.2">
      <c r="A40" s="12">
        <v>20</v>
      </c>
      <c r="B40" s="1" t="s">
        <v>114</v>
      </c>
      <c r="C40" s="13">
        <v>2395412</v>
      </c>
      <c r="D40" s="13">
        <v>3751541</v>
      </c>
      <c r="E40" s="13">
        <v>2877439</v>
      </c>
      <c r="F40" s="13">
        <v>300000</v>
      </c>
      <c r="G40" s="13">
        <v>10000</v>
      </c>
      <c r="H40" s="13">
        <v>447740</v>
      </c>
      <c r="I40" s="13">
        <v>3662759</v>
      </c>
      <c r="J40" s="13">
        <v>866936</v>
      </c>
      <c r="K40" s="13"/>
      <c r="L40" s="13">
        <v>1227178</v>
      </c>
      <c r="M40" s="13">
        <v>4616182</v>
      </c>
      <c r="N40" s="13">
        <v>4332428</v>
      </c>
      <c r="O40" s="13">
        <v>3587000</v>
      </c>
      <c r="P40" s="13"/>
      <c r="Q40" s="13">
        <v>28074615</v>
      </c>
    </row>
    <row r="41" spans="1:17" ht="9.9499999999999993" customHeight="1" x14ac:dyDescent="0.2">
      <c r="A41" s="12">
        <v>21</v>
      </c>
      <c r="B41" s="1" t="s">
        <v>37</v>
      </c>
      <c r="C41" s="13">
        <v>2039246</v>
      </c>
      <c r="D41" s="13">
        <v>2284631</v>
      </c>
      <c r="E41" s="13">
        <v>1951164</v>
      </c>
      <c r="F41" s="13">
        <v>375000</v>
      </c>
      <c r="G41" s="13">
        <v>154753</v>
      </c>
      <c r="H41" s="13">
        <v>19500</v>
      </c>
      <c r="I41" s="13">
        <v>3329876</v>
      </c>
      <c r="J41" s="13">
        <v>620000</v>
      </c>
      <c r="K41" s="13"/>
      <c r="L41" s="13">
        <v>633947</v>
      </c>
      <c r="M41" s="13">
        <v>1991932</v>
      </c>
      <c r="N41" s="13">
        <v>1237951</v>
      </c>
      <c r="O41" s="13">
        <v>2257000</v>
      </c>
      <c r="P41" s="13"/>
      <c r="Q41" s="13">
        <v>16895000</v>
      </c>
    </row>
    <row r="42" spans="1:17" ht="9.9499999999999993" customHeight="1" x14ac:dyDescent="0.2">
      <c r="A42" s="29"/>
      <c r="B42" s="38" t="s">
        <v>163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6"/>
      <c r="Q42" s="30"/>
    </row>
    <row r="43" spans="1:17" s="4" customFormat="1" ht="9.9499999999999993" customHeight="1" x14ac:dyDescent="0.2">
      <c r="A43" s="31"/>
      <c r="B43" s="39"/>
      <c r="C43" s="33">
        <f>SUM(C39:C42)</f>
        <v>6802401</v>
      </c>
      <c r="D43" s="33">
        <f t="shared" ref="D43:Q43" si="3">SUM(D39:D42)</f>
        <v>9382001</v>
      </c>
      <c r="E43" s="33">
        <f t="shared" si="3"/>
        <v>7637635</v>
      </c>
      <c r="F43" s="33">
        <f t="shared" si="3"/>
        <v>786529</v>
      </c>
      <c r="G43" s="33">
        <f t="shared" si="3"/>
        <v>393308</v>
      </c>
      <c r="H43" s="33">
        <f t="shared" si="3"/>
        <v>741123</v>
      </c>
      <c r="I43" s="33">
        <f t="shared" si="3"/>
        <v>11225401</v>
      </c>
      <c r="J43" s="33">
        <f t="shared" si="3"/>
        <v>2437436</v>
      </c>
      <c r="K43" s="33">
        <f t="shared" si="3"/>
        <v>0</v>
      </c>
      <c r="L43" s="33">
        <f t="shared" si="3"/>
        <v>2731815</v>
      </c>
      <c r="M43" s="33">
        <f t="shared" si="3"/>
        <v>10496040</v>
      </c>
      <c r="N43" s="33">
        <f t="shared" si="3"/>
        <v>7722613</v>
      </c>
      <c r="O43" s="33">
        <f t="shared" si="3"/>
        <v>7694423</v>
      </c>
      <c r="P43" s="33">
        <f t="shared" si="3"/>
        <v>0</v>
      </c>
      <c r="Q43" s="33">
        <f t="shared" si="3"/>
        <v>68050725</v>
      </c>
    </row>
    <row r="44" spans="1:17" s="4" customFormat="1" ht="9.9499999999999993" customHeight="1" x14ac:dyDescent="0.2">
      <c r="A44" s="34"/>
      <c r="B44" s="40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5"/>
    </row>
    <row r="45" spans="1:17" s="4" customFormat="1" ht="6.75" customHeight="1" x14ac:dyDescent="0.2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7" ht="9.9499999999999993" customHeight="1" x14ac:dyDescent="0.2">
      <c r="A46" s="12">
        <v>22</v>
      </c>
      <c r="B46" s="1" t="s">
        <v>7</v>
      </c>
      <c r="C46" s="13">
        <v>1089843</v>
      </c>
      <c r="D46" s="13">
        <v>776529</v>
      </c>
      <c r="E46" s="13">
        <v>238500</v>
      </c>
      <c r="F46" s="13">
        <v>37614</v>
      </c>
      <c r="G46" s="13">
        <v>5000</v>
      </c>
      <c r="H46" s="13">
        <v>10000</v>
      </c>
      <c r="I46" s="13">
        <v>787500</v>
      </c>
      <c r="J46" s="13">
        <v>198000</v>
      </c>
      <c r="K46" s="13">
        <v>32000</v>
      </c>
      <c r="L46" s="13">
        <v>526048</v>
      </c>
      <c r="M46" s="13">
        <v>390000</v>
      </c>
      <c r="N46" s="13">
        <v>457580</v>
      </c>
      <c r="O46" s="13">
        <v>475893</v>
      </c>
      <c r="P46" s="13"/>
      <c r="Q46" s="13">
        <v>5024507</v>
      </c>
    </row>
    <row r="47" spans="1:17" ht="9.9499999999999993" customHeight="1" x14ac:dyDescent="0.2">
      <c r="A47" s="12">
        <v>23</v>
      </c>
      <c r="B47" s="1" t="s">
        <v>136</v>
      </c>
      <c r="C47" s="13">
        <v>732196</v>
      </c>
      <c r="D47" s="13">
        <v>1074484</v>
      </c>
      <c r="E47" s="13">
        <v>128380</v>
      </c>
      <c r="F47" s="13">
        <v>250000</v>
      </c>
      <c r="G47" s="13"/>
      <c r="H47" s="13">
        <v>32608</v>
      </c>
      <c r="I47" s="13">
        <v>856621</v>
      </c>
      <c r="J47" s="13">
        <v>201529</v>
      </c>
      <c r="K47" s="13"/>
      <c r="L47" s="13">
        <v>190765</v>
      </c>
      <c r="M47" s="13">
        <v>615276</v>
      </c>
      <c r="N47" s="13">
        <v>449792</v>
      </c>
      <c r="O47" s="13">
        <v>698000</v>
      </c>
      <c r="P47" s="13">
        <v>836</v>
      </c>
      <c r="Q47" s="13">
        <v>5230487</v>
      </c>
    </row>
    <row r="48" spans="1:17" ht="9.9499999999999993" customHeight="1" x14ac:dyDescent="0.2">
      <c r="A48" s="12">
        <v>24</v>
      </c>
      <c r="B48" s="1" t="s">
        <v>60</v>
      </c>
      <c r="C48" s="13">
        <v>271573</v>
      </c>
      <c r="D48" s="13">
        <v>233915</v>
      </c>
      <c r="E48" s="13">
        <v>175765</v>
      </c>
      <c r="F48" s="13">
        <v>50000</v>
      </c>
      <c r="G48" s="13">
        <v>2550</v>
      </c>
      <c r="H48" s="13">
        <v>31930</v>
      </c>
      <c r="I48" s="13">
        <v>204890</v>
      </c>
      <c r="J48" s="13">
        <v>51240</v>
      </c>
      <c r="K48" s="13"/>
      <c r="L48" s="13">
        <v>91810</v>
      </c>
      <c r="M48" s="13">
        <v>301225</v>
      </c>
      <c r="N48" s="13">
        <v>88927</v>
      </c>
      <c r="O48" s="13"/>
      <c r="P48" s="13"/>
      <c r="Q48" s="13">
        <v>1503825</v>
      </c>
    </row>
    <row r="49" spans="1:17" ht="9.9499999999999993" customHeight="1" x14ac:dyDescent="0.2">
      <c r="A49" s="12">
        <v>25</v>
      </c>
      <c r="B49" s="1" t="s">
        <v>130</v>
      </c>
      <c r="C49" s="13">
        <v>553687</v>
      </c>
      <c r="D49" s="13">
        <v>483692</v>
      </c>
      <c r="E49" s="13">
        <v>154200</v>
      </c>
      <c r="F49" s="13"/>
      <c r="G49" s="13"/>
      <c r="H49" s="13">
        <v>4500</v>
      </c>
      <c r="I49" s="13">
        <v>736716</v>
      </c>
      <c r="J49" s="13">
        <v>141341</v>
      </c>
      <c r="K49" s="13"/>
      <c r="L49" s="13">
        <v>177909</v>
      </c>
      <c r="M49" s="13">
        <v>1115015</v>
      </c>
      <c r="N49" s="13">
        <v>364471</v>
      </c>
      <c r="O49" s="13">
        <v>96866</v>
      </c>
      <c r="P49" s="13">
        <v>237583</v>
      </c>
      <c r="Q49" s="13">
        <v>4065980</v>
      </c>
    </row>
    <row r="50" spans="1:17" ht="9.9499999999999993" customHeight="1" x14ac:dyDescent="0.2">
      <c r="A50" s="12">
        <v>26</v>
      </c>
      <c r="B50" s="1" t="s">
        <v>145</v>
      </c>
      <c r="C50" s="13">
        <v>583923</v>
      </c>
      <c r="D50" s="13">
        <v>428925</v>
      </c>
      <c r="E50" s="13">
        <v>167357</v>
      </c>
      <c r="F50" s="13"/>
      <c r="G50" s="13">
        <v>5100</v>
      </c>
      <c r="H50" s="13"/>
      <c r="I50" s="13">
        <v>451170</v>
      </c>
      <c r="J50" s="13">
        <v>141588</v>
      </c>
      <c r="K50" s="13"/>
      <c r="L50" s="13">
        <v>181381</v>
      </c>
      <c r="M50" s="13">
        <v>793753</v>
      </c>
      <c r="N50" s="13">
        <v>272397</v>
      </c>
      <c r="O50" s="13">
        <v>181911</v>
      </c>
      <c r="P50" s="13">
        <v>10798</v>
      </c>
      <c r="Q50" s="13">
        <v>3218303</v>
      </c>
    </row>
    <row r="51" spans="1:17" ht="9.9499999999999993" customHeight="1" x14ac:dyDescent="0.2">
      <c r="A51" s="12">
        <v>27</v>
      </c>
      <c r="B51" s="1" t="s">
        <v>38</v>
      </c>
      <c r="C51" s="13">
        <v>445053</v>
      </c>
      <c r="D51" s="13">
        <v>134997</v>
      </c>
      <c r="E51" s="13">
        <v>132140</v>
      </c>
      <c r="F51" s="13"/>
      <c r="G51" s="13">
        <v>10000</v>
      </c>
      <c r="H51" s="13">
        <v>5200</v>
      </c>
      <c r="I51" s="13">
        <v>302718</v>
      </c>
      <c r="J51" s="13">
        <v>104256</v>
      </c>
      <c r="K51" s="13"/>
      <c r="L51" s="13">
        <v>26044</v>
      </c>
      <c r="M51" s="13">
        <v>265536</v>
      </c>
      <c r="N51" s="13">
        <v>52377</v>
      </c>
      <c r="O51" s="13">
        <v>8550</v>
      </c>
      <c r="P51" s="13"/>
      <c r="Q51" s="13">
        <v>1486871</v>
      </c>
    </row>
    <row r="52" spans="1:17" ht="9.9499999999999993" customHeight="1" x14ac:dyDescent="0.2">
      <c r="A52" s="12">
        <v>28</v>
      </c>
      <c r="B52" s="1" t="s">
        <v>18</v>
      </c>
      <c r="C52" s="13">
        <v>335276</v>
      </c>
      <c r="D52" s="13">
        <v>171214</v>
      </c>
      <c r="E52" s="13">
        <v>91891</v>
      </c>
      <c r="F52" s="13">
        <v>50000</v>
      </c>
      <c r="G52" s="13">
        <v>3000</v>
      </c>
      <c r="H52" s="13">
        <v>1400</v>
      </c>
      <c r="I52" s="13">
        <v>147966</v>
      </c>
      <c r="J52" s="13">
        <v>46000</v>
      </c>
      <c r="K52" s="13"/>
      <c r="L52" s="13">
        <v>61500</v>
      </c>
      <c r="M52" s="13">
        <v>196142</v>
      </c>
      <c r="N52" s="13">
        <v>127130</v>
      </c>
      <c r="O52" s="13">
        <v>66000</v>
      </c>
      <c r="P52" s="13"/>
      <c r="Q52" s="13">
        <v>1297519</v>
      </c>
    </row>
    <row r="53" spans="1:17" ht="9.9499999999999993" customHeight="1" x14ac:dyDescent="0.2">
      <c r="A53" s="12">
        <v>29</v>
      </c>
      <c r="B53" s="1" t="s">
        <v>70</v>
      </c>
      <c r="C53" s="13">
        <v>238552</v>
      </c>
      <c r="D53" s="13">
        <v>198232</v>
      </c>
      <c r="E53" s="13">
        <v>77658</v>
      </c>
      <c r="F53" s="13"/>
      <c r="G53" s="13">
        <v>2000</v>
      </c>
      <c r="H53" s="13">
        <v>1200</v>
      </c>
      <c r="I53" s="13">
        <v>253159</v>
      </c>
      <c r="J53" s="13">
        <v>69747</v>
      </c>
      <c r="K53" s="13"/>
      <c r="L53" s="13">
        <v>48933</v>
      </c>
      <c r="M53" s="13">
        <v>134975</v>
      </c>
      <c r="N53" s="13">
        <v>79184</v>
      </c>
      <c r="O53" s="13">
        <v>14536</v>
      </c>
      <c r="P53" s="13">
        <v>42003</v>
      </c>
      <c r="Q53" s="13">
        <v>1160179</v>
      </c>
    </row>
    <row r="54" spans="1:17" ht="9.9499999999999993" customHeight="1" x14ac:dyDescent="0.2">
      <c r="A54" s="12">
        <v>30</v>
      </c>
      <c r="B54" s="1" t="s">
        <v>75</v>
      </c>
      <c r="C54" s="13">
        <v>490188</v>
      </c>
      <c r="D54" s="13">
        <v>466467</v>
      </c>
      <c r="E54" s="13">
        <v>118300</v>
      </c>
      <c r="F54" s="13"/>
      <c r="G54" s="13">
        <v>2000</v>
      </c>
      <c r="H54" s="13">
        <v>9509</v>
      </c>
      <c r="I54" s="13">
        <v>531264</v>
      </c>
      <c r="J54" s="13">
        <v>95776</v>
      </c>
      <c r="K54" s="13">
        <v>26700</v>
      </c>
      <c r="L54" s="13">
        <v>336141</v>
      </c>
      <c r="M54" s="13">
        <v>881843</v>
      </c>
      <c r="N54" s="13">
        <v>88929</v>
      </c>
      <c r="O54" s="13">
        <v>293583</v>
      </c>
      <c r="P54" s="13">
        <v>18640</v>
      </c>
      <c r="Q54" s="13">
        <v>3359340</v>
      </c>
    </row>
    <row r="55" spans="1:17" ht="9.9499999999999993" customHeight="1" x14ac:dyDescent="0.2">
      <c r="A55" s="12">
        <v>31</v>
      </c>
      <c r="B55" s="1" t="s">
        <v>71</v>
      </c>
      <c r="C55" s="13">
        <v>693453</v>
      </c>
      <c r="D55" s="13">
        <v>687775</v>
      </c>
      <c r="E55" s="13">
        <v>661193</v>
      </c>
      <c r="F55" s="13"/>
      <c r="G55" s="13">
        <v>13483</v>
      </c>
      <c r="H55" s="13">
        <v>21726</v>
      </c>
      <c r="I55" s="13">
        <v>1647855</v>
      </c>
      <c r="J55" s="13">
        <v>1005</v>
      </c>
      <c r="K55" s="13"/>
      <c r="L55" s="13">
        <v>371841</v>
      </c>
      <c r="M55" s="13">
        <v>537723</v>
      </c>
      <c r="N55" s="13">
        <v>401247</v>
      </c>
      <c r="O55" s="13">
        <v>1032000</v>
      </c>
      <c r="P55" s="13"/>
      <c r="Q55" s="13">
        <v>6069301</v>
      </c>
    </row>
    <row r="56" spans="1:17" ht="9.9499999999999993" customHeight="1" x14ac:dyDescent="0.2">
      <c r="A56" s="12">
        <v>32</v>
      </c>
      <c r="B56" s="1" t="s">
        <v>51</v>
      </c>
      <c r="C56" s="13">
        <v>493776</v>
      </c>
      <c r="D56" s="13">
        <v>617025</v>
      </c>
      <c r="E56" s="13">
        <v>118250</v>
      </c>
      <c r="F56" s="13"/>
      <c r="G56" s="13">
        <v>8000</v>
      </c>
      <c r="H56" s="13">
        <v>15000</v>
      </c>
      <c r="I56" s="13">
        <v>438705</v>
      </c>
      <c r="J56" s="13">
        <v>293400</v>
      </c>
      <c r="K56" s="13">
        <v>28200</v>
      </c>
      <c r="L56" s="13">
        <v>31100</v>
      </c>
      <c r="M56" s="13">
        <v>355150</v>
      </c>
      <c r="N56" s="13">
        <v>142493</v>
      </c>
      <c r="O56" s="13">
        <v>39004</v>
      </c>
      <c r="P56" s="13"/>
      <c r="Q56" s="13">
        <v>2580103</v>
      </c>
    </row>
    <row r="57" spans="1:17" ht="9.9499999999999993" customHeight="1" x14ac:dyDescent="0.2">
      <c r="A57" s="12">
        <v>33</v>
      </c>
      <c r="B57" s="1" t="s">
        <v>40</v>
      </c>
      <c r="C57" s="13">
        <v>273469</v>
      </c>
      <c r="D57" s="13">
        <v>113527</v>
      </c>
      <c r="E57" s="13">
        <v>95589</v>
      </c>
      <c r="F57" s="13"/>
      <c r="G57" s="13"/>
      <c r="H57" s="13"/>
      <c r="I57" s="13">
        <v>273236</v>
      </c>
      <c r="J57" s="13">
        <v>52732</v>
      </c>
      <c r="K57" s="13"/>
      <c r="L57" s="13">
        <v>28956</v>
      </c>
      <c r="M57" s="13">
        <v>129534</v>
      </c>
      <c r="N57" s="13">
        <v>51700</v>
      </c>
      <c r="O57" s="13"/>
      <c r="P57" s="13"/>
      <c r="Q57" s="13">
        <v>1018743</v>
      </c>
    </row>
    <row r="58" spans="1:17" ht="9.9499999999999993" customHeight="1" x14ac:dyDescent="0.2">
      <c r="A58" s="12">
        <v>34</v>
      </c>
      <c r="B58" s="1" t="s">
        <v>124</v>
      </c>
      <c r="C58" s="13">
        <v>916579</v>
      </c>
      <c r="D58" s="13">
        <v>750125</v>
      </c>
      <c r="E58" s="13">
        <v>434985</v>
      </c>
      <c r="F58" s="13"/>
      <c r="G58" s="13">
        <v>19075</v>
      </c>
      <c r="H58" s="13">
        <v>128511</v>
      </c>
      <c r="I58" s="13">
        <v>1015717</v>
      </c>
      <c r="J58" s="13">
        <v>241117</v>
      </c>
      <c r="K58" s="13"/>
      <c r="L58" s="13">
        <v>108511</v>
      </c>
      <c r="M58" s="13">
        <v>1220088</v>
      </c>
      <c r="N58" s="13">
        <v>465492</v>
      </c>
      <c r="O58" s="13">
        <v>403129</v>
      </c>
      <c r="P58" s="13"/>
      <c r="Q58" s="13">
        <v>5703329</v>
      </c>
    </row>
    <row r="59" spans="1:17" ht="9.9499999999999993" customHeight="1" x14ac:dyDescent="0.2">
      <c r="A59" s="12">
        <v>35</v>
      </c>
      <c r="B59" s="1" t="s">
        <v>50</v>
      </c>
      <c r="C59" s="13">
        <v>216255</v>
      </c>
      <c r="D59" s="13">
        <v>215725</v>
      </c>
      <c r="E59" s="13">
        <v>138770</v>
      </c>
      <c r="F59" s="13">
        <v>55366</v>
      </c>
      <c r="G59" s="13">
        <v>3450</v>
      </c>
      <c r="H59" s="13">
        <v>6000</v>
      </c>
      <c r="I59" s="13">
        <v>396950</v>
      </c>
      <c r="J59" s="13">
        <v>61970</v>
      </c>
      <c r="K59" s="13"/>
      <c r="L59" s="13">
        <v>156360</v>
      </c>
      <c r="M59" s="13">
        <v>306668</v>
      </c>
      <c r="N59" s="13">
        <v>60272</v>
      </c>
      <c r="O59" s="13">
        <v>52000</v>
      </c>
      <c r="P59" s="13">
        <v>88785</v>
      </c>
      <c r="Q59" s="13">
        <v>1758571</v>
      </c>
    </row>
    <row r="60" spans="1:17" ht="9.9499999999999993" customHeight="1" x14ac:dyDescent="0.2">
      <c r="A60" s="12">
        <v>36</v>
      </c>
      <c r="B60" s="1" t="s">
        <v>12</v>
      </c>
      <c r="C60" s="13">
        <v>276136</v>
      </c>
      <c r="D60" s="13">
        <v>220734</v>
      </c>
      <c r="E60" s="13">
        <v>167053</v>
      </c>
      <c r="F60" s="13">
        <v>7560</v>
      </c>
      <c r="G60" s="13">
        <v>3500</v>
      </c>
      <c r="H60" s="13">
        <v>3800</v>
      </c>
      <c r="I60" s="13">
        <v>662118</v>
      </c>
      <c r="J60" s="13">
        <v>73306</v>
      </c>
      <c r="K60" s="13">
        <v>18700</v>
      </c>
      <c r="L60" s="13">
        <v>95630</v>
      </c>
      <c r="M60" s="13">
        <v>257175</v>
      </c>
      <c r="N60" s="13"/>
      <c r="O60" s="13">
        <v>3500</v>
      </c>
      <c r="P60" s="13"/>
      <c r="Q60" s="13">
        <v>1789212</v>
      </c>
    </row>
    <row r="61" spans="1:17" ht="9.9499999999999993" customHeight="1" x14ac:dyDescent="0.2">
      <c r="A61" s="12">
        <v>37</v>
      </c>
      <c r="B61" s="1" t="s">
        <v>112</v>
      </c>
      <c r="C61" s="13">
        <v>308346</v>
      </c>
      <c r="D61" s="13">
        <v>244817</v>
      </c>
      <c r="E61" s="13">
        <v>196987</v>
      </c>
      <c r="F61" s="13">
        <v>44000</v>
      </c>
      <c r="G61" s="13"/>
      <c r="H61" s="13">
        <v>500</v>
      </c>
      <c r="I61" s="13">
        <v>330124</v>
      </c>
      <c r="J61" s="13">
        <v>70299</v>
      </c>
      <c r="K61" s="13"/>
      <c r="L61" s="13">
        <v>75935</v>
      </c>
      <c r="M61" s="13">
        <v>260447</v>
      </c>
      <c r="N61" s="13">
        <v>338594</v>
      </c>
      <c r="O61" s="13">
        <v>29383</v>
      </c>
      <c r="P61" s="13"/>
      <c r="Q61" s="13">
        <v>1899432</v>
      </c>
    </row>
    <row r="62" spans="1:17" ht="9.9499999999999993" customHeight="1" x14ac:dyDescent="0.2">
      <c r="A62" s="12">
        <v>38</v>
      </c>
      <c r="B62" s="1" t="s">
        <v>83</v>
      </c>
      <c r="C62" s="13">
        <v>401738</v>
      </c>
      <c r="D62" s="13">
        <v>255274</v>
      </c>
      <c r="E62" s="13">
        <v>111000</v>
      </c>
      <c r="F62" s="13">
        <v>30000</v>
      </c>
      <c r="G62" s="13">
        <v>11000</v>
      </c>
      <c r="H62" s="13">
        <v>15500</v>
      </c>
      <c r="I62" s="13">
        <v>385100</v>
      </c>
      <c r="J62" s="13">
        <v>110800</v>
      </c>
      <c r="K62" s="13">
        <v>5000</v>
      </c>
      <c r="L62" s="13">
        <v>58500</v>
      </c>
      <c r="M62" s="13">
        <v>118500</v>
      </c>
      <c r="N62" s="13">
        <v>24039</v>
      </c>
      <c r="O62" s="13">
        <v>65010</v>
      </c>
      <c r="P62" s="13"/>
      <c r="Q62" s="13">
        <v>1591461</v>
      </c>
    </row>
    <row r="63" spans="1:17" ht="9.9499999999999993" customHeight="1" x14ac:dyDescent="0.2">
      <c r="A63" s="12">
        <v>39</v>
      </c>
      <c r="B63" s="1" t="s">
        <v>3</v>
      </c>
      <c r="C63" s="13">
        <v>996074</v>
      </c>
      <c r="D63" s="13">
        <v>796230</v>
      </c>
      <c r="E63" s="13">
        <v>296251</v>
      </c>
      <c r="F63" s="13">
        <v>140362</v>
      </c>
      <c r="G63" s="13">
        <v>3500</v>
      </c>
      <c r="H63" s="13">
        <v>11621</v>
      </c>
      <c r="I63" s="13">
        <v>1398207</v>
      </c>
      <c r="J63" s="13">
        <v>293228</v>
      </c>
      <c r="K63" s="13"/>
      <c r="L63" s="13">
        <v>216283</v>
      </c>
      <c r="M63" s="13">
        <v>1530733</v>
      </c>
      <c r="N63" s="13">
        <v>226299</v>
      </c>
      <c r="O63" s="13">
        <v>629634</v>
      </c>
      <c r="P63" s="13"/>
      <c r="Q63" s="13">
        <v>6538422</v>
      </c>
    </row>
    <row r="64" spans="1:17" ht="9.9499999999999993" customHeight="1" x14ac:dyDescent="0.2">
      <c r="A64" s="12">
        <v>40</v>
      </c>
      <c r="B64" s="1" t="s">
        <v>6</v>
      </c>
      <c r="C64" s="13">
        <v>381761</v>
      </c>
      <c r="D64" s="13">
        <v>252877</v>
      </c>
      <c r="E64" s="13">
        <v>115000</v>
      </c>
      <c r="F64" s="13"/>
      <c r="G64" s="13">
        <v>5000</v>
      </c>
      <c r="H64" s="13">
        <v>9000</v>
      </c>
      <c r="I64" s="13">
        <v>622846</v>
      </c>
      <c r="J64" s="13">
        <v>205216</v>
      </c>
      <c r="K64" s="13"/>
      <c r="L64" s="13">
        <v>65919</v>
      </c>
      <c r="M64" s="13">
        <v>245161</v>
      </c>
      <c r="N64" s="13">
        <v>121187</v>
      </c>
      <c r="O64" s="13">
        <v>531700</v>
      </c>
      <c r="P64" s="13"/>
      <c r="Q64" s="13">
        <v>2555667</v>
      </c>
    </row>
    <row r="65" spans="1:17" ht="9.9499999999999993" customHeight="1" x14ac:dyDescent="0.2">
      <c r="A65" s="12">
        <v>41</v>
      </c>
      <c r="B65" s="1" t="s">
        <v>105</v>
      </c>
      <c r="C65" s="13">
        <v>181466</v>
      </c>
      <c r="D65" s="13">
        <v>143075</v>
      </c>
      <c r="E65" s="13">
        <v>161976</v>
      </c>
      <c r="F65" s="13">
        <v>42000</v>
      </c>
      <c r="G65" s="13">
        <v>4415</v>
      </c>
      <c r="H65" s="13">
        <v>14306</v>
      </c>
      <c r="I65" s="13">
        <v>328275</v>
      </c>
      <c r="J65" s="13">
        <v>90777</v>
      </c>
      <c r="K65" s="13"/>
      <c r="L65" s="13">
        <v>23397</v>
      </c>
      <c r="M65" s="13">
        <v>326841</v>
      </c>
      <c r="N65" s="13">
        <v>62653</v>
      </c>
      <c r="O65" s="13"/>
      <c r="P65" s="13">
        <v>138822</v>
      </c>
      <c r="Q65" s="13">
        <v>1518003</v>
      </c>
    </row>
    <row r="66" spans="1:17" ht="9.9499999999999993" customHeight="1" x14ac:dyDescent="0.2">
      <c r="A66" s="12">
        <v>42</v>
      </c>
      <c r="B66" s="1" t="s">
        <v>142</v>
      </c>
      <c r="C66" s="13">
        <v>441878</v>
      </c>
      <c r="D66" s="13">
        <v>312810</v>
      </c>
      <c r="E66" s="13">
        <v>196505</v>
      </c>
      <c r="F66" s="13"/>
      <c r="G66" s="13">
        <v>12635</v>
      </c>
      <c r="H66" s="13">
        <v>5275</v>
      </c>
      <c r="I66" s="13">
        <v>686587</v>
      </c>
      <c r="J66" s="13">
        <v>95045</v>
      </c>
      <c r="K66" s="13"/>
      <c r="L66" s="13">
        <v>171197</v>
      </c>
      <c r="M66" s="13">
        <v>196860</v>
      </c>
      <c r="N66" s="13">
        <v>114985</v>
      </c>
      <c r="O66" s="13">
        <v>126838</v>
      </c>
      <c r="P66" s="13"/>
      <c r="Q66" s="13">
        <v>2360615</v>
      </c>
    </row>
    <row r="67" spans="1:17" ht="9.9499999999999993" customHeight="1" x14ac:dyDescent="0.2">
      <c r="A67" s="12">
        <v>43</v>
      </c>
      <c r="B67" s="1" t="s">
        <v>100</v>
      </c>
      <c r="C67" s="13">
        <v>372328</v>
      </c>
      <c r="D67" s="13">
        <v>341337</v>
      </c>
      <c r="E67" s="13">
        <v>209680</v>
      </c>
      <c r="F67" s="13">
        <v>37000</v>
      </c>
      <c r="G67" s="13">
        <v>2000</v>
      </c>
      <c r="H67" s="13">
        <v>6500</v>
      </c>
      <c r="I67" s="13">
        <v>324665</v>
      </c>
      <c r="J67" s="13">
        <v>99843</v>
      </c>
      <c r="K67" s="13"/>
      <c r="L67" s="13">
        <v>167484</v>
      </c>
      <c r="M67" s="13">
        <v>599026</v>
      </c>
      <c r="N67" s="13"/>
      <c r="O67" s="13">
        <v>161335</v>
      </c>
      <c r="P67" s="13">
        <v>16871</v>
      </c>
      <c r="Q67" s="13">
        <v>2338069</v>
      </c>
    </row>
    <row r="68" spans="1:17" ht="9.9499999999999993" customHeight="1" x14ac:dyDescent="0.2">
      <c r="A68" s="12">
        <v>44</v>
      </c>
      <c r="B68" s="1" t="s">
        <v>80</v>
      </c>
      <c r="C68" s="13">
        <v>315236</v>
      </c>
      <c r="D68" s="13">
        <v>454631</v>
      </c>
      <c r="E68" s="13">
        <v>118516</v>
      </c>
      <c r="F68" s="13">
        <v>50000</v>
      </c>
      <c r="G68" s="13"/>
      <c r="H68" s="13">
        <v>14036</v>
      </c>
      <c r="I68" s="13">
        <v>508319</v>
      </c>
      <c r="J68" s="13">
        <v>118306</v>
      </c>
      <c r="K68" s="13"/>
      <c r="L68" s="13">
        <v>64594</v>
      </c>
      <c r="M68" s="13">
        <v>464512</v>
      </c>
      <c r="N68" s="13">
        <v>89946</v>
      </c>
      <c r="O68" s="13">
        <v>129700</v>
      </c>
      <c r="P68" s="13"/>
      <c r="Q68" s="13">
        <v>2327796</v>
      </c>
    </row>
    <row r="69" spans="1:17" ht="9.9499999999999993" customHeight="1" x14ac:dyDescent="0.2">
      <c r="A69" s="12">
        <v>45</v>
      </c>
      <c r="B69" s="1" t="s">
        <v>103</v>
      </c>
      <c r="C69" s="13">
        <v>220697</v>
      </c>
      <c r="D69" s="13">
        <v>238502</v>
      </c>
      <c r="E69" s="13">
        <v>132080</v>
      </c>
      <c r="F69" s="13"/>
      <c r="G69" s="13">
        <v>5000</v>
      </c>
      <c r="H69" s="13">
        <v>2000</v>
      </c>
      <c r="I69" s="13">
        <v>654205</v>
      </c>
      <c r="J69" s="13">
        <v>87500</v>
      </c>
      <c r="K69" s="13"/>
      <c r="L69" s="13">
        <v>59170</v>
      </c>
      <c r="M69" s="13">
        <v>352960</v>
      </c>
      <c r="N69" s="13">
        <v>68085</v>
      </c>
      <c r="O69" s="13">
        <v>103057</v>
      </c>
      <c r="P69" s="13"/>
      <c r="Q69" s="13">
        <v>1923256</v>
      </c>
    </row>
    <row r="70" spans="1:17" ht="9.9499999999999993" customHeight="1" x14ac:dyDescent="0.2">
      <c r="A70" s="12">
        <v>46</v>
      </c>
      <c r="B70" s="1" t="s">
        <v>32</v>
      </c>
      <c r="C70" s="13">
        <v>211064</v>
      </c>
      <c r="D70" s="13">
        <v>198305</v>
      </c>
      <c r="E70" s="13">
        <v>129011</v>
      </c>
      <c r="F70" s="13"/>
      <c r="G70" s="13">
        <v>2000</v>
      </c>
      <c r="H70" s="13">
        <v>3756</v>
      </c>
      <c r="I70" s="13">
        <v>229641</v>
      </c>
      <c r="J70" s="13">
        <v>63916</v>
      </c>
      <c r="K70" s="13"/>
      <c r="L70" s="13">
        <v>119310</v>
      </c>
      <c r="M70" s="13">
        <v>483506</v>
      </c>
      <c r="N70" s="13">
        <v>162783</v>
      </c>
      <c r="O70" s="13">
        <v>18400</v>
      </c>
      <c r="P70" s="13"/>
      <c r="Q70" s="13">
        <v>1621692</v>
      </c>
    </row>
    <row r="71" spans="1:17" ht="9.9499999999999993" customHeight="1" x14ac:dyDescent="0.2">
      <c r="A71" s="12">
        <v>47</v>
      </c>
      <c r="B71" s="1" t="s">
        <v>118</v>
      </c>
      <c r="C71" s="13">
        <v>307960</v>
      </c>
      <c r="D71" s="13">
        <v>210716</v>
      </c>
      <c r="E71" s="13">
        <v>108700</v>
      </c>
      <c r="F71" s="13"/>
      <c r="G71" s="13">
        <v>1000</v>
      </c>
      <c r="H71" s="13">
        <v>5300</v>
      </c>
      <c r="I71" s="13">
        <v>356776</v>
      </c>
      <c r="J71" s="13">
        <v>59500</v>
      </c>
      <c r="K71" s="13"/>
      <c r="L71" s="13">
        <v>47289</v>
      </c>
      <c r="M71" s="13">
        <v>112460</v>
      </c>
      <c r="N71" s="13">
        <v>196183</v>
      </c>
      <c r="O71" s="13">
        <v>3000</v>
      </c>
      <c r="P71" s="13"/>
      <c r="Q71" s="13">
        <v>1408884</v>
      </c>
    </row>
    <row r="72" spans="1:17" ht="9.9499999999999993" customHeight="1" x14ac:dyDescent="0.2">
      <c r="A72" s="12">
        <v>48</v>
      </c>
      <c r="B72" s="1" t="s">
        <v>125</v>
      </c>
      <c r="C72" s="13">
        <v>391990</v>
      </c>
      <c r="D72" s="13">
        <v>296968</v>
      </c>
      <c r="E72" s="13">
        <v>120530</v>
      </c>
      <c r="F72" s="13"/>
      <c r="G72" s="13">
        <v>176</v>
      </c>
      <c r="H72" s="13">
        <v>1250</v>
      </c>
      <c r="I72" s="13">
        <v>381655</v>
      </c>
      <c r="J72" s="13">
        <v>85008</v>
      </c>
      <c r="K72" s="13"/>
      <c r="L72" s="13">
        <v>221469</v>
      </c>
      <c r="M72" s="13">
        <v>259262</v>
      </c>
      <c r="N72" s="13">
        <v>212530</v>
      </c>
      <c r="O72" s="13">
        <v>32444</v>
      </c>
      <c r="P72" s="13"/>
      <c r="Q72" s="13">
        <v>2003282</v>
      </c>
    </row>
    <row r="73" spans="1:17" ht="9.9499999999999993" customHeight="1" x14ac:dyDescent="0.2">
      <c r="A73" s="12">
        <v>49</v>
      </c>
      <c r="B73" s="1" t="s">
        <v>13</v>
      </c>
      <c r="C73" s="13">
        <v>256592</v>
      </c>
      <c r="D73" s="13">
        <v>214897</v>
      </c>
      <c r="E73" s="13">
        <v>155724</v>
      </c>
      <c r="F73" s="13"/>
      <c r="G73" s="13">
        <v>2500</v>
      </c>
      <c r="H73" s="13">
        <v>1000</v>
      </c>
      <c r="I73" s="13">
        <v>346951</v>
      </c>
      <c r="J73" s="13">
        <v>74351</v>
      </c>
      <c r="K73" s="13"/>
      <c r="L73" s="13">
        <v>47235</v>
      </c>
      <c r="M73" s="13">
        <v>74850</v>
      </c>
      <c r="N73" s="13">
        <v>161531</v>
      </c>
      <c r="O73" s="13">
        <v>40115</v>
      </c>
      <c r="P73" s="13">
        <v>12429</v>
      </c>
      <c r="Q73" s="13">
        <v>1388175</v>
      </c>
    </row>
    <row r="74" spans="1:17" ht="9.9499999999999993" customHeight="1" x14ac:dyDescent="0.2">
      <c r="A74" s="12">
        <v>50</v>
      </c>
      <c r="B74" s="1" t="s">
        <v>157</v>
      </c>
      <c r="C74" s="13">
        <v>987031</v>
      </c>
      <c r="D74" s="13">
        <v>450751</v>
      </c>
      <c r="E74" s="13">
        <v>255606</v>
      </c>
      <c r="F74" s="13">
        <v>79128</v>
      </c>
      <c r="G74" s="13">
        <v>4500</v>
      </c>
      <c r="H74" s="13">
        <v>76491</v>
      </c>
      <c r="I74" s="13">
        <v>762293</v>
      </c>
      <c r="J74" s="13">
        <v>140100</v>
      </c>
      <c r="K74" s="13">
        <v>63500</v>
      </c>
      <c r="L74" s="13">
        <v>121852</v>
      </c>
      <c r="M74" s="13">
        <v>827363</v>
      </c>
      <c r="N74" s="13">
        <v>235405</v>
      </c>
      <c r="O74" s="13">
        <v>203866</v>
      </c>
      <c r="P74" s="13"/>
      <c r="Q74" s="13">
        <v>4207886</v>
      </c>
    </row>
    <row r="75" spans="1:17" ht="9.9499999999999993" customHeight="1" x14ac:dyDescent="0.2">
      <c r="A75" s="12">
        <v>51</v>
      </c>
      <c r="B75" s="1" t="s">
        <v>88</v>
      </c>
      <c r="C75" s="13">
        <v>293010</v>
      </c>
      <c r="D75" s="13">
        <v>349191</v>
      </c>
      <c r="E75" s="13">
        <v>140900</v>
      </c>
      <c r="F75" s="13">
        <v>11040</v>
      </c>
      <c r="G75" s="13"/>
      <c r="H75" s="13">
        <v>12282</v>
      </c>
      <c r="I75" s="13">
        <v>460908</v>
      </c>
      <c r="J75" s="13">
        <v>96385</v>
      </c>
      <c r="K75" s="13"/>
      <c r="L75" s="13">
        <v>51056</v>
      </c>
      <c r="M75" s="13">
        <v>197801</v>
      </c>
      <c r="N75" s="13">
        <v>225490</v>
      </c>
      <c r="O75" s="13">
        <v>10600</v>
      </c>
      <c r="P75" s="13"/>
      <c r="Q75" s="13">
        <v>1848663</v>
      </c>
    </row>
    <row r="76" spans="1:17" ht="9.9499999999999993" customHeight="1" x14ac:dyDescent="0.2">
      <c r="A76" s="12">
        <v>52</v>
      </c>
      <c r="B76" s="1" t="s">
        <v>48</v>
      </c>
      <c r="C76" s="13">
        <v>270014</v>
      </c>
      <c r="D76" s="13">
        <v>189071</v>
      </c>
      <c r="E76" s="13">
        <v>113210</v>
      </c>
      <c r="F76" s="13"/>
      <c r="G76" s="13"/>
      <c r="H76" s="13">
        <v>1000</v>
      </c>
      <c r="I76" s="13">
        <v>216875</v>
      </c>
      <c r="J76" s="13">
        <v>58717</v>
      </c>
      <c r="K76" s="13"/>
      <c r="L76" s="13">
        <v>36494</v>
      </c>
      <c r="M76" s="13">
        <v>255720</v>
      </c>
      <c r="N76" s="13">
        <v>89796</v>
      </c>
      <c r="O76" s="13">
        <v>12518</v>
      </c>
      <c r="P76" s="13"/>
      <c r="Q76" s="13">
        <v>1243415</v>
      </c>
    </row>
    <row r="77" spans="1:17" ht="9.9499999999999993" customHeight="1" x14ac:dyDescent="0.2">
      <c r="A77" s="12">
        <v>53</v>
      </c>
      <c r="B77" s="1" t="s">
        <v>149</v>
      </c>
      <c r="C77" s="13">
        <v>269851</v>
      </c>
      <c r="D77" s="13">
        <v>208853</v>
      </c>
      <c r="E77" s="13">
        <v>113577</v>
      </c>
      <c r="F77" s="13">
        <v>36000</v>
      </c>
      <c r="G77" s="13">
        <v>1000</v>
      </c>
      <c r="H77" s="13">
        <v>5000</v>
      </c>
      <c r="I77" s="13">
        <v>250439</v>
      </c>
      <c r="J77" s="13">
        <v>63000</v>
      </c>
      <c r="K77" s="13"/>
      <c r="L77" s="13">
        <v>72861</v>
      </c>
      <c r="M77" s="13">
        <v>399419</v>
      </c>
      <c r="N77" s="13">
        <v>268098</v>
      </c>
      <c r="O77" s="13">
        <v>159338</v>
      </c>
      <c r="P77" s="13"/>
      <c r="Q77" s="13">
        <v>1847436</v>
      </c>
    </row>
    <row r="78" spans="1:17" ht="9.9499999999999993" customHeight="1" x14ac:dyDescent="0.2">
      <c r="A78" s="12">
        <v>54</v>
      </c>
      <c r="B78" s="1" t="s">
        <v>74</v>
      </c>
      <c r="C78" s="13">
        <v>692407</v>
      </c>
      <c r="D78" s="13">
        <v>342206</v>
      </c>
      <c r="E78" s="13">
        <v>126485</v>
      </c>
      <c r="F78" s="13">
        <v>13800</v>
      </c>
      <c r="G78" s="13">
        <v>8050</v>
      </c>
      <c r="H78" s="13">
        <v>4000</v>
      </c>
      <c r="I78" s="13">
        <v>423695</v>
      </c>
      <c r="J78" s="13">
        <v>143150</v>
      </c>
      <c r="K78" s="13"/>
      <c r="L78" s="13">
        <v>286833</v>
      </c>
      <c r="M78" s="13">
        <v>380030</v>
      </c>
      <c r="N78" s="13">
        <v>200111</v>
      </c>
      <c r="O78" s="13">
        <v>124000</v>
      </c>
      <c r="P78" s="13"/>
      <c r="Q78" s="13">
        <v>2744767</v>
      </c>
    </row>
    <row r="79" spans="1:17" ht="9.9499999999999993" customHeight="1" x14ac:dyDescent="0.2">
      <c r="A79" s="12">
        <v>55</v>
      </c>
      <c r="B79" s="1" t="s">
        <v>36</v>
      </c>
      <c r="C79" s="13">
        <v>274572</v>
      </c>
      <c r="D79" s="13">
        <v>396530</v>
      </c>
      <c r="E79" s="13">
        <v>132500</v>
      </c>
      <c r="F79" s="13"/>
      <c r="G79" s="13">
        <v>6500</v>
      </c>
      <c r="H79" s="13">
        <v>16000</v>
      </c>
      <c r="I79" s="13">
        <v>668900</v>
      </c>
      <c r="J79" s="13">
        <v>122197</v>
      </c>
      <c r="K79" s="13"/>
      <c r="L79" s="13">
        <v>98711</v>
      </c>
      <c r="M79" s="13">
        <v>209300</v>
      </c>
      <c r="N79" s="13">
        <v>54599</v>
      </c>
      <c r="O79" s="13">
        <v>17002</v>
      </c>
      <c r="P79" s="13">
        <v>77967</v>
      </c>
      <c r="Q79" s="13">
        <v>2074778</v>
      </c>
    </row>
    <row r="80" spans="1:17" ht="9.9499999999999993" customHeight="1" x14ac:dyDescent="0.2">
      <c r="A80" s="12">
        <v>56</v>
      </c>
      <c r="B80" s="1" t="s">
        <v>150</v>
      </c>
      <c r="C80" s="13">
        <v>298670</v>
      </c>
      <c r="D80" s="13">
        <v>418126</v>
      </c>
      <c r="E80" s="13">
        <v>226800</v>
      </c>
      <c r="F80" s="13">
        <v>30000</v>
      </c>
      <c r="G80" s="13">
        <v>8300</v>
      </c>
      <c r="H80" s="13">
        <v>18400</v>
      </c>
      <c r="I80" s="13">
        <v>527749</v>
      </c>
      <c r="J80" s="13">
        <v>110000</v>
      </c>
      <c r="K80" s="13">
        <v>51800</v>
      </c>
      <c r="L80" s="13">
        <v>105450</v>
      </c>
      <c r="M80" s="13">
        <v>94950</v>
      </c>
      <c r="N80" s="13">
        <v>260750</v>
      </c>
      <c r="O80" s="13">
        <v>2500</v>
      </c>
      <c r="P80" s="13"/>
      <c r="Q80" s="13">
        <v>2153495</v>
      </c>
    </row>
    <row r="81" spans="1:17" ht="9.9499999999999993" customHeight="1" x14ac:dyDescent="0.2">
      <c r="A81" s="29"/>
      <c r="B81" s="38" t="s">
        <v>164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30"/>
    </row>
    <row r="82" spans="1:17" s="4" customFormat="1" ht="9.9499999999999993" customHeight="1" x14ac:dyDescent="0.2">
      <c r="A82" s="31"/>
      <c r="B82" s="39"/>
      <c r="C82" s="32">
        <f>SUM(C46:C81)</f>
        <v>15482644</v>
      </c>
      <c r="D82" s="32">
        <f t="shared" ref="D82:Q82" si="4">SUM(D46:D81)</f>
        <v>12888533</v>
      </c>
      <c r="E82" s="32">
        <f t="shared" si="4"/>
        <v>6061069</v>
      </c>
      <c r="F82" s="32">
        <f t="shared" si="4"/>
        <v>963870</v>
      </c>
      <c r="G82" s="32">
        <f t="shared" si="4"/>
        <v>154734</v>
      </c>
      <c r="H82" s="32">
        <f t="shared" si="4"/>
        <v>494601</v>
      </c>
      <c r="I82" s="32">
        <f t="shared" si="4"/>
        <v>18570795</v>
      </c>
      <c r="J82" s="32">
        <f t="shared" si="4"/>
        <v>3960345</v>
      </c>
      <c r="K82" s="32">
        <f t="shared" si="4"/>
        <v>225900</v>
      </c>
      <c r="L82" s="32">
        <f t="shared" si="4"/>
        <v>4543968</v>
      </c>
      <c r="M82" s="32">
        <f t="shared" si="4"/>
        <v>14889804</v>
      </c>
      <c r="N82" s="32">
        <f t="shared" si="4"/>
        <v>6215055</v>
      </c>
      <c r="O82" s="32">
        <f t="shared" si="4"/>
        <v>5765412</v>
      </c>
      <c r="P82" s="32">
        <f t="shared" si="4"/>
        <v>644734</v>
      </c>
      <c r="Q82" s="32">
        <f t="shared" si="4"/>
        <v>90861464</v>
      </c>
    </row>
    <row r="83" spans="1:17" s="4" customFormat="1" ht="9.9499999999999993" customHeight="1" x14ac:dyDescent="0.2">
      <c r="A83" s="34"/>
      <c r="B83" s="40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5"/>
    </row>
    <row r="84" spans="1:17" s="4" customFormat="1" ht="6.75" customHeight="1" x14ac:dyDescent="0.2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7" ht="9.9499999999999993" customHeight="1" x14ac:dyDescent="0.2">
      <c r="A85" s="12">
        <v>57</v>
      </c>
      <c r="B85" s="1" t="s">
        <v>35</v>
      </c>
      <c r="C85" s="13">
        <v>121297</v>
      </c>
      <c r="D85" s="13">
        <v>53406</v>
      </c>
      <c r="E85" s="13">
        <v>47878</v>
      </c>
      <c r="F85" s="13"/>
      <c r="G85" s="13">
        <v>2000</v>
      </c>
      <c r="H85" s="13">
        <v>1000</v>
      </c>
      <c r="I85" s="13">
        <v>127516</v>
      </c>
      <c r="J85" s="13">
        <v>36574</v>
      </c>
      <c r="K85" s="13">
        <v>100</v>
      </c>
      <c r="L85" s="13">
        <v>16760</v>
      </c>
      <c r="M85" s="13">
        <v>49415</v>
      </c>
      <c r="N85" s="13">
        <v>22648</v>
      </c>
      <c r="O85" s="13"/>
      <c r="P85" s="13"/>
      <c r="Q85" s="13">
        <v>478594</v>
      </c>
    </row>
    <row r="86" spans="1:17" ht="9.9499999999999993" customHeight="1" x14ac:dyDescent="0.2">
      <c r="A86" s="12">
        <v>58</v>
      </c>
      <c r="B86" s="1" t="s">
        <v>44</v>
      </c>
      <c r="C86" s="13">
        <v>75286</v>
      </c>
      <c r="D86" s="13">
        <v>46504</v>
      </c>
      <c r="E86" s="13">
        <v>8000</v>
      </c>
      <c r="F86" s="13">
        <v>20000</v>
      </c>
      <c r="G86" s="13"/>
      <c r="H86" s="13"/>
      <c r="I86" s="13">
        <v>46813</v>
      </c>
      <c r="J86" s="13">
        <v>27607</v>
      </c>
      <c r="K86" s="13"/>
      <c r="L86" s="13"/>
      <c r="M86" s="13">
        <v>11000</v>
      </c>
      <c r="N86" s="13">
        <v>600</v>
      </c>
      <c r="O86" s="13">
        <v>16014</v>
      </c>
      <c r="P86" s="13"/>
      <c r="Q86" s="13">
        <v>251824</v>
      </c>
    </row>
    <row r="87" spans="1:17" ht="9.9499999999999993" customHeight="1" x14ac:dyDescent="0.2">
      <c r="A87" s="12">
        <v>59</v>
      </c>
      <c r="B87" s="1" t="s">
        <v>4</v>
      </c>
      <c r="C87" s="13">
        <v>513981</v>
      </c>
      <c r="D87" s="13">
        <v>632857</v>
      </c>
      <c r="E87" s="13">
        <v>301340</v>
      </c>
      <c r="F87" s="13">
        <v>133466</v>
      </c>
      <c r="G87" s="13">
        <v>5000</v>
      </c>
      <c r="H87" s="13">
        <v>6213</v>
      </c>
      <c r="I87" s="13">
        <v>746091</v>
      </c>
      <c r="J87" s="13">
        <v>264296</v>
      </c>
      <c r="K87" s="13"/>
      <c r="L87" s="13">
        <v>206921</v>
      </c>
      <c r="M87" s="13">
        <v>297900</v>
      </c>
      <c r="N87" s="13">
        <v>326245</v>
      </c>
      <c r="O87" s="13">
        <v>96650</v>
      </c>
      <c r="P87" s="13"/>
      <c r="Q87" s="13">
        <v>3530960</v>
      </c>
    </row>
    <row r="88" spans="1:17" ht="9.9499999999999993" customHeight="1" x14ac:dyDescent="0.2">
      <c r="A88" s="12">
        <v>60</v>
      </c>
      <c r="B88" s="1" t="s">
        <v>140</v>
      </c>
      <c r="C88" s="13">
        <v>158979</v>
      </c>
      <c r="D88" s="13">
        <v>80129</v>
      </c>
      <c r="E88" s="13">
        <v>60185</v>
      </c>
      <c r="F88" s="13">
        <v>89078</v>
      </c>
      <c r="G88" s="13"/>
      <c r="H88" s="13">
        <v>1392</v>
      </c>
      <c r="I88" s="13">
        <v>104250</v>
      </c>
      <c r="J88" s="13">
        <v>25147</v>
      </c>
      <c r="K88" s="13"/>
      <c r="L88" s="13">
        <v>21393</v>
      </c>
      <c r="M88" s="13">
        <v>13500</v>
      </c>
      <c r="N88" s="13">
        <v>44566</v>
      </c>
      <c r="O88" s="13">
        <v>12300</v>
      </c>
      <c r="P88" s="13"/>
      <c r="Q88" s="13">
        <v>610919</v>
      </c>
    </row>
    <row r="89" spans="1:17" ht="9.9499999999999993" customHeight="1" x14ac:dyDescent="0.2">
      <c r="A89" s="12">
        <v>61</v>
      </c>
      <c r="B89" s="1" t="s">
        <v>2</v>
      </c>
      <c r="C89" s="13">
        <v>336222</v>
      </c>
      <c r="D89" s="13">
        <v>279788</v>
      </c>
      <c r="E89" s="13">
        <v>99777</v>
      </c>
      <c r="F89" s="13">
        <v>150000</v>
      </c>
      <c r="G89" s="13"/>
      <c r="H89" s="13">
        <v>2575</v>
      </c>
      <c r="I89" s="13">
        <v>325498</v>
      </c>
      <c r="J89" s="13">
        <v>101267</v>
      </c>
      <c r="K89" s="13"/>
      <c r="L89" s="13">
        <v>32900</v>
      </c>
      <c r="M89" s="13">
        <v>191106</v>
      </c>
      <c r="N89" s="13">
        <v>239411</v>
      </c>
      <c r="O89" s="13"/>
      <c r="P89" s="13">
        <v>57</v>
      </c>
      <c r="Q89" s="13">
        <v>1758601</v>
      </c>
    </row>
    <row r="90" spans="1:17" ht="9.9499999999999993" customHeight="1" x14ac:dyDescent="0.2">
      <c r="A90" s="12">
        <v>62</v>
      </c>
      <c r="B90" s="1" t="s">
        <v>25</v>
      </c>
      <c r="C90" s="13">
        <v>353845</v>
      </c>
      <c r="D90" s="13">
        <v>207945</v>
      </c>
      <c r="E90" s="13">
        <v>46000</v>
      </c>
      <c r="F90" s="13"/>
      <c r="G90" s="13"/>
      <c r="H90" s="13">
        <v>3000</v>
      </c>
      <c r="I90" s="13">
        <v>310510</v>
      </c>
      <c r="J90" s="13">
        <v>86353</v>
      </c>
      <c r="K90" s="13"/>
      <c r="L90" s="13">
        <v>85322</v>
      </c>
      <c r="M90" s="13">
        <v>142675</v>
      </c>
      <c r="N90" s="13">
        <v>53248</v>
      </c>
      <c r="O90" s="13">
        <v>73500</v>
      </c>
      <c r="P90" s="13"/>
      <c r="Q90" s="13">
        <v>1362398</v>
      </c>
    </row>
    <row r="91" spans="1:17" ht="9.9499999999999993" customHeight="1" x14ac:dyDescent="0.2">
      <c r="A91" s="12">
        <v>63</v>
      </c>
      <c r="B91" s="1" t="s">
        <v>69</v>
      </c>
      <c r="C91" s="13">
        <v>101785</v>
      </c>
      <c r="D91" s="13">
        <v>84056</v>
      </c>
      <c r="E91" s="13">
        <v>43938</v>
      </c>
      <c r="F91" s="13"/>
      <c r="G91" s="13"/>
      <c r="H91" s="13">
        <v>8853</v>
      </c>
      <c r="I91" s="13">
        <v>61716</v>
      </c>
      <c r="J91" s="13">
        <v>38612</v>
      </c>
      <c r="K91" s="13"/>
      <c r="L91" s="13">
        <v>23329</v>
      </c>
      <c r="M91" s="13">
        <v>70161</v>
      </c>
      <c r="N91" s="13">
        <v>72157</v>
      </c>
      <c r="O91" s="13"/>
      <c r="P91" s="13"/>
      <c r="Q91" s="13">
        <v>504607</v>
      </c>
    </row>
    <row r="92" spans="1:17" ht="9.9499999999999993" customHeight="1" x14ac:dyDescent="0.2">
      <c r="A92" s="12">
        <v>64</v>
      </c>
      <c r="B92" s="1" t="s">
        <v>17</v>
      </c>
      <c r="C92" s="13">
        <v>221380</v>
      </c>
      <c r="D92" s="13">
        <v>178622</v>
      </c>
      <c r="E92" s="13">
        <v>59550</v>
      </c>
      <c r="F92" s="13"/>
      <c r="G92" s="13">
        <v>1504</v>
      </c>
      <c r="H92" s="13">
        <v>1700</v>
      </c>
      <c r="I92" s="13">
        <v>288619</v>
      </c>
      <c r="J92" s="13">
        <v>79738</v>
      </c>
      <c r="K92" s="13"/>
      <c r="L92" s="13">
        <v>90549</v>
      </c>
      <c r="M92" s="13">
        <v>146355</v>
      </c>
      <c r="N92" s="13">
        <v>101806</v>
      </c>
      <c r="O92" s="13">
        <v>61330</v>
      </c>
      <c r="P92" s="13"/>
      <c r="Q92" s="13">
        <v>1231153</v>
      </c>
    </row>
    <row r="93" spans="1:17" ht="9.9499999999999993" customHeight="1" x14ac:dyDescent="0.2">
      <c r="A93" s="12">
        <v>65</v>
      </c>
      <c r="B93" s="1" t="s">
        <v>109</v>
      </c>
      <c r="C93" s="13">
        <v>154572</v>
      </c>
      <c r="D93" s="13">
        <v>203276</v>
      </c>
      <c r="E93" s="13">
        <v>100795</v>
      </c>
      <c r="F93" s="13"/>
      <c r="G93" s="13"/>
      <c r="H93" s="13">
        <v>1500</v>
      </c>
      <c r="I93" s="13">
        <v>142729</v>
      </c>
      <c r="J93" s="13">
        <v>56066</v>
      </c>
      <c r="K93" s="13"/>
      <c r="L93" s="13">
        <v>28575</v>
      </c>
      <c r="M93" s="13">
        <v>50000</v>
      </c>
      <c r="N93" s="13">
        <v>170817</v>
      </c>
      <c r="O93" s="13">
        <v>85000</v>
      </c>
      <c r="P93" s="13"/>
      <c r="Q93" s="13">
        <v>993330</v>
      </c>
    </row>
    <row r="94" spans="1:17" ht="9.9499999999999993" customHeight="1" x14ac:dyDescent="0.2">
      <c r="A94" s="12">
        <v>66</v>
      </c>
      <c r="B94" s="1" t="s">
        <v>62</v>
      </c>
      <c r="C94" s="13">
        <v>200808</v>
      </c>
      <c r="D94" s="13">
        <v>117550</v>
      </c>
      <c r="E94" s="13">
        <v>88900</v>
      </c>
      <c r="F94" s="13"/>
      <c r="G94" s="13">
        <v>25000</v>
      </c>
      <c r="H94" s="13">
        <v>2000</v>
      </c>
      <c r="I94" s="13">
        <v>340965</v>
      </c>
      <c r="J94" s="13">
        <v>79258</v>
      </c>
      <c r="K94" s="13">
        <v>12000</v>
      </c>
      <c r="L94" s="13">
        <v>73382</v>
      </c>
      <c r="M94" s="13">
        <v>67900</v>
      </c>
      <c r="N94" s="13">
        <v>1700</v>
      </c>
      <c r="O94" s="13">
        <v>39961</v>
      </c>
      <c r="P94" s="13"/>
      <c r="Q94" s="13">
        <v>1049424</v>
      </c>
    </row>
    <row r="95" spans="1:17" ht="9.9499999999999993" customHeight="1" x14ac:dyDescent="0.2">
      <c r="A95" s="12">
        <v>67</v>
      </c>
      <c r="B95" s="1" t="s">
        <v>87</v>
      </c>
      <c r="C95" s="13">
        <v>87085</v>
      </c>
      <c r="D95" s="13">
        <v>51008</v>
      </c>
      <c r="E95" s="13">
        <v>87866</v>
      </c>
      <c r="F95" s="13"/>
      <c r="G95" s="13"/>
      <c r="H95" s="13">
        <v>4800</v>
      </c>
      <c r="I95" s="13">
        <v>42025</v>
      </c>
      <c r="J95" s="13">
        <v>30710</v>
      </c>
      <c r="K95" s="13"/>
      <c r="L95" s="13">
        <v>3494</v>
      </c>
      <c r="M95" s="13">
        <v>10200</v>
      </c>
      <c r="N95" s="13">
        <v>28202</v>
      </c>
      <c r="O95" s="13"/>
      <c r="P95" s="13"/>
      <c r="Q95" s="13">
        <v>345390</v>
      </c>
    </row>
    <row r="96" spans="1:17" ht="9.9499999999999993" customHeight="1" x14ac:dyDescent="0.2">
      <c r="A96" s="12">
        <v>68</v>
      </c>
      <c r="B96" s="1" t="s">
        <v>57</v>
      </c>
      <c r="C96" s="13">
        <v>71908</v>
      </c>
      <c r="D96" s="13">
        <v>102487</v>
      </c>
      <c r="E96" s="13">
        <v>54990</v>
      </c>
      <c r="F96" s="13"/>
      <c r="G96" s="13">
        <v>500</v>
      </c>
      <c r="H96" s="13">
        <v>3900</v>
      </c>
      <c r="I96" s="13">
        <v>185000</v>
      </c>
      <c r="J96" s="13">
        <v>36000</v>
      </c>
      <c r="K96" s="13"/>
      <c r="L96" s="13">
        <v>46041</v>
      </c>
      <c r="M96" s="13">
        <v>65600</v>
      </c>
      <c r="N96" s="13">
        <v>21005</v>
      </c>
      <c r="O96" s="13"/>
      <c r="P96" s="13"/>
      <c r="Q96" s="13">
        <v>587431</v>
      </c>
    </row>
    <row r="97" spans="1:17" ht="9.9499999999999993" customHeight="1" x14ac:dyDescent="0.2">
      <c r="A97" s="12">
        <v>69</v>
      </c>
      <c r="B97" s="1" t="s">
        <v>129</v>
      </c>
      <c r="C97" s="13">
        <v>299844</v>
      </c>
      <c r="D97" s="13">
        <v>226490</v>
      </c>
      <c r="E97" s="13">
        <v>100890</v>
      </c>
      <c r="F97" s="13">
        <v>30000</v>
      </c>
      <c r="G97" s="13">
        <v>4000</v>
      </c>
      <c r="H97" s="13">
        <v>4000</v>
      </c>
      <c r="I97" s="13">
        <v>459500</v>
      </c>
      <c r="J97" s="13">
        <v>96000</v>
      </c>
      <c r="K97" s="13"/>
      <c r="L97" s="13">
        <v>59622</v>
      </c>
      <c r="M97" s="13">
        <v>52000</v>
      </c>
      <c r="N97" s="13">
        <v>111121</v>
      </c>
      <c r="O97" s="13"/>
      <c r="P97" s="13">
        <v>4710</v>
      </c>
      <c r="Q97" s="13">
        <v>1448177</v>
      </c>
    </row>
    <row r="98" spans="1:17" ht="9.9499999999999993" customHeight="1" x14ac:dyDescent="0.2">
      <c r="A98" s="12">
        <v>70</v>
      </c>
      <c r="B98" s="1" t="s">
        <v>21</v>
      </c>
      <c r="C98" s="13">
        <v>264814</v>
      </c>
      <c r="D98" s="13">
        <v>166864</v>
      </c>
      <c r="E98" s="13">
        <v>125575</v>
      </c>
      <c r="F98" s="13">
        <v>57326</v>
      </c>
      <c r="G98" s="13">
        <v>4950</v>
      </c>
      <c r="H98" s="13">
        <v>3750</v>
      </c>
      <c r="I98" s="13">
        <v>180947</v>
      </c>
      <c r="J98" s="13">
        <v>48296</v>
      </c>
      <c r="K98" s="13">
        <v>3050</v>
      </c>
      <c r="L98" s="13">
        <v>53305</v>
      </c>
      <c r="M98" s="13">
        <v>124832</v>
      </c>
      <c r="N98" s="13">
        <v>46068</v>
      </c>
      <c r="O98" s="13">
        <v>48954</v>
      </c>
      <c r="P98" s="13">
        <v>6365</v>
      </c>
      <c r="Q98" s="13">
        <v>1135096</v>
      </c>
    </row>
    <row r="99" spans="1:17" ht="9.9499999999999993" customHeight="1" x14ac:dyDescent="0.2">
      <c r="A99" s="12">
        <v>71</v>
      </c>
      <c r="B99" s="1" t="s">
        <v>134</v>
      </c>
      <c r="C99" s="13">
        <v>227004</v>
      </c>
      <c r="D99" s="13">
        <v>119628</v>
      </c>
      <c r="E99" s="13">
        <v>101161</v>
      </c>
      <c r="F99" s="13">
        <v>16000</v>
      </c>
      <c r="G99" s="13">
        <v>4000</v>
      </c>
      <c r="H99" s="13">
        <v>10254</v>
      </c>
      <c r="I99" s="13">
        <v>67774</v>
      </c>
      <c r="J99" s="13">
        <v>111925</v>
      </c>
      <c r="K99" s="13"/>
      <c r="L99" s="13">
        <v>43144</v>
      </c>
      <c r="M99" s="13">
        <v>16000</v>
      </c>
      <c r="N99" s="13">
        <v>73176</v>
      </c>
      <c r="O99" s="13">
        <v>49951</v>
      </c>
      <c r="P99" s="13"/>
      <c r="Q99" s="13">
        <v>840017</v>
      </c>
    </row>
    <row r="100" spans="1:17" ht="9.9499999999999993" customHeight="1" x14ac:dyDescent="0.2">
      <c r="A100" s="12">
        <v>72</v>
      </c>
      <c r="B100" s="1" t="s">
        <v>117</v>
      </c>
      <c r="C100" s="13">
        <v>256489</v>
      </c>
      <c r="D100" s="13">
        <v>292590</v>
      </c>
      <c r="E100" s="13">
        <v>87155</v>
      </c>
      <c r="F100" s="13">
        <v>51400</v>
      </c>
      <c r="G100" s="13">
        <v>3517</v>
      </c>
      <c r="H100" s="13">
        <v>2341</v>
      </c>
      <c r="I100" s="13">
        <v>391428</v>
      </c>
      <c r="J100" s="13">
        <v>119529</v>
      </c>
      <c r="K100" s="13"/>
      <c r="L100" s="13">
        <v>62716</v>
      </c>
      <c r="M100" s="13">
        <v>29865</v>
      </c>
      <c r="N100" s="13">
        <v>60892</v>
      </c>
      <c r="O100" s="13">
        <v>159495</v>
      </c>
      <c r="P100" s="13"/>
      <c r="Q100" s="13">
        <v>1517417</v>
      </c>
    </row>
    <row r="101" spans="1:17" ht="9.9499999999999993" customHeight="1" x14ac:dyDescent="0.2">
      <c r="A101" s="12">
        <v>73</v>
      </c>
      <c r="B101" s="1" t="s">
        <v>63</v>
      </c>
      <c r="C101" s="13">
        <v>147863</v>
      </c>
      <c r="D101" s="13">
        <v>81289</v>
      </c>
      <c r="E101" s="13">
        <v>124540</v>
      </c>
      <c r="F101" s="13">
        <v>43515</v>
      </c>
      <c r="G101" s="13">
        <v>4500</v>
      </c>
      <c r="H101" s="13">
        <v>24340</v>
      </c>
      <c r="I101" s="13">
        <v>215670</v>
      </c>
      <c r="J101" s="13">
        <v>49000</v>
      </c>
      <c r="K101" s="13"/>
      <c r="L101" s="13">
        <v>2200</v>
      </c>
      <c r="M101" s="13">
        <v>21757</v>
      </c>
      <c r="N101" s="13">
        <v>73007</v>
      </c>
      <c r="O101" s="13">
        <v>27124</v>
      </c>
      <c r="P101" s="13"/>
      <c r="Q101" s="13">
        <v>814805</v>
      </c>
    </row>
    <row r="102" spans="1:17" ht="9.9499999999999993" customHeight="1" x14ac:dyDescent="0.2">
      <c r="A102" s="12">
        <v>74</v>
      </c>
      <c r="B102" s="1" t="s">
        <v>34</v>
      </c>
      <c r="C102" s="13">
        <v>170591</v>
      </c>
      <c r="D102" s="13">
        <v>94524</v>
      </c>
      <c r="E102" s="13">
        <v>127562</v>
      </c>
      <c r="F102" s="13"/>
      <c r="G102" s="13">
        <v>5000</v>
      </c>
      <c r="H102" s="13">
        <v>100</v>
      </c>
      <c r="I102" s="13">
        <v>243127</v>
      </c>
      <c r="J102" s="13">
        <v>59700</v>
      </c>
      <c r="K102" s="13">
        <v>3922</v>
      </c>
      <c r="L102" s="13">
        <v>21835</v>
      </c>
      <c r="M102" s="13">
        <v>61079</v>
      </c>
      <c r="N102" s="13">
        <v>56353</v>
      </c>
      <c r="O102" s="13">
        <v>11171</v>
      </c>
      <c r="P102" s="13">
        <v>113512</v>
      </c>
      <c r="Q102" s="13">
        <v>968476</v>
      </c>
    </row>
    <row r="103" spans="1:17" ht="9.9499999999999993" customHeight="1" x14ac:dyDescent="0.2">
      <c r="A103" s="12">
        <v>75</v>
      </c>
      <c r="B103" s="1" t="s">
        <v>68</v>
      </c>
      <c r="C103" s="13">
        <v>96204</v>
      </c>
      <c r="D103" s="13">
        <v>79060</v>
      </c>
      <c r="E103" s="13">
        <v>23888</v>
      </c>
      <c r="F103" s="13"/>
      <c r="G103" s="13">
        <v>500</v>
      </c>
      <c r="H103" s="13">
        <v>1285</v>
      </c>
      <c r="I103" s="13">
        <v>59035</v>
      </c>
      <c r="J103" s="13">
        <v>25643</v>
      </c>
      <c r="K103" s="13">
        <v>17727</v>
      </c>
      <c r="L103" s="13">
        <v>15183</v>
      </c>
      <c r="M103" s="13">
        <v>13965</v>
      </c>
      <c r="N103" s="13">
        <v>16346</v>
      </c>
      <c r="O103" s="13">
        <v>46</v>
      </c>
      <c r="P103" s="13">
        <v>1398</v>
      </c>
      <c r="Q103" s="13">
        <v>350280</v>
      </c>
    </row>
    <row r="104" spans="1:17" ht="9.9499999999999993" customHeight="1" x14ac:dyDescent="0.2">
      <c r="A104" s="12">
        <v>76</v>
      </c>
      <c r="B104" s="1" t="s">
        <v>22</v>
      </c>
      <c r="C104" s="13">
        <v>145859</v>
      </c>
      <c r="D104" s="13">
        <v>130708</v>
      </c>
      <c r="E104" s="13">
        <v>60450</v>
      </c>
      <c r="F104" s="13"/>
      <c r="G104" s="13">
        <v>1000</v>
      </c>
      <c r="H104" s="13">
        <v>3165</v>
      </c>
      <c r="I104" s="13">
        <v>138420</v>
      </c>
      <c r="J104" s="13">
        <v>41500</v>
      </c>
      <c r="K104" s="13"/>
      <c r="L104" s="13">
        <v>45472</v>
      </c>
      <c r="M104" s="13">
        <v>42500</v>
      </c>
      <c r="N104" s="13">
        <v>64290</v>
      </c>
      <c r="O104" s="13">
        <v>90000</v>
      </c>
      <c r="P104" s="13"/>
      <c r="Q104" s="13">
        <v>763364</v>
      </c>
    </row>
    <row r="105" spans="1:17" ht="9.9499999999999993" customHeight="1" x14ac:dyDescent="0.2">
      <c r="A105" s="12">
        <v>77</v>
      </c>
      <c r="B105" s="1" t="s">
        <v>107</v>
      </c>
      <c r="C105" s="13">
        <v>268662</v>
      </c>
      <c r="D105" s="13">
        <v>104862</v>
      </c>
      <c r="E105" s="13">
        <v>16000</v>
      </c>
      <c r="F105" s="13"/>
      <c r="G105" s="13">
        <v>1500</v>
      </c>
      <c r="H105" s="13">
        <v>7400</v>
      </c>
      <c r="I105" s="13">
        <v>151911</v>
      </c>
      <c r="J105" s="13">
        <v>47249</v>
      </c>
      <c r="K105" s="13"/>
      <c r="L105" s="13">
        <v>35044</v>
      </c>
      <c r="M105" s="13">
        <v>6600</v>
      </c>
      <c r="N105" s="13">
        <v>27570</v>
      </c>
      <c r="O105" s="13"/>
      <c r="P105" s="13"/>
      <c r="Q105" s="13">
        <v>666798</v>
      </c>
    </row>
    <row r="106" spans="1:17" ht="9.9499999999999993" customHeight="1" x14ac:dyDescent="0.2">
      <c r="A106" s="12">
        <v>78</v>
      </c>
      <c r="B106" s="1" t="s">
        <v>139</v>
      </c>
      <c r="C106" s="13">
        <v>147525</v>
      </c>
      <c r="D106" s="13">
        <v>83525</v>
      </c>
      <c r="E106" s="13">
        <v>55281</v>
      </c>
      <c r="F106" s="13"/>
      <c r="G106" s="13"/>
      <c r="H106" s="13"/>
      <c r="I106" s="13">
        <v>88500</v>
      </c>
      <c r="J106" s="13">
        <v>48152</v>
      </c>
      <c r="K106" s="13"/>
      <c r="L106" s="13">
        <v>16555</v>
      </c>
      <c r="M106" s="13">
        <v>33790</v>
      </c>
      <c r="N106" s="13">
        <v>20735</v>
      </c>
      <c r="O106" s="13"/>
      <c r="P106" s="13">
        <v>13022</v>
      </c>
      <c r="Q106" s="13">
        <v>507085</v>
      </c>
    </row>
    <row r="107" spans="1:17" ht="9.9499999999999993" customHeight="1" x14ac:dyDescent="0.2">
      <c r="A107" s="12">
        <v>79</v>
      </c>
      <c r="B107" s="1" t="s">
        <v>79</v>
      </c>
      <c r="C107" s="13">
        <v>52840</v>
      </c>
      <c r="D107" s="13">
        <v>40358</v>
      </c>
      <c r="E107" s="13">
        <v>60430</v>
      </c>
      <c r="F107" s="13"/>
      <c r="G107" s="13">
        <v>1000</v>
      </c>
      <c r="H107" s="13">
        <v>3000</v>
      </c>
      <c r="I107" s="13">
        <v>30584</v>
      </c>
      <c r="J107" s="13">
        <v>16903</v>
      </c>
      <c r="K107" s="13"/>
      <c r="L107" s="13">
        <v>759</v>
      </c>
      <c r="M107" s="13">
        <v>35277</v>
      </c>
      <c r="N107" s="13">
        <v>17931</v>
      </c>
      <c r="O107" s="13"/>
      <c r="P107" s="13">
        <v>64</v>
      </c>
      <c r="Q107" s="13">
        <v>259146</v>
      </c>
    </row>
    <row r="108" spans="1:17" ht="9.9499999999999993" customHeight="1" x14ac:dyDescent="0.2">
      <c r="A108" s="12">
        <v>80</v>
      </c>
      <c r="B108" s="1" t="s">
        <v>8</v>
      </c>
      <c r="C108" s="13">
        <v>44003</v>
      </c>
      <c r="D108" s="13">
        <v>29105</v>
      </c>
      <c r="E108" s="13">
        <v>45174</v>
      </c>
      <c r="F108" s="13"/>
      <c r="G108" s="13">
        <v>6200</v>
      </c>
      <c r="H108" s="13">
        <v>2100</v>
      </c>
      <c r="I108" s="13">
        <v>34600</v>
      </c>
      <c r="J108" s="13">
        <v>30100</v>
      </c>
      <c r="K108" s="13"/>
      <c r="L108" s="13">
        <v>12868</v>
      </c>
      <c r="M108" s="13">
        <v>24350</v>
      </c>
      <c r="N108" s="13">
        <v>39205</v>
      </c>
      <c r="O108" s="13"/>
      <c r="P108" s="13"/>
      <c r="Q108" s="13">
        <v>267705</v>
      </c>
    </row>
    <row r="109" spans="1:17" ht="9.9499999999999993" customHeight="1" x14ac:dyDescent="0.2">
      <c r="A109" s="12">
        <v>81</v>
      </c>
      <c r="B109" s="1" t="s">
        <v>82</v>
      </c>
      <c r="C109" s="13">
        <v>889094</v>
      </c>
      <c r="D109" s="13">
        <v>556438</v>
      </c>
      <c r="E109" s="13">
        <v>272444</v>
      </c>
      <c r="F109" s="13">
        <v>113559</v>
      </c>
      <c r="G109" s="13">
        <v>11059</v>
      </c>
      <c r="H109" s="13">
        <v>73720</v>
      </c>
      <c r="I109" s="13">
        <v>594941</v>
      </c>
      <c r="J109" s="13">
        <v>256500</v>
      </c>
      <c r="K109" s="13"/>
      <c r="L109" s="13">
        <v>157332</v>
      </c>
      <c r="M109" s="13">
        <v>619949</v>
      </c>
      <c r="N109" s="13">
        <v>396910</v>
      </c>
      <c r="O109" s="13">
        <v>594913</v>
      </c>
      <c r="P109" s="13"/>
      <c r="Q109" s="13">
        <v>4536859</v>
      </c>
    </row>
    <row r="110" spans="1:17" ht="9.9499999999999993" customHeight="1" x14ac:dyDescent="0.2">
      <c r="A110" s="12">
        <v>82</v>
      </c>
      <c r="B110" s="1" t="s">
        <v>23</v>
      </c>
      <c r="C110" s="13">
        <v>226578</v>
      </c>
      <c r="D110" s="13">
        <v>223684</v>
      </c>
      <c r="E110" s="13">
        <v>31530</v>
      </c>
      <c r="F110" s="13"/>
      <c r="G110" s="13"/>
      <c r="H110" s="13">
        <v>7000</v>
      </c>
      <c r="I110" s="13">
        <v>301663</v>
      </c>
      <c r="J110" s="13">
        <v>57976</v>
      </c>
      <c r="K110" s="13"/>
      <c r="L110" s="13">
        <v>23936</v>
      </c>
      <c r="M110" s="13">
        <v>13504</v>
      </c>
      <c r="N110" s="13">
        <v>17637</v>
      </c>
      <c r="O110" s="13">
        <v>1800</v>
      </c>
      <c r="P110" s="13"/>
      <c r="Q110" s="13">
        <v>905308</v>
      </c>
    </row>
    <row r="111" spans="1:17" ht="9.9499999999999993" customHeight="1" x14ac:dyDescent="0.2">
      <c r="A111" s="12">
        <v>83</v>
      </c>
      <c r="B111" s="1" t="s">
        <v>123</v>
      </c>
      <c r="C111" s="13">
        <v>151969</v>
      </c>
      <c r="D111" s="13">
        <v>230170</v>
      </c>
      <c r="E111" s="13">
        <v>137629</v>
      </c>
      <c r="F111" s="13"/>
      <c r="G111" s="13">
        <v>2000</v>
      </c>
      <c r="H111" s="13">
        <v>2478</v>
      </c>
      <c r="I111" s="13">
        <v>519725</v>
      </c>
      <c r="J111" s="13">
        <v>104958</v>
      </c>
      <c r="K111" s="13"/>
      <c r="L111" s="13">
        <v>56347</v>
      </c>
      <c r="M111" s="13">
        <v>11600</v>
      </c>
      <c r="N111" s="13">
        <v>74286</v>
      </c>
      <c r="O111" s="13">
        <v>840</v>
      </c>
      <c r="P111" s="13"/>
      <c r="Q111" s="13">
        <v>1292002</v>
      </c>
    </row>
    <row r="112" spans="1:17" ht="9.9499999999999993" customHeight="1" x14ac:dyDescent="0.2">
      <c r="A112" s="12">
        <v>84</v>
      </c>
      <c r="B112" s="1" t="s">
        <v>110</v>
      </c>
      <c r="C112" s="13">
        <v>217518</v>
      </c>
      <c r="D112" s="13">
        <v>129237</v>
      </c>
      <c r="E112" s="13">
        <v>90173</v>
      </c>
      <c r="F112" s="13"/>
      <c r="G112" s="13">
        <v>6000</v>
      </c>
      <c r="H112" s="13">
        <v>15870</v>
      </c>
      <c r="I112" s="13">
        <v>113200</v>
      </c>
      <c r="J112" s="13">
        <v>34931</v>
      </c>
      <c r="K112" s="13"/>
      <c r="L112" s="13">
        <v>25315</v>
      </c>
      <c r="M112" s="13">
        <v>9000</v>
      </c>
      <c r="N112" s="13">
        <v>120410</v>
      </c>
      <c r="O112" s="13">
        <v>88533</v>
      </c>
      <c r="P112" s="13">
        <v>41933</v>
      </c>
      <c r="Q112" s="13">
        <v>892120</v>
      </c>
    </row>
    <row r="113" spans="1:17" ht="9.9499999999999993" customHeight="1" x14ac:dyDescent="0.2">
      <c r="A113" s="12">
        <v>85</v>
      </c>
      <c r="B113" s="1" t="s">
        <v>132</v>
      </c>
      <c r="C113" s="13">
        <v>332814</v>
      </c>
      <c r="D113" s="13">
        <v>209035</v>
      </c>
      <c r="E113" s="13">
        <v>38551</v>
      </c>
      <c r="F113" s="13"/>
      <c r="G113" s="13"/>
      <c r="H113" s="13">
        <v>7179</v>
      </c>
      <c r="I113" s="13">
        <v>201753</v>
      </c>
      <c r="J113" s="13">
        <v>59739</v>
      </c>
      <c r="K113" s="13"/>
      <c r="L113" s="13">
        <v>54577</v>
      </c>
      <c r="M113" s="13">
        <v>1800</v>
      </c>
      <c r="N113" s="13">
        <v>39217</v>
      </c>
      <c r="O113" s="13">
        <v>59043</v>
      </c>
      <c r="P113" s="13"/>
      <c r="Q113" s="13">
        <v>1003708</v>
      </c>
    </row>
    <row r="114" spans="1:17" ht="9.9499999999999993" customHeight="1" x14ac:dyDescent="0.2">
      <c r="A114" s="12">
        <v>86</v>
      </c>
      <c r="B114" s="1" t="s">
        <v>53</v>
      </c>
      <c r="C114" s="13">
        <v>126621</v>
      </c>
      <c r="D114" s="13">
        <v>65895</v>
      </c>
      <c r="E114" s="13">
        <v>87787</v>
      </c>
      <c r="F114" s="13">
        <v>20475</v>
      </c>
      <c r="G114" s="13">
        <v>2200</v>
      </c>
      <c r="H114" s="13">
        <v>5000</v>
      </c>
      <c r="I114" s="13">
        <v>129430</v>
      </c>
      <c r="J114" s="13">
        <v>34683</v>
      </c>
      <c r="K114" s="13"/>
      <c r="L114" s="13">
        <v>17777</v>
      </c>
      <c r="M114" s="13">
        <v>23100</v>
      </c>
      <c r="N114" s="13">
        <v>52065</v>
      </c>
      <c r="O114" s="13"/>
      <c r="P114" s="13"/>
      <c r="Q114" s="13">
        <v>565033</v>
      </c>
    </row>
    <row r="115" spans="1:17" ht="9.9499999999999993" customHeight="1" x14ac:dyDescent="0.2">
      <c r="A115" s="12">
        <v>87</v>
      </c>
      <c r="B115" s="1" t="s">
        <v>24</v>
      </c>
      <c r="C115" s="13">
        <v>103466</v>
      </c>
      <c r="D115" s="13">
        <v>57715</v>
      </c>
      <c r="E115" s="13">
        <v>94425</v>
      </c>
      <c r="F115" s="13"/>
      <c r="G115" s="13">
        <v>500</v>
      </c>
      <c r="H115" s="13">
        <v>1800</v>
      </c>
      <c r="I115" s="13">
        <v>115656</v>
      </c>
      <c r="J115" s="13">
        <v>31100</v>
      </c>
      <c r="K115" s="13"/>
      <c r="L115" s="13">
        <v>17446</v>
      </c>
      <c r="M115" s="13">
        <v>43039</v>
      </c>
      <c r="N115" s="13">
        <v>31424</v>
      </c>
      <c r="O115" s="13"/>
      <c r="P115" s="13"/>
      <c r="Q115" s="13">
        <v>496571</v>
      </c>
    </row>
    <row r="116" spans="1:17" ht="9.9499999999999993" customHeight="1" x14ac:dyDescent="0.2">
      <c r="A116" s="12">
        <v>88</v>
      </c>
      <c r="B116" s="1" t="s">
        <v>39</v>
      </c>
      <c r="C116" s="13">
        <v>147991</v>
      </c>
      <c r="D116" s="13">
        <v>111575</v>
      </c>
      <c r="E116" s="13">
        <v>63661</v>
      </c>
      <c r="F116" s="13">
        <v>84000</v>
      </c>
      <c r="G116" s="13"/>
      <c r="H116" s="13">
        <v>200</v>
      </c>
      <c r="I116" s="13">
        <v>110085</v>
      </c>
      <c r="J116" s="13">
        <v>31888</v>
      </c>
      <c r="K116" s="13"/>
      <c r="L116" s="13">
        <v>29204</v>
      </c>
      <c r="M116" s="13">
        <v>41940</v>
      </c>
      <c r="N116" s="13">
        <v>37834</v>
      </c>
      <c r="O116" s="13">
        <v>1500</v>
      </c>
      <c r="P116" s="13">
        <v>11624</v>
      </c>
      <c r="Q116" s="13">
        <v>671502</v>
      </c>
    </row>
    <row r="117" spans="1:17" ht="10.9" customHeight="1" x14ac:dyDescent="0.2">
      <c r="A117" s="12">
        <v>89</v>
      </c>
      <c r="B117" s="1" t="s">
        <v>155</v>
      </c>
      <c r="C117" s="13">
        <v>120523</v>
      </c>
      <c r="D117" s="13">
        <v>87996</v>
      </c>
      <c r="E117" s="13">
        <v>102990</v>
      </c>
      <c r="F117" s="13">
        <v>30000</v>
      </c>
      <c r="G117" s="13">
        <v>800</v>
      </c>
      <c r="H117" s="13">
        <v>500</v>
      </c>
      <c r="I117" s="13">
        <v>90323</v>
      </c>
      <c r="J117" s="13">
        <v>27892</v>
      </c>
      <c r="K117" s="13"/>
      <c r="L117" s="13">
        <v>26436</v>
      </c>
      <c r="M117" s="13">
        <v>225692</v>
      </c>
      <c r="N117" s="13">
        <v>100654</v>
      </c>
      <c r="O117" s="13"/>
      <c r="P117" s="13">
        <v>29516</v>
      </c>
      <c r="Q117" s="13">
        <v>843322</v>
      </c>
    </row>
    <row r="118" spans="1:17" ht="9.9499999999999993" customHeight="1" x14ac:dyDescent="0.2">
      <c r="A118" s="12">
        <v>90</v>
      </c>
      <c r="B118" s="1" t="s">
        <v>76</v>
      </c>
      <c r="C118" s="13">
        <v>132674</v>
      </c>
      <c r="D118" s="13">
        <v>59828</v>
      </c>
      <c r="E118" s="13">
        <v>13407</v>
      </c>
      <c r="F118" s="13">
        <v>32825</v>
      </c>
      <c r="G118" s="13"/>
      <c r="H118" s="13"/>
      <c r="I118" s="13">
        <v>86800</v>
      </c>
      <c r="J118" s="13">
        <v>14400</v>
      </c>
      <c r="K118" s="13"/>
      <c r="L118" s="13">
        <v>17460</v>
      </c>
      <c r="M118" s="13">
        <v>7000</v>
      </c>
      <c r="N118" s="13"/>
      <c r="O118" s="13">
        <v>10000</v>
      </c>
      <c r="P118" s="13"/>
      <c r="Q118" s="13">
        <v>374394</v>
      </c>
    </row>
    <row r="119" spans="1:17" ht="9.9499999999999993" customHeight="1" x14ac:dyDescent="0.2">
      <c r="A119" s="12">
        <v>91</v>
      </c>
      <c r="B119" s="1" t="s">
        <v>95</v>
      </c>
      <c r="C119" s="13">
        <v>244175</v>
      </c>
      <c r="D119" s="13">
        <v>130160</v>
      </c>
      <c r="E119" s="13">
        <v>111410</v>
      </c>
      <c r="F119" s="13"/>
      <c r="G119" s="13"/>
      <c r="H119" s="13">
        <v>250</v>
      </c>
      <c r="I119" s="13">
        <v>324390</v>
      </c>
      <c r="J119" s="13">
        <v>47500</v>
      </c>
      <c r="K119" s="13"/>
      <c r="L119" s="13">
        <v>27000</v>
      </c>
      <c r="M119" s="13">
        <v>78397</v>
      </c>
      <c r="N119" s="13">
        <v>44155</v>
      </c>
      <c r="O119" s="13">
        <v>5000</v>
      </c>
      <c r="P119" s="13"/>
      <c r="Q119" s="13">
        <v>1012437</v>
      </c>
    </row>
    <row r="120" spans="1:17" ht="9.9499999999999993" customHeight="1" x14ac:dyDescent="0.2">
      <c r="A120" s="12">
        <v>92</v>
      </c>
      <c r="B120" s="1" t="s">
        <v>126</v>
      </c>
      <c r="C120" s="13">
        <v>193214</v>
      </c>
      <c r="D120" s="13">
        <v>83778</v>
      </c>
      <c r="E120" s="13">
        <v>44000</v>
      </c>
      <c r="F120" s="13"/>
      <c r="G120" s="13">
        <v>4000</v>
      </c>
      <c r="H120" s="13"/>
      <c r="I120" s="13">
        <v>84250</v>
      </c>
      <c r="J120" s="13">
        <v>42394</v>
      </c>
      <c r="K120" s="13"/>
      <c r="L120" s="13">
        <v>25459</v>
      </c>
      <c r="M120" s="13">
        <v>76691</v>
      </c>
      <c r="N120" s="13">
        <v>22700</v>
      </c>
      <c r="O120" s="13"/>
      <c r="P120" s="13"/>
      <c r="Q120" s="13">
        <v>576486</v>
      </c>
    </row>
    <row r="121" spans="1:17" ht="10.9" customHeight="1" x14ac:dyDescent="0.2">
      <c r="A121" s="12">
        <v>93</v>
      </c>
      <c r="B121" s="1" t="s">
        <v>154</v>
      </c>
      <c r="C121" s="13">
        <v>180010</v>
      </c>
      <c r="D121" s="13">
        <v>136168</v>
      </c>
      <c r="E121" s="13">
        <v>39700</v>
      </c>
      <c r="F121" s="13">
        <v>100906</v>
      </c>
      <c r="G121" s="13"/>
      <c r="H121" s="13"/>
      <c r="I121" s="13">
        <v>264050</v>
      </c>
      <c r="J121" s="13">
        <v>51895</v>
      </c>
      <c r="K121" s="13"/>
      <c r="L121" s="13">
        <v>31500</v>
      </c>
      <c r="M121" s="13">
        <v>49700</v>
      </c>
      <c r="N121" s="13">
        <v>63509</v>
      </c>
      <c r="O121" s="13"/>
      <c r="P121" s="13">
        <v>17385</v>
      </c>
      <c r="Q121" s="13">
        <v>934823</v>
      </c>
    </row>
    <row r="122" spans="1:17" ht="10.9" customHeight="1" x14ac:dyDescent="0.2">
      <c r="A122" s="12">
        <v>94</v>
      </c>
      <c r="B122" s="1" t="s">
        <v>153</v>
      </c>
      <c r="C122" s="13">
        <v>277233</v>
      </c>
      <c r="D122" s="13">
        <v>125892</v>
      </c>
      <c r="E122" s="13">
        <v>59770</v>
      </c>
      <c r="F122" s="13"/>
      <c r="G122" s="13"/>
      <c r="H122" s="13"/>
      <c r="I122" s="13">
        <v>164985</v>
      </c>
      <c r="J122" s="13">
        <v>60769</v>
      </c>
      <c r="K122" s="13"/>
      <c r="L122" s="13">
        <v>18878</v>
      </c>
      <c r="M122" s="13">
        <v>15725</v>
      </c>
      <c r="N122" s="13">
        <v>9836</v>
      </c>
      <c r="O122" s="13">
        <v>72000</v>
      </c>
      <c r="P122" s="13"/>
      <c r="Q122" s="13">
        <v>805088</v>
      </c>
    </row>
    <row r="123" spans="1:17" ht="9.9499999999999993" customHeight="1" x14ac:dyDescent="0.2">
      <c r="A123" s="12">
        <v>95</v>
      </c>
      <c r="B123" s="1" t="s">
        <v>46</v>
      </c>
      <c r="C123" s="13">
        <v>74023</v>
      </c>
      <c r="D123" s="13">
        <v>40492</v>
      </c>
      <c r="E123" s="13">
        <v>135730</v>
      </c>
      <c r="F123" s="13"/>
      <c r="G123" s="13">
        <v>1500</v>
      </c>
      <c r="H123" s="13"/>
      <c r="I123" s="13">
        <v>38166</v>
      </c>
      <c r="J123" s="13">
        <v>46790</v>
      </c>
      <c r="K123" s="13">
        <v>11708</v>
      </c>
      <c r="L123" s="13">
        <v>32789</v>
      </c>
      <c r="M123" s="13">
        <v>94892</v>
      </c>
      <c r="N123" s="13">
        <v>35170</v>
      </c>
      <c r="O123" s="13"/>
      <c r="P123" s="13">
        <v>4125</v>
      </c>
      <c r="Q123" s="13">
        <v>515385</v>
      </c>
    </row>
    <row r="124" spans="1:17" ht="9.9499999999999993" customHeight="1" x14ac:dyDescent="0.2">
      <c r="A124" s="12">
        <v>96</v>
      </c>
      <c r="B124" s="1" t="s">
        <v>121</v>
      </c>
      <c r="C124" s="13">
        <v>195050</v>
      </c>
      <c r="D124" s="13">
        <v>51222</v>
      </c>
      <c r="E124" s="13">
        <v>95000</v>
      </c>
      <c r="F124" s="13"/>
      <c r="G124" s="13">
        <v>1000</v>
      </c>
      <c r="H124" s="13">
        <v>13500</v>
      </c>
      <c r="I124" s="13">
        <v>89000</v>
      </c>
      <c r="J124" s="13">
        <v>34525</v>
      </c>
      <c r="K124" s="13"/>
      <c r="L124" s="13">
        <v>13500</v>
      </c>
      <c r="M124" s="13">
        <v>17000</v>
      </c>
      <c r="N124" s="13">
        <v>62277</v>
      </c>
      <c r="O124" s="13"/>
      <c r="P124" s="13">
        <v>22527</v>
      </c>
      <c r="Q124" s="13">
        <v>594601</v>
      </c>
    </row>
    <row r="125" spans="1:17" ht="9.9499999999999993" customHeight="1" x14ac:dyDescent="0.2">
      <c r="A125" s="12">
        <v>97</v>
      </c>
      <c r="B125" s="1" t="s">
        <v>78</v>
      </c>
      <c r="C125" s="13">
        <v>249305</v>
      </c>
      <c r="D125" s="13">
        <v>284672</v>
      </c>
      <c r="E125" s="13">
        <v>104329</v>
      </c>
      <c r="F125" s="13">
        <v>40000</v>
      </c>
      <c r="G125" s="13">
        <v>12000</v>
      </c>
      <c r="H125" s="13">
        <v>3850</v>
      </c>
      <c r="I125" s="13">
        <v>365762</v>
      </c>
      <c r="J125" s="13">
        <v>91934</v>
      </c>
      <c r="K125" s="13"/>
      <c r="L125" s="13">
        <v>40834</v>
      </c>
      <c r="M125" s="13">
        <v>79340</v>
      </c>
      <c r="N125" s="13">
        <v>49082</v>
      </c>
      <c r="O125" s="13">
        <v>117829</v>
      </c>
      <c r="P125" s="13"/>
      <c r="Q125" s="13">
        <v>1438937</v>
      </c>
    </row>
    <row r="126" spans="1:17" ht="9.9499999999999993" customHeight="1" x14ac:dyDescent="0.2">
      <c r="A126" s="11">
        <v>98</v>
      </c>
      <c r="B126" s="1" t="s">
        <v>41</v>
      </c>
      <c r="C126" s="13">
        <v>158757</v>
      </c>
      <c r="D126" s="13">
        <v>173976</v>
      </c>
      <c r="E126" s="13">
        <v>66753</v>
      </c>
      <c r="F126" s="13">
        <v>57389</v>
      </c>
      <c r="G126" s="13">
        <v>3153</v>
      </c>
      <c r="H126" s="13">
        <v>2137</v>
      </c>
      <c r="I126" s="13">
        <v>169654</v>
      </c>
      <c r="J126" s="13">
        <v>65316</v>
      </c>
      <c r="K126" s="13"/>
      <c r="L126" s="13">
        <v>36636</v>
      </c>
      <c r="M126" s="13">
        <v>57717</v>
      </c>
      <c r="N126" s="13">
        <v>5947</v>
      </c>
      <c r="O126" s="13">
        <v>154034</v>
      </c>
      <c r="P126" s="13"/>
      <c r="Q126" s="13">
        <v>951469</v>
      </c>
    </row>
    <row r="127" spans="1:17" ht="9.9499999999999993" customHeight="1" x14ac:dyDescent="0.2">
      <c r="A127" s="11">
        <v>99</v>
      </c>
      <c r="B127" s="1" t="s">
        <v>33</v>
      </c>
      <c r="C127" s="13">
        <v>94455</v>
      </c>
      <c r="D127" s="13">
        <v>60924</v>
      </c>
      <c r="E127" s="13">
        <v>41341</v>
      </c>
      <c r="F127" s="13"/>
      <c r="G127" s="13">
        <v>1000</v>
      </c>
      <c r="H127" s="13">
        <v>2400</v>
      </c>
      <c r="I127" s="13">
        <v>151621</v>
      </c>
      <c r="J127" s="13">
        <v>53457</v>
      </c>
      <c r="K127" s="13"/>
      <c r="L127" s="13">
        <v>7753</v>
      </c>
      <c r="M127" s="13">
        <v>38629</v>
      </c>
      <c r="N127" s="13"/>
      <c r="O127" s="13"/>
      <c r="P127" s="13"/>
      <c r="Q127" s="13">
        <v>451580</v>
      </c>
    </row>
    <row r="128" spans="1:17" ht="9.9499999999999993" customHeight="1" x14ac:dyDescent="0.2">
      <c r="A128" s="29"/>
      <c r="B128" s="38" t="s">
        <v>165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30"/>
    </row>
    <row r="129" spans="1:17" s="4" customFormat="1" ht="9.9499999999999993" customHeight="1" x14ac:dyDescent="0.2">
      <c r="A129" s="31"/>
      <c r="B129" s="39"/>
      <c r="C129" s="33">
        <f>SUM(C85:C128)</f>
        <v>8634316</v>
      </c>
      <c r="D129" s="33">
        <f t="shared" ref="D129:Q129" si="5">SUM(D85:D128)</f>
        <v>6305488</v>
      </c>
      <c r="E129" s="33">
        <f t="shared" si="5"/>
        <v>3557955</v>
      </c>
      <c r="F129" s="33">
        <f t="shared" si="5"/>
        <v>1069939</v>
      </c>
      <c r="G129" s="33">
        <f t="shared" si="5"/>
        <v>115383</v>
      </c>
      <c r="H129" s="33">
        <f t="shared" si="5"/>
        <v>234552</v>
      </c>
      <c r="I129" s="33">
        <f t="shared" si="5"/>
        <v>8698682</v>
      </c>
      <c r="J129" s="33">
        <f t="shared" si="5"/>
        <v>2704272</v>
      </c>
      <c r="K129" s="33">
        <f t="shared" si="5"/>
        <v>48507</v>
      </c>
      <c r="L129" s="33">
        <f t="shared" si="5"/>
        <v>1657548</v>
      </c>
      <c r="M129" s="33">
        <f t="shared" si="5"/>
        <v>3082542</v>
      </c>
      <c r="N129" s="33">
        <f t="shared" si="5"/>
        <v>2852212</v>
      </c>
      <c r="O129" s="33">
        <f t="shared" si="5"/>
        <v>1876988</v>
      </c>
      <c r="P129" s="33">
        <f t="shared" si="5"/>
        <v>266238</v>
      </c>
      <c r="Q129" s="33">
        <f t="shared" si="5"/>
        <v>41104622</v>
      </c>
    </row>
    <row r="130" spans="1:17" s="4" customFormat="1" ht="9.9499999999999993" customHeight="1" x14ac:dyDescent="0.2">
      <c r="A130" s="34"/>
      <c r="B130" s="40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5"/>
    </row>
    <row r="131" spans="1:17" ht="9.9499999999999993" customHeight="1" x14ac:dyDescent="0.2">
      <c r="A131" s="17"/>
      <c r="B131" s="38" t="s">
        <v>166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7" s="4" customFormat="1" ht="9.9499999999999993" customHeight="1" x14ac:dyDescent="0.2">
      <c r="A132" s="2"/>
      <c r="B132" s="41"/>
      <c r="C132" s="32">
        <f>C129+C82+C43+C36+C23+C13</f>
        <v>98973544</v>
      </c>
      <c r="D132" s="32">
        <f t="shared" ref="D132:Q132" si="6">D129+D82+D43+D36+D23+D13</f>
        <v>132292494</v>
      </c>
      <c r="E132" s="32">
        <f t="shared" si="6"/>
        <v>89697116</v>
      </c>
      <c r="F132" s="32">
        <f t="shared" si="6"/>
        <v>15441339</v>
      </c>
      <c r="G132" s="32">
        <f t="shared" si="6"/>
        <v>5994643</v>
      </c>
      <c r="H132" s="32">
        <f t="shared" si="6"/>
        <v>11614278</v>
      </c>
      <c r="I132" s="32">
        <f t="shared" si="6"/>
        <v>165792869</v>
      </c>
      <c r="J132" s="32">
        <f t="shared" si="6"/>
        <v>27547073</v>
      </c>
      <c r="K132" s="32">
        <f t="shared" si="6"/>
        <v>274407</v>
      </c>
      <c r="L132" s="32">
        <f t="shared" si="6"/>
        <v>49494472</v>
      </c>
      <c r="M132" s="32">
        <f t="shared" si="6"/>
        <v>103830964</v>
      </c>
      <c r="N132" s="32">
        <f t="shared" si="6"/>
        <v>85784153</v>
      </c>
      <c r="O132" s="32">
        <f t="shared" si="6"/>
        <v>81312087</v>
      </c>
      <c r="P132" s="32">
        <f t="shared" si="6"/>
        <v>1352500</v>
      </c>
      <c r="Q132" s="32">
        <f t="shared" si="6"/>
        <v>869401939</v>
      </c>
    </row>
    <row r="133" spans="1:17" s="4" customFormat="1" ht="9.9499999999999993" customHeight="1" x14ac:dyDescent="0.2">
      <c r="A133" s="34"/>
      <c r="B133" s="40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5"/>
    </row>
    <row r="136" spans="1:17" x14ac:dyDescent="0.2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</sheetData>
  <mergeCells count="9">
    <mergeCell ref="B81:B83"/>
    <mergeCell ref="B128:B130"/>
    <mergeCell ref="B131:B133"/>
    <mergeCell ref="N2:P2"/>
    <mergeCell ref="N5:P5"/>
    <mergeCell ref="B12:B14"/>
    <mergeCell ref="B22:B24"/>
    <mergeCell ref="B35:B37"/>
    <mergeCell ref="B42:B44"/>
  </mergeCells>
  <pageMargins left="0.45" right="0.3" top="0.8" bottom="0.6" header="0.59" footer="0"/>
  <pageSetup paperSize="9" scale="82" orientation="landscape" r:id="rId1"/>
  <headerFooter alignWithMargins="0">
    <oddHeader>&amp;C&amp;11
&amp;"Arial,Bold"MUNICIPAL BUDGET BY FUNCTION (EXPENDITURES) - 2017 - BUDGET MUNICIPAUX PAR FONCTION (DÉPENSES)&amp;R
Section 1.2 -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2018-10-17T16:07:03Z</cp:lastPrinted>
  <dcterms:created xsi:type="dcterms:W3CDTF">2010-04-08T16:40:00Z</dcterms:created>
  <dcterms:modified xsi:type="dcterms:W3CDTF">2018-10-17T16:08:28Z</dcterms:modified>
</cp:coreProperties>
</file>