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tatistics\Stats 2017 Draft\"/>
    </mc:Choice>
  </mc:AlternateContent>
  <bookViews>
    <workbookView xWindow="96" yWindow="132" windowWidth="20376" windowHeight="11760" tabRatio="334"/>
  </bookViews>
  <sheets>
    <sheet name="Sheet1" sheetId="1" r:id="rId1"/>
  </sheets>
  <definedNames>
    <definedName name="_xlnm.Print_Titles" localSheetId="0">Sheet1!$1:$9</definedName>
    <definedName name="Z_B5B878B5_4091_4EEB_96DC_06D87C10A2CF_.wvu.PrintTitles" localSheetId="0" hidden="1">Sheet1!$1:$9</definedName>
  </definedNames>
  <calcPr calcId="171027"/>
  <customWorkbookViews>
    <customWorkbookView name="Voyer, Mathieu (ELG/EGL) - Personal View" guid="{B5B878B5-4091-4EEB-96DC-06D87C10A2CF}" mergeInterval="0" personalView="1" maximized="1" windowWidth="1360" windowHeight="543" tabRatio="334" activeSheetId="1"/>
  </customWorkbookViews>
</workbook>
</file>

<file path=xl/calcChain.xml><?xml version="1.0" encoding="utf-8"?>
<calcChain xmlns="http://schemas.openxmlformats.org/spreadsheetml/2006/main">
  <c r="M130" i="1" l="1"/>
  <c r="K130" i="1"/>
  <c r="J130" i="1"/>
  <c r="J133" i="1" s="1"/>
  <c r="I130" i="1"/>
  <c r="H130" i="1"/>
  <c r="G130" i="1"/>
  <c r="F130" i="1"/>
  <c r="D130" i="1"/>
  <c r="C130" i="1"/>
  <c r="M83" i="1"/>
  <c r="K83" i="1"/>
  <c r="K133" i="1" s="1"/>
  <c r="J83" i="1"/>
  <c r="I83" i="1"/>
  <c r="H83" i="1"/>
  <c r="G83" i="1"/>
  <c r="G133" i="1" s="1"/>
  <c r="F83" i="1"/>
  <c r="D83" i="1"/>
  <c r="D133" i="1" s="1"/>
  <c r="C83" i="1"/>
  <c r="C133" i="1" s="1"/>
  <c r="M44" i="1"/>
  <c r="K44" i="1"/>
  <c r="J44" i="1"/>
  <c r="I44" i="1"/>
  <c r="H44" i="1"/>
  <c r="G44" i="1"/>
  <c r="F44" i="1"/>
  <c r="D44" i="1"/>
  <c r="C44" i="1"/>
  <c r="D37" i="1"/>
  <c r="C37" i="1"/>
  <c r="K37" i="1"/>
  <c r="J37" i="1"/>
  <c r="I37" i="1"/>
  <c r="H37" i="1"/>
  <c r="H133" i="1" s="1"/>
  <c r="G37" i="1"/>
  <c r="F37" i="1"/>
  <c r="M37" i="1"/>
  <c r="F24" i="1"/>
  <c r="M24" i="1"/>
  <c r="K24" i="1"/>
  <c r="J24" i="1"/>
  <c r="I24" i="1"/>
  <c r="H24" i="1"/>
  <c r="G24" i="1"/>
  <c r="D24" i="1"/>
  <c r="C24" i="1"/>
  <c r="C14" i="1"/>
  <c r="D14" i="1"/>
  <c r="F14" i="1"/>
  <c r="G14" i="1"/>
  <c r="H14" i="1"/>
  <c r="I14" i="1"/>
  <c r="J14" i="1"/>
  <c r="K14" i="1"/>
  <c r="M14" i="1"/>
  <c r="M133" i="1"/>
  <c r="F133" i="1"/>
  <c r="I133" i="1"/>
</calcChain>
</file>

<file path=xl/sharedStrings.xml><?xml version="1.0" encoding="utf-8"?>
<sst xmlns="http://schemas.openxmlformats.org/spreadsheetml/2006/main" count="147" uniqueCount="144">
  <si>
    <t>Total</t>
  </si>
  <si>
    <t>Services</t>
  </si>
  <si>
    <t>propres sources</t>
  </si>
  <si>
    <t>Sainte-Anne-de-Madawaska</t>
  </si>
  <si>
    <t>Balmoral</t>
  </si>
  <si>
    <t>Memramcook</t>
  </si>
  <si>
    <t>Atholville</t>
  </si>
  <si>
    <t>Saint John</t>
  </si>
  <si>
    <t>Minto</t>
  </si>
  <si>
    <t>Belledune</t>
  </si>
  <si>
    <t>Millville</t>
  </si>
  <si>
    <t>Hillsborough</t>
  </si>
  <si>
    <t>Rogersville</t>
  </si>
  <si>
    <t>Sainte-Marie-Saint-Raphaël</t>
  </si>
  <si>
    <t>Bertrand</t>
  </si>
  <si>
    <t>Clair</t>
  </si>
  <si>
    <t>Other</t>
  </si>
  <si>
    <t>Dorchester</t>
  </si>
  <si>
    <t>Lac-Baker</t>
  </si>
  <si>
    <t>Nigadoo</t>
  </si>
  <si>
    <t>Riverside-Albert</t>
  </si>
  <si>
    <t>Bas-Caraquet</t>
  </si>
  <si>
    <t>Vente de</t>
  </si>
  <si>
    <t>Sackville</t>
  </si>
  <si>
    <t>Own Sources</t>
  </si>
  <si>
    <t>Revenues</t>
  </si>
  <si>
    <t>Municipality</t>
  </si>
  <si>
    <t>Plaster Rock</t>
  </si>
  <si>
    <t>Tracy</t>
  </si>
  <si>
    <t>Gagetown</t>
  </si>
  <si>
    <t>Alma</t>
  </si>
  <si>
    <t>Salisbury</t>
  </si>
  <si>
    <t>Rothesay</t>
  </si>
  <si>
    <t>Surplus</t>
  </si>
  <si>
    <t>Chipman</t>
  </si>
  <si>
    <t>Rivière-Verte</t>
  </si>
  <si>
    <t>Grande-Anse</t>
  </si>
  <si>
    <t>Tide Head</t>
  </si>
  <si>
    <t>Shediac</t>
  </si>
  <si>
    <t>Aroostook</t>
  </si>
  <si>
    <t>St. Martins</t>
  </si>
  <si>
    <t>Moncton</t>
  </si>
  <si>
    <t>Saint-Louis de Kent</t>
  </si>
  <si>
    <t>Hartland</t>
  </si>
  <si>
    <t>Grand Manan</t>
  </si>
  <si>
    <t>Municipalité</t>
  </si>
  <si>
    <t>Port Elgin</t>
  </si>
  <si>
    <t>Quispamsis</t>
  </si>
  <si>
    <t>Centreville</t>
  </si>
  <si>
    <t>transferts</t>
  </si>
  <si>
    <t>Blacks Harbour</t>
  </si>
  <si>
    <t>Cambridge-Narrows</t>
  </si>
  <si>
    <t>Fredericton Junction</t>
  </si>
  <si>
    <t>Harvey</t>
  </si>
  <si>
    <t>Bath</t>
  </si>
  <si>
    <t>Doaktown</t>
  </si>
  <si>
    <t>Grand Bay-Westfield</t>
  </si>
  <si>
    <t>Edmundston</t>
  </si>
  <si>
    <t>NET BUDGET / BUDGET NET</t>
  </si>
  <si>
    <t>Woodstock</t>
  </si>
  <si>
    <t>Saint-Quentin</t>
  </si>
  <si>
    <t>Saint-François-de-Madawaska</t>
  </si>
  <si>
    <t>services</t>
  </si>
  <si>
    <t>Florenceville-Bristol</t>
  </si>
  <si>
    <t>Saint-Hilaire</t>
  </si>
  <si>
    <t>Fredericton</t>
  </si>
  <si>
    <t>Sussex Corner</t>
  </si>
  <si>
    <t>Meductic</t>
  </si>
  <si>
    <t>Petit-Rocher</t>
  </si>
  <si>
    <t>New Maryland</t>
  </si>
  <si>
    <t>McAdam</t>
  </si>
  <si>
    <t>Transferts</t>
  </si>
  <si>
    <t>Canterbury</t>
  </si>
  <si>
    <t>Saint-Antoine</t>
  </si>
  <si>
    <t>Autres</t>
  </si>
  <si>
    <t>Caraquet</t>
  </si>
  <si>
    <t>Warrant</t>
  </si>
  <si>
    <t>Saint-Isidore</t>
  </si>
  <si>
    <t>No.</t>
  </si>
  <si>
    <t>Perth-Andover</t>
  </si>
  <si>
    <t>Petitcodiac</t>
  </si>
  <si>
    <t>Campbellton</t>
  </si>
  <si>
    <t>Nackawic</t>
  </si>
  <si>
    <t>Miramichi</t>
  </si>
  <si>
    <t>Le Goulet</t>
  </si>
  <si>
    <t>Blackville</t>
  </si>
  <si>
    <t>Paquetville</t>
  </si>
  <si>
    <t>Lamèque</t>
  </si>
  <si>
    <t>Riverview</t>
  </si>
  <si>
    <t>Transfers</t>
  </si>
  <si>
    <t>Conditional</t>
  </si>
  <si>
    <t>Bathurst</t>
  </si>
  <si>
    <t>Eel River Crossing</t>
  </si>
  <si>
    <t>Rexton</t>
  </si>
  <si>
    <t>Dalhousie</t>
  </si>
  <si>
    <t>Stanley</t>
  </si>
  <si>
    <t>Norton</t>
  </si>
  <si>
    <t>Hampton</t>
  </si>
  <si>
    <t>Richibucto</t>
  </si>
  <si>
    <t>Saint-Léolin</t>
  </si>
  <si>
    <t>Sussex</t>
  </si>
  <si>
    <t>Charlo</t>
  </si>
  <si>
    <t>Bouctouche</t>
  </si>
  <si>
    <t>Dieppe</t>
  </si>
  <si>
    <t>Pointe-Verte</t>
  </si>
  <si>
    <t>gouvernements</t>
  </si>
  <si>
    <t>Drummond</t>
  </si>
  <si>
    <t>NON-TAX REVENUES / RECETTES NON FISCALES</t>
  </si>
  <si>
    <t>Sale of</t>
  </si>
  <si>
    <t>Beresford</t>
  </si>
  <si>
    <t>St. Stephen</t>
  </si>
  <si>
    <t>Maisonnette</t>
  </si>
  <si>
    <t>Baker Brook</t>
  </si>
  <si>
    <t>revenus</t>
  </si>
  <si>
    <t>Mandat</t>
  </si>
  <si>
    <t>Neguac</t>
  </si>
  <si>
    <t>Cap-Pelé</t>
  </si>
  <si>
    <t>Shippagan</t>
  </si>
  <si>
    <t>Saint-Léonard</t>
  </si>
  <si>
    <t>St. George</t>
  </si>
  <si>
    <t>conditionnels</t>
  </si>
  <si>
    <t>Grand-Sault/Grand Falls</t>
  </si>
  <si>
    <t>Oromocto</t>
  </si>
  <si>
    <t>Services to other</t>
  </si>
  <si>
    <t>Governments</t>
  </si>
  <si>
    <t>Other Revenue</t>
  </si>
  <si>
    <t>Services autres</t>
  </si>
  <si>
    <t>Total des</t>
  </si>
  <si>
    <t>Saint Andrews</t>
  </si>
  <si>
    <t>Community</t>
  </si>
  <si>
    <t xml:space="preserve"> Funding and</t>
  </si>
  <si>
    <t>Equalization Grant</t>
  </si>
  <si>
    <t>Subvention de</t>
  </si>
  <si>
    <t>financement et de</t>
  </si>
  <si>
    <t>péréquation</t>
  </si>
  <si>
    <t>Autres revenus</t>
  </si>
  <si>
    <t>GROUP "A" TOTALS
TOTAL DU GROUPE "A"</t>
  </si>
  <si>
    <t>GROUP "B" TOTALS
TOTAL DU GROUPE "B"</t>
  </si>
  <si>
    <t>GROUP "C" TOTALS
TOTAL DU GROUPE "C"</t>
  </si>
  <si>
    <t>GROUP "D" TOTALS
TOTAL DU GROUPE "D"</t>
  </si>
  <si>
    <t>GROUP "E" TOTALS
TOTAL DU GROUPE "E"</t>
  </si>
  <si>
    <t>GROUP "F" TOTALS
TOTAL DU GROUPE "F"</t>
  </si>
  <si>
    <t>TOTAL ALL GROUPS
TOTAL DES GROUPES</t>
  </si>
  <si>
    <t>communautaires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</si>
</sst>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?"/>
    <numFmt numFmtId="165" formatCode="????"/>
    <numFmt numFmtId="166" formatCode="??,???,???"/>
    <numFmt numFmtId="167" formatCode="?,???,???"/>
    <numFmt numFmtId="168" formatCode="???,???"/>
    <numFmt numFmtId="169" formatCode="??,???"/>
    <numFmt numFmtId="170" formatCode="???,???,???"/>
    <numFmt numFmtId="171" formatCode="?,???"/>
    <numFmt numFmtId="172" formatCode="??"/>
    <numFmt numFmtId="173" formatCode="???"/>
  </numFmts>
  <fonts count="10" x14ac:knownFonts="1">
    <font>
      <sz val="10"/>
      <name val="Arial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0" fillId="0" borderId="0" xfId="0" applyFill="1"/>
    <xf numFmtId="0" fontId="5" fillId="0" borderId="0" xfId="0" applyFont="1" applyFill="1"/>
    <xf numFmtId="0" fontId="4" fillId="0" borderId="0" xfId="0" applyFont="1" applyFill="1"/>
    <xf numFmtId="0" fontId="3" fillId="0" borderId="1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169" fontId="0" fillId="0" borderId="0" xfId="0" applyNumberFormat="1" applyFill="1"/>
    <xf numFmtId="166" fontId="3" fillId="0" borderId="0" xfId="1" applyNumberFormat="1" applyFont="1" applyFill="1" applyAlignment="1">
      <alignment horizontal="right" vertical="top"/>
    </xf>
    <xf numFmtId="166" fontId="0" fillId="0" borderId="0" xfId="0" applyNumberFormat="1" applyFill="1"/>
    <xf numFmtId="0" fontId="2" fillId="0" borderId="0" xfId="1" applyFont="1" applyFill="1" applyBorder="1" applyAlignment="1">
      <alignment horizontal="right" vertical="center"/>
    </xf>
    <xf numFmtId="167" fontId="2" fillId="0" borderId="0" xfId="1" applyNumberFormat="1" applyFont="1" applyFill="1" applyBorder="1" applyAlignment="1">
      <alignment horizontal="right" vertical="center"/>
    </xf>
    <xf numFmtId="168" fontId="2" fillId="0" borderId="0" xfId="1" applyNumberFormat="1" applyFont="1" applyFill="1" applyBorder="1" applyAlignment="1">
      <alignment horizontal="right" vertical="center"/>
    </xf>
    <xf numFmtId="169" fontId="2" fillId="0" borderId="0" xfId="1" applyNumberFormat="1" applyFont="1" applyFill="1" applyBorder="1" applyAlignment="1">
      <alignment horizontal="right" vertical="center"/>
    </xf>
    <xf numFmtId="171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0" fontId="7" fillId="0" borderId="1" xfId="1" applyFont="1" applyFill="1" applyBorder="1"/>
    <xf numFmtId="0" fontId="7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0" fontId="3" fillId="0" borderId="3" xfId="1" applyFont="1" applyFill="1" applyBorder="1" applyAlignment="1">
      <alignment horizontal="left"/>
    </xf>
    <xf numFmtId="0" fontId="3" fillId="0" borderId="4" xfId="1" applyFont="1" applyFill="1" applyBorder="1" applyAlignment="1">
      <alignment horizontal="right" vertical="center"/>
    </xf>
    <xf numFmtId="0" fontId="2" fillId="0" borderId="4" xfId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Border="1" applyAlignment="1">
      <alignment vertical="center"/>
    </xf>
    <xf numFmtId="0" fontId="3" fillId="0" borderId="5" xfId="1" applyFont="1" applyFill="1" applyBorder="1" applyAlignment="1">
      <alignment horizontal="right" vertical="center"/>
    </xf>
    <xf numFmtId="0" fontId="3" fillId="0" borderId="6" xfId="1" applyFont="1" applyFill="1" applyBorder="1" applyAlignment="1">
      <alignment horizontal="right" vertical="center"/>
    </xf>
    <xf numFmtId="167" fontId="2" fillId="0" borderId="5" xfId="1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8" fillId="0" borderId="7" xfId="1" applyFont="1" applyFill="1" applyBorder="1"/>
    <xf numFmtId="170" fontId="3" fillId="0" borderId="0" xfId="1" applyNumberFormat="1" applyFont="1" applyFill="1" applyBorder="1" applyAlignment="1">
      <alignment horizontal="right" vertical="center"/>
    </xf>
    <xf numFmtId="166" fontId="3" fillId="0" borderId="0" xfId="1" applyNumberFormat="1" applyFont="1" applyFill="1" applyBorder="1" applyAlignment="1">
      <alignment horizontal="right" vertical="center"/>
    </xf>
    <xf numFmtId="167" fontId="3" fillId="0" borderId="0" xfId="1" applyNumberFormat="1" applyFont="1" applyFill="1" applyBorder="1" applyAlignment="1">
      <alignment horizontal="right" vertical="center"/>
    </xf>
    <xf numFmtId="168" fontId="3" fillId="0" borderId="0" xfId="1" applyNumberFormat="1" applyFont="1" applyFill="1" applyBorder="1" applyAlignment="1">
      <alignment horizontal="right" vertical="center"/>
    </xf>
    <xf numFmtId="169" fontId="3" fillId="0" borderId="0" xfId="1" applyNumberFormat="1" applyFont="1" applyFill="1" applyBorder="1" applyAlignment="1">
      <alignment horizontal="right" vertical="center"/>
    </xf>
    <xf numFmtId="168" fontId="3" fillId="0" borderId="1" xfId="1" applyNumberFormat="1" applyFont="1" applyFill="1" applyBorder="1" applyAlignment="1">
      <alignment horizontal="right" vertical="center"/>
    </xf>
    <xf numFmtId="167" fontId="2" fillId="0" borderId="8" xfId="1" applyNumberFormat="1" applyFont="1" applyFill="1" applyBorder="1" applyAlignment="1">
      <alignment horizontal="right" vertical="center"/>
    </xf>
    <xf numFmtId="168" fontId="2" fillId="0" borderId="8" xfId="1" applyNumberFormat="1" applyFont="1" applyFill="1" applyBorder="1" applyAlignment="1">
      <alignment horizontal="right" vertical="center"/>
    </xf>
    <xf numFmtId="169" fontId="2" fillId="0" borderId="8" xfId="1" applyNumberFormat="1" applyFont="1" applyFill="1" applyBorder="1" applyAlignment="1">
      <alignment horizontal="right" vertical="center"/>
    </xf>
    <xf numFmtId="171" fontId="2" fillId="0" borderId="8" xfId="1" applyNumberFormat="1" applyFont="1" applyFill="1" applyBorder="1" applyAlignment="1">
      <alignment horizontal="right" vertical="center"/>
    </xf>
    <xf numFmtId="167" fontId="2" fillId="0" borderId="7" xfId="1" applyNumberFormat="1" applyFont="1" applyFill="1" applyBorder="1" applyAlignment="1">
      <alignment horizontal="right" vertical="center"/>
    </xf>
    <xf numFmtId="171" fontId="3" fillId="0" borderId="1" xfId="1" applyNumberFormat="1" applyFont="1" applyFill="1" applyBorder="1" applyAlignment="1">
      <alignment horizontal="right" vertical="center"/>
    </xf>
    <xf numFmtId="167" fontId="2" fillId="0" borderId="9" xfId="1" applyNumberFormat="1" applyFont="1" applyFill="1" applyBorder="1" applyAlignment="1">
      <alignment horizontal="right" vertical="center"/>
    </xf>
    <xf numFmtId="168" fontId="2" fillId="0" borderId="9" xfId="1" applyNumberFormat="1" applyFont="1" applyFill="1" applyBorder="1" applyAlignment="1">
      <alignment horizontal="right" vertical="center"/>
    </xf>
    <xf numFmtId="169" fontId="2" fillId="0" borderId="9" xfId="1" applyNumberFormat="1" applyFont="1" applyFill="1" applyBorder="1" applyAlignment="1">
      <alignment horizontal="right" vertical="center"/>
    </xf>
    <xf numFmtId="171" fontId="2" fillId="0" borderId="9" xfId="1" applyNumberFormat="1" applyFont="1" applyFill="1" applyBorder="1" applyAlignment="1">
      <alignment horizontal="right" vertical="center"/>
    </xf>
    <xf numFmtId="167" fontId="2" fillId="0" borderId="10" xfId="1" applyNumberFormat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right"/>
    </xf>
    <xf numFmtId="0" fontId="3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 vertical="top"/>
    </xf>
    <xf numFmtId="0" fontId="8" fillId="0" borderId="8" xfId="1" applyFont="1" applyFill="1" applyBorder="1"/>
    <xf numFmtId="0" fontId="5" fillId="0" borderId="0" xfId="1" applyFont="1" applyFill="1" applyBorder="1"/>
    <xf numFmtId="0" fontId="5" fillId="0" borderId="9" xfId="0" applyFont="1" applyFill="1" applyBorder="1"/>
    <xf numFmtId="172" fontId="2" fillId="0" borderId="0" xfId="1" applyNumberFormat="1" applyFont="1" applyFill="1" applyBorder="1" applyAlignment="1">
      <alignment horizontal="right" vertical="top"/>
    </xf>
    <xf numFmtId="172" fontId="2" fillId="0" borderId="8" xfId="1" applyNumberFormat="1" applyFont="1" applyFill="1" applyBorder="1" applyAlignment="1">
      <alignment horizontal="right" vertical="top"/>
    </xf>
    <xf numFmtId="172" fontId="2" fillId="0" borderId="9" xfId="1" applyNumberFormat="1" applyFont="1" applyFill="1" applyBorder="1" applyAlignment="1">
      <alignment horizontal="right" vertical="top"/>
    </xf>
    <xf numFmtId="173" fontId="2" fillId="0" borderId="0" xfId="1" applyNumberFormat="1" applyFont="1" applyFill="1" applyBorder="1" applyAlignment="1">
      <alignment horizontal="right" vertical="top"/>
    </xf>
    <xf numFmtId="0" fontId="2" fillId="0" borderId="8" xfId="1" applyFont="1" applyFill="1" applyBorder="1" applyAlignment="1">
      <alignment horizontal="right"/>
    </xf>
    <xf numFmtId="0" fontId="2" fillId="0" borderId="11" xfId="1" applyFont="1" applyFill="1" applyBorder="1" applyAlignment="1">
      <alignment horizontal="left"/>
    </xf>
    <xf numFmtId="0" fontId="2" fillId="0" borderId="8" xfId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11" xfId="1" applyNumberFormat="1" applyFont="1" applyFill="1" applyBorder="1" applyAlignment="1">
      <alignment horizontal="right" vertical="center"/>
    </xf>
    <xf numFmtId="0" fontId="3" fillId="0" borderId="8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5" fillId="0" borderId="4" xfId="1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2" fillId="0" borderId="7" xfId="1" applyFont="1" applyFill="1" applyBorder="1" applyAlignment="1">
      <alignment horizontal="right" vertical="center"/>
    </xf>
    <xf numFmtId="167" fontId="3" fillId="0" borderId="5" xfId="1" applyNumberFormat="1" applyFont="1" applyFill="1" applyBorder="1" applyAlignment="1">
      <alignment horizontal="right" vertical="center"/>
    </xf>
    <xf numFmtId="168" fontId="3" fillId="0" borderId="5" xfId="1" applyNumberFormat="1" applyFont="1" applyFill="1" applyBorder="1" applyAlignment="1">
      <alignment horizontal="right" vertical="center"/>
    </xf>
    <xf numFmtId="169" fontId="2" fillId="0" borderId="7" xfId="1" applyNumberFormat="1" applyFont="1" applyFill="1" applyBorder="1" applyAlignment="1">
      <alignment horizontal="right" vertical="center"/>
    </xf>
    <xf numFmtId="169" fontId="2" fillId="0" borderId="10" xfId="1" applyNumberFormat="1" applyFont="1" applyFill="1" applyBorder="1" applyAlignment="1">
      <alignment horizontal="right" vertical="center"/>
    </xf>
    <xf numFmtId="169" fontId="2" fillId="0" borderId="5" xfId="1" applyNumberFormat="1" applyFont="1" applyFill="1" applyBorder="1" applyAlignment="1">
      <alignment horizontal="right" vertical="center"/>
    </xf>
    <xf numFmtId="166" fontId="3" fillId="0" borderId="5" xfId="1" applyNumberFormat="1" applyFont="1" applyFill="1" applyBorder="1" applyAlignment="1">
      <alignment horizontal="right" vertical="center"/>
    </xf>
    <xf numFmtId="0" fontId="0" fillId="0" borderId="5" xfId="0" applyFill="1" applyBorder="1"/>
    <xf numFmtId="169" fontId="0" fillId="0" borderId="0" xfId="0" applyNumberFormat="1" applyFill="1" applyBorder="1"/>
    <xf numFmtId="0" fontId="0" fillId="0" borderId="8" xfId="0" applyFill="1" applyBorder="1"/>
    <xf numFmtId="170" fontId="3" fillId="0" borderId="5" xfId="1" applyNumberFormat="1" applyFont="1" applyFill="1" applyBorder="1" applyAlignment="1">
      <alignment horizontal="right" vertical="center"/>
    </xf>
    <xf numFmtId="170" fontId="0" fillId="0" borderId="0" xfId="0" applyNumberFormat="1" applyFill="1"/>
    <xf numFmtId="168" fontId="2" fillId="0" borderId="1" xfId="1" applyNumberFormat="1" applyFont="1" applyFill="1" applyBorder="1" applyAlignment="1">
      <alignment horizontal="right" vertical="center"/>
    </xf>
    <xf numFmtId="168" fontId="2" fillId="0" borderId="2" xfId="1" applyNumberFormat="1" applyFont="1" applyFill="1" applyBorder="1" applyAlignment="1">
      <alignment horizontal="right" vertical="center"/>
    </xf>
    <xf numFmtId="0" fontId="1" fillId="0" borderId="0" xfId="1" applyFill="1"/>
    <xf numFmtId="166" fontId="2" fillId="0" borderId="0" xfId="1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70" fontId="2" fillId="0" borderId="0" xfId="1" applyNumberFormat="1" applyFont="1" applyFill="1" applyBorder="1" applyAlignment="1">
      <alignment horizontal="right" vertical="center"/>
    </xf>
    <xf numFmtId="0" fontId="9" fillId="0" borderId="8" xfId="1" applyFont="1" applyFill="1" applyBorder="1" applyAlignment="1">
      <alignment vertical="center"/>
    </xf>
    <xf numFmtId="0" fontId="9" fillId="0" borderId="7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173" fontId="2" fillId="0" borderId="0" xfId="1" applyNumberFormat="1" applyFont="1" applyFill="1" applyBorder="1" applyAlignment="1">
      <alignment horizontal="right" vertical="center"/>
    </xf>
    <xf numFmtId="0" fontId="9" fillId="0" borderId="11" xfId="0" applyFont="1" applyFill="1" applyBorder="1" applyAlignment="1">
      <alignment vertical="center"/>
    </xf>
    <xf numFmtId="169" fontId="3" fillId="0" borderId="1" xfId="1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vertical="center"/>
    </xf>
    <xf numFmtId="0" fontId="3" fillId="0" borderId="1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6" fillId="0" borderId="7" xfId="1" applyFont="1" applyFill="1" applyBorder="1" applyAlignment="1">
      <alignment horizontal="center" vertical="top"/>
    </xf>
    <xf numFmtId="0" fontId="6" fillId="0" borderId="8" xfId="1" applyFont="1" applyFill="1" applyBorder="1" applyAlignment="1">
      <alignment horizontal="center" vertical="top"/>
    </xf>
    <xf numFmtId="0" fontId="6" fillId="0" borderId="11" xfId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E0E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tabSelected="1" view="pageLayout" zoomScaleNormal="100" zoomScaleSheetLayoutView="90" workbookViewId="0"/>
  </sheetViews>
  <sheetFormatPr defaultColWidth="9.109375" defaultRowHeight="13.2" x14ac:dyDescent="0.25"/>
  <cols>
    <col min="1" max="1" width="5.5546875" style="1" customWidth="1" collapsed="1"/>
    <col min="2" max="2" width="24.109375" style="1" customWidth="1" collapsed="1"/>
    <col min="3" max="3" width="11.6640625" style="1" customWidth="1" collapsed="1"/>
    <col min="4" max="4" width="13.5546875" style="1" customWidth="1" collapsed="1"/>
    <col min="5" max="5" width="2.109375" style="1" customWidth="1" collapsed="1"/>
    <col min="6" max="6" width="15.5546875" style="77" customWidth="1" collapsed="1"/>
    <col min="7" max="7" width="11.44140625" style="1" customWidth="1" collapsed="1"/>
    <col min="8" max="8" width="15.6640625" style="1" bestFit="1" customWidth="1" collapsed="1"/>
    <col min="9" max="9" width="13.33203125" style="1" bestFit="1" customWidth="1" collapsed="1"/>
    <col min="10" max="10" width="10.5546875" style="1" customWidth="1" collapsed="1"/>
    <col min="11" max="11" width="9.6640625" style="1" customWidth="1" collapsed="1"/>
    <col min="12" max="12" width="1.6640625" style="1" customWidth="1"/>
    <col min="13" max="13" width="11.6640625" style="1" customWidth="1" collapsed="1"/>
    <col min="14" max="14" width="9.5546875" style="29" customWidth="1" collapsed="1"/>
    <col min="15" max="15" width="9.5546875" style="1" customWidth="1" collapsed="1"/>
    <col min="16" max="16384" width="9.109375" style="1"/>
  </cols>
  <sheetData>
    <row r="1" spans="1:16" ht="10.95" customHeight="1" x14ac:dyDescent="0.25">
      <c r="A1" s="54"/>
      <c r="B1" s="54"/>
      <c r="C1" s="106" t="s">
        <v>58</v>
      </c>
      <c r="D1" s="107"/>
      <c r="E1" s="108"/>
      <c r="F1" s="106" t="s">
        <v>107</v>
      </c>
      <c r="G1" s="107"/>
      <c r="H1" s="107"/>
      <c r="I1" s="107"/>
      <c r="J1" s="107"/>
      <c r="K1" s="107"/>
      <c r="L1" s="108"/>
      <c r="M1" s="32"/>
    </row>
    <row r="2" spans="1:16" ht="12.15" customHeight="1" x14ac:dyDescent="0.25">
      <c r="A2" s="50"/>
      <c r="B2" s="16"/>
      <c r="C2" s="17"/>
      <c r="D2" s="18" t="s">
        <v>129</v>
      </c>
      <c r="E2" s="67"/>
      <c r="F2" s="26"/>
      <c r="G2" s="18"/>
      <c r="H2" s="18"/>
      <c r="I2" s="18"/>
      <c r="J2" s="18"/>
      <c r="K2" s="19"/>
      <c r="L2" s="15"/>
      <c r="M2" s="26"/>
    </row>
    <row r="3" spans="1:16" ht="12.15" customHeight="1" x14ac:dyDescent="0.25">
      <c r="A3" s="50"/>
      <c r="B3" s="16"/>
      <c r="C3" s="17"/>
      <c r="D3" s="18" t="s">
        <v>130</v>
      </c>
      <c r="E3" s="67"/>
      <c r="F3" s="26" t="s">
        <v>123</v>
      </c>
      <c r="G3" s="18" t="s">
        <v>108</v>
      </c>
      <c r="H3" s="18" t="s">
        <v>125</v>
      </c>
      <c r="I3" s="18" t="s">
        <v>90</v>
      </c>
      <c r="J3" s="18" t="s">
        <v>16</v>
      </c>
      <c r="K3" s="19">
        <v>2015</v>
      </c>
      <c r="L3" s="15"/>
      <c r="M3" s="26" t="s">
        <v>0</v>
      </c>
    </row>
    <row r="4" spans="1:16" ht="12.15" customHeight="1" x14ac:dyDescent="0.25">
      <c r="A4" s="51" t="s">
        <v>78</v>
      </c>
      <c r="B4" s="20" t="s">
        <v>26</v>
      </c>
      <c r="C4" s="21" t="s">
        <v>76</v>
      </c>
      <c r="D4" s="21" t="s">
        <v>131</v>
      </c>
      <c r="E4" s="68"/>
      <c r="F4" s="27" t="s">
        <v>124</v>
      </c>
      <c r="G4" s="21" t="s">
        <v>1</v>
      </c>
      <c r="H4" s="21" t="s">
        <v>24</v>
      </c>
      <c r="I4" s="21" t="s">
        <v>89</v>
      </c>
      <c r="J4" s="21" t="s">
        <v>89</v>
      </c>
      <c r="K4" s="21" t="s">
        <v>33</v>
      </c>
      <c r="L4" s="22"/>
      <c r="M4" s="27" t="s">
        <v>25</v>
      </c>
    </row>
    <row r="5" spans="1:16" ht="12.15" customHeight="1" x14ac:dyDescent="0.25">
      <c r="A5" s="52"/>
      <c r="B5" s="23"/>
      <c r="C5" s="18"/>
      <c r="D5" s="18" t="s">
        <v>132</v>
      </c>
      <c r="E5" s="67"/>
      <c r="F5" s="26"/>
      <c r="G5" s="18"/>
      <c r="H5" s="18"/>
      <c r="I5" s="18"/>
      <c r="J5" s="18"/>
      <c r="K5" s="18"/>
      <c r="L5" s="10"/>
      <c r="M5" s="26"/>
    </row>
    <row r="6" spans="1:16" ht="12.15" customHeight="1" x14ac:dyDescent="0.25">
      <c r="A6" s="52"/>
      <c r="B6" s="23"/>
      <c r="C6" s="18"/>
      <c r="D6" s="18" t="s">
        <v>133</v>
      </c>
      <c r="E6" s="67"/>
      <c r="F6" s="26"/>
      <c r="G6" s="18"/>
      <c r="H6" s="18"/>
      <c r="I6" s="18"/>
      <c r="J6" s="18"/>
      <c r="K6" s="18"/>
      <c r="L6" s="10"/>
      <c r="M6" s="26"/>
    </row>
    <row r="7" spans="1:16" ht="12.15" customHeight="1" x14ac:dyDescent="0.25">
      <c r="A7" s="30"/>
      <c r="B7" s="24"/>
      <c r="C7" s="25"/>
      <c r="D7" s="18" t="s">
        <v>134</v>
      </c>
      <c r="E7" s="25"/>
      <c r="F7" s="26" t="s">
        <v>126</v>
      </c>
      <c r="G7" s="18" t="s">
        <v>22</v>
      </c>
      <c r="H7" s="18" t="s">
        <v>135</v>
      </c>
      <c r="I7" s="18" t="s">
        <v>71</v>
      </c>
      <c r="J7" s="18" t="s">
        <v>74</v>
      </c>
      <c r="K7" s="18" t="s">
        <v>33</v>
      </c>
      <c r="L7" s="10"/>
      <c r="M7" s="26" t="s">
        <v>127</v>
      </c>
    </row>
    <row r="8" spans="1:16" ht="12.15" customHeight="1" x14ac:dyDescent="0.25">
      <c r="A8" s="52" t="s">
        <v>78</v>
      </c>
      <c r="B8" s="23" t="s">
        <v>45</v>
      </c>
      <c r="C8" s="18" t="s">
        <v>114</v>
      </c>
      <c r="D8" s="18" t="s">
        <v>143</v>
      </c>
      <c r="E8" s="25"/>
      <c r="F8" s="26" t="s">
        <v>105</v>
      </c>
      <c r="G8" s="18" t="s">
        <v>62</v>
      </c>
      <c r="H8" s="18" t="s">
        <v>2</v>
      </c>
      <c r="I8" s="18" t="s">
        <v>120</v>
      </c>
      <c r="J8" s="18" t="s">
        <v>49</v>
      </c>
      <c r="K8" s="19">
        <v>2015</v>
      </c>
      <c r="L8" s="15"/>
      <c r="M8" s="26" t="s">
        <v>113</v>
      </c>
    </row>
    <row r="9" spans="1:16" ht="10.5" customHeight="1" x14ac:dyDescent="0.25">
      <c r="A9" s="61"/>
      <c r="B9" s="62"/>
      <c r="C9" s="63"/>
      <c r="D9" s="63"/>
      <c r="E9" s="69"/>
      <c r="F9" s="70"/>
      <c r="G9" s="63"/>
      <c r="H9" s="63"/>
      <c r="I9" s="63"/>
      <c r="J9" s="63"/>
      <c r="K9" s="64"/>
      <c r="L9" s="65"/>
      <c r="M9" s="66"/>
    </row>
    <row r="10" spans="1:16" ht="10.95" customHeight="1" x14ac:dyDescent="0.25">
      <c r="A10" s="53">
        <v>1</v>
      </c>
      <c r="B10" s="5" t="s">
        <v>65</v>
      </c>
      <c r="C10" s="85">
        <v>99295993</v>
      </c>
      <c r="D10" s="11">
        <v>1800174</v>
      </c>
      <c r="E10" s="86"/>
      <c r="F10" s="75">
        <v>2872430</v>
      </c>
      <c r="G10" s="13">
        <v>6701688</v>
      </c>
      <c r="H10" s="13">
        <v>1348500</v>
      </c>
      <c r="I10" s="13">
        <v>107000</v>
      </c>
      <c r="J10" s="13">
        <v>22985</v>
      </c>
      <c r="K10" s="13">
        <v>1009539</v>
      </c>
      <c r="L10" s="82"/>
      <c r="M10" s="87">
        <v>113158309</v>
      </c>
    </row>
    <row r="11" spans="1:16" ht="10.95" customHeight="1" x14ac:dyDescent="0.25">
      <c r="A11" s="53">
        <v>2</v>
      </c>
      <c r="B11" s="5" t="s">
        <v>41</v>
      </c>
      <c r="C11" s="87">
        <v>133327510</v>
      </c>
      <c r="D11" s="11">
        <v>3218034</v>
      </c>
      <c r="E11" s="86"/>
      <c r="F11" s="75">
        <v>1431384</v>
      </c>
      <c r="G11" s="13">
        <v>9334195</v>
      </c>
      <c r="H11" s="13">
        <v>2887707</v>
      </c>
      <c r="I11" s="13"/>
      <c r="J11" s="13"/>
      <c r="K11" s="13"/>
      <c r="L11" s="82"/>
      <c r="M11" s="87">
        <v>150198830</v>
      </c>
    </row>
    <row r="12" spans="1:16" ht="10.95" customHeight="1" x14ac:dyDescent="0.25">
      <c r="A12" s="53">
        <v>3</v>
      </c>
      <c r="B12" s="6" t="s">
        <v>7</v>
      </c>
      <c r="C12" s="87">
        <v>120853074</v>
      </c>
      <c r="D12" s="85">
        <v>20225932</v>
      </c>
      <c r="E12" s="86"/>
      <c r="F12" s="75">
        <v>1562287</v>
      </c>
      <c r="G12" s="13">
        <v>3779186</v>
      </c>
      <c r="H12" s="13">
        <v>4576516</v>
      </c>
      <c r="I12" s="13"/>
      <c r="J12" s="13">
        <v>2608000</v>
      </c>
      <c r="K12" s="13">
        <v>416472</v>
      </c>
      <c r="L12" s="83"/>
      <c r="M12" s="87">
        <v>154021467</v>
      </c>
    </row>
    <row r="13" spans="1:16" ht="11.1" customHeight="1" x14ac:dyDescent="0.25">
      <c r="A13" s="54"/>
      <c r="B13" s="103" t="s">
        <v>136</v>
      </c>
      <c r="C13" s="88"/>
      <c r="D13" s="88"/>
      <c r="E13" s="88"/>
      <c r="F13" s="89"/>
      <c r="G13" s="88"/>
      <c r="H13" s="88"/>
      <c r="I13" s="88"/>
      <c r="J13" s="88"/>
      <c r="K13" s="88"/>
      <c r="L13" s="88"/>
      <c r="M13" s="89"/>
    </row>
    <row r="14" spans="1:16" s="2" customFormat="1" ht="10.95" customHeight="1" x14ac:dyDescent="0.25">
      <c r="A14" s="55"/>
      <c r="B14" s="104"/>
      <c r="C14" s="33">
        <f>SUM(C10:C13)</f>
        <v>353476577</v>
      </c>
      <c r="D14" s="34">
        <f>SUM(D10:D13)</f>
        <v>25244140</v>
      </c>
      <c r="E14" s="90"/>
      <c r="F14" s="71">
        <f>SUM(F10:F13)</f>
        <v>5866101</v>
      </c>
      <c r="G14" s="35">
        <f>SUM(G10:G12)</f>
        <v>19815069</v>
      </c>
      <c r="H14" s="35">
        <f>SUM(H10:H12)</f>
        <v>8812723</v>
      </c>
      <c r="I14" s="35">
        <f>SUM(I10:I12)</f>
        <v>107000</v>
      </c>
      <c r="J14" s="35">
        <f>SUM(J10:J12)</f>
        <v>2630985</v>
      </c>
      <c r="K14" s="35">
        <f>SUM(K10:K12)</f>
        <v>1426011</v>
      </c>
      <c r="L14" s="38"/>
      <c r="M14" s="33">
        <f>SUM(M10:M13)</f>
        <v>417378606</v>
      </c>
      <c r="N14" s="30"/>
      <c r="P14" s="1"/>
    </row>
    <row r="15" spans="1:16" s="2" customFormat="1" ht="10.95" customHeight="1" x14ac:dyDescent="0.25">
      <c r="A15" s="56"/>
      <c r="B15" s="105"/>
      <c r="C15" s="91"/>
      <c r="D15" s="91"/>
      <c r="E15" s="91"/>
      <c r="F15" s="92"/>
      <c r="G15" s="91"/>
      <c r="H15" s="91"/>
      <c r="I15" s="91"/>
      <c r="J15" s="91"/>
      <c r="K15" s="91"/>
      <c r="L15" s="91"/>
      <c r="M15" s="92"/>
      <c r="N15" s="30"/>
      <c r="P15" s="1"/>
    </row>
    <row r="16" spans="1:16" s="3" customFormat="1" ht="6.75" customHeight="1" x14ac:dyDescent="0.25">
      <c r="A16" s="31"/>
      <c r="B16" s="5"/>
      <c r="C16" s="86"/>
      <c r="D16" s="86"/>
      <c r="E16" s="86"/>
      <c r="F16" s="93"/>
      <c r="G16" s="86"/>
      <c r="H16" s="86"/>
      <c r="I16" s="86"/>
      <c r="J16" s="86"/>
      <c r="K16" s="86"/>
      <c r="L16" s="86"/>
      <c r="M16" s="93"/>
      <c r="N16" s="31"/>
      <c r="O16" s="2"/>
      <c r="P16" s="1"/>
    </row>
    <row r="17" spans="1:16" ht="10.95" customHeight="1" x14ac:dyDescent="0.25">
      <c r="A17" s="53">
        <v>4</v>
      </c>
      <c r="B17" s="5" t="s">
        <v>91</v>
      </c>
      <c r="C17" s="85">
        <v>18373494</v>
      </c>
      <c r="D17" s="11">
        <v>3639211</v>
      </c>
      <c r="E17" s="12"/>
      <c r="F17" s="75">
        <v>1194795</v>
      </c>
      <c r="G17" s="13">
        <v>1176900</v>
      </c>
      <c r="H17" s="13">
        <v>457348</v>
      </c>
      <c r="I17" s="13"/>
      <c r="J17" s="13"/>
      <c r="K17" s="13">
        <v>19775</v>
      </c>
      <c r="L17" s="82"/>
      <c r="M17" s="85">
        <v>24861523</v>
      </c>
      <c r="O17" s="3"/>
    </row>
    <row r="18" spans="1:16" ht="10.95" customHeight="1" x14ac:dyDescent="0.25">
      <c r="A18" s="53">
        <v>5</v>
      </c>
      <c r="B18" s="5" t="s">
        <v>81</v>
      </c>
      <c r="C18" s="85">
        <v>10149950</v>
      </c>
      <c r="D18" s="11">
        <v>2261362</v>
      </c>
      <c r="E18" s="12"/>
      <c r="F18" s="75">
        <v>153848</v>
      </c>
      <c r="G18" s="13">
        <v>734603</v>
      </c>
      <c r="H18" s="13">
        <v>578231</v>
      </c>
      <c r="I18" s="13">
        <v>51250</v>
      </c>
      <c r="J18" s="13">
        <v>335016</v>
      </c>
      <c r="K18" s="13">
        <v>33081</v>
      </c>
      <c r="L18" s="82"/>
      <c r="M18" s="85">
        <v>14297341</v>
      </c>
    </row>
    <row r="19" spans="1:16" ht="10.95" customHeight="1" x14ac:dyDescent="0.25">
      <c r="A19" s="53">
        <v>6</v>
      </c>
      <c r="B19" s="5" t="s">
        <v>94</v>
      </c>
      <c r="C19" s="11">
        <v>3932507</v>
      </c>
      <c r="D19" s="11">
        <v>1617423</v>
      </c>
      <c r="E19" s="12"/>
      <c r="F19" s="75">
        <v>82255</v>
      </c>
      <c r="G19" s="13">
        <v>206423</v>
      </c>
      <c r="H19" s="13">
        <v>47482</v>
      </c>
      <c r="I19" s="13">
        <v>9654</v>
      </c>
      <c r="J19" s="13">
        <v>14480</v>
      </c>
      <c r="K19" s="13"/>
      <c r="L19" s="82"/>
      <c r="M19" s="11">
        <v>5910224</v>
      </c>
    </row>
    <row r="20" spans="1:16" ht="10.95" customHeight="1" x14ac:dyDescent="0.25">
      <c r="A20" s="53">
        <v>7</v>
      </c>
      <c r="B20" s="5" t="s">
        <v>103</v>
      </c>
      <c r="C20" s="85">
        <v>48410667</v>
      </c>
      <c r="D20" s="12">
        <v>995217</v>
      </c>
      <c r="E20" s="12"/>
      <c r="F20" s="75">
        <v>302146</v>
      </c>
      <c r="G20" s="13">
        <v>1359680</v>
      </c>
      <c r="H20" s="13">
        <v>692912</v>
      </c>
      <c r="I20" s="13"/>
      <c r="J20" s="13">
        <v>955142</v>
      </c>
      <c r="K20" s="13">
        <v>792578</v>
      </c>
      <c r="L20" s="82"/>
      <c r="M20" s="85">
        <v>53508342</v>
      </c>
    </row>
    <row r="21" spans="1:16" ht="10.95" customHeight="1" x14ac:dyDescent="0.25">
      <c r="A21" s="53">
        <v>8</v>
      </c>
      <c r="B21" s="5" t="s">
        <v>57</v>
      </c>
      <c r="C21" s="85">
        <v>22494063</v>
      </c>
      <c r="D21" s="11">
        <v>4475961</v>
      </c>
      <c r="E21" s="12"/>
      <c r="F21" s="75">
        <v>1444871</v>
      </c>
      <c r="G21" s="13">
        <v>939172</v>
      </c>
      <c r="H21" s="13">
        <v>217700</v>
      </c>
      <c r="I21" s="13">
        <v>11500</v>
      </c>
      <c r="J21" s="13">
        <v>2244999</v>
      </c>
      <c r="K21" s="13">
        <v>23883</v>
      </c>
      <c r="L21" s="82"/>
      <c r="M21" s="85">
        <v>31852149</v>
      </c>
    </row>
    <row r="22" spans="1:16" ht="10.95" customHeight="1" x14ac:dyDescent="0.25">
      <c r="A22" s="53">
        <v>9</v>
      </c>
      <c r="B22" s="5" t="s">
        <v>83</v>
      </c>
      <c r="C22" s="85">
        <v>25206187</v>
      </c>
      <c r="D22" s="11">
        <v>6137759</v>
      </c>
      <c r="E22" s="12"/>
      <c r="F22" s="75">
        <v>880414</v>
      </c>
      <c r="G22" s="13">
        <v>764115</v>
      </c>
      <c r="H22" s="13">
        <v>152720</v>
      </c>
      <c r="I22" s="13"/>
      <c r="J22" s="13">
        <v>537307</v>
      </c>
      <c r="K22" s="13">
        <v>526</v>
      </c>
      <c r="L22" s="83"/>
      <c r="M22" s="85">
        <v>33679028</v>
      </c>
    </row>
    <row r="23" spans="1:16" ht="11.1" customHeight="1" x14ac:dyDescent="0.25">
      <c r="A23" s="54"/>
      <c r="B23" s="103" t="s">
        <v>137</v>
      </c>
      <c r="C23" s="88"/>
      <c r="D23" s="88"/>
      <c r="E23" s="88"/>
      <c r="F23" s="89"/>
      <c r="G23" s="88"/>
      <c r="H23" s="88"/>
      <c r="I23" s="88"/>
      <c r="J23" s="88"/>
      <c r="K23" s="88"/>
      <c r="L23" s="88"/>
      <c r="M23" s="89"/>
    </row>
    <row r="24" spans="1:16" s="2" customFormat="1" ht="10.95" customHeight="1" x14ac:dyDescent="0.25">
      <c r="A24" s="55"/>
      <c r="B24" s="104"/>
      <c r="C24" s="33">
        <f>SUM(C17:C23)</f>
        <v>128566868</v>
      </c>
      <c r="D24" s="33">
        <f>SUM(D17:D23)</f>
        <v>19126933</v>
      </c>
      <c r="E24" s="90"/>
      <c r="F24" s="80">
        <f t="shared" ref="F24:K24" si="0">SUM(F17:F23)</f>
        <v>4058329</v>
      </c>
      <c r="G24" s="33">
        <f t="shared" si="0"/>
        <v>5180893</v>
      </c>
      <c r="H24" s="33">
        <f t="shared" si="0"/>
        <v>2146393</v>
      </c>
      <c r="I24" s="33">
        <f t="shared" si="0"/>
        <v>72404</v>
      </c>
      <c r="J24" s="33">
        <f t="shared" si="0"/>
        <v>4086944</v>
      </c>
      <c r="K24" s="33">
        <f t="shared" si="0"/>
        <v>869843</v>
      </c>
      <c r="L24" s="38"/>
      <c r="M24" s="33">
        <f>SUM(M17:M23)</f>
        <v>164108607</v>
      </c>
      <c r="N24" s="30"/>
      <c r="O24" s="1"/>
      <c r="P24" s="1"/>
    </row>
    <row r="25" spans="1:16" s="2" customFormat="1" ht="10.95" customHeight="1" x14ac:dyDescent="0.25">
      <c r="A25" s="56"/>
      <c r="B25" s="105"/>
      <c r="C25" s="91"/>
      <c r="D25" s="91"/>
      <c r="E25" s="91"/>
      <c r="F25" s="92"/>
      <c r="G25" s="91"/>
      <c r="H25" s="91"/>
      <c r="I25" s="91"/>
      <c r="J25" s="91"/>
      <c r="K25" s="91"/>
      <c r="L25" s="91"/>
      <c r="M25" s="92"/>
      <c r="N25" s="30"/>
      <c r="P25" s="1"/>
    </row>
    <row r="26" spans="1:16" s="3" customFormat="1" ht="6.75" customHeight="1" x14ac:dyDescent="0.25">
      <c r="A26" s="31"/>
      <c r="B26" s="5"/>
      <c r="C26" s="86"/>
      <c r="D26" s="86"/>
      <c r="E26" s="86"/>
      <c r="F26" s="93"/>
      <c r="G26" s="86"/>
      <c r="H26" s="86"/>
      <c r="I26" s="86"/>
      <c r="J26" s="86"/>
      <c r="K26" s="86"/>
      <c r="L26" s="95"/>
      <c r="M26" s="86"/>
      <c r="N26" s="31"/>
      <c r="O26" s="2"/>
      <c r="P26" s="1"/>
    </row>
    <row r="27" spans="1:16" ht="10.95" customHeight="1" x14ac:dyDescent="0.25">
      <c r="A27" s="57">
        <v>10</v>
      </c>
      <c r="B27" s="5" t="s">
        <v>75</v>
      </c>
      <c r="C27" s="11">
        <v>5679448</v>
      </c>
      <c r="D27" s="12">
        <v>745454</v>
      </c>
      <c r="E27" s="12"/>
      <c r="F27" s="75">
        <v>207352</v>
      </c>
      <c r="G27" s="13">
        <v>113855</v>
      </c>
      <c r="H27" s="13">
        <v>223453</v>
      </c>
      <c r="I27" s="13">
        <v>6000</v>
      </c>
      <c r="J27" s="13">
        <v>1</v>
      </c>
      <c r="K27" s="13">
        <v>4157</v>
      </c>
      <c r="L27" s="82"/>
      <c r="M27" s="11">
        <v>6979720</v>
      </c>
      <c r="O27" s="2"/>
    </row>
    <row r="28" spans="1:16" ht="10.95" customHeight="1" x14ac:dyDescent="0.25">
      <c r="A28" s="57">
        <v>11</v>
      </c>
      <c r="B28" s="5" t="s">
        <v>121</v>
      </c>
      <c r="C28" s="11">
        <v>7827622</v>
      </c>
      <c r="D28" s="12">
        <v>994308</v>
      </c>
      <c r="E28" s="12"/>
      <c r="F28" s="75">
        <v>664259</v>
      </c>
      <c r="G28" s="13">
        <v>959505</v>
      </c>
      <c r="H28" s="13">
        <v>116400</v>
      </c>
      <c r="I28" s="13"/>
      <c r="J28" s="13"/>
      <c r="K28" s="13">
        <v>41989</v>
      </c>
      <c r="L28" s="82"/>
      <c r="M28" s="85">
        <v>10604083</v>
      </c>
      <c r="O28" s="3"/>
    </row>
    <row r="29" spans="1:16" ht="10.95" customHeight="1" x14ac:dyDescent="0.25">
      <c r="A29" s="57">
        <v>12</v>
      </c>
      <c r="B29" s="5" t="s">
        <v>122</v>
      </c>
      <c r="C29" s="85">
        <v>14230031</v>
      </c>
      <c r="D29" s="12">
        <v>513193</v>
      </c>
      <c r="E29" s="12"/>
      <c r="F29" s="75">
        <v>700000</v>
      </c>
      <c r="G29" s="13">
        <v>732002</v>
      </c>
      <c r="H29" s="13">
        <v>1055560</v>
      </c>
      <c r="I29" s="13">
        <v>75245</v>
      </c>
      <c r="J29" s="13">
        <v>256976</v>
      </c>
      <c r="K29" s="13">
        <v>158741</v>
      </c>
      <c r="L29" s="82"/>
      <c r="M29" s="85">
        <v>17721748</v>
      </c>
    </row>
    <row r="30" spans="1:16" ht="10.95" customHeight="1" x14ac:dyDescent="0.25">
      <c r="A30" s="57">
        <v>13</v>
      </c>
      <c r="B30" s="5" t="s">
        <v>23</v>
      </c>
      <c r="C30" s="11">
        <v>9753225</v>
      </c>
      <c r="D30" s="13">
        <v>65294</v>
      </c>
      <c r="E30" s="12"/>
      <c r="F30" s="75">
        <v>181185</v>
      </c>
      <c r="G30" s="13">
        <v>337000</v>
      </c>
      <c r="H30" s="13">
        <v>419459</v>
      </c>
      <c r="I30" s="13">
        <v>17250</v>
      </c>
      <c r="J30" s="13"/>
      <c r="K30" s="13">
        <v>59974</v>
      </c>
      <c r="L30" s="82"/>
      <c r="M30" s="85">
        <v>10833387</v>
      </c>
    </row>
    <row r="31" spans="1:16" ht="10.95" customHeight="1" x14ac:dyDescent="0.25">
      <c r="A31" s="57">
        <v>14</v>
      </c>
      <c r="B31" s="5" t="s">
        <v>38</v>
      </c>
      <c r="C31" s="11">
        <v>9653567</v>
      </c>
      <c r="D31" s="12">
        <v>148580</v>
      </c>
      <c r="E31" s="12"/>
      <c r="F31" s="75">
        <v>412271</v>
      </c>
      <c r="G31" s="13">
        <v>549800</v>
      </c>
      <c r="H31" s="13">
        <v>191300</v>
      </c>
      <c r="I31" s="13"/>
      <c r="J31" s="13">
        <v>552637</v>
      </c>
      <c r="K31" s="13">
        <v>56222</v>
      </c>
      <c r="L31" s="82"/>
      <c r="M31" s="85">
        <v>11564377</v>
      </c>
    </row>
    <row r="32" spans="1:16" ht="10.95" customHeight="1" x14ac:dyDescent="0.25">
      <c r="A32" s="57">
        <v>15</v>
      </c>
      <c r="B32" s="5" t="s">
        <v>117</v>
      </c>
      <c r="C32" s="11">
        <v>3460244</v>
      </c>
      <c r="D32" s="12">
        <v>443191</v>
      </c>
      <c r="E32" s="12"/>
      <c r="F32" s="75">
        <v>139425</v>
      </c>
      <c r="G32" s="13">
        <v>287000</v>
      </c>
      <c r="H32" s="13">
        <v>37600</v>
      </c>
      <c r="I32" s="13"/>
      <c r="J32" s="13">
        <v>250000</v>
      </c>
      <c r="K32" s="13">
        <v>22065</v>
      </c>
      <c r="L32" s="82"/>
      <c r="M32" s="11">
        <v>4639525</v>
      </c>
    </row>
    <row r="33" spans="1:16" ht="10.95" customHeight="1" x14ac:dyDescent="0.25">
      <c r="A33" s="57">
        <v>16</v>
      </c>
      <c r="B33" s="5" t="s">
        <v>110</v>
      </c>
      <c r="C33" s="11">
        <v>5376249</v>
      </c>
      <c r="D33" s="11">
        <v>1626871</v>
      </c>
      <c r="E33" s="12"/>
      <c r="F33" s="75">
        <v>223920</v>
      </c>
      <c r="G33" s="13">
        <v>502854</v>
      </c>
      <c r="H33" s="13">
        <v>182833</v>
      </c>
      <c r="I33" s="13">
        <v>4200</v>
      </c>
      <c r="J33" s="13">
        <v>1004029</v>
      </c>
      <c r="K33" s="13">
        <v>175694</v>
      </c>
      <c r="L33" s="82"/>
      <c r="M33" s="11">
        <v>9096650</v>
      </c>
    </row>
    <row r="34" spans="1:16" ht="10.95" customHeight="1" x14ac:dyDescent="0.25">
      <c r="A34" s="57">
        <v>17</v>
      </c>
      <c r="B34" s="5" t="s">
        <v>100</v>
      </c>
      <c r="C34" s="11">
        <v>5142533</v>
      </c>
      <c r="D34" s="12">
        <v>474061</v>
      </c>
      <c r="E34" s="12"/>
      <c r="F34" s="75">
        <v>386184</v>
      </c>
      <c r="G34" s="13">
        <v>339050</v>
      </c>
      <c r="H34" s="13">
        <v>61180</v>
      </c>
      <c r="I34" s="13"/>
      <c r="J34" s="13">
        <v>319300</v>
      </c>
      <c r="K34" s="13">
        <v>195429</v>
      </c>
      <c r="L34" s="82"/>
      <c r="M34" s="11">
        <v>6917737</v>
      </c>
    </row>
    <row r="35" spans="1:16" ht="10.95" customHeight="1" x14ac:dyDescent="0.25">
      <c r="A35" s="57">
        <v>18</v>
      </c>
      <c r="B35" s="5" t="s">
        <v>59</v>
      </c>
      <c r="C35" s="11">
        <v>7219555</v>
      </c>
      <c r="D35" s="12">
        <v>645950</v>
      </c>
      <c r="E35" s="12"/>
      <c r="F35" s="75">
        <v>612683</v>
      </c>
      <c r="G35" s="13">
        <v>892500</v>
      </c>
      <c r="H35" s="13">
        <v>60000</v>
      </c>
      <c r="I35" s="13"/>
      <c r="J35" s="13">
        <v>110000</v>
      </c>
      <c r="K35" s="13"/>
      <c r="L35" s="83"/>
      <c r="M35" s="11">
        <v>9540688</v>
      </c>
    </row>
    <row r="36" spans="1:16" ht="11.1" customHeight="1" x14ac:dyDescent="0.25">
      <c r="A36" s="54"/>
      <c r="B36" s="103" t="s">
        <v>138</v>
      </c>
      <c r="C36" s="88"/>
      <c r="D36" s="88"/>
      <c r="E36" s="88"/>
      <c r="F36" s="89"/>
      <c r="G36" s="88"/>
      <c r="H36" s="88"/>
      <c r="I36" s="88"/>
      <c r="J36" s="88"/>
      <c r="K36" s="88"/>
      <c r="L36" s="88"/>
      <c r="M36" s="89"/>
    </row>
    <row r="37" spans="1:16" s="2" customFormat="1" ht="10.95" customHeight="1" x14ac:dyDescent="0.25">
      <c r="A37" s="55"/>
      <c r="B37" s="104"/>
      <c r="C37" s="34">
        <f>SUM(C27:C36)</f>
        <v>68342474</v>
      </c>
      <c r="D37" s="35">
        <f>SUM(D27:D36)</f>
        <v>5656902</v>
      </c>
      <c r="E37" s="90"/>
      <c r="F37" s="71">
        <f t="shared" ref="F37:K37" si="1">SUM(F27:F36)</f>
        <v>3527279</v>
      </c>
      <c r="G37" s="35">
        <f t="shared" si="1"/>
        <v>4713566</v>
      </c>
      <c r="H37" s="35">
        <f t="shared" si="1"/>
        <v>2347785</v>
      </c>
      <c r="I37" s="37">
        <f t="shared" si="1"/>
        <v>102695</v>
      </c>
      <c r="J37" s="35">
        <f t="shared" si="1"/>
        <v>2492943</v>
      </c>
      <c r="K37" s="36">
        <f t="shared" si="1"/>
        <v>714271</v>
      </c>
      <c r="L37" s="38"/>
      <c r="M37" s="34">
        <f>SUM(M27:M36)</f>
        <v>87897915</v>
      </c>
      <c r="N37" s="30"/>
      <c r="O37" s="1"/>
      <c r="P37" s="1"/>
    </row>
    <row r="38" spans="1:16" s="2" customFormat="1" ht="10.95" customHeight="1" x14ac:dyDescent="0.25">
      <c r="A38" s="56"/>
      <c r="B38" s="105"/>
      <c r="C38" s="91"/>
      <c r="D38" s="91"/>
      <c r="E38" s="91"/>
      <c r="F38" s="92"/>
      <c r="G38" s="91"/>
      <c r="H38" s="91"/>
      <c r="I38" s="91"/>
      <c r="J38" s="91"/>
      <c r="K38" s="91"/>
      <c r="L38" s="91"/>
      <c r="M38" s="92"/>
      <c r="N38" s="30"/>
      <c r="O38" s="1"/>
      <c r="P38" s="1"/>
    </row>
    <row r="39" spans="1:16" s="3" customFormat="1" ht="6.75" customHeight="1" x14ac:dyDescent="0.25">
      <c r="A39" s="31"/>
      <c r="B39" s="5"/>
      <c r="C39" s="86"/>
      <c r="D39" s="86"/>
      <c r="E39" s="86"/>
      <c r="F39" s="93"/>
      <c r="G39" s="86"/>
      <c r="H39" s="86"/>
      <c r="I39" s="86"/>
      <c r="J39" s="86"/>
      <c r="K39" s="86"/>
      <c r="L39" s="95"/>
      <c r="M39" s="86"/>
      <c r="N39" s="31"/>
      <c r="O39" s="1"/>
      <c r="P39" s="1"/>
    </row>
    <row r="40" spans="1:16" ht="10.95" customHeight="1" x14ac:dyDescent="0.25">
      <c r="A40" s="57">
        <v>19</v>
      </c>
      <c r="B40" s="5" t="s">
        <v>47</v>
      </c>
      <c r="C40" s="85">
        <v>21554031</v>
      </c>
      <c r="D40" s="12">
        <v>105016</v>
      </c>
      <c r="E40" s="12"/>
      <c r="F40" s="75">
        <v>47064</v>
      </c>
      <c r="G40" s="13">
        <v>898475</v>
      </c>
      <c r="H40" s="13">
        <v>429278</v>
      </c>
      <c r="I40" s="13">
        <v>32000</v>
      </c>
      <c r="J40" s="13">
        <v>8947</v>
      </c>
      <c r="K40" s="13">
        <v>6299</v>
      </c>
      <c r="L40" s="82"/>
      <c r="M40" s="85">
        <v>23081110</v>
      </c>
      <c r="O40" s="2"/>
    </row>
    <row r="41" spans="1:16" ht="10.95" customHeight="1" x14ac:dyDescent="0.25">
      <c r="A41" s="57">
        <v>20</v>
      </c>
      <c r="B41" s="5" t="s">
        <v>88</v>
      </c>
      <c r="C41" s="85">
        <v>23498318</v>
      </c>
      <c r="D41" s="11">
        <v>2104839</v>
      </c>
      <c r="E41" s="12"/>
      <c r="F41" s="75">
        <v>790058</v>
      </c>
      <c r="G41" s="13">
        <v>1038556</v>
      </c>
      <c r="H41" s="13">
        <v>603789</v>
      </c>
      <c r="I41" s="13"/>
      <c r="J41" s="13"/>
      <c r="K41" s="13">
        <v>39055</v>
      </c>
      <c r="L41" s="82"/>
      <c r="M41" s="85">
        <v>28074615</v>
      </c>
      <c r="O41" s="2"/>
    </row>
    <row r="42" spans="1:16" ht="10.95" customHeight="1" x14ac:dyDescent="0.25">
      <c r="A42" s="57">
        <v>21</v>
      </c>
      <c r="B42" s="5" t="s">
        <v>32</v>
      </c>
      <c r="C42" s="85">
        <v>15331622</v>
      </c>
      <c r="D42" s="12">
        <v>119968</v>
      </c>
      <c r="E42" s="12"/>
      <c r="F42" s="75">
        <v>60000</v>
      </c>
      <c r="G42" s="13">
        <v>339700</v>
      </c>
      <c r="H42" s="13">
        <v>91834</v>
      </c>
      <c r="I42" s="13">
        <v>21500</v>
      </c>
      <c r="J42" s="13">
        <v>920000</v>
      </c>
      <c r="K42" s="13">
        <v>10376</v>
      </c>
      <c r="L42" s="83"/>
      <c r="M42" s="85">
        <v>16895000</v>
      </c>
      <c r="O42" s="3"/>
    </row>
    <row r="43" spans="1:16" ht="11.1" customHeight="1" x14ac:dyDescent="0.25">
      <c r="A43" s="54"/>
      <c r="B43" s="103" t="s">
        <v>139</v>
      </c>
      <c r="C43" s="88"/>
      <c r="D43" s="88"/>
      <c r="E43" s="88"/>
      <c r="F43" s="89"/>
      <c r="G43" s="88"/>
      <c r="H43" s="88"/>
      <c r="I43" s="88"/>
      <c r="J43" s="88"/>
      <c r="K43" s="88"/>
      <c r="L43" s="88"/>
      <c r="M43" s="89"/>
    </row>
    <row r="44" spans="1:16" s="2" customFormat="1" ht="10.95" customHeight="1" x14ac:dyDescent="0.25">
      <c r="A44" s="55"/>
      <c r="B44" s="104"/>
      <c r="C44" s="34">
        <f>SUM(C40:C43)</f>
        <v>60383971</v>
      </c>
      <c r="D44" s="35">
        <f>SUM(D40:D43)</f>
        <v>2329823</v>
      </c>
      <c r="E44" s="90"/>
      <c r="F44" s="72">
        <f t="shared" ref="F44:K44" si="2">SUM(F40:F43)</f>
        <v>897122</v>
      </c>
      <c r="G44" s="35">
        <f t="shared" si="2"/>
        <v>2276731</v>
      </c>
      <c r="H44" s="35">
        <f t="shared" si="2"/>
        <v>1124901</v>
      </c>
      <c r="I44" s="37">
        <f t="shared" si="2"/>
        <v>53500</v>
      </c>
      <c r="J44" s="35">
        <f t="shared" si="2"/>
        <v>928947</v>
      </c>
      <c r="K44" s="36">
        <f t="shared" si="2"/>
        <v>55730</v>
      </c>
      <c r="L44" s="96"/>
      <c r="M44" s="34">
        <f>SUM(M40:M43)</f>
        <v>68050725</v>
      </c>
      <c r="N44" s="30"/>
      <c r="O44" s="1"/>
      <c r="P44" s="1"/>
    </row>
    <row r="45" spans="1:16" s="2" customFormat="1" ht="10.95" customHeight="1" x14ac:dyDescent="0.25">
      <c r="A45" s="56"/>
      <c r="B45" s="105"/>
      <c r="C45" s="91"/>
      <c r="D45" s="91"/>
      <c r="E45" s="91"/>
      <c r="F45" s="92"/>
      <c r="G45" s="91"/>
      <c r="H45" s="91"/>
      <c r="I45" s="91"/>
      <c r="J45" s="91"/>
      <c r="K45" s="91"/>
      <c r="L45" s="97"/>
      <c r="M45" s="92"/>
      <c r="N45" s="30"/>
      <c r="O45" s="1"/>
      <c r="P45" s="1"/>
    </row>
    <row r="46" spans="1:16" s="3" customFormat="1" ht="6.75" customHeight="1" x14ac:dyDescent="0.25">
      <c r="A46" s="31"/>
      <c r="B46" s="5"/>
      <c r="C46" s="86"/>
      <c r="D46" s="86"/>
      <c r="E46" s="86"/>
      <c r="F46" s="93"/>
      <c r="G46" s="86"/>
      <c r="H46" s="86"/>
      <c r="I46" s="86"/>
      <c r="J46" s="86"/>
      <c r="K46" s="86"/>
      <c r="L46" s="95"/>
      <c r="M46" s="86"/>
      <c r="N46" s="31"/>
      <c r="O46" s="1"/>
      <c r="P46" s="1"/>
    </row>
    <row r="47" spans="1:16" ht="10.95" customHeight="1" x14ac:dyDescent="0.25">
      <c r="A47" s="57">
        <v>22</v>
      </c>
      <c r="B47" s="5" t="s">
        <v>9</v>
      </c>
      <c r="C47" s="11">
        <v>4481052</v>
      </c>
      <c r="D47" s="12">
        <v>344927</v>
      </c>
      <c r="E47" s="12"/>
      <c r="F47" s="75">
        <v>37380</v>
      </c>
      <c r="G47" s="13">
        <v>106800</v>
      </c>
      <c r="H47" s="13">
        <v>13500</v>
      </c>
      <c r="I47" s="13">
        <v>8600</v>
      </c>
      <c r="J47" s="13"/>
      <c r="K47" s="13">
        <v>32248</v>
      </c>
      <c r="L47" s="82"/>
      <c r="M47" s="11">
        <v>5024507</v>
      </c>
    </row>
    <row r="48" spans="1:16" ht="10.95" customHeight="1" x14ac:dyDescent="0.25">
      <c r="A48" s="57">
        <v>23</v>
      </c>
      <c r="B48" s="5" t="s">
        <v>109</v>
      </c>
      <c r="C48" s="11">
        <v>4269265</v>
      </c>
      <c r="D48" s="12">
        <v>788591</v>
      </c>
      <c r="E48" s="12"/>
      <c r="F48" s="75">
        <v>72031</v>
      </c>
      <c r="G48" s="13">
        <v>78100</v>
      </c>
      <c r="H48" s="13">
        <v>3300</v>
      </c>
      <c r="I48" s="13">
        <v>19200</v>
      </c>
      <c r="J48" s="13"/>
      <c r="K48" s="13"/>
      <c r="L48" s="82"/>
      <c r="M48" s="11">
        <v>5230487</v>
      </c>
      <c r="O48" s="2"/>
    </row>
    <row r="49" spans="1:15" ht="10.95" customHeight="1" x14ac:dyDescent="0.25">
      <c r="A49" s="57">
        <v>24</v>
      </c>
      <c r="B49" s="5" t="s">
        <v>50</v>
      </c>
      <c r="C49" s="11">
        <v>1006017</v>
      </c>
      <c r="D49" s="12">
        <v>217234</v>
      </c>
      <c r="E49" s="12"/>
      <c r="F49" s="75">
        <v>143813</v>
      </c>
      <c r="G49" s="13">
        <v>87000</v>
      </c>
      <c r="H49" s="13">
        <v>7500</v>
      </c>
      <c r="I49" s="13">
        <v>10000</v>
      </c>
      <c r="J49" s="13">
        <v>5000</v>
      </c>
      <c r="K49" s="13">
        <v>27261</v>
      </c>
      <c r="L49" s="82"/>
      <c r="M49" s="11">
        <v>1503825</v>
      </c>
      <c r="O49" s="2"/>
    </row>
    <row r="50" spans="1:15" ht="10.95" customHeight="1" x14ac:dyDescent="0.25">
      <c r="A50" s="57">
        <v>25</v>
      </c>
      <c r="B50" s="5" t="s">
        <v>102</v>
      </c>
      <c r="C50" s="11">
        <v>2776577</v>
      </c>
      <c r="D50" s="13">
        <v>50378</v>
      </c>
      <c r="E50" s="12"/>
      <c r="F50" s="75">
        <v>162844</v>
      </c>
      <c r="G50" s="13">
        <v>815799</v>
      </c>
      <c r="H50" s="13">
        <v>135782</v>
      </c>
      <c r="I50" s="13"/>
      <c r="J50" s="13">
        <v>124600</v>
      </c>
      <c r="K50" s="13"/>
      <c r="L50" s="82"/>
      <c r="M50" s="11">
        <v>4065980</v>
      </c>
    </row>
    <row r="51" spans="1:15" ht="10.95" customHeight="1" x14ac:dyDescent="0.25">
      <c r="A51" s="57">
        <v>26</v>
      </c>
      <c r="B51" s="5" t="s">
        <v>116</v>
      </c>
      <c r="C51" s="11">
        <v>2534452</v>
      </c>
      <c r="D51" s="13">
        <v>64977</v>
      </c>
      <c r="E51" s="12"/>
      <c r="F51" s="75">
        <v>109994</v>
      </c>
      <c r="G51" s="13">
        <v>376610</v>
      </c>
      <c r="H51" s="13">
        <v>27270</v>
      </c>
      <c r="I51" s="13"/>
      <c r="J51" s="13">
        <v>105000</v>
      </c>
      <c r="K51" s="13"/>
      <c r="L51" s="82"/>
      <c r="M51" s="11">
        <v>3218303</v>
      </c>
    </row>
    <row r="52" spans="1:15" ht="10.95" customHeight="1" x14ac:dyDescent="0.25">
      <c r="A52" s="57">
        <v>27</v>
      </c>
      <c r="B52" s="5" t="s">
        <v>34</v>
      </c>
      <c r="C52" s="12">
        <v>896126</v>
      </c>
      <c r="D52" s="12">
        <v>362974</v>
      </c>
      <c r="E52" s="12"/>
      <c r="F52" s="75">
        <v>90668</v>
      </c>
      <c r="G52" s="13">
        <v>39000</v>
      </c>
      <c r="H52" s="13">
        <v>64300</v>
      </c>
      <c r="I52" s="13"/>
      <c r="J52" s="13"/>
      <c r="K52" s="13">
        <v>33803</v>
      </c>
      <c r="L52" s="82"/>
      <c r="M52" s="11">
        <v>1486871</v>
      </c>
    </row>
    <row r="53" spans="1:15" ht="10.95" customHeight="1" x14ac:dyDescent="0.25">
      <c r="A53" s="57">
        <v>28</v>
      </c>
      <c r="B53" s="5" t="s">
        <v>15</v>
      </c>
      <c r="C53" s="12">
        <v>925305</v>
      </c>
      <c r="D53" s="13">
        <v>43037</v>
      </c>
      <c r="E53" s="12"/>
      <c r="F53" s="75">
        <v>28631</v>
      </c>
      <c r="G53" s="13">
        <v>15500</v>
      </c>
      <c r="H53" s="13">
        <v>146992</v>
      </c>
      <c r="I53" s="13"/>
      <c r="J53" s="13"/>
      <c r="K53" s="13">
        <v>138054</v>
      </c>
      <c r="L53" s="82"/>
      <c r="M53" s="11">
        <v>1297519</v>
      </c>
    </row>
    <row r="54" spans="1:15" ht="10.95" customHeight="1" x14ac:dyDescent="0.25">
      <c r="A54" s="57">
        <v>29</v>
      </c>
      <c r="B54" s="5" t="s">
        <v>55</v>
      </c>
      <c r="C54" s="12">
        <v>766681</v>
      </c>
      <c r="D54" s="12">
        <v>178278</v>
      </c>
      <c r="E54" s="12"/>
      <c r="F54" s="75">
        <v>40717</v>
      </c>
      <c r="G54" s="13">
        <v>59000</v>
      </c>
      <c r="H54" s="13">
        <v>55686</v>
      </c>
      <c r="I54" s="13">
        <v>14817</v>
      </c>
      <c r="J54" s="13">
        <v>45000</v>
      </c>
      <c r="K54" s="13"/>
      <c r="L54" s="82"/>
      <c r="M54" s="11">
        <v>1160179</v>
      </c>
    </row>
    <row r="55" spans="1:15" ht="10.95" customHeight="1" x14ac:dyDescent="0.25">
      <c r="A55" s="57">
        <v>30</v>
      </c>
      <c r="B55" s="5" t="s">
        <v>63</v>
      </c>
      <c r="C55" s="11">
        <v>2715279</v>
      </c>
      <c r="D55" s="12">
        <v>120250</v>
      </c>
      <c r="E55" s="12"/>
      <c r="F55" s="75">
        <v>154455</v>
      </c>
      <c r="G55" s="13">
        <v>285762</v>
      </c>
      <c r="H55" s="13">
        <v>56094</v>
      </c>
      <c r="I55" s="13">
        <v>4500</v>
      </c>
      <c r="J55" s="13">
        <v>23000</v>
      </c>
      <c r="K55" s="13"/>
      <c r="L55" s="82"/>
      <c r="M55" s="11">
        <v>3359340</v>
      </c>
    </row>
    <row r="56" spans="1:15" ht="10.95" customHeight="1" x14ac:dyDescent="0.25">
      <c r="A56" s="57">
        <v>31</v>
      </c>
      <c r="B56" s="5" t="s">
        <v>56</v>
      </c>
      <c r="C56" s="11">
        <v>5088018</v>
      </c>
      <c r="D56" s="12">
        <v>538579</v>
      </c>
      <c r="E56" s="12"/>
      <c r="F56" s="75">
        <v>288132</v>
      </c>
      <c r="G56" s="13">
        <v>47900</v>
      </c>
      <c r="H56" s="13">
        <v>38600</v>
      </c>
      <c r="I56" s="13"/>
      <c r="J56" s="13"/>
      <c r="K56" s="13">
        <v>68072</v>
      </c>
      <c r="L56" s="82"/>
      <c r="M56" s="11">
        <v>6069301</v>
      </c>
    </row>
    <row r="57" spans="1:15" ht="10.95" customHeight="1" x14ac:dyDescent="0.25">
      <c r="A57" s="57">
        <v>32</v>
      </c>
      <c r="B57" s="5" t="s">
        <v>44</v>
      </c>
      <c r="C57" s="11">
        <v>2257102</v>
      </c>
      <c r="D57" s="12">
        <v>256097</v>
      </c>
      <c r="E57" s="12"/>
      <c r="F57" s="75">
        <v>7000</v>
      </c>
      <c r="G57" s="13">
        <v>7050</v>
      </c>
      <c r="H57" s="13">
        <v>13100</v>
      </c>
      <c r="I57" s="13">
        <v>13000</v>
      </c>
      <c r="J57" s="13"/>
      <c r="K57" s="13">
        <v>26754</v>
      </c>
      <c r="L57" s="82"/>
      <c r="M57" s="11">
        <v>2580103</v>
      </c>
    </row>
    <row r="58" spans="1:15" ht="10.95" customHeight="1" x14ac:dyDescent="0.25">
      <c r="A58" s="57">
        <v>33</v>
      </c>
      <c r="B58" s="5" t="s">
        <v>36</v>
      </c>
      <c r="C58" s="12">
        <v>546801</v>
      </c>
      <c r="D58" s="12">
        <v>250977</v>
      </c>
      <c r="E58" s="12"/>
      <c r="F58" s="75">
        <v>138462</v>
      </c>
      <c r="G58" s="13">
        <v>71102</v>
      </c>
      <c r="H58" s="13">
        <v>5588</v>
      </c>
      <c r="I58" s="13">
        <v>1500</v>
      </c>
      <c r="J58" s="13"/>
      <c r="K58" s="13">
        <v>4313</v>
      </c>
      <c r="L58" s="82"/>
      <c r="M58" s="12">
        <v>1018743</v>
      </c>
    </row>
    <row r="59" spans="1:15" ht="10.95" customHeight="1" x14ac:dyDescent="0.25">
      <c r="A59" s="57">
        <v>34</v>
      </c>
      <c r="B59" s="5" t="s">
        <v>97</v>
      </c>
      <c r="C59" s="11">
        <v>4516251</v>
      </c>
      <c r="D59" s="13">
        <v>73137</v>
      </c>
      <c r="E59" s="12"/>
      <c r="F59" s="75">
        <v>367129</v>
      </c>
      <c r="G59" s="13">
        <v>418600</v>
      </c>
      <c r="H59" s="13">
        <v>306232</v>
      </c>
      <c r="I59" s="13"/>
      <c r="J59" s="13"/>
      <c r="K59" s="13">
        <v>21980</v>
      </c>
      <c r="L59" s="82"/>
      <c r="M59" s="11">
        <v>5703329</v>
      </c>
    </row>
    <row r="60" spans="1:15" ht="10.95" customHeight="1" x14ac:dyDescent="0.25">
      <c r="A60" s="57">
        <v>35</v>
      </c>
      <c r="B60" s="5" t="s">
        <v>43</v>
      </c>
      <c r="C60" s="11">
        <v>1318712</v>
      </c>
      <c r="D60" s="13">
        <v>31275</v>
      </c>
      <c r="E60" s="12"/>
      <c r="F60" s="75">
        <v>155634</v>
      </c>
      <c r="G60" s="13">
        <v>59350</v>
      </c>
      <c r="H60" s="13">
        <v>97000</v>
      </c>
      <c r="I60" s="13"/>
      <c r="J60" s="13">
        <v>96600</v>
      </c>
      <c r="K60" s="13"/>
      <c r="L60" s="82"/>
      <c r="M60" s="11">
        <v>1758571</v>
      </c>
    </row>
    <row r="61" spans="1:15" ht="10.95" customHeight="1" x14ac:dyDescent="0.25">
      <c r="A61" s="57">
        <v>36</v>
      </c>
      <c r="B61" s="5" t="s">
        <v>11</v>
      </c>
      <c r="C61" s="11">
        <v>1119577</v>
      </c>
      <c r="D61" s="12">
        <v>248012</v>
      </c>
      <c r="E61" s="12"/>
      <c r="F61" s="75">
        <v>94751</v>
      </c>
      <c r="G61" s="13">
        <v>92500</v>
      </c>
      <c r="H61" s="13">
        <v>3200</v>
      </c>
      <c r="I61" s="13"/>
      <c r="J61" s="13">
        <v>113057</v>
      </c>
      <c r="K61" s="13">
        <v>118115</v>
      </c>
      <c r="L61" s="82"/>
      <c r="M61" s="11">
        <v>1789212</v>
      </c>
    </row>
    <row r="62" spans="1:15" ht="10.95" customHeight="1" x14ac:dyDescent="0.25">
      <c r="A62" s="57">
        <v>37</v>
      </c>
      <c r="B62" s="5" t="s">
        <v>87</v>
      </c>
      <c r="C62" s="11">
        <v>1358042</v>
      </c>
      <c r="D62" s="12">
        <v>247670</v>
      </c>
      <c r="E62" s="12"/>
      <c r="F62" s="75">
        <v>224387</v>
      </c>
      <c r="G62" s="13"/>
      <c r="H62" s="13">
        <v>49950</v>
      </c>
      <c r="I62" s="13"/>
      <c r="J62" s="13"/>
      <c r="K62" s="13">
        <v>19383</v>
      </c>
      <c r="L62" s="82"/>
      <c r="M62" s="11">
        <v>1899432</v>
      </c>
    </row>
    <row r="63" spans="1:15" ht="10.95" customHeight="1" x14ac:dyDescent="0.25">
      <c r="A63" s="57">
        <v>38</v>
      </c>
      <c r="B63" s="5" t="s">
        <v>70</v>
      </c>
      <c r="C63" s="12">
        <v>791180</v>
      </c>
      <c r="D63" s="12">
        <v>544870</v>
      </c>
      <c r="E63" s="12"/>
      <c r="F63" s="75">
        <v>6776</v>
      </c>
      <c r="G63" s="13">
        <v>8700</v>
      </c>
      <c r="H63" s="13">
        <v>38650</v>
      </c>
      <c r="I63" s="13"/>
      <c r="J63" s="13"/>
      <c r="K63" s="13">
        <v>201285</v>
      </c>
      <c r="L63" s="82"/>
      <c r="M63" s="11">
        <v>1591461</v>
      </c>
    </row>
    <row r="64" spans="1:15" ht="10.95" customHeight="1" x14ac:dyDescent="0.25">
      <c r="A64" s="57">
        <v>39</v>
      </c>
      <c r="B64" s="5" t="s">
        <v>5</v>
      </c>
      <c r="C64" s="11">
        <v>4243342</v>
      </c>
      <c r="D64" s="11">
        <v>1020121</v>
      </c>
      <c r="E64" s="12"/>
      <c r="F64" s="75">
        <v>77421</v>
      </c>
      <c r="G64" s="13">
        <v>783777</v>
      </c>
      <c r="H64" s="13">
        <v>36000</v>
      </c>
      <c r="I64" s="13">
        <v>12442</v>
      </c>
      <c r="J64" s="13">
        <v>206007</v>
      </c>
      <c r="K64" s="13">
        <v>159312</v>
      </c>
      <c r="L64" s="82"/>
      <c r="M64" s="11">
        <v>6538422</v>
      </c>
    </row>
    <row r="65" spans="1:13" ht="10.95" customHeight="1" x14ac:dyDescent="0.25">
      <c r="A65" s="57">
        <v>40</v>
      </c>
      <c r="B65" s="5" t="s">
        <v>8</v>
      </c>
      <c r="C65" s="11">
        <v>1298657</v>
      </c>
      <c r="D65" s="12">
        <v>929827</v>
      </c>
      <c r="E65" s="12"/>
      <c r="F65" s="75">
        <v>175112</v>
      </c>
      <c r="G65" s="13">
        <v>36500</v>
      </c>
      <c r="H65" s="13">
        <v>48900</v>
      </c>
      <c r="I65" s="13"/>
      <c r="J65" s="13"/>
      <c r="K65" s="13">
        <v>66671</v>
      </c>
      <c r="L65" s="82"/>
      <c r="M65" s="11">
        <v>2555667</v>
      </c>
    </row>
    <row r="66" spans="1:13" ht="10.95" customHeight="1" x14ac:dyDescent="0.25">
      <c r="A66" s="57">
        <v>41</v>
      </c>
      <c r="B66" s="5" t="s">
        <v>82</v>
      </c>
      <c r="C66" s="11">
        <v>1271915</v>
      </c>
      <c r="D66" s="13">
        <v>40470</v>
      </c>
      <c r="E66" s="12"/>
      <c r="F66" s="75">
        <v>88792</v>
      </c>
      <c r="G66" s="13">
        <v>75101</v>
      </c>
      <c r="H66" s="13">
        <v>3225</v>
      </c>
      <c r="I66" s="13"/>
      <c r="J66" s="13">
        <v>38500</v>
      </c>
      <c r="K66" s="13"/>
      <c r="L66" s="82"/>
      <c r="M66" s="11">
        <v>1518003</v>
      </c>
    </row>
    <row r="67" spans="1:13" ht="10.95" customHeight="1" x14ac:dyDescent="0.25">
      <c r="A67" s="57">
        <v>42</v>
      </c>
      <c r="B67" s="5" t="s">
        <v>115</v>
      </c>
      <c r="C67" s="11">
        <v>1621412</v>
      </c>
      <c r="D67" s="12">
        <v>225847</v>
      </c>
      <c r="E67" s="12"/>
      <c r="F67" s="75">
        <v>172645</v>
      </c>
      <c r="G67" s="13"/>
      <c r="H67" s="13">
        <v>146785</v>
      </c>
      <c r="I67" s="13"/>
      <c r="J67" s="13">
        <v>150695</v>
      </c>
      <c r="K67" s="13">
        <v>43231</v>
      </c>
      <c r="L67" s="82"/>
      <c r="M67" s="11">
        <v>2360615</v>
      </c>
    </row>
    <row r="68" spans="1:13" ht="10.95" customHeight="1" x14ac:dyDescent="0.25">
      <c r="A68" s="57">
        <v>43</v>
      </c>
      <c r="B68" s="5" t="s">
        <v>79</v>
      </c>
      <c r="C68" s="11">
        <v>1476038</v>
      </c>
      <c r="D68" s="12">
        <v>291395</v>
      </c>
      <c r="E68" s="12"/>
      <c r="F68" s="75">
        <v>210688</v>
      </c>
      <c r="G68" s="13">
        <v>224362</v>
      </c>
      <c r="H68" s="13">
        <v>21510</v>
      </c>
      <c r="I68" s="13"/>
      <c r="J68" s="13">
        <v>114076</v>
      </c>
      <c r="K68" s="13"/>
      <c r="L68" s="82"/>
      <c r="M68" s="11">
        <v>2338069</v>
      </c>
    </row>
    <row r="69" spans="1:13" ht="10.95" customHeight="1" x14ac:dyDescent="0.25">
      <c r="A69" s="57">
        <v>44</v>
      </c>
      <c r="B69" s="5" t="s">
        <v>68</v>
      </c>
      <c r="C69" s="11">
        <v>1543467</v>
      </c>
      <c r="D69" s="12">
        <v>416847</v>
      </c>
      <c r="E69" s="12"/>
      <c r="F69" s="75">
        <v>135397</v>
      </c>
      <c r="G69" s="13">
        <v>137326</v>
      </c>
      <c r="H69" s="13">
        <v>10872</v>
      </c>
      <c r="I69" s="13"/>
      <c r="J69" s="13">
        <v>6302</v>
      </c>
      <c r="K69" s="13">
        <v>77585</v>
      </c>
      <c r="L69" s="82"/>
      <c r="M69" s="11">
        <v>2327796</v>
      </c>
    </row>
    <row r="70" spans="1:13" ht="10.95" customHeight="1" x14ac:dyDescent="0.25">
      <c r="A70" s="57">
        <v>45</v>
      </c>
      <c r="B70" s="5" t="s">
        <v>80</v>
      </c>
      <c r="C70" s="11">
        <v>1166739</v>
      </c>
      <c r="D70" s="12">
        <v>285781</v>
      </c>
      <c r="E70" s="12"/>
      <c r="F70" s="75">
        <v>157330</v>
      </c>
      <c r="G70" s="13">
        <v>174000</v>
      </c>
      <c r="H70" s="13">
        <v>54000</v>
      </c>
      <c r="I70" s="13"/>
      <c r="J70" s="13"/>
      <c r="K70" s="13">
        <v>85406</v>
      </c>
      <c r="L70" s="82"/>
      <c r="M70" s="11">
        <v>1923256</v>
      </c>
    </row>
    <row r="71" spans="1:13" ht="10.95" customHeight="1" x14ac:dyDescent="0.25">
      <c r="A71" s="57">
        <v>46</v>
      </c>
      <c r="B71" s="5" t="s">
        <v>27</v>
      </c>
      <c r="C71" s="12">
        <v>993578</v>
      </c>
      <c r="D71" s="12">
        <v>325528</v>
      </c>
      <c r="E71" s="12"/>
      <c r="F71" s="75">
        <v>124860</v>
      </c>
      <c r="G71" s="13">
        <v>66200</v>
      </c>
      <c r="H71" s="13">
        <v>33420</v>
      </c>
      <c r="I71" s="13"/>
      <c r="J71" s="13"/>
      <c r="K71" s="13">
        <v>78106</v>
      </c>
      <c r="L71" s="82"/>
      <c r="M71" s="11">
        <v>1621692</v>
      </c>
    </row>
    <row r="72" spans="1:13" ht="10.95" customHeight="1" x14ac:dyDescent="0.25">
      <c r="A72" s="57">
        <v>47</v>
      </c>
      <c r="B72" s="5" t="s">
        <v>93</v>
      </c>
      <c r="C72" s="11">
        <v>1059069</v>
      </c>
      <c r="D72" s="14">
        <v>8531</v>
      </c>
      <c r="E72" s="12"/>
      <c r="F72" s="75">
        <v>174692</v>
      </c>
      <c r="G72" s="13"/>
      <c r="H72" s="13">
        <v>86980</v>
      </c>
      <c r="I72" s="13">
        <v>55000</v>
      </c>
      <c r="J72" s="13">
        <v>1012</v>
      </c>
      <c r="K72" s="13">
        <v>23600</v>
      </c>
      <c r="L72" s="82"/>
      <c r="M72" s="11">
        <v>1408884</v>
      </c>
    </row>
    <row r="73" spans="1:13" ht="10.95" customHeight="1" x14ac:dyDescent="0.25">
      <c r="A73" s="57">
        <v>48</v>
      </c>
      <c r="B73" s="5" t="s">
        <v>98</v>
      </c>
      <c r="C73" s="11">
        <v>1421563</v>
      </c>
      <c r="D73" s="13">
        <v>80231</v>
      </c>
      <c r="E73" s="12"/>
      <c r="F73" s="75">
        <v>153582</v>
      </c>
      <c r="G73" s="13">
        <v>210100</v>
      </c>
      <c r="H73" s="13">
        <v>105854</v>
      </c>
      <c r="I73" s="13"/>
      <c r="J73" s="13"/>
      <c r="K73" s="13">
        <v>31952</v>
      </c>
      <c r="L73" s="82"/>
      <c r="M73" s="11">
        <v>2003282</v>
      </c>
    </row>
    <row r="74" spans="1:13" ht="10.95" customHeight="1" x14ac:dyDescent="0.25">
      <c r="A74" s="57">
        <v>49</v>
      </c>
      <c r="B74" s="5" t="s">
        <v>12</v>
      </c>
      <c r="C74" s="12">
        <v>798793</v>
      </c>
      <c r="D74" s="12">
        <v>390938</v>
      </c>
      <c r="E74" s="12"/>
      <c r="F74" s="75">
        <v>163292</v>
      </c>
      <c r="G74" s="13"/>
      <c r="H74" s="13">
        <v>35152</v>
      </c>
      <c r="I74" s="13"/>
      <c r="J74" s="13"/>
      <c r="K74" s="13"/>
      <c r="L74" s="82"/>
      <c r="M74" s="11">
        <v>1388175</v>
      </c>
    </row>
    <row r="75" spans="1:13" ht="10.95" customHeight="1" x14ac:dyDescent="0.25">
      <c r="A75" s="57">
        <v>50</v>
      </c>
      <c r="B75" s="5" t="s">
        <v>128</v>
      </c>
      <c r="C75" s="11">
        <v>3501942</v>
      </c>
      <c r="D75" s="13">
        <v>54050</v>
      </c>
      <c r="E75" s="12"/>
      <c r="F75" s="75">
        <v>130855</v>
      </c>
      <c r="G75" s="13">
        <v>142156</v>
      </c>
      <c r="H75" s="13">
        <v>277878</v>
      </c>
      <c r="I75" s="13">
        <v>74692</v>
      </c>
      <c r="J75" s="13">
        <v>20008</v>
      </c>
      <c r="K75" s="13">
        <v>6305</v>
      </c>
      <c r="L75" s="82"/>
      <c r="M75" s="11">
        <v>4207886</v>
      </c>
    </row>
    <row r="76" spans="1:13" ht="10.95" customHeight="1" x14ac:dyDescent="0.25">
      <c r="A76" s="57">
        <v>51</v>
      </c>
      <c r="B76" s="5" t="s">
        <v>73</v>
      </c>
      <c r="C76" s="11">
        <v>1352544</v>
      </c>
      <c r="D76" s="12">
        <v>296821</v>
      </c>
      <c r="E76" s="12"/>
      <c r="F76" s="75">
        <v>146735</v>
      </c>
      <c r="G76" s="13">
        <v>20500</v>
      </c>
      <c r="H76" s="13">
        <v>22950</v>
      </c>
      <c r="I76" s="13"/>
      <c r="J76" s="13"/>
      <c r="K76" s="13">
        <v>9113</v>
      </c>
      <c r="L76" s="82"/>
      <c r="M76" s="11">
        <v>1848663</v>
      </c>
    </row>
    <row r="77" spans="1:13" ht="10.95" customHeight="1" x14ac:dyDescent="0.25">
      <c r="A77" s="57">
        <v>52</v>
      </c>
      <c r="B77" s="5" t="s">
        <v>42</v>
      </c>
      <c r="C77" s="12">
        <v>837817</v>
      </c>
      <c r="D77" s="13">
        <v>128702</v>
      </c>
      <c r="E77" s="12"/>
      <c r="F77" s="75">
        <v>85185</v>
      </c>
      <c r="G77" s="13">
        <v>129330</v>
      </c>
      <c r="H77" s="13">
        <v>4200</v>
      </c>
      <c r="I77" s="13"/>
      <c r="J77" s="13">
        <v>50000</v>
      </c>
      <c r="K77" s="13">
        <v>8181</v>
      </c>
      <c r="L77" s="82"/>
      <c r="M77" s="11">
        <v>1243415</v>
      </c>
    </row>
    <row r="78" spans="1:13" ht="10.95" customHeight="1" x14ac:dyDescent="0.25">
      <c r="A78" s="57">
        <v>53</v>
      </c>
      <c r="B78" s="5" t="s">
        <v>118</v>
      </c>
      <c r="C78" s="11">
        <v>1151569</v>
      </c>
      <c r="D78" s="12">
        <v>294526</v>
      </c>
      <c r="E78" s="12"/>
      <c r="F78" s="75">
        <v>154750</v>
      </c>
      <c r="G78" s="13">
        <v>87000</v>
      </c>
      <c r="H78" s="13">
        <v>86584</v>
      </c>
      <c r="I78" s="13">
        <v>4300</v>
      </c>
      <c r="J78" s="13">
        <v>55292</v>
      </c>
      <c r="K78" s="13">
        <v>13415</v>
      </c>
      <c r="L78" s="82"/>
      <c r="M78" s="11">
        <v>1847436</v>
      </c>
    </row>
    <row r="79" spans="1:13" ht="10.95" customHeight="1" x14ac:dyDescent="0.25">
      <c r="A79" s="57">
        <v>54</v>
      </c>
      <c r="B79" s="5" t="s">
        <v>60</v>
      </c>
      <c r="C79" s="11">
        <v>1861340</v>
      </c>
      <c r="D79" s="12">
        <v>310946</v>
      </c>
      <c r="E79" s="12"/>
      <c r="F79" s="75">
        <v>114470</v>
      </c>
      <c r="G79" s="13">
        <v>44350</v>
      </c>
      <c r="H79" s="13">
        <v>57155</v>
      </c>
      <c r="I79" s="13">
        <v>30430</v>
      </c>
      <c r="J79" s="13">
        <v>271315</v>
      </c>
      <c r="K79" s="13">
        <v>54761</v>
      </c>
      <c r="L79" s="82"/>
      <c r="M79" s="11">
        <v>2744767</v>
      </c>
    </row>
    <row r="80" spans="1:13" ht="10.95" customHeight="1" x14ac:dyDescent="0.25">
      <c r="A80" s="57">
        <v>55</v>
      </c>
      <c r="B80" s="5" t="s">
        <v>31</v>
      </c>
      <c r="C80" s="11">
        <v>1680776</v>
      </c>
      <c r="D80" s="13">
        <v>121599</v>
      </c>
      <c r="E80" s="12"/>
      <c r="F80" s="75">
        <v>114903</v>
      </c>
      <c r="G80" s="13"/>
      <c r="H80" s="13">
        <v>12500</v>
      </c>
      <c r="I80" s="13"/>
      <c r="J80" s="13">
        <v>145000</v>
      </c>
      <c r="K80" s="13"/>
      <c r="L80" s="82"/>
      <c r="M80" s="11">
        <v>2074778</v>
      </c>
    </row>
    <row r="81" spans="1:13" ht="10.95" customHeight="1" x14ac:dyDescent="0.25">
      <c r="A81" s="57">
        <v>56</v>
      </c>
      <c r="B81" s="5" t="s">
        <v>119</v>
      </c>
      <c r="C81" s="11">
        <v>1845744</v>
      </c>
      <c r="D81" s="13">
        <v>99622</v>
      </c>
      <c r="E81" s="12"/>
      <c r="F81" s="74">
        <v>115038</v>
      </c>
      <c r="G81" s="13">
        <v>3500</v>
      </c>
      <c r="H81" s="13">
        <v>37250</v>
      </c>
      <c r="I81" s="13">
        <v>6750</v>
      </c>
      <c r="J81" s="13"/>
      <c r="K81" s="13">
        <v>45591</v>
      </c>
      <c r="L81" s="83"/>
      <c r="M81" s="11">
        <v>2153495</v>
      </c>
    </row>
    <row r="82" spans="1:13" ht="11.1" customHeight="1" x14ac:dyDescent="0.25">
      <c r="A82" s="58"/>
      <c r="B82" s="103" t="s">
        <v>140</v>
      </c>
      <c r="C82" s="39"/>
      <c r="D82" s="40"/>
      <c r="E82" s="98"/>
      <c r="F82" s="73"/>
      <c r="G82" s="42"/>
      <c r="H82" s="41"/>
      <c r="I82" s="42"/>
      <c r="J82" s="42"/>
      <c r="K82" s="42"/>
      <c r="L82" s="42"/>
      <c r="M82" s="43"/>
    </row>
    <row r="83" spans="1:13" ht="10.95" customHeight="1" x14ac:dyDescent="0.25">
      <c r="A83" s="57"/>
      <c r="B83" s="104"/>
      <c r="C83" s="34">
        <f>SUM(C47:C82)</f>
        <v>66492742</v>
      </c>
      <c r="D83" s="35">
        <f>SUM(D47:D82)</f>
        <v>9683045</v>
      </c>
      <c r="E83" s="99"/>
      <c r="F83" s="71">
        <f t="shared" ref="F83:K83" si="3">SUM(F47:F82)</f>
        <v>4618551</v>
      </c>
      <c r="G83" s="35">
        <f t="shared" si="3"/>
        <v>4702975</v>
      </c>
      <c r="H83" s="35">
        <f t="shared" si="3"/>
        <v>2143959</v>
      </c>
      <c r="I83" s="36">
        <f t="shared" si="3"/>
        <v>255231</v>
      </c>
      <c r="J83" s="35">
        <f t="shared" si="3"/>
        <v>1570464</v>
      </c>
      <c r="K83" s="36">
        <f t="shared" si="3"/>
        <v>1394497</v>
      </c>
      <c r="L83" s="44"/>
      <c r="M83" s="34">
        <f>SUM(M47:M82)</f>
        <v>90861464</v>
      </c>
    </row>
    <row r="84" spans="1:13" ht="10.95" customHeight="1" x14ac:dyDescent="0.25">
      <c r="A84" s="59"/>
      <c r="B84" s="105"/>
      <c r="C84" s="45"/>
      <c r="D84" s="46"/>
      <c r="E84" s="100"/>
      <c r="F84" s="74"/>
      <c r="G84" s="48"/>
      <c r="H84" s="47"/>
      <c r="I84" s="48"/>
      <c r="J84" s="48"/>
      <c r="K84" s="48"/>
      <c r="L84" s="48"/>
      <c r="M84" s="49"/>
    </row>
    <row r="85" spans="1:13" ht="6.75" customHeight="1" x14ac:dyDescent="0.25">
      <c r="A85" s="57"/>
      <c r="B85" s="4"/>
      <c r="C85" s="11"/>
      <c r="D85" s="12"/>
      <c r="E85" s="86"/>
      <c r="F85" s="75"/>
      <c r="G85" s="14"/>
      <c r="H85" s="13"/>
      <c r="I85" s="14"/>
      <c r="J85" s="14"/>
      <c r="K85" s="14"/>
      <c r="L85" s="14"/>
      <c r="M85" s="28"/>
    </row>
    <row r="86" spans="1:13" ht="10.95" customHeight="1" x14ac:dyDescent="0.25">
      <c r="A86" s="57">
        <v>57</v>
      </c>
      <c r="B86" s="5" t="s">
        <v>30</v>
      </c>
      <c r="C86" s="12">
        <v>419427</v>
      </c>
      <c r="D86" s="14">
        <v>4310</v>
      </c>
      <c r="E86" s="12"/>
      <c r="F86" s="75">
        <v>17264</v>
      </c>
      <c r="G86" s="13">
        <v>22000</v>
      </c>
      <c r="H86" s="13">
        <v>4500</v>
      </c>
      <c r="I86" s="13"/>
      <c r="J86" s="13"/>
      <c r="K86" s="13">
        <v>11093</v>
      </c>
      <c r="L86" s="82"/>
      <c r="M86" s="12">
        <v>478594</v>
      </c>
    </row>
    <row r="87" spans="1:13" ht="10.95" customHeight="1" x14ac:dyDescent="0.25">
      <c r="A87" s="57">
        <v>58</v>
      </c>
      <c r="B87" s="5" t="s">
        <v>39</v>
      </c>
      <c r="C87" s="12">
        <v>119763</v>
      </c>
      <c r="D87" s="12">
        <v>109861</v>
      </c>
      <c r="E87" s="12"/>
      <c r="F87" s="75"/>
      <c r="G87" s="13"/>
      <c r="H87" s="13">
        <v>2000</v>
      </c>
      <c r="I87" s="13"/>
      <c r="J87" s="13"/>
      <c r="K87" s="13">
        <v>20200</v>
      </c>
      <c r="L87" s="82"/>
      <c r="M87" s="12">
        <v>251824</v>
      </c>
    </row>
    <row r="88" spans="1:13" ht="10.95" customHeight="1" x14ac:dyDescent="0.25">
      <c r="A88" s="57">
        <v>59</v>
      </c>
      <c r="B88" s="5" t="s">
        <v>6</v>
      </c>
      <c r="C88" s="11">
        <v>2950241</v>
      </c>
      <c r="D88" s="12">
        <v>290668</v>
      </c>
      <c r="E88" s="12"/>
      <c r="F88" s="75">
        <v>1783</v>
      </c>
      <c r="G88" s="13">
        <v>53000</v>
      </c>
      <c r="H88" s="13">
        <v>147787</v>
      </c>
      <c r="I88" s="13"/>
      <c r="J88" s="13">
        <v>85273</v>
      </c>
      <c r="K88" s="13">
        <v>2208</v>
      </c>
      <c r="L88" s="82"/>
      <c r="M88" s="11">
        <v>3530960</v>
      </c>
    </row>
    <row r="89" spans="1:13" ht="10.95" customHeight="1" x14ac:dyDescent="0.25">
      <c r="A89" s="57">
        <v>60</v>
      </c>
      <c r="B89" s="5" t="s">
        <v>112</v>
      </c>
      <c r="C89" s="12">
        <v>408178</v>
      </c>
      <c r="D89" s="12">
        <v>102365</v>
      </c>
      <c r="E89" s="12"/>
      <c r="F89" s="75">
        <v>56000</v>
      </c>
      <c r="G89" s="13">
        <v>19060</v>
      </c>
      <c r="H89" s="13">
        <v>4500</v>
      </c>
      <c r="I89" s="13"/>
      <c r="J89" s="13"/>
      <c r="K89" s="13">
        <v>20816</v>
      </c>
      <c r="L89" s="82"/>
      <c r="M89" s="12">
        <v>610919</v>
      </c>
    </row>
    <row r="90" spans="1:13" ht="10.95" customHeight="1" x14ac:dyDescent="0.25">
      <c r="A90" s="57">
        <v>61</v>
      </c>
      <c r="B90" s="5" t="s">
        <v>4</v>
      </c>
      <c r="C90" s="11">
        <v>1365755</v>
      </c>
      <c r="D90" s="12">
        <v>121951</v>
      </c>
      <c r="E90" s="12"/>
      <c r="F90" s="75">
        <v>161345</v>
      </c>
      <c r="G90" s="13">
        <v>100000</v>
      </c>
      <c r="H90" s="13">
        <v>9550</v>
      </c>
      <c r="I90" s="13"/>
      <c r="J90" s="13"/>
      <c r="K90" s="13"/>
      <c r="L90" s="82"/>
      <c r="M90" s="11">
        <v>1758601</v>
      </c>
    </row>
    <row r="91" spans="1:13" ht="10.95" customHeight="1" x14ac:dyDescent="0.25">
      <c r="A91" s="57">
        <v>62</v>
      </c>
      <c r="B91" s="5" t="s">
        <v>21</v>
      </c>
      <c r="C91" s="12">
        <v>967255</v>
      </c>
      <c r="D91" s="12">
        <v>212802</v>
      </c>
      <c r="E91" s="12"/>
      <c r="F91" s="75">
        <v>91155</v>
      </c>
      <c r="G91" s="13">
        <v>8000</v>
      </c>
      <c r="H91" s="13">
        <v>14841</v>
      </c>
      <c r="I91" s="13">
        <v>1000</v>
      </c>
      <c r="J91" s="13">
        <v>65000</v>
      </c>
      <c r="K91" s="13">
        <v>2345</v>
      </c>
      <c r="L91" s="82"/>
      <c r="M91" s="11">
        <v>1362398</v>
      </c>
    </row>
    <row r="92" spans="1:13" ht="10.95" customHeight="1" x14ac:dyDescent="0.25">
      <c r="A92" s="57">
        <v>63</v>
      </c>
      <c r="B92" s="5" t="s">
        <v>54</v>
      </c>
      <c r="C92" s="12">
        <v>325319</v>
      </c>
      <c r="D92" s="12">
        <v>105894</v>
      </c>
      <c r="E92" s="12"/>
      <c r="F92" s="75">
        <v>35739</v>
      </c>
      <c r="G92" s="13">
        <v>13985</v>
      </c>
      <c r="H92" s="13">
        <v>10725</v>
      </c>
      <c r="I92" s="13">
        <v>12552</v>
      </c>
      <c r="J92" s="13"/>
      <c r="K92" s="13">
        <v>393</v>
      </c>
      <c r="L92" s="82"/>
      <c r="M92" s="12">
        <v>504607</v>
      </c>
    </row>
    <row r="93" spans="1:13" ht="10.95" customHeight="1" x14ac:dyDescent="0.25">
      <c r="A93" s="57">
        <v>64</v>
      </c>
      <c r="B93" s="5" t="s">
        <v>14</v>
      </c>
      <c r="C93" s="12">
        <v>849181</v>
      </c>
      <c r="D93" s="12">
        <v>153950</v>
      </c>
      <c r="E93" s="12"/>
      <c r="F93" s="75">
        <v>135500</v>
      </c>
      <c r="G93" s="13">
        <v>54733</v>
      </c>
      <c r="H93" s="13">
        <v>27600</v>
      </c>
      <c r="I93" s="13"/>
      <c r="J93" s="13"/>
      <c r="K93" s="13">
        <v>10189</v>
      </c>
      <c r="L93" s="82"/>
      <c r="M93" s="11">
        <v>1231153</v>
      </c>
    </row>
    <row r="94" spans="1:13" ht="10.95" customHeight="1" x14ac:dyDescent="0.25">
      <c r="A94" s="57">
        <v>65</v>
      </c>
      <c r="B94" s="5" t="s">
        <v>85</v>
      </c>
      <c r="C94" s="12">
        <v>652281</v>
      </c>
      <c r="D94" s="12">
        <v>189121</v>
      </c>
      <c r="E94" s="12"/>
      <c r="F94" s="75">
        <v>139482</v>
      </c>
      <c r="G94" s="13"/>
      <c r="H94" s="13">
        <v>10500</v>
      </c>
      <c r="I94" s="13"/>
      <c r="J94" s="13">
        <v>1</v>
      </c>
      <c r="K94" s="13">
        <v>1945</v>
      </c>
      <c r="L94" s="82"/>
      <c r="M94" s="12">
        <v>993330</v>
      </c>
    </row>
    <row r="95" spans="1:13" ht="10.95" customHeight="1" x14ac:dyDescent="0.25">
      <c r="A95" s="57">
        <v>66</v>
      </c>
      <c r="B95" s="5" t="s">
        <v>51</v>
      </c>
      <c r="C95" s="12">
        <v>1025339</v>
      </c>
      <c r="D95" s="14">
        <v>1695</v>
      </c>
      <c r="E95" s="12"/>
      <c r="F95" s="75">
        <v>9320</v>
      </c>
      <c r="G95" s="13"/>
      <c r="H95" s="13">
        <v>5404</v>
      </c>
      <c r="I95" s="13"/>
      <c r="J95" s="13"/>
      <c r="K95" s="13">
        <v>7666</v>
      </c>
      <c r="L95" s="82"/>
      <c r="M95" s="11">
        <v>1049424</v>
      </c>
    </row>
    <row r="96" spans="1:13" ht="10.95" customHeight="1" x14ac:dyDescent="0.25">
      <c r="A96" s="57">
        <v>67</v>
      </c>
      <c r="B96" s="5" t="s">
        <v>72</v>
      </c>
      <c r="C96" s="12">
        <v>185526</v>
      </c>
      <c r="D96" s="13">
        <v>79890</v>
      </c>
      <c r="E96" s="12"/>
      <c r="F96" s="75">
        <v>76727</v>
      </c>
      <c r="G96" s="13"/>
      <c r="H96" s="13"/>
      <c r="I96" s="13"/>
      <c r="J96" s="13"/>
      <c r="K96" s="13">
        <v>3247</v>
      </c>
      <c r="L96" s="82"/>
      <c r="M96" s="12">
        <v>345390</v>
      </c>
    </row>
    <row r="97" spans="1:13" ht="10.95" customHeight="1" x14ac:dyDescent="0.25">
      <c r="A97" s="57">
        <v>68</v>
      </c>
      <c r="B97" s="5" t="s">
        <v>48</v>
      </c>
      <c r="C97" s="12">
        <v>479886</v>
      </c>
      <c r="D97" s="13">
        <v>15411</v>
      </c>
      <c r="E97" s="12"/>
      <c r="F97" s="75">
        <v>72520</v>
      </c>
      <c r="G97" s="13">
        <v>13000</v>
      </c>
      <c r="H97" s="13">
        <v>1000</v>
      </c>
      <c r="I97" s="13"/>
      <c r="J97" s="13"/>
      <c r="K97" s="13">
        <v>5614</v>
      </c>
      <c r="L97" s="82"/>
      <c r="M97" s="12">
        <v>587431</v>
      </c>
    </row>
    <row r="98" spans="1:13" ht="10.95" customHeight="1" x14ac:dyDescent="0.25">
      <c r="A98" s="57">
        <v>69</v>
      </c>
      <c r="B98" s="5" t="s">
        <v>101</v>
      </c>
      <c r="C98" s="11">
        <v>1169726</v>
      </c>
      <c r="D98" s="12">
        <v>100301</v>
      </c>
      <c r="E98" s="12"/>
      <c r="F98" s="75">
        <v>144010</v>
      </c>
      <c r="G98" s="13"/>
      <c r="H98" s="13">
        <v>29000</v>
      </c>
      <c r="I98" s="13"/>
      <c r="J98" s="13">
        <v>5140</v>
      </c>
      <c r="K98" s="13"/>
      <c r="L98" s="82"/>
      <c r="M98" s="11">
        <v>1448177</v>
      </c>
    </row>
    <row r="99" spans="1:13" ht="10.95" customHeight="1" x14ac:dyDescent="0.25">
      <c r="A99" s="57">
        <v>70</v>
      </c>
      <c r="B99" s="5" t="s">
        <v>17</v>
      </c>
      <c r="C99" s="12">
        <v>914532</v>
      </c>
      <c r="D99" s="12">
        <v>92950</v>
      </c>
      <c r="E99" s="12"/>
      <c r="F99" s="75">
        <v>47256</v>
      </c>
      <c r="G99" s="13"/>
      <c r="H99" s="13">
        <v>4590</v>
      </c>
      <c r="I99" s="13">
        <v>11444</v>
      </c>
      <c r="J99" s="13">
        <v>64324</v>
      </c>
      <c r="K99" s="13"/>
      <c r="L99" s="82"/>
      <c r="M99" s="11">
        <v>1135096</v>
      </c>
    </row>
    <row r="100" spans="1:13" ht="10.95" customHeight="1" x14ac:dyDescent="0.25">
      <c r="A100" s="57">
        <v>71</v>
      </c>
      <c r="B100" s="5" t="s">
        <v>106</v>
      </c>
      <c r="C100" s="12">
        <v>687965</v>
      </c>
      <c r="D100" s="14">
        <v>4533</v>
      </c>
      <c r="E100" s="12"/>
      <c r="F100" s="75">
        <v>139457</v>
      </c>
      <c r="G100" s="13">
        <v>2000</v>
      </c>
      <c r="H100" s="13">
        <v>3100</v>
      </c>
      <c r="I100" s="13"/>
      <c r="J100" s="13"/>
      <c r="K100" s="13">
        <v>2962</v>
      </c>
      <c r="L100" s="82"/>
      <c r="M100" s="12">
        <v>840017</v>
      </c>
    </row>
    <row r="101" spans="1:13" ht="10.95" customHeight="1" x14ac:dyDescent="0.25">
      <c r="A101" s="57">
        <v>72</v>
      </c>
      <c r="B101" s="5" t="s">
        <v>92</v>
      </c>
      <c r="C101" s="12">
        <v>1035131</v>
      </c>
      <c r="D101" s="12">
        <v>394022</v>
      </c>
      <c r="E101" s="12"/>
      <c r="F101" s="75">
        <v>73883</v>
      </c>
      <c r="G101" s="13"/>
      <c r="H101" s="13">
        <v>8814</v>
      </c>
      <c r="I101" s="13"/>
      <c r="J101" s="13"/>
      <c r="K101" s="13">
        <v>5567</v>
      </c>
      <c r="L101" s="82"/>
      <c r="M101" s="11">
        <v>1517417</v>
      </c>
    </row>
    <row r="102" spans="1:13" ht="10.95" customHeight="1" x14ac:dyDescent="0.25">
      <c r="A102" s="57">
        <v>73</v>
      </c>
      <c r="B102" s="5" t="s">
        <v>52</v>
      </c>
      <c r="C102" s="12">
        <v>537560</v>
      </c>
      <c r="D102" s="13">
        <v>83255</v>
      </c>
      <c r="E102" s="12"/>
      <c r="F102" s="75">
        <v>119743</v>
      </c>
      <c r="G102" s="13"/>
      <c r="H102" s="13">
        <v>36205</v>
      </c>
      <c r="I102" s="13"/>
      <c r="J102" s="13">
        <v>32970</v>
      </c>
      <c r="K102" s="13">
        <v>5072</v>
      </c>
      <c r="L102" s="82"/>
      <c r="M102" s="12">
        <v>814805</v>
      </c>
    </row>
    <row r="103" spans="1:13" ht="10.95" customHeight="1" x14ac:dyDescent="0.25">
      <c r="A103" s="57">
        <v>74</v>
      </c>
      <c r="B103" s="5" t="s">
        <v>29</v>
      </c>
      <c r="C103" s="12">
        <v>896419</v>
      </c>
      <c r="D103" s="14">
        <v>2788</v>
      </c>
      <c r="E103" s="12"/>
      <c r="F103" s="75">
        <v>23732</v>
      </c>
      <c r="G103" s="13"/>
      <c r="H103" s="13">
        <v>10600</v>
      </c>
      <c r="I103" s="13"/>
      <c r="J103" s="13">
        <v>34937</v>
      </c>
      <c r="K103" s="13"/>
      <c r="L103" s="82"/>
      <c r="M103" s="12">
        <v>968476</v>
      </c>
    </row>
    <row r="104" spans="1:13" ht="10.95" customHeight="1" x14ac:dyDescent="0.25">
      <c r="A104" s="57">
        <v>75</v>
      </c>
      <c r="B104" s="5" t="s">
        <v>53</v>
      </c>
      <c r="C104" s="12">
        <v>264712</v>
      </c>
      <c r="D104" s="13">
        <v>44040</v>
      </c>
      <c r="E104" s="12"/>
      <c r="F104" s="75">
        <v>29438</v>
      </c>
      <c r="G104" s="13">
        <v>1550</v>
      </c>
      <c r="H104" s="13">
        <v>10540</v>
      </c>
      <c r="I104" s="13"/>
      <c r="J104" s="13"/>
      <c r="K104" s="13"/>
      <c r="L104" s="82"/>
      <c r="M104" s="12">
        <v>350280</v>
      </c>
    </row>
    <row r="105" spans="1:13" ht="10.95" customHeight="1" x14ac:dyDescent="0.25">
      <c r="A105" s="57">
        <v>76</v>
      </c>
      <c r="B105" s="5" t="s">
        <v>18</v>
      </c>
      <c r="C105" s="12">
        <v>660299</v>
      </c>
      <c r="D105" s="13">
        <v>1230</v>
      </c>
      <c r="E105" s="12"/>
      <c r="F105" s="75">
        <v>34143</v>
      </c>
      <c r="G105" s="13">
        <v>543</v>
      </c>
      <c r="H105" s="13">
        <v>30500</v>
      </c>
      <c r="I105" s="13">
        <v>15000</v>
      </c>
      <c r="J105" s="13"/>
      <c r="K105" s="13">
        <v>21649</v>
      </c>
      <c r="L105" s="82"/>
      <c r="M105" s="12">
        <v>763364</v>
      </c>
    </row>
    <row r="106" spans="1:13" ht="10.95" customHeight="1" x14ac:dyDescent="0.25">
      <c r="A106" s="57">
        <v>77</v>
      </c>
      <c r="B106" s="5" t="s">
        <v>84</v>
      </c>
      <c r="C106" s="12">
        <v>387652</v>
      </c>
      <c r="D106" s="12">
        <v>235248</v>
      </c>
      <c r="E106" s="12"/>
      <c r="F106" s="75">
        <v>11548</v>
      </c>
      <c r="G106" s="13">
        <v>2400</v>
      </c>
      <c r="H106" s="13">
        <v>21400</v>
      </c>
      <c r="I106" s="13"/>
      <c r="J106" s="13"/>
      <c r="K106" s="13">
        <v>8550</v>
      </c>
      <c r="L106" s="82"/>
      <c r="M106" s="12">
        <v>666798</v>
      </c>
    </row>
    <row r="107" spans="1:13" ht="10.95" customHeight="1" x14ac:dyDescent="0.25">
      <c r="A107" s="57">
        <v>78</v>
      </c>
      <c r="B107" s="5" t="s">
        <v>111</v>
      </c>
      <c r="C107" s="12">
        <v>367836</v>
      </c>
      <c r="D107" s="12">
        <v>100761</v>
      </c>
      <c r="E107" s="12"/>
      <c r="F107" s="75">
        <v>14412</v>
      </c>
      <c r="G107" s="13">
        <v>16320</v>
      </c>
      <c r="H107" s="13">
        <v>5050</v>
      </c>
      <c r="I107" s="13">
        <v>2706</v>
      </c>
      <c r="J107" s="13"/>
      <c r="K107" s="13"/>
      <c r="L107" s="82"/>
      <c r="M107" s="12">
        <v>507085</v>
      </c>
    </row>
    <row r="108" spans="1:13" ht="10.95" customHeight="1" x14ac:dyDescent="0.25">
      <c r="A108" s="57">
        <v>79</v>
      </c>
      <c r="B108" s="5" t="s">
        <v>67</v>
      </c>
      <c r="C108" s="12">
        <v>169488</v>
      </c>
      <c r="D108" s="13">
        <v>27538</v>
      </c>
      <c r="E108" s="12"/>
      <c r="F108" s="75">
        <v>49184</v>
      </c>
      <c r="G108" s="13">
        <v>936</v>
      </c>
      <c r="H108" s="13"/>
      <c r="I108" s="13">
        <v>12000</v>
      </c>
      <c r="J108" s="13"/>
      <c r="K108" s="13"/>
      <c r="L108" s="82"/>
      <c r="M108" s="12">
        <v>259146</v>
      </c>
    </row>
    <row r="109" spans="1:13" ht="10.95" customHeight="1" x14ac:dyDescent="0.25">
      <c r="A109" s="57">
        <v>80</v>
      </c>
      <c r="B109" s="5" t="s">
        <v>10</v>
      </c>
      <c r="C109" s="12">
        <v>158927</v>
      </c>
      <c r="D109" s="13">
        <v>78049</v>
      </c>
      <c r="E109" s="12"/>
      <c r="F109" s="75"/>
      <c r="G109" s="13"/>
      <c r="H109" s="13">
        <v>4706</v>
      </c>
      <c r="I109" s="13"/>
      <c r="J109" s="13">
        <v>10000</v>
      </c>
      <c r="K109" s="13">
        <v>16023</v>
      </c>
      <c r="L109" s="82"/>
      <c r="M109" s="12">
        <v>267705</v>
      </c>
    </row>
    <row r="110" spans="1:13" ht="10.95" customHeight="1" x14ac:dyDescent="0.25">
      <c r="A110" s="57">
        <v>81</v>
      </c>
      <c r="B110" s="5" t="s">
        <v>69</v>
      </c>
      <c r="C110" s="11">
        <v>4213613</v>
      </c>
      <c r="D110" s="14">
        <v>6163</v>
      </c>
      <c r="E110" s="12"/>
      <c r="F110" s="75">
        <v>135750</v>
      </c>
      <c r="G110" s="13">
        <v>103260</v>
      </c>
      <c r="H110" s="13">
        <v>46400</v>
      </c>
      <c r="I110" s="13"/>
      <c r="J110" s="13">
        <v>30000</v>
      </c>
      <c r="K110" s="13">
        <v>1673</v>
      </c>
      <c r="L110" s="82"/>
      <c r="M110" s="11">
        <v>4536859</v>
      </c>
    </row>
    <row r="111" spans="1:13" ht="10.95" customHeight="1" x14ac:dyDescent="0.25">
      <c r="A111" s="57">
        <v>82</v>
      </c>
      <c r="B111" s="5" t="s">
        <v>19</v>
      </c>
      <c r="C111" s="12">
        <v>735329</v>
      </c>
      <c r="D111" s="12">
        <v>90871</v>
      </c>
      <c r="E111" s="12"/>
      <c r="F111" s="75">
        <v>32596</v>
      </c>
      <c r="G111" s="13">
        <v>36040</v>
      </c>
      <c r="H111" s="13">
        <v>9000</v>
      </c>
      <c r="I111" s="13"/>
      <c r="J111" s="13"/>
      <c r="K111" s="13">
        <v>1472</v>
      </c>
      <c r="L111" s="82"/>
      <c r="M111" s="12">
        <v>905308</v>
      </c>
    </row>
    <row r="112" spans="1:13" ht="10.95" customHeight="1" x14ac:dyDescent="0.25">
      <c r="A112" s="57">
        <v>83</v>
      </c>
      <c r="B112" s="5" t="s">
        <v>96</v>
      </c>
      <c r="C112" s="12">
        <v>852696</v>
      </c>
      <c r="D112" s="12">
        <v>163208</v>
      </c>
      <c r="E112" s="12"/>
      <c r="F112" s="75">
        <v>240684</v>
      </c>
      <c r="G112" s="13"/>
      <c r="H112" s="13">
        <v>24000</v>
      </c>
      <c r="I112" s="13"/>
      <c r="J112" s="13">
        <v>10000</v>
      </c>
      <c r="K112" s="13">
        <v>1414</v>
      </c>
      <c r="L112" s="82"/>
      <c r="M112" s="11">
        <v>1292002</v>
      </c>
    </row>
    <row r="113" spans="1:13" ht="10.95" customHeight="1" x14ac:dyDescent="0.25">
      <c r="A113" s="57">
        <v>84</v>
      </c>
      <c r="B113" s="5" t="s">
        <v>86</v>
      </c>
      <c r="C113" s="12">
        <v>678496</v>
      </c>
      <c r="D113" s="13">
        <v>8634</v>
      </c>
      <c r="E113" s="12"/>
      <c r="F113" s="75">
        <v>131765</v>
      </c>
      <c r="G113" s="13">
        <v>7500</v>
      </c>
      <c r="H113" s="13">
        <v>65725</v>
      </c>
      <c r="I113" s="13"/>
      <c r="J113" s="13"/>
      <c r="K113" s="13"/>
      <c r="L113" s="82"/>
      <c r="M113" s="12">
        <v>892120</v>
      </c>
    </row>
    <row r="114" spans="1:13" ht="10.95" customHeight="1" x14ac:dyDescent="0.25">
      <c r="A114" s="57">
        <v>85</v>
      </c>
      <c r="B114" s="5" t="s">
        <v>104</v>
      </c>
      <c r="C114" s="12">
        <v>668586</v>
      </c>
      <c r="D114" s="12">
        <v>190325</v>
      </c>
      <c r="E114" s="12"/>
      <c r="F114" s="75">
        <v>57861</v>
      </c>
      <c r="G114" s="13">
        <v>19706</v>
      </c>
      <c r="H114" s="13">
        <v>9390</v>
      </c>
      <c r="I114" s="13">
        <v>3327</v>
      </c>
      <c r="J114" s="13">
        <v>35508</v>
      </c>
      <c r="K114" s="13">
        <v>19005</v>
      </c>
      <c r="L114" s="82"/>
      <c r="M114" s="12">
        <v>1003708</v>
      </c>
    </row>
    <row r="115" spans="1:13" ht="10.95" customHeight="1" x14ac:dyDescent="0.25">
      <c r="A115" s="57">
        <v>86</v>
      </c>
      <c r="B115" s="5" t="s">
        <v>46</v>
      </c>
      <c r="C115" s="12">
        <v>340482</v>
      </c>
      <c r="D115" s="13">
        <v>37829</v>
      </c>
      <c r="E115" s="12"/>
      <c r="F115" s="75">
        <v>125350</v>
      </c>
      <c r="G115" s="13">
        <v>3296</v>
      </c>
      <c r="H115" s="13">
        <v>24810</v>
      </c>
      <c r="I115" s="13">
        <v>3296</v>
      </c>
      <c r="J115" s="13">
        <v>482</v>
      </c>
      <c r="K115" s="13">
        <v>29488</v>
      </c>
      <c r="L115" s="82"/>
      <c r="M115" s="12">
        <v>565033</v>
      </c>
    </row>
    <row r="116" spans="1:13" ht="10.95" customHeight="1" x14ac:dyDescent="0.25">
      <c r="A116" s="57">
        <v>87</v>
      </c>
      <c r="B116" s="5" t="s">
        <v>20</v>
      </c>
      <c r="C116" s="12">
        <v>308433</v>
      </c>
      <c r="D116" s="13">
        <v>13982</v>
      </c>
      <c r="E116" s="12"/>
      <c r="F116" s="75">
        <v>104418</v>
      </c>
      <c r="G116" s="13">
        <v>15000</v>
      </c>
      <c r="H116" s="13">
        <v>990</v>
      </c>
      <c r="I116" s="13"/>
      <c r="J116" s="13">
        <v>48115</v>
      </c>
      <c r="K116" s="13">
        <v>5633</v>
      </c>
      <c r="L116" s="82"/>
      <c r="M116" s="12">
        <v>496571</v>
      </c>
    </row>
    <row r="117" spans="1:13" ht="10.95" customHeight="1" x14ac:dyDescent="0.25">
      <c r="A117" s="57">
        <v>88</v>
      </c>
      <c r="B117" s="5" t="s">
        <v>35</v>
      </c>
      <c r="C117" s="12">
        <v>482656</v>
      </c>
      <c r="D117" s="13">
        <v>89226</v>
      </c>
      <c r="E117" s="12"/>
      <c r="F117" s="75">
        <v>35620</v>
      </c>
      <c r="G117" s="13">
        <v>30500</v>
      </c>
      <c r="H117" s="13">
        <v>33500</v>
      </c>
      <c r="I117" s="13"/>
      <c r="J117" s="13"/>
      <c r="K117" s="13"/>
      <c r="L117" s="82"/>
      <c r="M117" s="12">
        <v>671502</v>
      </c>
    </row>
    <row r="118" spans="1:13" ht="10.95" customHeight="1" x14ac:dyDescent="0.25">
      <c r="A118" s="57">
        <v>89</v>
      </c>
      <c r="B118" s="5" t="s">
        <v>61</v>
      </c>
      <c r="C118" s="12">
        <v>531145</v>
      </c>
      <c r="D118" s="13">
        <v>15857</v>
      </c>
      <c r="E118" s="12"/>
      <c r="F118" s="75">
        <v>187500</v>
      </c>
      <c r="G118" s="13">
        <v>81300</v>
      </c>
      <c r="H118" s="13">
        <v>27520</v>
      </c>
      <c r="I118" s="13"/>
      <c r="J118" s="13"/>
      <c r="K118" s="13"/>
      <c r="L118" s="82"/>
      <c r="M118" s="12">
        <v>843322</v>
      </c>
    </row>
    <row r="119" spans="1:13" ht="10.95" customHeight="1" x14ac:dyDescent="0.25">
      <c r="A119" s="57">
        <v>90</v>
      </c>
      <c r="B119" s="5" t="s">
        <v>64</v>
      </c>
      <c r="C119" s="12">
        <v>355366</v>
      </c>
      <c r="D119" s="94">
        <v>862</v>
      </c>
      <c r="E119" s="12"/>
      <c r="F119" s="75"/>
      <c r="G119" s="13"/>
      <c r="H119" s="13">
        <v>14500</v>
      </c>
      <c r="I119" s="13"/>
      <c r="J119" s="13"/>
      <c r="K119" s="13">
        <v>3666</v>
      </c>
      <c r="L119" s="82"/>
      <c r="M119" s="12">
        <v>374394</v>
      </c>
    </row>
    <row r="120" spans="1:13" ht="10.95" customHeight="1" x14ac:dyDescent="0.25">
      <c r="A120" s="57">
        <v>91</v>
      </c>
      <c r="B120" s="5" t="s">
        <v>77</v>
      </c>
      <c r="C120" s="12">
        <v>608978</v>
      </c>
      <c r="D120" s="13">
        <v>12990</v>
      </c>
      <c r="E120" s="12"/>
      <c r="F120" s="75">
        <v>341552</v>
      </c>
      <c r="G120" s="13"/>
      <c r="H120" s="13">
        <v>13500</v>
      </c>
      <c r="I120" s="13"/>
      <c r="J120" s="13">
        <v>26179</v>
      </c>
      <c r="K120" s="13">
        <v>9238</v>
      </c>
      <c r="L120" s="82"/>
      <c r="M120" s="11">
        <v>1012437</v>
      </c>
    </row>
    <row r="121" spans="1:13" ht="10.95" customHeight="1" x14ac:dyDescent="0.25">
      <c r="A121" s="57">
        <v>92</v>
      </c>
      <c r="B121" s="5" t="s">
        <v>99</v>
      </c>
      <c r="C121" s="12">
        <v>294529</v>
      </c>
      <c r="D121" s="12">
        <v>224608</v>
      </c>
      <c r="E121" s="12"/>
      <c r="F121" s="75">
        <v>10969</v>
      </c>
      <c r="G121" s="13"/>
      <c r="H121" s="13">
        <v>31000</v>
      </c>
      <c r="I121" s="13"/>
      <c r="J121" s="13"/>
      <c r="K121" s="13">
        <v>15380</v>
      </c>
      <c r="L121" s="82"/>
      <c r="M121" s="12">
        <v>576486</v>
      </c>
    </row>
    <row r="122" spans="1:13" ht="10.95" customHeight="1" x14ac:dyDescent="0.25">
      <c r="A122" s="57">
        <v>93</v>
      </c>
      <c r="B122" s="5" t="s">
        <v>3</v>
      </c>
      <c r="C122" s="12">
        <v>622800</v>
      </c>
      <c r="D122" s="12">
        <v>188023</v>
      </c>
      <c r="E122" s="12"/>
      <c r="F122" s="75">
        <v>99000</v>
      </c>
      <c r="G122" s="13"/>
      <c r="H122" s="13">
        <v>25000</v>
      </c>
      <c r="I122" s="13"/>
      <c r="J122" s="13"/>
      <c r="K122" s="13"/>
      <c r="L122" s="82"/>
      <c r="M122" s="12">
        <v>934823</v>
      </c>
    </row>
    <row r="123" spans="1:13" ht="10.95" customHeight="1" x14ac:dyDescent="0.25">
      <c r="A123" s="57">
        <v>94</v>
      </c>
      <c r="B123" s="5" t="s">
        <v>13</v>
      </c>
      <c r="C123" s="12">
        <v>485309</v>
      </c>
      <c r="D123" s="12">
        <v>239572</v>
      </c>
      <c r="E123" s="12"/>
      <c r="F123" s="75">
        <v>63572</v>
      </c>
      <c r="G123" s="13"/>
      <c r="H123" s="13">
        <v>12090</v>
      </c>
      <c r="I123" s="13"/>
      <c r="J123" s="13"/>
      <c r="K123" s="13">
        <v>4545</v>
      </c>
      <c r="L123" s="82"/>
      <c r="M123" s="12">
        <v>805088</v>
      </c>
    </row>
    <row r="124" spans="1:13" ht="10.95" customHeight="1" x14ac:dyDescent="0.25">
      <c r="A124" s="57">
        <v>95</v>
      </c>
      <c r="B124" s="5" t="s">
        <v>40</v>
      </c>
      <c r="C124" s="12">
        <v>263524</v>
      </c>
      <c r="D124" s="14">
        <v>2023</v>
      </c>
      <c r="E124" s="12"/>
      <c r="F124" s="75">
        <v>179109</v>
      </c>
      <c r="G124" s="13">
        <v>33500</v>
      </c>
      <c r="H124" s="13">
        <v>30500</v>
      </c>
      <c r="I124" s="13">
        <v>6729</v>
      </c>
      <c r="J124" s="13"/>
      <c r="K124" s="13"/>
      <c r="L124" s="82"/>
      <c r="M124" s="12">
        <v>515385</v>
      </c>
    </row>
    <row r="125" spans="1:13" ht="10.95" customHeight="1" x14ac:dyDescent="0.25">
      <c r="A125" s="57">
        <v>96</v>
      </c>
      <c r="B125" s="5" t="s">
        <v>95</v>
      </c>
      <c r="C125" s="12">
        <v>418384</v>
      </c>
      <c r="D125" s="14">
        <v>3485</v>
      </c>
      <c r="E125" s="12"/>
      <c r="F125" s="75">
        <v>96072</v>
      </c>
      <c r="G125" s="13"/>
      <c r="H125" s="13">
        <v>41660</v>
      </c>
      <c r="I125" s="13"/>
      <c r="J125" s="13">
        <v>35000</v>
      </c>
      <c r="K125" s="13"/>
      <c r="L125" s="82"/>
      <c r="M125" s="12">
        <v>594601</v>
      </c>
    </row>
    <row r="126" spans="1:13" ht="10.95" customHeight="1" x14ac:dyDescent="0.25">
      <c r="A126" s="57">
        <v>97</v>
      </c>
      <c r="B126" s="5" t="s">
        <v>66</v>
      </c>
      <c r="C126" s="11">
        <v>1216034</v>
      </c>
      <c r="D126" s="13">
        <v>22209</v>
      </c>
      <c r="E126" s="12"/>
      <c r="F126" s="75">
        <v>11100</v>
      </c>
      <c r="G126" s="13">
        <v>4440</v>
      </c>
      <c r="H126" s="13">
        <v>9050</v>
      </c>
      <c r="I126" s="13"/>
      <c r="J126" s="13">
        <v>13900</v>
      </c>
      <c r="K126" s="13">
        <v>162204</v>
      </c>
      <c r="L126" s="82"/>
      <c r="M126" s="11">
        <v>1438937</v>
      </c>
    </row>
    <row r="127" spans="1:13" ht="10.95" customHeight="1" x14ac:dyDescent="0.25">
      <c r="A127" s="60">
        <v>98</v>
      </c>
      <c r="B127" s="5" t="s">
        <v>37</v>
      </c>
      <c r="C127" s="12">
        <v>873400</v>
      </c>
      <c r="D127" s="12">
        <v>57762</v>
      </c>
      <c r="E127" s="12"/>
      <c r="F127" s="75"/>
      <c r="G127" s="13"/>
      <c r="H127" s="13">
        <v>500</v>
      </c>
      <c r="I127" s="13"/>
      <c r="J127" s="13"/>
      <c r="K127" s="13">
        <v>19807</v>
      </c>
      <c r="L127" s="82"/>
      <c r="M127" s="12">
        <v>951469</v>
      </c>
    </row>
    <row r="128" spans="1:13" ht="10.95" customHeight="1" x14ac:dyDescent="0.25">
      <c r="A128" s="60">
        <v>99</v>
      </c>
      <c r="B128" s="6" t="s">
        <v>28</v>
      </c>
      <c r="C128" s="12">
        <v>316211</v>
      </c>
      <c r="D128" s="12">
        <v>120434</v>
      </c>
      <c r="E128" s="46"/>
      <c r="F128" s="75"/>
      <c r="G128" s="13"/>
      <c r="H128" s="13">
        <v>8100</v>
      </c>
      <c r="I128" s="13"/>
      <c r="J128" s="13"/>
      <c r="K128" s="13">
        <v>6835</v>
      </c>
      <c r="L128" s="83"/>
      <c r="M128" s="12">
        <v>451580</v>
      </c>
    </row>
    <row r="129" spans="1:15" ht="11.1" customHeight="1" x14ac:dyDescent="0.25">
      <c r="A129" s="54"/>
      <c r="B129" s="103" t="s">
        <v>141</v>
      </c>
      <c r="C129" s="89"/>
      <c r="D129" s="88"/>
      <c r="E129" s="88"/>
      <c r="F129" s="89"/>
      <c r="G129" s="88"/>
      <c r="H129" s="88"/>
      <c r="I129" s="88"/>
      <c r="J129" s="88"/>
      <c r="K129" s="88"/>
      <c r="L129" s="88"/>
      <c r="M129" s="89"/>
    </row>
    <row r="130" spans="1:15" s="2" customFormat="1" ht="10.95" customHeight="1" x14ac:dyDescent="0.25">
      <c r="A130" s="55"/>
      <c r="B130" s="104"/>
      <c r="C130" s="34">
        <f>SUM(C86:C129)</f>
        <v>31264369</v>
      </c>
      <c r="D130" s="35">
        <f>SUM(D86:D129)</f>
        <v>4040696</v>
      </c>
      <c r="E130" s="90"/>
      <c r="F130" s="71">
        <f t="shared" ref="F130:K130" si="4">SUM(F86:F129)</f>
        <v>3336559</v>
      </c>
      <c r="G130" s="36">
        <f t="shared" si="4"/>
        <v>642069</v>
      </c>
      <c r="H130" s="36">
        <f t="shared" si="4"/>
        <v>830147</v>
      </c>
      <c r="I130" s="36">
        <f t="shared" si="4"/>
        <v>68054</v>
      </c>
      <c r="J130" s="36">
        <f t="shared" si="4"/>
        <v>496829</v>
      </c>
      <c r="K130" s="36">
        <f t="shared" si="4"/>
        <v>425899</v>
      </c>
      <c r="L130" s="38"/>
      <c r="M130" s="34">
        <f>SUM(M86:M129)</f>
        <v>41104622</v>
      </c>
      <c r="N130" s="30"/>
      <c r="O130" s="1"/>
    </row>
    <row r="131" spans="1:15" s="2" customFormat="1" ht="10.95" customHeight="1" x14ac:dyDescent="0.25">
      <c r="A131" s="56"/>
      <c r="B131" s="105"/>
      <c r="C131" s="92"/>
      <c r="D131" s="91"/>
      <c r="E131" s="91"/>
      <c r="F131" s="92"/>
      <c r="G131" s="91"/>
      <c r="H131" s="91"/>
      <c r="I131" s="91"/>
      <c r="J131" s="91"/>
      <c r="K131" s="91"/>
      <c r="L131" s="91"/>
      <c r="M131" s="92"/>
      <c r="N131" s="30"/>
      <c r="O131" s="1"/>
    </row>
    <row r="132" spans="1:15" ht="11.1" customHeight="1" x14ac:dyDescent="0.25">
      <c r="A132" s="54"/>
      <c r="B132" s="103" t="s">
        <v>142</v>
      </c>
      <c r="C132" s="89"/>
      <c r="D132" s="88"/>
      <c r="E132" s="88"/>
      <c r="F132" s="89"/>
      <c r="G132" s="88"/>
      <c r="H132" s="88"/>
      <c r="I132" s="88"/>
      <c r="J132" s="88"/>
      <c r="K132" s="88"/>
      <c r="L132" s="88"/>
      <c r="M132" s="89"/>
    </row>
    <row r="133" spans="1:15" s="2" customFormat="1" ht="10.95" customHeight="1" x14ac:dyDescent="0.25">
      <c r="A133" s="55"/>
      <c r="B133" s="104"/>
      <c r="C133" s="33">
        <f>C130+C83+C44+C37+C24+C14</f>
        <v>708527001</v>
      </c>
      <c r="D133" s="34">
        <f>D130+D83+D44+D37+D24+D14</f>
        <v>66081539</v>
      </c>
      <c r="E133" s="90"/>
      <c r="F133" s="76">
        <f t="shared" ref="F133:K133" si="5">F130+F83+F44+F37+F24+F14</f>
        <v>22303941</v>
      </c>
      <c r="G133" s="34">
        <f t="shared" si="5"/>
        <v>37331303</v>
      </c>
      <c r="H133" s="34">
        <f t="shared" si="5"/>
        <v>17405908</v>
      </c>
      <c r="I133" s="35">
        <f t="shared" si="5"/>
        <v>658884</v>
      </c>
      <c r="J133" s="34">
        <f t="shared" si="5"/>
        <v>12207112</v>
      </c>
      <c r="K133" s="35">
        <f t="shared" si="5"/>
        <v>4886251</v>
      </c>
      <c r="L133" s="101"/>
      <c r="M133" s="33">
        <f>M130+M83+M44+M37+M24+M14</f>
        <v>869401939</v>
      </c>
      <c r="N133" s="30"/>
      <c r="O133" s="1"/>
    </row>
    <row r="134" spans="1:15" s="2" customFormat="1" ht="10.95" customHeight="1" x14ac:dyDescent="0.25">
      <c r="A134" s="56"/>
      <c r="B134" s="105"/>
      <c r="C134" s="92"/>
      <c r="D134" s="91"/>
      <c r="E134" s="91"/>
      <c r="F134" s="102"/>
      <c r="G134" s="91"/>
      <c r="H134" s="91"/>
      <c r="I134" s="91"/>
      <c r="J134" s="91"/>
      <c r="K134" s="91"/>
      <c r="L134" s="91"/>
      <c r="M134" s="92"/>
      <c r="N134" s="30"/>
    </row>
    <row r="135" spans="1:15" ht="6.75" customHeight="1" x14ac:dyDescent="0.25">
      <c r="F135" s="79"/>
      <c r="O135" s="2"/>
    </row>
    <row r="136" spans="1:15" x14ac:dyDescent="0.25">
      <c r="D136" s="8"/>
      <c r="F136" s="29"/>
      <c r="J136" s="84"/>
      <c r="M136" s="9"/>
    </row>
    <row r="137" spans="1:15" x14ac:dyDescent="0.25">
      <c r="D137" s="9"/>
      <c r="F137" s="29"/>
      <c r="J137" s="8"/>
      <c r="O137" s="2"/>
    </row>
    <row r="138" spans="1:15" x14ac:dyDescent="0.25">
      <c r="F138" s="29"/>
      <c r="O138" s="2"/>
    </row>
    <row r="139" spans="1:15" x14ac:dyDescent="0.25">
      <c r="F139" s="29"/>
    </row>
    <row r="140" spans="1:15" x14ac:dyDescent="0.25">
      <c r="F140" s="78"/>
      <c r="G140" s="7"/>
      <c r="H140" s="7"/>
      <c r="I140" s="7"/>
      <c r="J140" s="7"/>
      <c r="K140" s="7"/>
      <c r="L140" s="7"/>
      <c r="M140" s="7"/>
    </row>
    <row r="141" spans="1:15" x14ac:dyDescent="0.25"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5" x14ac:dyDescent="0.25">
      <c r="F142" s="29"/>
    </row>
    <row r="143" spans="1:15" x14ac:dyDescent="0.25">
      <c r="F143" s="29"/>
    </row>
    <row r="144" spans="1:15" x14ac:dyDescent="0.25">
      <c r="F144" s="29"/>
    </row>
    <row r="145" spans="6:6" x14ac:dyDescent="0.25">
      <c r="F145" s="29"/>
    </row>
    <row r="146" spans="6:6" x14ac:dyDescent="0.25">
      <c r="F146" s="29"/>
    </row>
    <row r="147" spans="6:6" x14ac:dyDescent="0.25">
      <c r="F147" s="29"/>
    </row>
    <row r="148" spans="6:6" x14ac:dyDescent="0.25">
      <c r="F148" s="29"/>
    </row>
    <row r="149" spans="6:6" x14ac:dyDescent="0.25">
      <c r="F149" s="29"/>
    </row>
    <row r="150" spans="6:6" x14ac:dyDescent="0.25">
      <c r="F150" s="29"/>
    </row>
    <row r="151" spans="6:6" x14ac:dyDescent="0.25">
      <c r="F151" s="29"/>
    </row>
    <row r="152" spans="6:6" x14ac:dyDescent="0.25">
      <c r="F152" s="29"/>
    </row>
    <row r="153" spans="6:6" x14ac:dyDescent="0.25">
      <c r="F153" s="29"/>
    </row>
    <row r="154" spans="6:6" x14ac:dyDescent="0.25">
      <c r="F154" s="29"/>
    </row>
    <row r="155" spans="6:6" x14ac:dyDescent="0.25">
      <c r="F155" s="29"/>
    </row>
  </sheetData>
  <customSheetViews>
    <customSheetView guid="{B5B878B5-4091-4EEB-96DC-06D87C10A2CF}" scale="90" showPageBreaks="1" fitToPage="1" view="pageBreakPreview">
      <selection activeCell="H7" sqref="H7"/>
      <rowBreaks count="3" manualBreakCount="3">
        <brk id="45" max="16383" man="1"/>
        <brk id="77" max="16383" man="1"/>
        <brk id="112" max="12" man="1"/>
      </rowBreaks>
      <pageMargins left="0.748" right="0.19600000000000001" top="0.86599999999999999" bottom="0.85" header="0.59" footer="0"/>
      <pageSetup paperSize="9" fitToHeight="0" orientation="landscape" r:id="rId1"/>
      <headerFooter alignWithMargins="0">
        <oddHeader>&amp;C&amp;"Arial,Bold"MUNICIPAL BUDGET BY FUNCTION (REVENUES) - 2015 - BUDGET MUNICIPAUX PAR FONCTION (REVENUS)&amp;RSection 1.1 - &amp;P</oddHeader>
      </headerFooter>
    </customSheetView>
  </customSheetViews>
  <mergeCells count="9">
    <mergeCell ref="B82:B84"/>
    <mergeCell ref="B129:B131"/>
    <mergeCell ref="B132:B134"/>
    <mergeCell ref="C1:E1"/>
    <mergeCell ref="F1:L1"/>
    <mergeCell ref="B13:B15"/>
    <mergeCell ref="B23:B25"/>
    <mergeCell ref="B36:B38"/>
    <mergeCell ref="B43:B45"/>
  </mergeCells>
  <pageMargins left="0.748" right="0.19600000000000001" top="0.86599999999999999" bottom="0.85" header="0.59" footer="0"/>
  <pageSetup paperSize="9" scale="95" fitToHeight="0" orientation="landscape" r:id="rId2"/>
  <headerFooter alignWithMargins="0">
    <oddHeader>&amp;C&amp;"Arial,Bold"MUNICIPAL BUDGET BY FUNCTION (REVENUES) - 2017 - BUDGET MUNICIPAUX PAR FONCTION (REVENUS)&amp;R&amp;9Section 1.1 - &amp;P</oddHeader>
  </headerFooter>
  <rowBreaks count="2" manualBreakCount="2">
    <brk id="46" max="16383" man="1"/>
    <brk id="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Justason, Jenny (ELG/EGL)</dc:creator>
  <cp:lastModifiedBy>Whalen, Stephanie (ELG/EGL)</cp:lastModifiedBy>
  <cp:lastPrinted>2018-03-14T17:53:10Z</cp:lastPrinted>
  <dcterms:created xsi:type="dcterms:W3CDTF">2009-05-19T14:41:08Z</dcterms:created>
  <dcterms:modified xsi:type="dcterms:W3CDTF">2018-06-12T18:51:01Z</dcterms:modified>
</cp:coreProperties>
</file>