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\Documents\ADM 2024-2027 SERVICIOS Jazz\Tableros de control 2025\Tableros de control 29 04 25\Tableros junio 2025\"/>
    </mc:Choice>
  </mc:AlternateContent>
  <xr:revisionPtr revIDLastSave="0" documentId="13_ncr:1_{F0DB7169-8974-44A9-A777-DE380B8AC0A9}" xr6:coauthVersionLast="37" xr6:coauthVersionMax="37" xr10:uidLastSave="{00000000-0000-0000-0000-000000000000}"/>
  <bookViews>
    <workbookView xWindow="0" yWindow="0" windowWidth="21600" windowHeight="8010" xr2:uid="{E3428424-1F53-4E3C-86F1-287295C87DE7}"/>
  </bookViews>
  <sheets>
    <sheet name="2025 ABRIL-JUNIO completo" sheetId="2" r:id="rId1"/>
    <sheet name="2025 ABRIL-JUNIO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" i="2" l="1"/>
  <c r="AC7" i="2"/>
  <c r="AJ7" i="2"/>
  <c r="AB56" i="2"/>
  <c r="AB58" i="2"/>
  <c r="AC9" i="2"/>
  <c r="AC72" i="2"/>
  <c r="Z72" i="2"/>
  <c r="Z58" i="2"/>
  <c r="AB54" i="2"/>
  <c r="Z56" i="2"/>
  <c r="AC54" i="2"/>
  <c r="Z54" i="2"/>
  <c r="AB52" i="2"/>
  <c r="Z52" i="2"/>
  <c r="AC52" i="2"/>
  <c r="AC50" i="2"/>
  <c r="AB50" i="2"/>
  <c r="Z50" i="2"/>
  <c r="AC46" i="2"/>
  <c r="AC44" i="2"/>
  <c r="AB44" i="2"/>
  <c r="Z44" i="2"/>
  <c r="AC36" i="2"/>
  <c r="AB36" i="2"/>
  <c r="Z36" i="2"/>
  <c r="AC32" i="2"/>
  <c r="AB32" i="2"/>
  <c r="AB34" i="2"/>
  <c r="AC34" i="2" s="1"/>
  <c r="AB38" i="2"/>
  <c r="AB42" i="2"/>
  <c r="AB48" i="2"/>
  <c r="Z32" i="2"/>
  <c r="Z7" i="2"/>
  <c r="Z12" i="2"/>
  <c r="Z9" i="2"/>
  <c r="AB30" i="2"/>
  <c r="AC30" i="2" s="1"/>
  <c r="AB28" i="2"/>
  <c r="AC28" i="2"/>
  <c r="Z30" i="2"/>
  <c r="Z28" i="2"/>
  <c r="Z26" i="2"/>
  <c r="AB26" i="2" l="1"/>
  <c r="AC26" i="2" s="1"/>
  <c r="AB24" i="2"/>
  <c r="AC24" i="2" s="1"/>
  <c r="Z24" i="2"/>
  <c r="AB22" i="2"/>
  <c r="Z22" i="2"/>
  <c r="AC22" i="2"/>
  <c r="AB18" i="2"/>
  <c r="AC18" i="2"/>
  <c r="Z18" i="2"/>
  <c r="AB16" i="2"/>
  <c r="Z16" i="2"/>
  <c r="AC16" i="2"/>
  <c r="AB14" i="2"/>
  <c r="AC14" i="2"/>
  <c r="AB12" i="2"/>
  <c r="Z14" i="2"/>
  <c r="AC12" i="2"/>
  <c r="Z68" i="2"/>
  <c r="AC68" i="2"/>
  <c r="AB9" i="2" l="1"/>
  <c r="P9" i="2"/>
  <c r="AC20" i="2"/>
  <c r="AB20" i="2"/>
  <c r="Z20" i="2"/>
  <c r="AC38" i="2"/>
  <c r="Z38" i="2"/>
  <c r="AC48" i="2"/>
  <c r="Z48" i="2"/>
  <c r="AC42" i="2"/>
  <c r="Z42" i="2"/>
  <c r="Z34" i="2"/>
  <c r="AC70" i="2"/>
  <c r="AC71" i="2"/>
  <c r="Z71" i="2"/>
  <c r="Z70" i="2"/>
  <c r="Z60" i="2"/>
  <c r="AB7" i="2" l="1"/>
  <c r="P7" i="2"/>
  <c r="R72" i="2" l="1"/>
  <c r="P72" i="2"/>
  <c r="S72" i="2"/>
  <c r="R70" i="2"/>
  <c r="P70" i="2"/>
  <c r="R68" i="2"/>
  <c r="P68" i="2"/>
  <c r="S70" i="2"/>
  <c r="S68" i="2"/>
  <c r="R66" i="2"/>
  <c r="P66" i="2"/>
  <c r="R64" i="2"/>
  <c r="P64" i="2"/>
  <c r="S66" i="2"/>
  <c r="S64" i="2"/>
  <c r="R62" i="2"/>
  <c r="R60" i="2"/>
  <c r="P62" i="2"/>
  <c r="P60" i="2"/>
  <c r="S62" i="2"/>
  <c r="S60" i="2"/>
  <c r="R58" i="2"/>
  <c r="P58" i="2"/>
  <c r="R56" i="2"/>
  <c r="P56" i="2"/>
  <c r="S58" i="2"/>
  <c r="S56" i="2"/>
  <c r="R54" i="2"/>
  <c r="R52" i="2"/>
  <c r="P54" i="2"/>
  <c r="P52" i="2"/>
  <c r="S54" i="2"/>
  <c r="S52" i="2"/>
  <c r="R50" i="2"/>
  <c r="P50" i="2"/>
  <c r="R48" i="2"/>
  <c r="P48" i="2"/>
  <c r="S50" i="2"/>
  <c r="S48" i="2"/>
  <c r="P42" i="2"/>
  <c r="P44" i="2"/>
  <c r="S46" i="2"/>
  <c r="S44" i="2"/>
  <c r="R44" i="2"/>
  <c r="R42" i="2"/>
  <c r="R40" i="2"/>
  <c r="S40" i="2" s="1"/>
  <c r="P40" i="2"/>
  <c r="S42" i="2"/>
  <c r="R38" i="2"/>
  <c r="P38" i="2"/>
  <c r="S38" i="2"/>
  <c r="R36" i="2"/>
  <c r="P36" i="2"/>
  <c r="S36" i="2"/>
  <c r="R34" i="2"/>
  <c r="P34" i="2"/>
  <c r="S34" i="2"/>
  <c r="R32" i="2"/>
  <c r="P32" i="2"/>
  <c r="S32" i="2"/>
  <c r="R30" i="2"/>
  <c r="P30" i="2"/>
  <c r="S30" i="2"/>
  <c r="R28" i="2"/>
  <c r="P28" i="2"/>
  <c r="S28" i="2"/>
  <c r="R26" i="2"/>
  <c r="P26" i="2"/>
  <c r="S26" i="2"/>
  <c r="R24" i="2"/>
  <c r="P24" i="2"/>
  <c r="S24" i="2"/>
  <c r="R22" i="2"/>
  <c r="P22" i="2"/>
  <c r="S22" i="2"/>
  <c r="R20" i="2"/>
  <c r="P20" i="2"/>
  <c r="S20" i="2"/>
  <c r="R18" i="2"/>
  <c r="P18" i="2"/>
  <c r="S18" i="2"/>
  <c r="R16" i="2"/>
  <c r="R14" i="2"/>
  <c r="P16" i="2"/>
  <c r="S16" i="2"/>
  <c r="R9" i="2"/>
  <c r="P14" i="2"/>
  <c r="S14" i="2"/>
  <c r="R12" i="2"/>
  <c r="P12" i="2"/>
  <c r="S12" i="2"/>
  <c r="S9" i="2"/>
  <c r="S7" i="2"/>
</calcChain>
</file>

<file path=xl/sharedStrings.xml><?xml version="1.0" encoding="utf-8"?>
<sst xmlns="http://schemas.openxmlformats.org/spreadsheetml/2006/main" count="1059" uniqueCount="162">
  <si>
    <t>NOMBRE DE LA DEPENDENCIA:</t>
  </si>
  <si>
    <t>SERVICIOS MUNICIPALES</t>
  </si>
  <si>
    <t>PLANEACION ANUAL ACUMULADA</t>
  </si>
  <si>
    <t>NOMBRE DEL DIRECTOR GENERAL:</t>
  </si>
  <si>
    <t>JOSE LORENZO CRUZ MALDONADO</t>
  </si>
  <si>
    <t>CONSECUTIVO</t>
  </si>
  <si>
    <t>NOMBRE DE LA DEPENDENCIA</t>
  </si>
  <si>
    <t>EJE RECTOR DEL PROGRAMA DE GOBIERNO MUNICIPAL</t>
  </si>
  <si>
    <t xml:space="preserve"> OBJETIVO DEL PROGRAMA DE GOBIERNO MUNICIPAL</t>
  </si>
  <si>
    <t>ESTRATEGIA DEL PROGRAMA DE GOBIERNO MUNICIPAL</t>
  </si>
  <si>
    <t>LINEA DE ACCION DEL PROGRAMA DE GOBIERNO MUNICIPAL</t>
  </si>
  <si>
    <t>CLAVE Y NOMBRE DEL PROGRAMA PRESUPUESTAL</t>
  </si>
  <si>
    <t>ODS</t>
  </si>
  <si>
    <t>CUENTA CON MIR</t>
  </si>
  <si>
    <t>PROGRAMA, OBRA O ACCION</t>
  </si>
  <si>
    <t>NOMBRE DEL RESPONSABLE</t>
  </si>
  <si>
    <t>PRESUPUESTO ASIGNADO</t>
  </si>
  <si>
    <t>EVIDENCIA</t>
  </si>
  <si>
    <t>EFICIENCIA MARZO  2025</t>
  </si>
  <si>
    <t>EFICACIA MARZO 2025</t>
  </si>
  <si>
    <t>SEMÁFORO DE CONTROL</t>
  </si>
  <si>
    <t>COMENTARIO/OBSERVACION</t>
  </si>
  <si>
    <t>EFICIENCIA ABRIL 2025</t>
  </si>
  <si>
    <t>EFICACIA ABRIL 2025</t>
  </si>
  <si>
    <t>EFICIENCIA MAYO 2025</t>
  </si>
  <si>
    <t>EFICACIA MAYO 2025</t>
  </si>
  <si>
    <t>EFICIENCIA JUNIO 2025</t>
  </si>
  <si>
    <t>EFICACIA JUNIO 2025</t>
  </si>
  <si>
    <t>EFICIENCIA JULIO 2025</t>
  </si>
  <si>
    <t>EFICACIA JULIO 2025</t>
  </si>
  <si>
    <t>EFICIENCIA AGOSTO 2025</t>
  </si>
  <si>
    <t>EFICACIA AGOSTO 2025</t>
  </si>
  <si>
    <t>EFICIENCIA SEPTIEMBRE 2025</t>
  </si>
  <si>
    <t>EFICACIA SEPTIEMBRE 2025</t>
  </si>
  <si>
    <t>EFICIENCIA OCTUBRE 2025</t>
  </si>
  <si>
    <t>EFICACIA OCTUBRE 2025</t>
  </si>
  <si>
    <t>EFICIENCIA NOVIEMBRE 2025</t>
  </si>
  <si>
    <t>EFICACIA NOVIEMBRE 2025</t>
  </si>
  <si>
    <t>EFICIENCIA DICIEMBRE 2025</t>
  </si>
  <si>
    <t>EFICACIA DICIEMBRE 2025</t>
  </si>
  <si>
    <t>META 100 DIAS</t>
  </si>
  <si>
    <t>META 2025</t>
  </si>
  <si>
    <t>META 2026</t>
  </si>
  <si>
    <t>META 2027</t>
  </si>
  <si>
    <t>META ANUAL/                  UNIDAD DE MEDIDA DEL INDICADOR DE EFICIENCIA</t>
  </si>
  <si>
    <t>RESULTADO AL MES QUE SE REPORTA</t>
  </si>
  <si>
    <t>% AVANCE REAL AL MES CON RESPECTO A LA META</t>
  </si>
  <si>
    <t>META ANUAL/         UNIDAD DE MEDIDA DEL INDICADOR  EFICACIA(BENEFICIARIOS)</t>
  </si>
  <si>
    <t>% AVANCE REAL MENSUAL CON RESPECTO A LA META</t>
  </si>
  <si>
    <t>AVANCE PROGRAMADO MARZO 2025</t>
  </si>
  <si>
    <t>AVANCE REAL MARZO 2025</t>
  </si>
  <si>
    <t>AVANCE PROGRAMADO ABRIL  2025</t>
  </si>
  <si>
    <t>AVANCE REAL ABRIL 2025</t>
  </si>
  <si>
    <t>AVANCE PROGRAMADO MAYO  2025</t>
  </si>
  <si>
    <t>AVANCE REAL MAYO 2025</t>
  </si>
  <si>
    <t>AVANCE PROGRAMADO JUNIO  2025</t>
  </si>
  <si>
    <t>AVANCE REAL JUNIO 2025</t>
  </si>
  <si>
    <t>AVANCE PROGRAMADO JULIO  2025</t>
  </si>
  <si>
    <t>AVANCE REAL JULIO 2025</t>
  </si>
  <si>
    <t>AVANCE PROGRAMADO AGOSTO  2025</t>
  </si>
  <si>
    <t>AVANCE REAL AGOSTO 2025</t>
  </si>
  <si>
    <t>AVANCE PROGRAMADO SEPTIEMBRE  2025</t>
  </si>
  <si>
    <t>AVANCE REAL SEPTIEMBRE 2025</t>
  </si>
  <si>
    <t>AVANCE PROGRAMADO OCTUBRE  2025</t>
  </si>
  <si>
    <t>AVANCE REAL OCTUBRE 2025</t>
  </si>
  <si>
    <t>AVANCE PROGRAMADO NOVIEMBRE  2025</t>
  </si>
  <si>
    <t>AVANCE REAL NOVIEMBRE 2025</t>
  </si>
  <si>
    <t>AVANCE PROGRAMADO DICIEMBRE  2025</t>
  </si>
  <si>
    <t>AVANCE REAL DICIEMBRE 2025</t>
  </si>
  <si>
    <t>Servicios Municipales</t>
  </si>
  <si>
    <t>Eje 3. Infraestructura, espacios públicos y Movilidad</t>
  </si>
  <si>
    <t>3.4 Gestionar la construcción de un nuevo relleno sanitario para la disposición final de residuos sólidos urbano e implementar tecnologías y equipo de vanguardia para dar un manejo eficiente y de beneficio para toda la población del municipio.</t>
  </si>
  <si>
    <t>Estrategia 3.3.1 Rehabilitación y construcción de la red de ciclovías, redes viales y de transporte público existentes.</t>
  </si>
  <si>
    <t>Línea Estratégica 3 Asegurar el acceso a servicios de agua potable.</t>
  </si>
  <si>
    <t>E0033</t>
  </si>
  <si>
    <t>3,6,8,11,13</t>
  </si>
  <si>
    <t>Si</t>
  </si>
  <si>
    <t>M3.4.1 Finalizar el 100% de las gestiones relacionadas con la construcción y puesta en operación del Relleno Sanitario para el municipio.</t>
  </si>
  <si>
    <t>Jose Lorenzo Cruz Maldonado</t>
  </si>
  <si>
    <t>/</t>
  </si>
  <si>
    <t xml:space="preserve">Se entrego el listado de 6 predios a desarrollo urbano  que cuentan con la factibilidad para realizar una visita de campo y estar en posibilidades de poder definir el sitio mas adecuado </t>
  </si>
  <si>
    <t>117 883</t>
  </si>
  <si>
    <t>Estrategia 3.4.1 Rehabilitar y construir espacios públicos en localidades urbanas.</t>
  </si>
  <si>
    <t>3.4.1.4 Dotar de las herramientas, equipo y personal suficiente para las acciones de limpieza, poda y embellecimiento de espacios públicos.</t>
  </si>
  <si>
    <t>E0034</t>
  </si>
  <si>
    <t xml:space="preserve">Realizar las gestiones relacionadas para la compra de 2 camiones (compactadores) y  equipo adecuado para mejorar la recolección y disposición de los RSU del municipio </t>
  </si>
  <si>
    <t>|</t>
  </si>
  <si>
    <t>3.4.1 Dotar de las herramientas, equipo y personal suficiente para las acciones de limpieza, poda y embellecimiento de espacios públicos.</t>
  </si>
  <si>
    <t>Contar con la contratación del total de la plantilla del personal, gestionar mayor asignación de presupuesto para la adquisición de herramientas y aprobación de más personal operativo</t>
  </si>
  <si>
    <t>3.4.1 Finalizar las gestiones y puesta en operación de la estación de transferencia para residuos sólidos urbanos.</t>
  </si>
  <si>
    <t>Solicitar a la Dir. de Obras públicas la fecha de entrega de la obra, - solicitar al área de Tesoreria asignación de recurso para la contratación del servicio de transporte y disposición final de RSU. - Solicitar ante el área de Oficialía  Mayor la contratación del servicio de traslado y disposición final de RSU. - Generar una bitácora de los RSU que se reciben en la estación de transferencia para tener un mayor control de los RSU que se reciben.</t>
  </si>
  <si>
    <t>3.4.1.1 Realizar campañas de cultura ambiental y generación de residuos sólidos urbanos para la población del municipio</t>
  </si>
  <si>
    <t>Realizar la difusión de campañas en redes sociales, de concentización para generar una cultura ambiental sobre la disminución de la generación de RSU en el hogar.</t>
  </si>
  <si>
    <t>Gestionar la compra de una podadora de altura y herramienta para ejecutar las actividades eficientando los tiempos de respuesta</t>
  </si>
  <si>
    <t>3.4.1.5 Dar mantenimiento a las áreas verdes existentes en el municipio.</t>
  </si>
  <si>
    <t>E0035</t>
  </si>
  <si>
    <t>Realizar el riego de áreas verdes en cabecera municipal con la pipa de agua tratada. - Y gestionar ante CMAPA el apoyo para el riego de áreas verdes ubicadas dentro de cabecera municipal</t>
  </si>
  <si>
    <t>I3.4.1.8 Implementar campañas de esterilización y vacunación de perros y gatos.</t>
  </si>
  <si>
    <t>E0036</t>
  </si>
  <si>
    <t>si</t>
  </si>
  <si>
    <t>En acompañamiento con la Secretaria de Salud se realizarán las campañas de esterilización y vacunación de acuerdo a la planeación anual con la que cuentan, se dará el apoyo del personal operativo y la difusión de las campañas que se realizará</t>
  </si>
  <si>
    <t>Campañas de esterilización a bajo costo.</t>
  </si>
  <si>
    <t>3.4.1.10 Mejorar las instalaciones del rastro municipal.</t>
  </si>
  <si>
    <t xml:space="preserve">Gestionar mayor asignación de presupuesto para la adquisición de mesas de acero inoxidable, colocación de trampas para evitar roedores, fumigación y colocación de señalética </t>
  </si>
  <si>
    <t>José Lorenzo Cruz Maldonado - Juan Matínez Segundo</t>
  </si>
  <si>
    <t>3.4.1.26
Mejorar y dar mantenimiento preventivo y correctivo a los panteones municipales existentes.</t>
  </si>
  <si>
    <t>E0037</t>
  </si>
  <si>
    <t>Se realizará la limpieza, aplicación de pintura y poda de árboles para mejorar el aspecto de los panteones municipales</t>
  </si>
  <si>
    <t>Rey Miguel Guerrero Cruz</t>
  </si>
  <si>
    <t>E0038</t>
  </si>
  <si>
    <t>Generar una base de datos de las solicitudes atendidas del alumbrado en el municipio. (1 por semestre)</t>
  </si>
  <si>
    <t>Berenice Janneth Perez Salgado</t>
  </si>
  <si>
    <t>Realizar recorrido nocturno para identificar las lámparas que se encuentran fundidas o vandalizadas dentro del municipio y solicitar su reemplazo y/o reposición</t>
  </si>
  <si>
    <t>Apolonio y Manuel</t>
  </si>
  <si>
    <t>Brindar atención a todas las solicitudes de poda y retiro de maleza en las escuelas, y generar una base de datos de las solicitudes atendidas.</t>
  </si>
  <si>
    <t>Berenice Janneth Perez Salgado - Rey Miguel Guerrero Cruz</t>
  </si>
  <si>
    <t xml:space="preserve">Generar una base de datos de la atención ciudadana, por quejas de perros en vía pública, - fomentar la adopción de perros rescatados por la unidad de control canino </t>
  </si>
  <si>
    <t>Generar una base de datos de las calles que se atienden por barrido manual en cabecera municipal.</t>
  </si>
  <si>
    <t>E033</t>
  </si>
  <si>
    <t>Limpieza de parcelas aledañas al tiradero a cielo abierto para evitar el esparcimiento de residuos y afectar a terceros</t>
  </si>
  <si>
    <t>Realizar jornadas de limpieza comunitaria "Apaseo el Grande, limpio y bonito"</t>
  </si>
  <si>
    <t>Rey  Miguel Guerrero Cruz</t>
  </si>
  <si>
    <t>Garantizar el 90% de la recolección de residuos sólidos urbanos en el Municipio</t>
  </si>
  <si>
    <t>Administración y operación de la estación de transferencia de RSU</t>
  </si>
  <si>
    <t>Aplicación de pintura a los postes de alumbrado público y bancas del jardín principal y centro histórico</t>
  </si>
  <si>
    <t>Apolonio, Manuel y Jesus</t>
  </si>
  <si>
    <t>En conjunto con la secretaria de salud, se realizaran campañas de descacharrización en cabecera municipal y comunidades.</t>
  </si>
  <si>
    <t>Recorrido en campo para identificar la ubicación de los predios propuestos (como posibles sitios de relleno sanitario)</t>
  </si>
  <si>
    <t>José Lorenzo Cruz Maldonado</t>
  </si>
  <si>
    <t>Proyecto: Centro de transferencia multimodal - Proyecto: Gestión integral de los residuos sólidos.</t>
  </si>
  <si>
    <t>Solicitar al área de gobierno / tesorería apoyo para la compra o donación del posible predio a utilizar como relleno sanitario.</t>
  </si>
  <si>
    <t>Inicio de operaciones del nuevo relleno sanitario</t>
  </si>
  <si>
    <t>Línea Estratégica 3 Asegurar el acceso a servicios de agua potable</t>
  </si>
  <si>
    <t>Solicitar la aprobación del comité de adquisiciones la propuesta del prestador de servicios para la ejecución de la obra del nuevo relleno sanitario</t>
  </si>
  <si>
    <t>Integrantes del comité de adquisiciones</t>
  </si>
  <si>
    <t xml:space="preserve">Gestionar la construcción de 5 nuevos panteones en el municipio </t>
  </si>
  <si>
    <t>Lic. Francisco Javier Cañada Melesio - José Lorenzo Cruz Maldonado</t>
  </si>
  <si>
    <t>Solicitar el presupuesto para las obras de construcción de los panteones</t>
  </si>
  <si>
    <t>Administración y operación de los cinco nuevos panteones.</t>
  </si>
  <si>
    <t>Solicitar la aprobación del comité de adquisiciones la propuesta del prestador de servicios para la ejecución de la obra de los panteones.</t>
  </si>
  <si>
    <t>Realizar la limpieza de camellones, banquetas y accesos principales al municipio.</t>
  </si>
  <si>
    <t xml:space="preserve">Realizar la poda y blanqueamiento de árboles dentro de cabecera municipal </t>
  </si>
  <si>
    <t xml:space="preserve">Entrega de concentrado de información de tableros de control, informes trimestrales, PbR, GDM, Manual de organización y trimestral de la plataforma nacional de transparencia </t>
  </si>
  <si>
    <t>Jazmín Jiménez García, Teresita Chino Arreguín</t>
  </si>
  <si>
    <t>Oficios</t>
  </si>
  <si>
    <t>Se aprobó la convocatoria y bases para la licitación pública nacional MAG/LPN/002/2025 (25 DE ABRIL DE 2025)</t>
  </si>
  <si>
    <t>Se cuenta con un 70 % de la plantilla del personal contratado</t>
  </si>
  <si>
    <t xml:space="preserve">Fotografías </t>
  </si>
  <si>
    <t>La construcción de la obra esta en ejecución con un 30% de avance (obras públicas)</t>
  </si>
  <si>
    <t>Oficio</t>
  </si>
  <si>
    <t>Se solicito al área de comunicación social el diseño de la campaña para su difusión</t>
  </si>
  <si>
    <t xml:space="preserve">Orden de cotización, orden de compra </t>
  </si>
  <si>
    <t>Campaña de difusión en redes sociales y fotografías</t>
  </si>
  <si>
    <t>Archivo digital</t>
  </si>
  <si>
    <t>Archivo digital, fotos</t>
  </si>
  <si>
    <t>Administración y operación de la estación de transferencia de RSU al 100 por ciento</t>
  </si>
  <si>
    <t>Bitácoras de registros de R.S.U.</t>
  </si>
  <si>
    <t>Se solicito a la dirección de Desarrollo Urbano la autorización de construcción y el cambio de uso de suelo</t>
  </si>
  <si>
    <t xml:space="preserve">Registro de datos </t>
  </si>
  <si>
    <t>La construcción de la obra esta en ejecución con un 50% de avance (obras públicas)</t>
  </si>
  <si>
    <t>bfm</t>
  </si>
  <si>
    <t>Se entrego el listado de los predios con viabilidad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</si>
</sst>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name val="Arial"/>
      <family val="2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Arial"/>
      <family val="2"/>
    </font>
    <font>
      <b/>
      <sz val="16"/>
      <color theme="1"/>
      <name val="Arial"/>
      <family val="2"/>
    </font>
    <font>
      <b/>
      <sz val="18"/>
      <color rgb="FF000000"/>
      <name val="Arial"/>
      <family val="2"/>
    </font>
    <font>
      <sz val="16"/>
      <name val="Calibri"/>
      <family val="2"/>
      <scheme val="minor"/>
    </font>
    <font>
      <sz val="22"/>
      <name val="Arial"/>
      <family val="2"/>
    </font>
    <font>
      <sz val="22"/>
      <color theme="1"/>
      <name val="Arial"/>
      <family val="2"/>
    </font>
    <font>
      <sz val="24"/>
      <name val="Arial"/>
      <family val="2"/>
    </font>
    <font>
      <sz val="22"/>
      <color rgb="FF000000"/>
      <name val="Arial"/>
      <family val="2"/>
    </font>
    <font>
      <b/>
      <sz val="22"/>
      <color theme="1"/>
      <name val="Arial"/>
      <family val="2"/>
    </font>
    <font>
      <sz val="22"/>
      <color rgb="FFFF0000"/>
      <name val="Arial"/>
      <family val="2"/>
    </font>
    <font>
      <b/>
      <sz val="16"/>
      <name val="Calibri"/>
      <family val="2"/>
      <scheme val="minor"/>
    </font>
    <font>
      <sz val="22"/>
      <name val="Calibri"/>
      <family val="2"/>
      <scheme val="minor"/>
    </font>
    <font>
      <sz val="24"/>
      <color rgb="FFFF0000"/>
      <name val="Arial"/>
      <family val="2"/>
    </font>
    <font>
      <sz val="23.5"/>
      <name val="Arial"/>
      <family val="2"/>
    </font>
    <font>
      <sz val="22"/>
      <color theme="1"/>
      <name val="Segoe UI"/>
      <family val="2"/>
    </font>
    <font>
      <sz val="22"/>
      <color rgb="FFFF0000"/>
      <name val="Segoe UI"/>
      <family val="2"/>
    </font>
    <font>
      <sz val="16"/>
      <color theme="1"/>
      <name val="Arial"/>
      <family val="2"/>
    </font>
    <font>
      <sz val="11"/>
      <name val="Calibri"/>
      <family val="2"/>
    </font>
    <font>
      <b/>
      <sz val="2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228">
    <xf numFmtId="0" fontId="0" fillId="0" borderId="0" xfId="0"/>
    <xf numFmtId="0" fontId="2" fillId="0" borderId="0" xfId="1" applyFont="1"/>
    <xf numFmtId="0" fontId="3" fillId="2" borderId="3" xfId="1" applyFont="1" applyFill="1" applyBorder="1" applyAlignment="1" applyProtection="1">
      <alignment horizontal="center" vertical="center" wrapText="1"/>
      <protection locked="0"/>
    </xf>
    <xf numFmtId="0" fontId="6" fillId="7" borderId="4" xfId="1" applyFont="1" applyFill="1" applyBorder="1" applyAlignment="1" applyProtection="1">
      <alignment horizontal="center" vertical="center" wrapText="1"/>
      <protection locked="0"/>
    </xf>
    <xf numFmtId="0" fontId="6" fillId="7" borderId="5" xfId="1" applyFont="1" applyFill="1" applyBorder="1" applyAlignment="1" applyProtection="1">
      <alignment horizontal="center" vertical="center" wrapText="1"/>
      <protection locked="0"/>
    </xf>
    <xf numFmtId="0" fontId="8" fillId="5" borderId="1" xfId="1" applyFont="1" applyFill="1" applyBorder="1" applyAlignment="1" applyProtection="1">
      <alignment horizontal="center" vertical="center" wrapText="1"/>
      <protection locked="0"/>
    </xf>
    <xf numFmtId="0" fontId="8" fillId="6" borderId="1" xfId="1" applyFont="1" applyFill="1" applyBorder="1" applyAlignment="1" applyProtection="1">
      <alignment horizontal="center" vertical="center" wrapText="1"/>
      <protection locked="0"/>
    </xf>
    <xf numFmtId="0" fontId="6" fillId="7" borderId="12" xfId="1" applyFont="1" applyFill="1" applyBorder="1" applyAlignment="1" applyProtection="1">
      <alignment horizontal="center" vertical="center" wrapText="1"/>
      <protection locked="0"/>
    </xf>
    <xf numFmtId="0" fontId="6" fillId="7" borderId="13" xfId="1" applyFont="1" applyFill="1" applyBorder="1" applyAlignment="1" applyProtection="1">
      <alignment horizontal="center" vertical="center" wrapText="1"/>
      <protection locked="0"/>
    </xf>
    <xf numFmtId="0" fontId="9" fillId="0" borderId="0" xfId="1" applyFont="1"/>
    <xf numFmtId="0" fontId="22" fillId="0" borderId="0" xfId="1" applyFont="1"/>
    <xf numFmtId="0" fontId="22" fillId="0" borderId="0" xfId="1" applyFont="1" applyAlignment="1">
      <alignment horizontal="left"/>
    </xf>
    <xf numFmtId="0" fontId="23" fillId="0" borderId="0" xfId="0" applyFont="1"/>
    <xf numFmtId="0" fontId="9" fillId="10" borderId="0" xfId="1" applyFont="1" applyFill="1"/>
    <xf numFmtId="9" fontId="10" fillId="10" borderId="11" xfId="2" applyFont="1" applyFill="1" applyBorder="1" applyAlignment="1" applyProtection="1">
      <alignment horizontal="center" vertical="center" wrapText="1"/>
      <protection locked="0"/>
    </xf>
    <xf numFmtId="0" fontId="2" fillId="10" borderId="0" xfId="1" applyFont="1" applyFill="1"/>
    <xf numFmtId="0" fontId="22" fillId="10" borderId="0" xfId="1" applyFont="1" applyFill="1"/>
    <xf numFmtId="0" fontId="22" fillId="10" borderId="0" xfId="1" applyFont="1" applyFill="1" applyAlignment="1">
      <alignment horizontal="left"/>
    </xf>
    <xf numFmtId="0" fontId="23" fillId="10" borderId="0" xfId="0" applyFont="1" applyFill="1"/>
    <xf numFmtId="0" fontId="10" fillId="0" borderId="1" xfId="1" applyFont="1" applyBorder="1" applyAlignment="1" applyProtection="1">
      <alignment horizontal="center" vertical="center" wrapText="1"/>
      <protection locked="0"/>
    </xf>
    <xf numFmtId="0" fontId="11" fillId="2" borderId="4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4" fontId="11" fillId="2" borderId="4" xfId="0" applyNumberFormat="1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vertical="center" wrapText="1"/>
    </xf>
    <xf numFmtId="9" fontId="11" fillId="2" borderId="4" xfId="0" applyNumberFormat="1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10" fillId="2" borderId="12" xfId="0" applyFont="1" applyFill="1" applyBorder="1" applyAlignment="1">
      <alignment vertical="center" wrapText="1"/>
    </xf>
    <xf numFmtId="0" fontId="15" fillId="2" borderId="12" xfId="0" applyFont="1" applyFill="1" applyBorder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0" fontId="10" fillId="2" borderId="1" xfId="1" applyFont="1" applyFill="1" applyBorder="1" applyAlignment="1" applyProtection="1">
      <alignment horizontal="center" vertical="center" wrapText="1" readingOrder="1"/>
      <protection locked="0"/>
    </xf>
    <xf numFmtId="0" fontId="15" fillId="2" borderId="1" xfId="1" applyFont="1" applyFill="1" applyBorder="1" applyAlignment="1" applyProtection="1">
      <alignment vertical="center" wrapText="1" readingOrder="1"/>
      <protection locked="0"/>
    </xf>
    <xf numFmtId="0" fontId="10" fillId="2" borderId="1" xfId="1" applyFont="1" applyFill="1" applyBorder="1" applyAlignment="1" applyProtection="1">
      <alignment vertical="center" wrapText="1" readingOrder="1"/>
      <protection locked="0"/>
    </xf>
    <xf numFmtId="0" fontId="20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vertical="center" wrapText="1"/>
    </xf>
    <xf numFmtId="3" fontId="10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5" fillId="2" borderId="1" xfId="1" applyFont="1" applyFill="1" applyBorder="1" applyAlignment="1" applyProtection="1">
      <alignment vertical="center" wrapText="1"/>
      <protection locked="0"/>
    </xf>
    <xf numFmtId="0" fontId="20" fillId="2" borderId="1" xfId="0" applyNumberFormat="1" applyFont="1" applyFill="1" applyBorder="1" applyAlignment="1">
      <alignment horizontal="center" vertical="center" wrapText="1"/>
    </xf>
    <xf numFmtId="0" fontId="21" fillId="2" borderId="12" xfId="0" applyFont="1" applyFill="1" applyBorder="1" applyAlignment="1">
      <alignment vertical="center" wrapText="1"/>
    </xf>
    <xf numFmtId="0" fontId="20" fillId="2" borderId="12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0" fillId="0" borderId="1" xfId="1" applyFont="1" applyBorder="1" applyAlignment="1" applyProtection="1">
      <alignment vertical="center" wrapText="1"/>
      <protection locked="0"/>
    </xf>
    <xf numFmtId="9" fontId="10" fillId="0" borderId="1" xfId="2" applyFont="1" applyFill="1" applyBorder="1" applyAlignment="1" applyProtection="1">
      <alignment vertical="center" wrapText="1"/>
      <protection locked="0"/>
    </xf>
    <xf numFmtId="0" fontId="11" fillId="7" borderId="4" xfId="0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14" fillId="7" borderId="4" xfId="0" applyFont="1" applyFill="1" applyBorder="1" applyAlignment="1">
      <alignment horizontal="center" vertical="center" wrapText="1"/>
    </xf>
    <xf numFmtId="0" fontId="15" fillId="7" borderId="4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4" fontId="11" fillId="7" borderId="4" xfId="0" applyNumberFormat="1" applyFont="1" applyFill="1" applyBorder="1" applyAlignment="1">
      <alignment horizontal="center" vertical="center" wrapText="1"/>
    </xf>
    <xf numFmtId="0" fontId="11" fillId="7" borderId="12" xfId="0" applyFont="1" applyFill="1" applyBorder="1" applyAlignment="1">
      <alignment vertical="center" wrapText="1"/>
    </xf>
    <xf numFmtId="9" fontId="11" fillId="7" borderId="4" xfId="0" applyNumberFormat="1" applyFont="1" applyFill="1" applyBorder="1" applyAlignment="1">
      <alignment horizontal="center" vertical="center" wrapText="1"/>
    </xf>
    <xf numFmtId="0" fontId="11" fillId="7" borderId="12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vertical="center" wrapText="1"/>
    </xf>
    <xf numFmtId="0" fontId="10" fillId="7" borderId="12" xfId="0" applyFont="1" applyFill="1" applyBorder="1" applyAlignment="1">
      <alignment vertical="center" wrapText="1"/>
    </xf>
    <xf numFmtId="0" fontId="15" fillId="7" borderId="12" xfId="0" applyFont="1" applyFill="1" applyBorder="1" applyAlignment="1">
      <alignment vertical="center" wrapText="1"/>
    </xf>
    <xf numFmtId="0" fontId="15" fillId="7" borderId="1" xfId="0" applyFont="1" applyFill="1" applyBorder="1" applyAlignment="1">
      <alignment vertical="center" wrapText="1"/>
    </xf>
    <xf numFmtId="0" fontId="10" fillId="7" borderId="1" xfId="1" applyFont="1" applyFill="1" applyBorder="1" applyAlignment="1" applyProtection="1">
      <alignment horizontal="center" vertical="center" wrapText="1" readingOrder="1"/>
      <protection locked="0"/>
    </xf>
    <xf numFmtId="0" fontId="15" fillId="7" borderId="1" xfId="1" applyFont="1" applyFill="1" applyBorder="1" applyAlignment="1" applyProtection="1">
      <alignment vertical="center" wrapText="1" readingOrder="1"/>
      <protection locked="0"/>
    </xf>
    <xf numFmtId="0" fontId="10" fillId="7" borderId="1" xfId="1" applyFont="1" applyFill="1" applyBorder="1" applyAlignment="1" applyProtection="1">
      <alignment vertical="center" wrapText="1" readingOrder="1"/>
      <protection locked="0"/>
    </xf>
    <xf numFmtId="0" fontId="20" fillId="7" borderId="1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vertical="center" wrapText="1"/>
    </xf>
    <xf numFmtId="3" fontId="10" fillId="7" borderId="1" xfId="1" applyNumberFormat="1" applyFont="1" applyFill="1" applyBorder="1" applyAlignment="1" applyProtection="1">
      <alignment horizontal="center" vertical="center" wrapText="1"/>
      <protection locked="0"/>
    </xf>
    <xf numFmtId="0" fontId="15" fillId="7" borderId="1" xfId="1" applyFont="1" applyFill="1" applyBorder="1" applyAlignment="1" applyProtection="1">
      <alignment vertical="center" wrapText="1"/>
      <protection locked="0"/>
    </xf>
    <xf numFmtId="0" fontId="20" fillId="7" borderId="1" xfId="0" applyNumberFormat="1" applyFont="1" applyFill="1" applyBorder="1" applyAlignment="1">
      <alignment horizontal="center" vertical="center" wrapText="1"/>
    </xf>
    <xf numFmtId="0" fontId="21" fillId="7" borderId="12" xfId="0" applyFont="1" applyFill="1" applyBorder="1" applyAlignment="1">
      <alignment vertical="center" wrapText="1"/>
    </xf>
    <xf numFmtId="0" fontId="20" fillId="7" borderId="12" xfId="0" applyFont="1" applyFill="1" applyBorder="1" applyAlignment="1">
      <alignment vertical="center" wrapText="1"/>
    </xf>
    <xf numFmtId="0" fontId="22" fillId="7" borderId="0" xfId="1" applyFont="1" applyFill="1"/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9" fontId="10" fillId="10" borderId="4" xfId="2" applyFont="1" applyFill="1" applyBorder="1" applyAlignment="1" applyProtection="1">
      <alignment horizontal="center" vertical="center" wrapText="1"/>
      <protection locked="0"/>
    </xf>
    <xf numFmtId="9" fontId="10" fillId="10" borderId="12" xfId="2" applyFont="1" applyFill="1" applyBorder="1" applyAlignment="1" applyProtection="1">
      <alignment horizontal="center" vertical="center" wrapText="1"/>
      <protection locked="0"/>
    </xf>
    <xf numFmtId="0" fontId="10" fillId="10" borderId="1" xfId="1" applyFont="1" applyFill="1" applyBorder="1" applyAlignment="1">
      <alignment horizontal="center" vertical="center" wrapText="1"/>
    </xf>
    <xf numFmtId="0" fontId="10" fillId="10" borderId="4" xfId="1" applyFont="1" applyFill="1" applyBorder="1" applyAlignment="1">
      <alignment horizontal="center" vertical="center" wrapText="1"/>
    </xf>
    <xf numFmtId="0" fontId="10" fillId="10" borderId="12" xfId="1" applyFont="1" applyFill="1" applyBorder="1" applyAlignment="1">
      <alignment horizontal="center" vertical="center" wrapText="1"/>
    </xf>
    <xf numFmtId="0" fontId="10" fillId="10" borderId="4" xfId="1" applyFont="1" applyFill="1" applyBorder="1" applyAlignment="1" applyProtection="1">
      <alignment horizontal="center" vertical="center" wrapText="1" readingOrder="1"/>
      <protection locked="0"/>
    </xf>
    <xf numFmtId="0" fontId="10" fillId="10" borderId="12" xfId="1" applyFont="1" applyFill="1" applyBorder="1" applyAlignment="1" applyProtection="1">
      <alignment horizontal="center" vertical="center" wrapText="1" readingOrder="1"/>
      <protection locked="0"/>
    </xf>
    <xf numFmtId="0" fontId="20" fillId="10" borderId="4" xfId="0" applyFont="1" applyFill="1" applyBorder="1" applyAlignment="1">
      <alignment horizontal="center" vertical="center" wrapText="1"/>
    </xf>
    <xf numFmtId="0" fontId="20" fillId="10" borderId="12" xfId="0" applyFont="1" applyFill="1" applyBorder="1" applyAlignment="1">
      <alignment horizontal="center" vertical="center" wrapText="1"/>
    </xf>
    <xf numFmtId="0" fontId="10" fillId="10" borderId="1" xfId="1" applyFont="1" applyFill="1" applyBorder="1" applyAlignment="1" applyProtection="1">
      <alignment horizontal="center" vertical="center" wrapText="1"/>
      <protection locked="0"/>
    </xf>
    <xf numFmtId="0" fontId="2" fillId="10" borderId="1" xfId="1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 wrapText="1"/>
    </xf>
    <xf numFmtId="0" fontId="10" fillId="10" borderId="4" xfId="1" applyFont="1" applyFill="1" applyBorder="1" applyAlignment="1" applyProtection="1">
      <alignment horizontal="center" vertical="center" wrapText="1"/>
      <protection locked="0"/>
    </xf>
    <xf numFmtId="0" fontId="10" fillId="10" borderId="12" xfId="1" applyFont="1" applyFill="1" applyBorder="1" applyAlignment="1" applyProtection="1">
      <alignment horizontal="center" vertical="center" wrapText="1"/>
      <protection locked="0"/>
    </xf>
    <xf numFmtId="0" fontId="15" fillId="10" borderId="4" xfId="1" applyFont="1" applyFill="1" applyBorder="1" applyAlignment="1">
      <alignment horizontal="center" vertical="center" wrapText="1"/>
    </xf>
    <xf numFmtId="0" fontId="15" fillId="10" borderId="12" xfId="1" applyFont="1" applyFill="1" applyBorder="1" applyAlignment="1">
      <alignment horizontal="center" vertical="center" wrapText="1"/>
    </xf>
    <xf numFmtId="0" fontId="2" fillId="10" borderId="5" xfId="1" applyFont="1" applyFill="1" applyBorder="1" applyAlignment="1">
      <alignment horizontal="center" vertical="center"/>
    </xf>
    <xf numFmtId="0" fontId="2" fillId="10" borderId="3" xfId="1" applyFont="1" applyFill="1" applyBorder="1" applyAlignment="1">
      <alignment horizontal="center" vertical="center"/>
    </xf>
    <xf numFmtId="0" fontId="10" fillId="10" borderId="11" xfId="1" applyFont="1" applyFill="1" applyBorder="1" applyAlignment="1">
      <alignment horizontal="center" vertical="center" wrapText="1"/>
    </xf>
    <xf numFmtId="0" fontId="16" fillId="10" borderId="1" xfId="1" applyFont="1" applyFill="1" applyBorder="1" applyAlignment="1">
      <alignment horizontal="center" vertical="center"/>
    </xf>
    <xf numFmtId="0" fontId="9" fillId="10" borderId="1" xfId="1" applyFont="1" applyFill="1" applyBorder="1" applyAlignment="1">
      <alignment horizontal="center" vertical="center"/>
    </xf>
    <xf numFmtId="9" fontId="10" fillId="10" borderId="4" xfId="1" applyNumberFormat="1" applyFont="1" applyFill="1" applyBorder="1" applyAlignment="1" applyProtection="1">
      <alignment horizontal="center" vertical="center" wrapText="1"/>
      <protection locked="0"/>
    </xf>
    <xf numFmtId="0" fontId="11" fillId="10" borderId="4" xfId="0" applyFont="1" applyFill="1" applyBorder="1" applyAlignment="1">
      <alignment horizontal="center" vertical="center" wrapText="1"/>
    </xf>
    <xf numFmtId="0" fontId="11" fillId="10" borderId="12" xfId="0" applyFont="1" applyFill="1" applyBorder="1" applyAlignment="1">
      <alignment horizontal="center" vertical="center" wrapText="1"/>
    </xf>
    <xf numFmtId="0" fontId="12" fillId="10" borderId="4" xfId="1" applyFont="1" applyFill="1" applyBorder="1" applyAlignment="1">
      <alignment horizontal="center" vertical="center" wrapText="1"/>
    </xf>
    <xf numFmtId="0" fontId="12" fillId="10" borderId="12" xfId="1" applyFont="1" applyFill="1" applyBorder="1" applyAlignment="1">
      <alignment horizontal="center" vertical="center" wrapText="1"/>
    </xf>
    <xf numFmtId="0" fontId="19" fillId="10" borderId="4" xfId="1" applyFont="1" applyFill="1" applyBorder="1" applyAlignment="1">
      <alignment horizontal="center" vertical="center" wrapText="1"/>
    </xf>
    <xf numFmtId="0" fontId="19" fillId="10" borderId="12" xfId="1" applyFont="1" applyFill="1" applyBorder="1" applyAlignment="1">
      <alignment horizontal="center" vertical="center" wrapText="1"/>
    </xf>
    <xf numFmtId="0" fontId="18" fillId="10" borderId="4" xfId="1" applyFont="1" applyFill="1" applyBorder="1" applyAlignment="1">
      <alignment horizontal="center" vertical="center" wrapText="1"/>
    </xf>
    <xf numFmtId="0" fontId="10" fillId="7" borderId="4" xfId="1" applyFont="1" applyFill="1" applyBorder="1" applyAlignment="1">
      <alignment horizontal="center" vertical="center" wrapText="1"/>
    </xf>
    <xf numFmtId="0" fontId="10" fillId="7" borderId="12" xfId="1" applyFont="1" applyFill="1" applyBorder="1" applyAlignment="1">
      <alignment horizontal="center" vertical="center" wrapText="1"/>
    </xf>
    <xf numFmtId="9" fontId="10" fillId="10" borderId="11" xfId="2" applyFont="1" applyFill="1" applyBorder="1" applyAlignment="1" applyProtection="1">
      <alignment horizontal="center" vertical="center" wrapText="1"/>
      <protection locked="0"/>
    </xf>
    <xf numFmtId="0" fontId="10" fillId="10" borderId="11" xfId="1" applyFont="1" applyFill="1" applyBorder="1" applyAlignment="1" applyProtection="1">
      <alignment horizontal="center" vertical="center" wrapText="1"/>
      <protection locked="0"/>
    </xf>
    <xf numFmtId="9" fontId="10" fillId="10" borderId="1" xfId="2" applyFont="1" applyFill="1" applyBorder="1" applyAlignment="1" applyProtection="1">
      <alignment horizontal="center" vertical="center" wrapText="1"/>
      <protection locked="0"/>
    </xf>
    <xf numFmtId="0" fontId="10" fillId="10" borderId="11" xfId="1" applyFont="1" applyFill="1" applyBorder="1" applyAlignment="1" applyProtection="1">
      <alignment horizontal="center" vertical="center" wrapText="1" readingOrder="1"/>
      <protection locked="0"/>
    </xf>
    <xf numFmtId="0" fontId="10" fillId="10" borderId="1" xfId="1" applyFont="1" applyFill="1" applyBorder="1" applyAlignment="1" applyProtection="1">
      <alignment horizontal="center" vertical="center" wrapText="1" readingOrder="1"/>
      <protection locked="0"/>
    </xf>
    <xf numFmtId="0" fontId="13" fillId="10" borderId="1" xfId="0" applyFont="1" applyFill="1" applyBorder="1" applyAlignment="1">
      <alignment horizontal="center" vertical="center" wrapText="1"/>
    </xf>
    <xf numFmtId="0" fontId="13" fillId="10" borderId="4" xfId="0" applyFont="1" applyFill="1" applyBorder="1" applyAlignment="1">
      <alignment horizontal="center" vertical="center" wrapText="1"/>
    </xf>
    <xf numFmtId="0" fontId="13" fillId="10" borderId="12" xfId="0" applyFont="1" applyFill="1" applyBorder="1" applyAlignment="1">
      <alignment horizontal="center" vertical="center" wrapText="1"/>
    </xf>
    <xf numFmtId="9" fontId="11" fillId="10" borderId="4" xfId="0" applyNumberFormat="1" applyFont="1" applyFill="1" applyBorder="1" applyAlignment="1">
      <alignment horizontal="center" vertical="center" wrapText="1"/>
    </xf>
    <xf numFmtId="9" fontId="11" fillId="10" borderId="12" xfId="0" applyNumberFormat="1" applyFont="1" applyFill="1" applyBorder="1" applyAlignment="1">
      <alignment horizontal="center" vertical="center" wrapText="1"/>
    </xf>
    <xf numFmtId="0" fontId="17" fillId="10" borderId="1" xfId="1" applyFont="1" applyFill="1" applyBorder="1" applyAlignment="1">
      <alignment horizontal="center" vertical="center"/>
    </xf>
    <xf numFmtId="0" fontId="13" fillId="10" borderId="11" xfId="0" applyFont="1" applyFill="1" applyBorder="1" applyAlignment="1">
      <alignment horizontal="center" vertical="center" wrapText="1"/>
    </xf>
    <xf numFmtId="0" fontId="9" fillId="10" borderId="5" xfId="1" applyFont="1" applyFill="1" applyBorder="1" applyAlignment="1">
      <alignment horizontal="center" vertical="center"/>
    </xf>
    <xf numFmtId="0" fontId="9" fillId="10" borderId="3" xfId="1" applyFont="1" applyFill="1" applyBorder="1" applyAlignment="1">
      <alignment horizontal="center" vertical="center"/>
    </xf>
    <xf numFmtId="0" fontId="10" fillId="10" borderId="1" xfId="1" applyNumberFormat="1" applyFont="1" applyFill="1" applyBorder="1" applyAlignment="1" applyProtection="1">
      <alignment horizontal="center" vertical="center" wrapText="1"/>
      <protection locked="0"/>
    </xf>
    <xf numFmtId="9" fontId="10" fillId="0" borderId="4" xfId="2" applyFont="1" applyFill="1" applyBorder="1" applyAlignment="1" applyProtection="1">
      <alignment horizontal="center" vertical="center" wrapText="1"/>
      <protection locked="0"/>
    </xf>
    <xf numFmtId="9" fontId="10" fillId="0" borderId="12" xfId="2" applyFont="1" applyFill="1" applyBorder="1" applyAlignment="1" applyProtection="1">
      <alignment horizontal="center" vertical="center" wrapText="1"/>
      <protection locked="0"/>
    </xf>
    <xf numFmtId="0" fontId="10" fillId="0" borderId="4" xfId="1" applyFont="1" applyBorder="1" applyAlignment="1" applyProtection="1">
      <alignment horizontal="center" vertical="center" wrapText="1"/>
      <protection locked="0"/>
    </xf>
    <xf numFmtId="0" fontId="10" fillId="0" borderId="12" xfId="1" applyFont="1" applyBorder="1" applyAlignment="1" applyProtection="1">
      <alignment horizontal="center" vertical="center" wrapText="1"/>
      <protection locked="0"/>
    </xf>
    <xf numFmtId="0" fontId="10" fillId="0" borderId="4" xfId="1" applyFont="1" applyBorder="1" applyAlignment="1">
      <alignment horizontal="center" vertical="center" wrapText="1"/>
    </xf>
    <xf numFmtId="0" fontId="10" fillId="0" borderId="12" xfId="1" applyFont="1" applyBorder="1" applyAlignment="1">
      <alignment horizontal="center" vertical="center" wrapText="1"/>
    </xf>
    <xf numFmtId="0" fontId="10" fillId="0" borderId="4" xfId="1" applyFont="1" applyBorder="1" applyAlignment="1" applyProtection="1">
      <alignment horizontal="center" vertical="center" wrapText="1" readingOrder="1"/>
      <protection locked="0"/>
    </xf>
    <xf numFmtId="0" fontId="10" fillId="0" borderId="12" xfId="1" applyFont="1" applyBorder="1" applyAlignment="1" applyProtection="1">
      <alignment horizontal="center" vertical="center" wrapText="1" readingOrder="1"/>
      <protection locked="0"/>
    </xf>
    <xf numFmtId="0" fontId="11" fillId="0" borderId="4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0" fillId="0" borderId="1" xfId="1" applyFont="1" applyBorder="1" applyAlignment="1" applyProtection="1">
      <alignment horizontal="center" vertical="center" wrapText="1"/>
      <protection locked="0"/>
    </xf>
    <xf numFmtId="0" fontId="16" fillId="9" borderId="1" xfId="1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0" fillId="10" borderId="4" xfId="0" applyFont="1" applyFill="1" applyBorder="1" applyAlignment="1">
      <alignment horizontal="center" vertical="center" wrapText="1"/>
    </xf>
    <xf numFmtId="0" fontId="10" fillId="10" borderId="12" xfId="0" applyFont="1" applyFill="1" applyBorder="1" applyAlignment="1">
      <alignment horizontal="center" vertical="center" wrapText="1"/>
    </xf>
    <xf numFmtId="0" fontId="12" fillId="10" borderId="4" xfId="0" applyFont="1" applyFill="1" applyBorder="1" applyAlignment="1">
      <alignment horizontal="center" vertical="center" wrapText="1"/>
    </xf>
    <xf numFmtId="0" fontId="12" fillId="10" borderId="11" xfId="0" applyFont="1" applyFill="1" applyBorder="1" applyAlignment="1">
      <alignment horizontal="center" vertical="center" wrapText="1"/>
    </xf>
    <xf numFmtId="0" fontId="12" fillId="10" borderId="12" xfId="0" applyFont="1" applyFill="1" applyBorder="1" applyAlignment="1">
      <alignment horizontal="center" vertical="center" wrapText="1"/>
    </xf>
    <xf numFmtId="0" fontId="9" fillId="10" borderId="4" xfId="1" applyFont="1" applyFill="1" applyBorder="1" applyAlignment="1">
      <alignment horizontal="center" vertical="center"/>
    </xf>
    <xf numFmtId="0" fontId="9" fillId="10" borderId="11" xfId="1" applyFont="1" applyFill="1" applyBorder="1" applyAlignment="1">
      <alignment horizontal="center" vertical="center"/>
    </xf>
    <xf numFmtId="0" fontId="9" fillId="10" borderId="12" xfId="1" applyFont="1" applyFill="1" applyBorder="1" applyAlignment="1">
      <alignment horizontal="center" vertical="center"/>
    </xf>
    <xf numFmtId="0" fontId="6" fillId="7" borderId="4" xfId="1" applyFont="1" applyFill="1" applyBorder="1" applyAlignment="1" applyProtection="1">
      <alignment horizontal="center" vertical="center" wrapText="1"/>
      <protection locked="0"/>
    </xf>
    <xf numFmtId="0" fontId="6" fillId="7" borderId="12" xfId="1" applyFont="1" applyFill="1" applyBorder="1" applyAlignment="1" applyProtection="1">
      <alignment horizontal="center" vertical="center" wrapText="1"/>
      <protection locked="0"/>
    </xf>
    <xf numFmtId="0" fontId="6" fillId="3" borderId="4" xfId="1" applyFont="1" applyFill="1" applyBorder="1" applyAlignment="1" applyProtection="1">
      <alignment horizontal="center" vertical="center" wrapText="1"/>
      <protection locked="0"/>
    </xf>
    <xf numFmtId="0" fontId="6" fillId="3" borderId="12" xfId="1" applyFont="1" applyFill="1" applyBorder="1" applyAlignment="1" applyProtection="1">
      <alignment horizontal="center" vertical="center" wrapText="1"/>
      <protection locked="0"/>
    </xf>
    <xf numFmtId="0" fontId="6" fillId="3" borderId="4" xfId="1" applyFont="1" applyFill="1" applyBorder="1" applyAlignment="1">
      <alignment horizontal="center" vertical="center" wrapText="1"/>
    </xf>
    <xf numFmtId="0" fontId="6" fillId="3" borderId="12" xfId="1" applyFont="1" applyFill="1" applyBorder="1" applyAlignment="1">
      <alignment horizontal="center" vertical="center" wrapText="1"/>
    </xf>
    <xf numFmtId="0" fontId="6" fillId="8" borderId="11" xfId="1" applyFont="1" applyFill="1" applyBorder="1" applyAlignment="1" applyProtection="1">
      <alignment horizontal="center" vertical="center" wrapText="1"/>
      <protection locked="0"/>
    </xf>
    <xf numFmtId="0" fontId="6" fillId="8" borderId="12" xfId="1" applyFont="1" applyFill="1" applyBorder="1" applyAlignment="1" applyProtection="1">
      <alignment horizontal="center" vertical="center" wrapText="1"/>
      <protection locked="0"/>
    </xf>
    <xf numFmtId="0" fontId="7" fillId="4" borderId="1" xfId="1" applyFont="1" applyFill="1" applyBorder="1" applyAlignment="1">
      <alignment horizontal="center" vertical="center" wrapText="1"/>
    </xf>
    <xf numFmtId="0" fontId="6" fillId="5" borderId="9" xfId="1" applyFont="1" applyFill="1" applyBorder="1" applyAlignment="1" applyProtection="1">
      <alignment horizontal="center" vertical="center" wrapText="1"/>
      <protection locked="0"/>
    </xf>
    <xf numFmtId="0" fontId="6" fillId="5" borderId="10" xfId="1" applyFont="1" applyFill="1" applyBorder="1" applyAlignment="1" applyProtection="1">
      <alignment horizontal="center" vertical="center" wrapText="1"/>
      <protection locked="0"/>
    </xf>
    <xf numFmtId="0" fontId="6" fillId="5" borderId="5" xfId="1" applyFont="1" applyFill="1" applyBorder="1" applyAlignment="1" applyProtection="1">
      <alignment horizontal="center" vertical="center" wrapText="1"/>
      <protection locked="0"/>
    </xf>
    <xf numFmtId="0" fontId="6" fillId="6" borderId="1" xfId="1" applyFont="1" applyFill="1" applyBorder="1" applyAlignment="1" applyProtection="1">
      <alignment horizontal="center" vertical="center" wrapText="1"/>
      <protection locked="0"/>
    </xf>
    <xf numFmtId="0" fontId="3" fillId="2" borderId="1" xfId="1" applyFont="1" applyFill="1" applyBorder="1" applyAlignment="1" applyProtection="1">
      <alignment horizontal="left" vertical="center" wrapText="1"/>
      <protection locked="0"/>
    </xf>
    <xf numFmtId="0" fontId="4" fillId="3" borderId="2" xfId="1" applyFont="1" applyFill="1" applyBorder="1" applyAlignment="1">
      <alignment horizontal="center" vertical="center" wrapText="1"/>
    </xf>
    <xf numFmtId="0" fontId="4" fillId="3" borderId="0" xfId="1" applyFont="1" applyFill="1" applyAlignment="1">
      <alignment horizontal="center" vertical="center" wrapText="1"/>
    </xf>
    <xf numFmtId="0" fontId="3" fillId="2" borderId="2" xfId="1" applyFont="1" applyFill="1" applyBorder="1" applyAlignment="1" applyProtection="1">
      <alignment horizontal="left" vertical="center" wrapText="1"/>
      <protection locked="0"/>
    </xf>
    <xf numFmtId="0" fontId="3" fillId="2" borderId="0" xfId="1" applyFont="1" applyFill="1" applyBorder="1" applyAlignment="1" applyProtection="1">
      <alignment horizontal="left" vertical="center" wrapText="1"/>
      <protection locked="0"/>
    </xf>
    <xf numFmtId="0" fontId="3" fillId="2" borderId="3" xfId="1" applyFont="1" applyFill="1" applyBorder="1" applyAlignment="1" applyProtection="1">
      <alignment horizontal="left" vertical="center" wrapText="1"/>
      <protection locked="0"/>
    </xf>
    <xf numFmtId="0" fontId="5" fillId="4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 readingOrder="1"/>
    </xf>
    <xf numFmtId="0" fontId="3" fillId="2" borderId="4" xfId="1" applyFont="1" applyFill="1" applyBorder="1" applyAlignment="1" applyProtection="1">
      <alignment horizontal="center" vertical="center" wrapText="1" readingOrder="1"/>
      <protection locked="0"/>
    </xf>
    <xf numFmtId="0" fontId="3" fillId="2" borderId="12" xfId="1" applyFont="1" applyFill="1" applyBorder="1" applyAlignment="1" applyProtection="1">
      <alignment horizontal="center" vertical="center" wrapText="1" readingOrder="1"/>
      <protection locked="0"/>
    </xf>
    <xf numFmtId="0" fontId="3" fillId="2" borderId="4" xfId="1" applyFont="1" applyFill="1" applyBorder="1" applyAlignment="1" applyProtection="1">
      <alignment horizontal="center" vertical="center" wrapText="1"/>
      <protection locked="0"/>
    </xf>
    <xf numFmtId="0" fontId="3" fillId="2" borderId="12" xfId="1" applyFont="1" applyFill="1" applyBorder="1" applyAlignment="1" applyProtection="1">
      <alignment horizontal="center" vertical="center" wrapText="1"/>
      <protection locked="0"/>
    </xf>
    <xf numFmtId="0" fontId="6" fillId="8" borderId="1" xfId="1" applyFont="1" applyFill="1" applyBorder="1" applyAlignment="1" applyProtection="1">
      <alignment horizontal="center" vertical="center" wrapText="1"/>
      <protection locked="0"/>
    </xf>
    <xf numFmtId="0" fontId="3" fillId="4" borderId="4" xfId="1" applyFont="1" applyFill="1" applyBorder="1" applyAlignment="1" applyProtection="1">
      <alignment horizontal="center" vertical="center" wrapText="1" readingOrder="1"/>
      <protection locked="0"/>
    </xf>
    <xf numFmtId="0" fontId="3" fillId="4" borderId="12" xfId="1" applyFont="1" applyFill="1" applyBorder="1" applyAlignment="1" applyProtection="1">
      <alignment horizontal="center" vertical="center" wrapText="1" readingOrder="1"/>
      <protection locked="0"/>
    </xf>
    <xf numFmtId="0" fontId="6" fillId="5" borderId="6" xfId="1" applyFont="1" applyFill="1" applyBorder="1" applyAlignment="1" applyProtection="1">
      <alignment horizontal="center" vertical="center" wrapText="1"/>
      <protection locked="0"/>
    </xf>
    <xf numFmtId="0" fontId="6" fillId="5" borderId="7" xfId="1" applyFont="1" applyFill="1" applyBorder="1" applyAlignment="1" applyProtection="1">
      <alignment horizontal="center" vertical="center" wrapText="1"/>
      <protection locked="0"/>
    </xf>
    <xf numFmtId="0" fontId="6" fillId="5" borderId="8" xfId="1" applyFont="1" applyFill="1" applyBorder="1" applyAlignment="1" applyProtection="1">
      <alignment horizontal="center" vertical="center" wrapText="1"/>
      <protection locked="0"/>
    </xf>
    <xf numFmtId="0" fontId="6" fillId="6" borderId="6" xfId="1" applyFont="1" applyFill="1" applyBorder="1" applyAlignment="1" applyProtection="1">
      <alignment horizontal="center" vertical="center" wrapText="1"/>
      <protection locked="0"/>
    </xf>
    <xf numFmtId="0" fontId="6" fillId="6" borderId="7" xfId="1" applyFont="1" applyFill="1" applyBorder="1" applyAlignment="1" applyProtection="1">
      <alignment horizontal="center" vertical="center" wrapText="1"/>
      <protection locked="0"/>
    </xf>
    <xf numFmtId="0" fontId="6" fillId="6" borderId="8" xfId="1" applyFont="1" applyFill="1" applyBorder="1" applyAlignment="1" applyProtection="1">
      <alignment horizontal="center" vertical="center" wrapText="1"/>
      <protection locked="0"/>
    </xf>
    <xf numFmtId="0" fontId="3" fillId="4" borderId="1" xfId="1" applyFont="1" applyFill="1" applyBorder="1" applyAlignment="1" applyProtection="1">
      <alignment horizontal="center" vertical="center" wrapText="1" readingOrder="1"/>
      <protection locked="0"/>
    </xf>
    <xf numFmtId="0" fontId="3" fillId="4" borderId="5" xfId="1" applyFont="1" applyFill="1" applyBorder="1" applyAlignment="1" applyProtection="1">
      <alignment horizontal="center" vertical="center" wrapText="1" readingOrder="1"/>
      <protection locked="0"/>
    </xf>
    <xf numFmtId="0" fontId="3" fillId="4" borderId="13" xfId="1" applyFont="1" applyFill="1" applyBorder="1" applyAlignment="1" applyProtection="1">
      <alignment horizontal="center" vertical="center" wrapText="1" readingOrder="1"/>
      <protection locked="0"/>
    </xf>
    <xf numFmtId="0" fontId="3" fillId="7" borderId="4" xfId="1" applyFont="1" applyFill="1" applyBorder="1" applyAlignment="1" applyProtection="1">
      <alignment horizontal="center" vertical="center" wrapText="1" readingOrder="1"/>
      <protection locked="0"/>
    </xf>
    <xf numFmtId="0" fontId="3" fillId="7" borderId="12" xfId="1" applyFont="1" applyFill="1" applyBorder="1" applyAlignment="1" applyProtection="1">
      <alignment horizontal="center" vertical="center" wrapText="1" readingOrder="1"/>
      <protection locked="0"/>
    </xf>
    <xf numFmtId="0" fontId="2" fillId="2" borderId="10" xfId="1" applyFont="1" applyFill="1" applyBorder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2" fillId="2" borderId="14" xfId="1" applyFont="1" applyFill="1" applyBorder="1" applyAlignment="1">
      <alignment horizontal="center"/>
    </xf>
    <xf numFmtId="0" fontId="2" fillId="2" borderId="13" xfId="1" applyFont="1" applyFill="1" applyBorder="1" applyAlignment="1">
      <alignment horizontal="center"/>
    </xf>
    <xf numFmtId="0" fontId="3" fillId="2" borderId="6" xfId="1" applyFont="1" applyFill="1" applyBorder="1" applyAlignment="1">
      <alignment horizontal="center" vertical="center" wrapText="1" readingOrder="1"/>
    </xf>
    <xf numFmtId="0" fontId="3" fillId="2" borderId="7" xfId="1" applyFont="1" applyFill="1" applyBorder="1" applyAlignment="1">
      <alignment horizontal="center" vertical="center" wrapText="1" readingOrder="1"/>
    </xf>
    <xf numFmtId="0" fontId="3" fillId="2" borderId="8" xfId="1" applyFont="1" applyFill="1" applyBorder="1" applyAlignment="1">
      <alignment horizontal="center" vertical="center" wrapText="1" readingOrder="1"/>
    </xf>
    <xf numFmtId="0" fontId="7" fillId="2" borderId="1" xfId="1" applyFont="1" applyFill="1" applyBorder="1" applyAlignment="1">
      <alignment horizontal="left"/>
    </xf>
    <xf numFmtId="0" fontId="6" fillId="3" borderId="9" xfId="1" applyFont="1" applyFill="1" applyBorder="1" applyAlignment="1" applyProtection="1">
      <alignment horizontal="center" vertical="center" wrapText="1"/>
      <protection locked="0"/>
    </xf>
    <xf numFmtId="0" fontId="6" fillId="3" borderId="10" xfId="1" applyFont="1" applyFill="1" applyBorder="1" applyAlignment="1" applyProtection="1">
      <alignment horizontal="center" vertical="center" wrapText="1"/>
      <protection locked="0"/>
    </xf>
    <xf numFmtId="0" fontId="6" fillId="3" borderId="5" xfId="1" applyFont="1" applyFill="1" applyBorder="1" applyAlignment="1" applyProtection="1">
      <alignment horizontal="center" vertical="center" wrapText="1"/>
      <protection locked="0"/>
    </xf>
    <xf numFmtId="0" fontId="6" fillId="3" borderId="2" xfId="1" applyFont="1" applyFill="1" applyBorder="1" applyAlignment="1" applyProtection="1">
      <alignment horizontal="center" vertical="center" wrapText="1"/>
      <protection locked="0"/>
    </xf>
    <xf numFmtId="0" fontId="6" fillId="3" borderId="0" xfId="1" applyFont="1" applyFill="1" applyBorder="1" applyAlignment="1" applyProtection="1">
      <alignment horizontal="center" vertical="center" wrapText="1"/>
      <protection locked="0"/>
    </xf>
    <xf numFmtId="0" fontId="6" fillId="3" borderId="3" xfId="1" applyFont="1" applyFill="1" applyBorder="1" applyAlignment="1" applyProtection="1">
      <alignment horizontal="center" vertical="center" wrapText="1"/>
      <protection locked="0"/>
    </xf>
    <xf numFmtId="0" fontId="6" fillId="3" borderId="15" xfId="1" applyFont="1" applyFill="1" applyBorder="1" applyAlignment="1" applyProtection="1">
      <alignment horizontal="center" vertical="center" wrapText="1"/>
      <protection locked="0"/>
    </xf>
    <xf numFmtId="0" fontId="6" fillId="3" borderId="14" xfId="1" applyFont="1" applyFill="1" applyBorder="1" applyAlignment="1" applyProtection="1">
      <alignment horizontal="center" vertical="center" wrapText="1"/>
      <protection locked="0"/>
    </xf>
    <xf numFmtId="0" fontId="6" fillId="3" borderId="13" xfId="1" applyFont="1" applyFill="1" applyBorder="1" applyAlignment="1" applyProtection="1">
      <alignment horizontal="center" vertical="center" wrapText="1"/>
      <protection locked="0"/>
    </xf>
    <xf numFmtId="0" fontId="11" fillId="0" borderId="11" xfId="0" applyFont="1" applyBorder="1" applyAlignment="1">
      <alignment horizontal="center" vertical="center" wrapText="1"/>
    </xf>
    <xf numFmtId="49" fontId="10" fillId="0" borderId="4" xfId="2" applyNumberFormat="1" applyFont="1" applyFill="1" applyBorder="1" applyAlignment="1" applyProtection="1">
      <alignment horizontal="center" vertical="center" wrapText="1"/>
      <protection locked="0"/>
    </xf>
    <xf numFmtId="49" fontId="10" fillId="0" borderId="12" xfId="2" applyNumberFormat="1" applyFont="1" applyFill="1" applyBorder="1" applyAlignment="1" applyProtection="1">
      <alignment horizontal="center" vertical="center" wrapText="1"/>
      <protection locked="0"/>
    </xf>
    <xf numFmtId="9" fontId="10" fillId="0" borderId="4" xfId="2" applyNumberFormat="1" applyFont="1" applyFill="1" applyBorder="1" applyAlignment="1" applyProtection="1">
      <alignment horizontal="center" vertical="center" wrapText="1"/>
      <protection locked="0"/>
    </xf>
    <xf numFmtId="9" fontId="10" fillId="0" borderId="12" xfId="2" applyNumberFormat="1" applyFont="1" applyFill="1" applyBorder="1" applyAlignment="1" applyProtection="1">
      <alignment horizontal="center" vertical="center" wrapText="1"/>
      <protection locked="0"/>
    </xf>
    <xf numFmtId="3" fontId="10" fillId="0" borderId="4" xfId="1" applyNumberFormat="1" applyFont="1" applyBorder="1" applyAlignment="1" applyProtection="1">
      <alignment horizontal="center" vertical="center" wrapText="1"/>
      <protection locked="0"/>
    </xf>
    <xf numFmtId="3" fontId="10" fillId="0" borderId="12" xfId="1" applyNumberFormat="1" applyFont="1" applyBorder="1" applyAlignment="1" applyProtection="1">
      <alignment horizontal="center" vertical="center" wrapText="1"/>
      <protection locked="0"/>
    </xf>
    <xf numFmtId="3" fontId="24" fillId="0" borderId="4" xfId="1" applyNumberFormat="1" applyFont="1" applyBorder="1" applyAlignment="1" applyProtection="1">
      <alignment horizontal="center" vertical="center" wrapText="1"/>
      <protection locked="0"/>
    </xf>
    <xf numFmtId="3" fontId="24" fillId="0" borderId="12" xfId="1" applyNumberFormat="1" applyFont="1" applyBorder="1" applyAlignment="1" applyProtection="1">
      <alignment horizontal="center" vertical="center" wrapText="1"/>
      <protection locked="0"/>
    </xf>
    <xf numFmtId="0" fontId="12" fillId="0" borderId="4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164" fontId="11" fillId="0" borderId="4" xfId="0" applyNumberFormat="1" applyFont="1" applyBorder="1" applyAlignment="1">
      <alignment horizontal="center" vertical="center" wrapText="1"/>
    </xf>
    <xf numFmtId="164" fontId="11" fillId="0" borderId="12" xfId="0" applyNumberFormat="1" applyFont="1" applyBorder="1" applyAlignment="1">
      <alignment horizontal="center" vertical="center" wrapText="1"/>
    </xf>
    <xf numFmtId="0" fontId="10" fillId="2" borderId="4" xfId="1" applyFont="1" applyFill="1" applyBorder="1" applyAlignment="1">
      <alignment horizontal="center" vertical="center" wrapText="1"/>
    </xf>
    <xf numFmtId="0" fontId="10" fillId="2" borderId="12" xfId="1" applyFont="1" applyFill="1" applyBorder="1" applyAlignment="1">
      <alignment horizontal="center" vertical="center" wrapText="1"/>
    </xf>
    <xf numFmtId="9" fontId="10" fillId="0" borderId="11" xfId="2" applyFont="1" applyFill="1" applyBorder="1" applyAlignment="1" applyProtection="1">
      <alignment horizontal="center" vertical="center" wrapText="1"/>
      <protection locked="0"/>
    </xf>
    <xf numFmtId="9" fontId="10" fillId="0" borderId="1" xfId="2" applyFont="1" applyFill="1" applyBorder="1" applyAlignment="1" applyProtection="1">
      <alignment horizontal="center" vertical="center" wrapText="1"/>
      <protection locked="0"/>
    </xf>
    <xf numFmtId="1" fontId="11" fillId="0" borderId="4" xfId="0" applyNumberFormat="1" applyFont="1" applyBorder="1" applyAlignment="1">
      <alignment horizontal="center" vertical="center" wrapText="1"/>
    </xf>
    <xf numFmtId="1" fontId="11" fillId="0" borderId="12" xfId="0" applyNumberFormat="1" applyFont="1" applyBorder="1" applyAlignment="1">
      <alignment horizontal="center" vertical="center" wrapText="1"/>
    </xf>
    <xf numFmtId="1" fontId="10" fillId="0" borderId="4" xfId="0" applyNumberFormat="1" applyFont="1" applyBorder="1" applyAlignment="1">
      <alignment horizontal="center" vertical="center" wrapText="1"/>
    </xf>
    <xf numFmtId="1" fontId="10" fillId="0" borderId="12" xfId="0" applyNumberFormat="1" applyFont="1" applyBorder="1" applyAlignment="1">
      <alignment horizontal="center" vertical="center" wrapText="1"/>
    </xf>
    <xf numFmtId="3" fontId="10" fillId="0" borderId="11" xfId="1" applyNumberFormat="1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1" fontId="10" fillId="0" borderId="4" xfId="2" applyNumberFormat="1" applyFont="1" applyFill="1" applyBorder="1" applyAlignment="1" applyProtection="1">
      <alignment horizontal="center" vertical="center" wrapText="1"/>
      <protection locked="0"/>
    </xf>
    <xf numFmtId="1" fontId="10" fillId="0" borderId="11" xfId="2" applyNumberFormat="1" applyFont="1" applyFill="1" applyBorder="1" applyAlignment="1" applyProtection="1">
      <alignment horizontal="center" vertical="center" wrapText="1"/>
      <protection locked="0"/>
    </xf>
    <xf numFmtId="1" fontId="10" fillId="0" borderId="12" xfId="2" applyNumberFormat="1" applyFont="1" applyFill="1" applyBorder="1" applyAlignment="1" applyProtection="1">
      <alignment horizontal="center" vertical="center" wrapText="1"/>
      <protection locked="0"/>
    </xf>
    <xf numFmtId="9" fontId="10" fillId="0" borderId="11" xfId="2" applyNumberFormat="1" applyFont="1" applyFill="1" applyBorder="1" applyAlignment="1" applyProtection="1">
      <alignment horizontal="center" vertical="center" wrapText="1"/>
      <protection locked="0"/>
    </xf>
    <xf numFmtId="49" fontId="10" fillId="0" borderId="11" xfId="2" applyNumberFormat="1" applyFont="1" applyFill="1" applyBorder="1" applyAlignment="1" applyProtection="1">
      <alignment horizontal="center" vertical="center" wrapText="1"/>
      <protection locked="0"/>
    </xf>
    <xf numFmtId="0" fontId="10" fillId="0" borderId="4" xfId="2" applyNumberFormat="1" applyFont="1" applyFill="1" applyBorder="1" applyAlignment="1" applyProtection="1">
      <alignment horizontal="center" vertical="center" wrapText="1"/>
      <protection locked="0"/>
    </xf>
  </cellXfs>
  <cellStyles count="3">
    <cellStyle name="Normal" xfId="0" builtinId="0"/>
    <cellStyle name="Normal 2" xfId="1" xr:uid="{F50104D3-3BFF-4BC7-A2D5-BCC19038138B}"/>
    <cellStyle name="Porcentaje 2" xfId="2" xr:uid="{6FFF1AF2-AFB7-4779-865B-1E805EDD247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822BB-C75E-4F93-BB03-93A908063DA0}">
  <sheetPr>
    <tabColor rgb="FF7030A0"/>
    <pageSetUpPr fitToPage="1"/>
  </sheetPr>
  <dimension ref="A1:DC76"/>
  <sheetViews>
    <sheetView tabSelected="1" topLeftCell="V1" zoomScale="25" zoomScaleNormal="25" workbookViewId="0">
      <selection activeCell="AJ12" sqref="AJ12:AJ13"/>
    </sheetView>
  </sheetViews>
  <sheetFormatPr baseColWidth="10" defaultColWidth="12.140625" defaultRowHeight="21" x14ac:dyDescent="0.35"/>
  <cols>
    <col min="1" max="1" width="33.7109375" style="1" customWidth="1"/>
    <col min="2" max="2" width="41.7109375" style="10" customWidth="1"/>
    <col min="3" max="3" width="52.140625" style="10" customWidth="1"/>
    <col min="4" max="4" width="59" style="11" customWidth="1"/>
    <col min="5" max="5" width="56.140625" style="11" customWidth="1"/>
    <col min="6" max="6" width="48.42578125" style="10" customWidth="1"/>
    <col min="7" max="7" width="37" style="10" customWidth="1"/>
    <col min="8" max="8" width="29.140625" style="10" customWidth="1"/>
    <col min="9" max="9" width="30" style="10" customWidth="1"/>
    <col min="10" max="10" width="78.7109375" style="10" customWidth="1"/>
    <col min="11" max="11" width="50.7109375" style="10" customWidth="1"/>
    <col min="12" max="12" width="35.85546875" style="10" customWidth="1"/>
    <col min="13" max="13" width="44.7109375" style="10" customWidth="1"/>
    <col min="14" max="14" width="40.5703125" style="10" customWidth="1"/>
    <col min="15" max="15" width="50.140625" style="10" customWidth="1"/>
    <col min="16" max="17" width="33.28515625" style="10" customWidth="1"/>
    <col min="18" max="18" width="36.42578125" style="10" customWidth="1"/>
    <col min="19" max="29" width="33.28515625" style="10" customWidth="1"/>
    <col min="30" max="31" width="31.85546875" style="10" customWidth="1"/>
    <col min="32" max="69" width="34.85546875" style="10" customWidth="1"/>
    <col min="70" max="70" width="37.85546875" style="10" customWidth="1"/>
    <col min="71" max="71" width="38.42578125" style="10" customWidth="1"/>
    <col min="72" max="103" width="34.85546875" style="10" customWidth="1"/>
    <col min="104" max="105" width="34.42578125" style="10" customWidth="1"/>
    <col min="106" max="106" width="35.28515625" style="1" customWidth="1"/>
    <col min="107" max="107" width="30.7109375" style="1" customWidth="1"/>
    <col min="108" max="16384" width="12.140625" style="1"/>
  </cols>
  <sheetData>
    <row r="1" spans="1:107" ht="21" customHeight="1" x14ac:dyDescent="0.35">
      <c r="A1" s="183"/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  <c r="AI1" s="183"/>
      <c r="AJ1" s="183"/>
      <c r="AK1" s="183"/>
      <c r="AL1" s="183"/>
      <c r="AM1" s="183"/>
      <c r="AN1" s="183"/>
      <c r="AO1" s="183"/>
      <c r="AP1" s="183"/>
      <c r="AQ1" s="183"/>
      <c r="AR1" s="183"/>
      <c r="AS1" s="183"/>
      <c r="AT1" s="183"/>
      <c r="AU1" s="183"/>
      <c r="AV1" s="183"/>
      <c r="AW1" s="183"/>
      <c r="AX1" s="183"/>
      <c r="AY1" s="183"/>
      <c r="AZ1" s="183"/>
      <c r="BA1" s="183"/>
      <c r="BB1" s="183"/>
      <c r="BC1" s="183"/>
      <c r="BD1" s="183"/>
      <c r="BE1" s="183"/>
      <c r="BF1" s="183"/>
      <c r="BG1" s="183"/>
      <c r="BH1" s="183"/>
      <c r="BI1" s="183"/>
      <c r="BJ1" s="183"/>
      <c r="BK1" s="183"/>
      <c r="BL1" s="183"/>
      <c r="BM1" s="183"/>
      <c r="BN1" s="183"/>
      <c r="BO1" s="183"/>
      <c r="BP1" s="183"/>
      <c r="BQ1" s="183"/>
      <c r="BR1" s="183"/>
      <c r="BS1" s="183"/>
      <c r="BT1" s="183"/>
      <c r="BU1" s="183"/>
      <c r="BV1" s="183"/>
      <c r="BW1" s="183"/>
      <c r="BX1" s="183"/>
      <c r="BY1" s="183"/>
      <c r="BZ1" s="183"/>
      <c r="CA1" s="183"/>
      <c r="CB1" s="183"/>
      <c r="CC1" s="183"/>
      <c r="CD1" s="183"/>
      <c r="CE1" s="183"/>
      <c r="CF1" s="183"/>
      <c r="CG1" s="183"/>
      <c r="CH1" s="183"/>
      <c r="CI1" s="183"/>
      <c r="CJ1" s="183"/>
      <c r="CK1" s="183"/>
      <c r="CL1" s="183"/>
      <c r="CM1" s="183"/>
      <c r="CN1" s="183"/>
      <c r="CO1" s="183"/>
      <c r="CP1" s="183"/>
      <c r="CQ1" s="183"/>
      <c r="CR1" s="183"/>
      <c r="CS1" s="183"/>
      <c r="CT1" s="183"/>
      <c r="CU1" s="183"/>
      <c r="CV1" s="183"/>
      <c r="CW1" s="183"/>
      <c r="CX1" s="183"/>
      <c r="CY1" s="184"/>
      <c r="CZ1" s="189" t="s">
        <v>2</v>
      </c>
      <c r="DA1" s="190"/>
      <c r="DB1" s="190"/>
      <c r="DC1" s="191"/>
    </row>
    <row r="2" spans="1:107" ht="21" customHeight="1" x14ac:dyDescent="0.35">
      <c r="A2" s="185" t="s">
        <v>0</v>
      </c>
      <c r="B2" s="186"/>
      <c r="C2" s="186"/>
      <c r="D2" s="187"/>
      <c r="E2" s="188" t="s">
        <v>1</v>
      </c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  <c r="AE2" s="188"/>
      <c r="AF2" s="188"/>
      <c r="AG2" s="188"/>
      <c r="AH2" s="188"/>
      <c r="AI2" s="188"/>
      <c r="AJ2" s="188"/>
      <c r="AK2" s="188"/>
      <c r="AL2" s="188"/>
      <c r="AM2" s="188"/>
      <c r="AN2" s="188"/>
      <c r="AO2" s="188"/>
      <c r="AP2" s="188"/>
      <c r="AQ2" s="188"/>
      <c r="AR2" s="188"/>
      <c r="AS2" s="188"/>
      <c r="AT2" s="188"/>
      <c r="AU2" s="188"/>
      <c r="AV2" s="188"/>
      <c r="AW2" s="188"/>
      <c r="AX2" s="188"/>
      <c r="AY2" s="188"/>
      <c r="AZ2" s="188"/>
      <c r="BA2" s="188"/>
      <c r="BB2" s="188"/>
      <c r="BC2" s="188"/>
      <c r="BD2" s="188"/>
      <c r="BE2" s="188"/>
      <c r="BF2" s="188"/>
      <c r="BG2" s="188"/>
      <c r="BH2" s="188"/>
      <c r="BI2" s="188"/>
      <c r="BJ2" s="188"/>
      <c r="BK2" s="188"/>
      <c r="BL2" s="188"/>
      <c r="BM2" s="188"/>
      <c r="BN2" s="188"/>
      <c r="BO2" s="188"/>
      <c r="BP2" s="188"/>
      <c r="BQ2" s="188"/>
      <c r="BR2" s="188"/>
      <c r="BS2" s="188"/>
      <c r="BT2" s="188"/>
      <c r="BU2" s="188"/>
      <c r="BV2" s="188"/>
      <c r="BW2" s="188"/>
      <c r="BX2" s="188"/>
      <c r="BY2" s="188"/>
      <c r="BZ2" s="188"/>
      <c r="CA2" s="188"/>
      <c r="CB2" s="188"/>
      <c r="CC2" s="188"/>
      <c r="CD2" s="188"/>
      <c r="CE2" s="188"/>
      <c r="CF2" s="188"/>
      <c r="CG2" s="188"/>
      <c r="CH2" s="188"/>
      <c r="CI2" s="188"/>
      <c r="CJ2" s="188"/>
      <c r="CK2" s="188"/>
      <c r="CL2" s="188"/>
      <c r="CM2" s="188"/>
      <c r="CN2" s="188"/>
      <c r="CO2" s="188"/>
      <c r="CP2" s="188"/>
      <c r="CQ2" s="188"/>
      <c r="CR2" s="188"/>
      <c r="CS2" s="188"/>
      <c r="CT2" s="188"/>
      <c r="CU2" s="188"/>
      <c r="CV2" s="188"/>
      <c r="CW2" s="188"/>
      <c r="CX2" s="188"/>
      <c r="CY2" s="188"/>
      <c r="CZ2" s="192"/>
      <c r="DA2" s="193"/>
      <c r="DB2" s="193"/>
      <c r="DC2" s="194"/>
    </row>
    <row r="3" spans="1:107" ht="21" customHeight="1" x14ac:dyDescent="0.35">
      <c r="A3" s="185" t="s">
        <v>3</v>
      </c>
      <c r="B3" s="186"/>
      <c r="C3" s="186"/>
      <c r="D3" s="187"/>
      <c r="E3" s="188" t="s">
        <v>4</v>
      </c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8"/>
      <c r="AE3" s="188"/>
      <c r="AF3" s="188"/>
      <c r="AG3" s="188"/>
      <c r="AH3" s="188"/>
      <c r="AI3" s="188"/>
      <c r="AJ3" s="188"/>
      <c r="AK3" s="188"/>
      <c r="AL3" s="188"/>
      <c r="AM3" s="188"/>
      <c r="AN3" s="188"/>
      <c r="AO3" s="188"/>
      <c r="AP3" s="188"/>
      <c r="AQ3" s="188"/>
      <c r="AR3" s="188"/>
      <c r="AS3" s="188"/>
      <c r="AT3" s="188"/>
      <c r="AU3" s="188"/>
      <c r="AV3" s="188"/>
      <c r="AW3" s="188"/>
      <c r="AX3" s="188"/>
      <c r="AY3" s="188"/>
      <c r="AZ3" s="188"/>
      <c r="BA3" s="188"/>
      <c r="BB3" s="188"/>
      <c r="BC3" s="188"/>
      <c r="BD3" s="188"/>
      <c r="BE3" s="188"/>
      <c r="BF3" s="188"/>
      <c r="BG3" s="188"/>
      <c r="BH3" s="188"/>
      <c r="BI3" s="188"/>
      <c r="BJ3" s="188"/>
      <c r="BK3" s="188"/>
      <c r="BL3" s="188"/>
      <c r="BM3" s="188"/>
      <c r="BN3" s="188"/>
      <c r="BO3" s="188"/>
      <c r="BP3" s="188"/>
      <c r="BQ3" s="188"/>
      <c r="BR3" s="188"/>
      <c r="BS3" s="188"/>
      <c r="BT3" s="188"/>
      <c r="BU3" s="188"/>
      <c r="BV3" s="188"/>
      <c r="BW3" s="188"/>
      <c r="BX3" s="188"/>
      <c r="BY3" s="188"/>
      <c r="BZ3" s="188"/>
      <c r="CA3" s="188"/>
      <c r="CB3" s="188"/>
      <c r="CC3" s="188"/>
      <c r="CD3" s="188"/>
      <c r="CE3" s="188"/>
      <c r="CF3" s="188"/>
      <c r="CG3" s="188"/>
      <c r="CH3" s="188"/>
      <c r="CI3" s="188"/>
      <c r="CJ3" s="188"/>
      <c r="CK3" s="188"/>
      <c r="CL3" s="188"/>
      <c r="CM3" s="188"/>
      <c r="CN3" s="188"/>
      <c r="CO3" s="188"/>
      <c r="CP3" s="188"/>
      <c r="CQ3" s="188"/>
      <c r="CR3" s="188"/>
      <c r="CS3" s="188"/>
      <c r="CT3" s="188"/>
      <c r="CU3" s="188"/>
      <c r="CV3" s="188"/>
      <c r="CW3" s="188"/>
      <c r="CX3" s="188"/>
      <c r="CY3" s="188"/>
      <c r="CZ3" s="192"/>
      <c r="DA3" s="193"/>
      <c r="DB3" s="193"/>
      <c r="DC3" s="194"/>
    </row>
    <row r="4" spans="1:107" ht="21" customHeight="1" x14ac:dyDescent="0.35">
      <c r="A4" s="181"/>
      <c r="B4" s="181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81"/>
      <c r="X4" s="181"/>
      <c r="Y4" s="181"/>
      <c r="Z4" s="181"/>
      <c r="AA4" s="181"/>
      <c r="AB4" s="181"/>
      <c r="AC4" s="181"/>
      <c r="AD4" s="181"/>
      <c r="AE4" s="181"/>
      <c r="AF4" s="181"/>
      <c r="AG4" s="181"/>
      <c r="AH4" s="181"/>
      <c r="AI4" s="181"/>
      <c r="AJ4" s="181"/>
      <c r="AK4" s="181"/>
      <c r="AL4" s="181"/>
      <c r="AM4" s="181"/>
      <c r="AN4" s="181"/>
      <c r="AO4" s="181"/>
      <c r="AP4" s="181"/>
      <c r="AQ4" s="181"/>
      <c r="AR4" s="181"/>
      <c r="AS4" s="181"/>
      <c r="AT4" s="181"/>
      <c r="AU4" s="181"/>
      <c r="AV4" s="181"/>
      <c r="AW4" s="181"/>
      <c r="AX4" s="181"/>
      <c r="AY4" s="181"/>
      <c r="AZ4" s="181"/>
      <c r="BA4" s="181"/>
      <c r="BB4" s="181"/>
      <c r="BC4" s="181"/>
      <c r="BD4" s="181"/>
      <c r="BE4" s="181"/>
      <c r="BF4" s="181"/>
      <c r="BG4" s="181"/>
      <c r="BH4" s="181"/>
      <c r="BI4" s="181"/>
      <c r="BJ4" s="181"/>
      <c r="BK4" s="181"/>
      <c r="BL4" s="181"/>
      <c r="BM4" s="181"/>
      <c r="BN4" s="181"/>
      <c r="BO4" s="181"/>
      <c r="BP4" s="181"/>
      <c r="BQ4" s="181"/>
      <c r="BR4" s="181"/>
      <c r="BS4" s="181"/>
      <c r="BT4" s="181"/>
      <c r="BU4" s="181"/>
      <c r="BV4" s="181"/>
      <c r="BW4" s="181"/>
      <c r="BX4" s="181"/>
      <c r="BY4" s="181"/>
      <c r="BZ4" s="181"/>
      <c r="CA4" s="181"/>
      <c r="CB4" s="181"/>
      <c r="CC4" s="181"/>
      <c r="CD4" s="181"/>
      <c r="CE4" s="181"/>
      <c r="CF4" s="181"/>
      <c r="CG4" s="181"/>
      <c r="CH4" s="181"/>
      <c r="CI4" s="181"/>
      <c r="CJ4" s="181"/>
      <c r="CK4" s="181"/>
      <c r="CL4" s="181"/>
      <c r="CM4" s="181"/>
      <c r="CN4" s="181"/>
      <c r="CO4" s="181"/>
      <c r="CP4" s="181"/>
      <c r="CQ4" s="181"/>
      <c r="CR4" s="181"/>
      <c r="CS4" s="181"/>
      <c r="CT4" s="181"/>
      <c r="CU4" s="181"/>
      <c r="CV4" s="181"/>
      <c r="CW4" s="181"/>
      <c r="CX4" s="181"/>
      <c r="CY4" s="182"/>
      <c r="CZ4" s="195"/>
      <c r="DA4" s="196"/>
      <c r="DB4" s="196"/>
      <c r="DC4" s="197"/>
    </row>
    <row r="5" spans="1:107" ht="51.75" customHeight="1" x14ac:dyDescent="0.35">
      <c r="A5" s="161" t="s">
        <v>5</v>
      </c>
      <c r="B5" s="162" t="s">
        <v>6</v>
      </c>
      <c r="C5" s="163" t="s">
        <v>7</v>
      </c>
      <c r="D5" s="165" t="s">
        <v>8</v>
      </c>
      <c r="E5" s="165" t="s">
        <v>9</v>
      </c>
      <c r="F5" s="165" t="s">
        <v>10</v>
      </c>
      <c r="G5" s="176" t="s">
        <v>11</v>
      </c>
      <c r="H5" s="177" t="s">
        <v>12</v>
      </c>
      <c r="I5" s="168" t="s">
        <v>13</v>
      </c>
      <c r="J5" s="163" t="s">
        <v>14</v>
      </c>
      <c r="K5" s="163" t="s">
        <v>15</v>
      </c>
      <c r="L5" s="168" t="s">
        <v>16</v>
      </c>
      <c r="M5" s="168" t="s">
        <v>17</v>
      </c>
      <c r="N5" s="151" t="s">
        <v>22</v>
      </c>
      <c r="O5" s="152"/>
      <c r="P5" s="153"/>
      <c r="Q5" s="154" t="s">
        <v>23</v>
      </c>
      <c r="R5" s="154"/>
      <c r="S5" s="154"/>
      <c r="T5" s="3"/>
      <c r="U5" s="3"/>
      <c r="V5" s="167" t="s">
        <v>20</v>
      </c>
      <c r="W5" s="150" t="s">
        <v>21</v>
      </c>
      <c r="X5" s="151" t="s">
        <v>24</v>
      </c>
      <c r="Y5" s="152"/>
      <c r="Z5" s="153"/>
      <c r="AA5" s="154" t="s">
        <v>25</v>
      </c>
      <c r="AB5" s="154"/>
      <c r="AC5" s="154"/>
      <c r="AD5" s="3"/>
      <c r="AE5" s="3"/>
      <c r="AF5" s="148" t="s">
        <v>20</v>
      </c>
      <c r="AG5" s="150" t="s">
        <v>21</v>
      </c>
      <c r="AH5" s="151" t="s">
        <v>26</v>
      </c>
      <c r="AI5" s="152"/>
      <c r="AJ5" s="153"/>
      <c r="AK5" s="154" t="s">
        <v>27</v>
      </c>
      <c r="AL5" s="154"/>
      <c r="AM5" s="154"/>
      <c r="AN5" s="3"/>
      <c r="AO5" s="3"/>
      <c r="AP5" s="148" t="s">
        <v>20</v>
      </c>
      <c r="AQ5" s="150" t="s">
        <v>21</v>
      </c>
      <c r="AR5" s="151" t="s">
        <v>28</v>
      </c>
      <c r="AS5" s="152"/>
      <c r="AT5" s="153"/>
      <c r="AU5" s="154" t="s">
        <v>29</v>
      </c>
      <c r="AV5" s="154"/>
      <c r="AW5" s="154"/>
      <c r="AX5" s="3"/>
      <c r="AY5" s="3"/>
      <c r="AZ5" s="148" t="s">
        <v>20</v>
      </c>
      <c r="BA5" s="150" t="s">
        <v>21</v>
      </c>
      <c r="BB5" s="151" t="s">
        <v>30</v>
      </c>
      <c r="BC5" s="152"/>
      <c r="BD5" s="153"/>
      <c r="BE5" s="154" t="s">
        <v>31</v>
      </c>
      <c r="BF5" s="154"/>
      <c r="BG5" s="154"/>
      <c r="BH5" s="3"/>
      <c r="BI5" s="3"/>
      <c r="BJ5" s="148" t="s">
        <v>20</v>
      </c>
      <c r="BK5" s="150" t="s">
        <v>21</v>
      </c>
      <c r="BL5" s="151" t="s">
        <v>32</v>
      </c>
      <c r="BM5" s="152"/>
      <c r="BN5" s="153"/>
      <c r="BO5" s="154" t="s">
        <v>33</v>
      </c>
      <c r="BP5" s="154"/>
      <c r="BQ5" s="154"/>
      <c r="BR5" s="3"/>
      <c r="BS5" s="3"/>
      <c r="BT5" s="148" t="s">
        <v>20</v>
      </c>
      <c r="BU5" s="150" t="s">
        <v>21</v>
      </c>
      <c r="BV5" s="151" t="s">
        <v>34</v>
      </c>
      <c r="BW5" s="152"/>
      <c r="BX5" s="153"/>
      <c r="BY5" s="154" t="s">
        <v>35</v>
      </c>
      <c r="BZ5" s="154"/>
      <c r="CA5" s="154"/>
      <c r="CB5" s="3"/>
      <c r="CC5" s="3"/>
      <c r="CD5" s="148" t="s">
        <v>20</v>
      </c>
      <c r="CE5" s="150" t="s">
        <v>21</v>
      </c>
      <c r="CF5" s="151" t="s">
        <v>36</v>
      </c>
      <c r="CG5" s="152"/>
      <c r="CH5" s="153"/>
      <c r="CI5" s="154" t="s">
        <v>37</v>
      </c>
      <c r="CJ5" s="154"/>
      <c r="CK5" s="154"/>
      <c r="CL5" s="3"/>
      <c r="CM5" s="3"/>
      <c r="CN5" s="148" t="s">
        <v>20</v>
      </c>
      <c r="CO5" s="150" t="s">
        <v>21</v>
      </c>
      <c r="CP5" s="151" t="s">
        <v>38</v>
      </c>
      <c r="CQ5" s="152"/>
      <c r="CR5" s="153"/>
      <c r="CS5" s="154" t="s">
        <v>39</v>
      </c>
      <c r="CT5" s="154"/>
      <c r="CU5" s="154"/>
      <c r="CV5" s="3"/>
      <c r="CW5" s="3"/>
      <c r="CX5" s="148" t="s">
        <v>20</v>
      </c>
      <c r="CY5" s="150" t="s">
        <v>21</v>
      </c>
      <c r="CZ5" s="142" t="s">
        <v>40</v>
      </c>
      <c r="DA5" s="144" t="s">
        <v>41</v>
      </c>
      <c r="DB5" s="146" t="s">
        <v>42</v>
      </c>
      <c r="DC5" s="146" t="s">
        <v>43</v>
      </c>
    </row>
    <row r="6" spans="1:107" ht="129.75" customHeight="1" x14ac:dyDescent="0.35">
      <c r="A6" s="161"/>
      <c r="B6" s="162"/>
      <c r="C6" s="164"/>
      <c r="D6" s="166"/>
      <c r="E6" s="166"/>
      <c r="F6" s="166"/>
      <c r="G6" s="176"/>
      <c r="H6" s="178"/>
      <c r="I6" s="169"/>
      <c r="J6" s="164"/>
      <c r="K6" s="164"/>
      <c r="L6" s="169"/>
      <c r="M6" s="169"/>
      <c r="N6" s="5" t="s">
        <v>44</v>
      </c>
      <c r="O6" s="5" t="s">
        <v>45</v>
      </c>
      <c r="P6" s="5" t="s">
        <v>46</v>
      </c>
      <c r="Q6" s="6" t="s">
        <v>47</v>
      </c>
      <c r="R6" s="6" t="s">
        <v>45</v>
      </c>
      <c r="S6" s="6" t="s">
        <v>48</v>
      </c>
      <c r="T6" s="7" t="s">
        <v>51</v>
      </c>
      <c r="U6" s="7" t="s">
        <v>52</v>
      </c>
      <c r="V6" s="167"/>
      <c r="W6" s="150"/>
      <c r="X6" s="5" t="s">
        <v>44</v>
      </c>
      <c r="Y6" s="5" t="s">
        <v>45</v>
      </c>
      <c r="Z6" s="5" t="s">
        <v>46</v>
      </c>
      <c r="AA6" s="6" t="s">
        <v>47</v>
      </c>
      <c r="AB6" s="6" t="s">
        <v>45</v>
      </c>
      <c r="AC6" s="6" t="s">
        <v>48</v>
      </c>
      <c r="AD6" s="7" t="s">
        <v>53</v>
      </c>
      <c r="AE6" s="7" t="s">
        <v>54</v>
      </c>
      <c r="AF6" s="149"/>
      <c r="AG6" s="150"/>
      <c r="AH6" s="5" t="s">
        <v>44</v>
      </c>
      <c r="AI6" s="5" t="s">
        <v>45</v>
      </c>
      <c r="AJ6" s="5" t="s">
        <v>46</v>
      </c>
      <c r="AK6" s="6" t="s">
        <v>47</v>
      </c>
      <c r="AL6" s="6" t="s">
        <v>45</v>
      </c>
      <c r="AM6" s="6" t="s">
        <v>48</v>
      </c>
      <c r="AN6" s="7" t="s">
        <v>55</v>
      </c>
      <c r="AO6" s="7" t="s">
        <v>56</v>
      </c>
      <c r="AP6" s="149"/>
      <c r="AQ6" s="150"/>
      <c r="AR6" s="5" t="s">
        <v>44</v>
      </c>
      <c r="AS6" s="5" t="s">
        <v>45</v>
      </c>
      <c r="AT6" s="5" t="s">
        <v>46</v>
      </c>
      <c r="AU6" s="6" t="s">
        <v>47</v>
      </c>
      <c r="AV6" s="6" t="s">
        <v>45</v>
      </c>
      <c r="AW6" s="6" t="s">
        <v>48</v>
      </c>
      <c r="AX6" s="7" t="s">
        <v>57</v>
      </c>
      <c r="AY6" s="7" t="s">
        <v>58</v>
      </c>
      <c r="AZ6" s="149"/>
      <c r="BA6" s="150"/>
      <c r="BB6" s="5" t="s">
        <v>44</v>
      </c>
      <c r="BC6" s="5" t="s">
        <v>45</v>
      </c>
      <c r="BD6" s="5" t="s">
        <v>46</v>
      </c>
      <c r="BE6" s="6" t="s">
        <v>47</v>
      </c>
      <c r="BF6" s="6" t="s">
        <v>45</v>
      </c>
      <c r="BG6" s="6" t="s">
        <v>48</v>
      </c>
      <c r="BH6" s="7" t="s">
        <v>59</v>
      </c>
      <c r="BI6" s="7" t="s">
        <v>60</v>
      </c>
      <c r="BJ6" s="149"/>
      <c r="BK6" s="150"/>
      <c r="BL6" s="5" t="s">
        <v>44</v>
      </c>
      <c r="BM6" s="5" t="s">
        <v>45</v>
      </c>
      <c r="BN6" s="5" t="s">
        <v>46</v>
      </c>
      <c r="BO6" s="6" t="s">
        <v>47</v>
      </c>
      <c r="BP6" s="6" t="s">
        <v>45</v>
      </c>
      <c r="BQ6" s="6" t="s">
        <v>48</v>
      </c>
      <c r="BR6" s="7" t="s">
        <v>61</v>
      </c>
      <c r="BS6" s="7" t="s">
        <v>62</v>
      </c>
      <c r="BT6" s="149"/>
      <c r="BU6" s="150"/>
      <c r="BV6" s="5" t="s">
        <v>44</v>
      </c>
      <c r="BW6" s="5" t="s">
        <v>45</v>
      </c>
      <c r="BX6" s="5" t="s">
        <v>46</v>
      </c>
      <c r="BY6" s="6" t="s">
        <v>47</v>
      </c>
      <c r="BZ6" s="6" t="s">
        <v>45</v>
      </c>
      <c r="CA6" s="6" t="s">
        <v>48</v>
      </c>
      <c r="CB6" s="7" t="s">
        <v>63</v>
      </c>
      <c r="CC6" s="7" t="s">
        <v>64</v>
      </c>
      <c r="CD6" s="149"/>
      <c r="CE6" s="150"/>
      <c r="CF6" s="5" t="s">
        <v>44</v>
      </c>
      <c r="CG6" s="5" t="s">
        <v>45</v>
      </c>
      <c r="CH6" s="5" t="s">
        <v>46</v>
      </c>
      <c r="CI6" s="6" t="s">
        <v>47</v>
      </c>
      <c r="CJ6" s="6" t="s">
        <v>45</v>
      </c>
      <c r="CK6" s="6" t="s">
        <v>48</v>
      </c>
      <c r="CL6" s="7" t="s">
        <v>65</v>
      </c>
      <c r="CM6" s="7" t="s">
        <v>66</v>
      </c>
      <c r="CN6" s="149"/>
      <c r="CO6" s="150"/>
      <c r="CP6" s="5" t="s">
        <v>44</v>
      </c>
      <c r="CQ6" s="5" t="s">
        <v>45</v>
      </c>
      <c r="CR6" s="5" t="s">
        <v>46</v>
      </c>
      <c r="CS6" s="6" t="s">
        <v>47</v>
      </c>
      <c r="CT6" s="6" t="s">
        <v>45</v>
      </c>
      <c r="CU6" s="6" t="s">
        <v>48</v>
      </c>
      <c r="CV6" s="7" t="s">
        <v>67</v>
      </c>
      <c r="CW6" s="7" t="s">
        <v>68</v>
      </c>
      <c r="CX6" s="149"/>
      <c r="CY6" s="150"/>
      <c r="CZ6" s="143"/>
      <c r="DA6" s="145"/>
      <c r="DB6" s="147"/>
      <c r="DC6" s="147"/>
    </row>
    <row r="7" spans="1:107" s="13" customFormat="1" ht="245.25" customHeight="1" x14ac:dyDescent="0.35">
      <c r="A7" s="94">
        <v>1</v>
      </c>
      <c r="B7" s="77" t="s">
        <v>69</v>
      </c>
      <c r="C7" s="86" t="s">
        <v>70</v>
      </c>
      <c r="D7" s="86" t="s">
        <v>71</v>
      </c>
      <c r="E7" s="86" t="s">
        <v>72</v>
      </c>
      <c r="F7" s="86" t="s">
        <v>73</v>
      </c>
      <c r="G7" s="86" t="s">
        <v>74</v>
      </c>
      <c r="H7" s="86" t="s">
        <v>75</v>
      </c>
      <c r="I7" s="86" t="s">
        <v>76</v>
      </c>
      <c r="J7" s="20" t="s">
        <v>77</v>
      </c>
      <c r="K7" s="86" t="s">
        <v>78</v>
      </c>
      <c r="L7" s="79" t="s">
        <v>79</v>
      </c>
      <c r="M7" s="79" t="s">
        <v>144</v>
      </c>
      <c r="N7" s="222">
        <v>3</v>
      </c>
      <c r="O7" s="19" t="s">
        <v>80</v>
      </c>
      <c r="P7" s="120">
        <f>($N$7/$J$8)</f>
        <v>0.6</v>
      </c>
      <c r="Q7" s="199">
        <v>1178.83</v>
      </c>
      <c r="R7" s="227">
        <f>($Q$7/$J$8)*$N$7</f>
        <v>707.298</v>
      </c>
      <c r="S7" s="120">
        <f>(R7/Q7)*1</f>
        <v>0.60000000000000009</v>
      </c>
      <c r="T7" s="120">
        <v>0</v>
      </c>
      <c r="U7" s="120">
        <v>0</v>
      </c>
      <c r="V7" s="74"/>
      <c r="W7" s="74"/>
      <c r="X7" s="222">
        <v>5</v>
      </c>
      <c r="Y7" s="19" t="s">
        <v>80</v>
      </c>
      <c r="Z7" s="120">
        <f>($N$7/$J$8)*1</f>
        <v>0.6</v>
      </c>
      <c r="AA7" s="199">
        <v>1178.83</v>
      </c>
      <c r="AB7" s="227">
        <f>($Q$7/$J$8)*$N$7</f>
        <v>707.298</v>
      </c>
      <c r="AC7" s="120">
        <f>(AB7/AA7)*1</f>
        <v>0.60000000000000009</v>
      </c>
      <c r="AD7" s="120">
        <v>0</v>
      </c>
      <c r="AE7" s="120">
        <v>0</v>
      </c>
      <c r="AF7" s="74"/>
      <c r="AG7" s="74"/>
      <c r="AH7" s="128">
        <v>5</v>
      </c>
      <c r="AI7" s="122">
        <v>5</v>
      </c>
      <c r="AJ7" s="120">
        <f>($N$7/$J$8)*1</f>
        <v>0.6</v>
      </c>
      <c r="AK7" s="203" t="s">
        <v>81</v>
      </c>
      <c r="AL7" s="203">
        <v>0</v>
      </c>
      <c r="AM7" s="120"/>
      <c r="AN7" s="74"/>
      <c r="AO7" s="74"/>
      <c r="AP7" s="74"/>
      <c r="AQ7" s="74" t="s">
        <v>161</v>
      </c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4"/>
      <c r="BP7" s="74"/>
      <c r="BQ7" s="74"/>
      <c r="BR7" s="74"/>
      <c r="BS7" s="74"/>
      <c r="BT7" s="74"/>
      <c r="BU7" s="74"/>
      <c r="BV7" s="74"/>
      <c r="BW7" s="74"/>
      <c r="BX7" s="74"/>
      <c r="BY7" s="74"/>
      <c r="BZ7" s="74"/>
      <c r="CA7" s="74"/>
      <c r="CB7" s="74"/>
      <c r="CC7" s="74"/>
      <c r="CD7" s="74"/>
      <c r="CE7" s="74"/>
      <c r="CF7" s="74"/>
      <c r="CG7" s="74"/>
      <c r="CH7" s="74"/>
      <c r="CI7" s="74"/>
      <c r="CJ7" s="74"/>
      <c r="CK7" s="74"/>
      <c r="CL7" s="74"/>
      <c r="CM7" s="74"/>
      <c r="CN7" s="74"/>
      <c r="CO7" s="74"/>
      <c r="CP7" s="74"/>
      <c r="CQ7" s="74"/>
      <c r="CR7" s="74"/>
      <c r="CS7" s="74"/>
      <c r="CT7" s="74"/>
      <c r="CU7" s="74"/>
      <c r="CV7" s="74"/>
      <c r="CW7" s="74"/>
      <c r="CX7" s="74"/>
      <c r="CY7" s="74"/>
      <c r="CZ7" s="74">
        <v>0</v>
      </c>
      <c r="DA7" s="74"/>
      <c r="DB7" s="74"/>
      <c r="DC7" s="74"/>
    </row>
    <row r="8" spans="1:107" s="13" customFormat="1" ht="33.75" customHeight="1" x14ac:dyDescent="0.35">
      <c r="A8" s="94"/>
      <c r="B8" s="78"/>
      <c r="C8" s="87"/>
      <c r="D8" s="87"/>
      <c r="E8" s="87"/>
      <c r="F8" s="87"/>
      <c r="G8" s="87"/>
      <c r="H8" s="87"/>
      <c r="I8" s="87"/>
      <c r="J8" s="20">
        <v>5</v>
      </c>
      <c r="K8" s="87"/>
      <c r="L8" s="80"/>
      <c r="M8" s="80"/>
      <c r="N8" s="224"/>
      <c r="O8" s="19">
        <v>0</v>
      </c>
      <c r="P8" s="121"/>
      <c r="Q8" s="200"/>
      <c r="R8" s="224"/>
      <c r="S8" s="121"/>
      <c r="T8" s="121"/>
      <c r="U8" s="121"/>
      <c r="V8" s="75"/>
      <c r="W8" s="75"/>
      <c r="X8" s="224"/>
      <c r="Y8" s="19">
        <v>0</v>
      </c>
      <c r="Z8" s="121"/>
      <c r="AA8" s="200"/>
      <c r="AB8" s="224"/>
      <c r="AC8" s="121"/>
      <c r="AD8" s="121"/>
      <c r="AE8" s="121"/>
      <c r="AF8" s="75"/>
      <c r="AG8" s="75"/>
      <c r="AH8" s="129"/>
      <c r="AI8" s="123"/>
      <c r="AJ8" s="121"/>
      <c r="AK8" s="204"/>
      <c r="AL8" s="204"/>
      <c r="AM8" s="121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5"/>
      <c r="BD8" s="75"/>
      <c r="BE8" s="75"/>
      <c r="BF8" s="75"/>
      <c r="BG8" s="75"/>
      <c r="BH8" s="75"/>
      <c r="BI8" s="75"/>
      <c r="BJ8" s="75"/>
      <c r="BK8" s="75"/>
      <c r="BL8" s="75"/>
      <c r="BM8" s="75"/>
      <c r="BN8" s="75"/>
      <c r="BO8" s="75"/>
      <c r="BP8" s="75"/>
      <c r="BQ8" s="75"/>
      <c r="BR8" s="75"/>
      <c r="BS8" s="75"/>
      <c r="BT8" s="75"/>
      <c r="BU8" s="75"/>
      <c r="BV8" s="75"/>
      <c r="BW8" s="75"/>
      <c r="BX8" s="75"/>
      <c r="BY8" s="75"/>
      <c r="BZ8" s="75"/>
      <c r="CA8" s="75"/>
      <c r="CB8" s="75"/>
      <c r="CC8" s="75"/>
      <c r="CD8" s="75"/>
      <c r="CE8" s="75"/>
      <c r="CF8" s="75"/>
      <c r="CG8" s="75"/>
      <c r="CH8" s="75"/>
      <c r="CI8" s="75"/>
      <c r="CJ8" s="75"/>
      <c r="CK8" s="75"/>
      <c r="CL8" s="75"/>
      <c r="CM8" s="75"/>
      <c r="CN8" s="75"/>
      <c r="CO8" s="75"/>
      <c r="CP8" s="75"/>
      <c r="CQ8" s="75"/>
      <c r="CR8" s="75"/>
      <c r="CS8" s="75"/>
      <c r="CT8" s="75"/>
      <c r="CU8" s="75"/>
      <c r="CV8" s="75"/>
      <c r="CW8" s="75"/>
      <c r="CX8" s="75"/>
      <c r="CY8" s="75"/>
      <c r="CZ8" s="75"/>
      <c r="DA8" s="75"/>
      <c r="DB8" s="75"/>
      <c r="DC8" s="75"/>
    </row>
    <row r="9" spans="1:107" s="13" customFormat="1" ht="291" customHeight="1" x14ac:dyDescent="0.35">
      <c r="A9" s="139">
        <v>2</v>
      </c>
      <c r="B9" s="77" t="s">
        <v>69</v>
      </c>
      <c r="C9" s="77" t="s">
        <v>70</v>
      </c>
      <c r="D9" s="77" t="s">
        <v>71</v>
      </c>
      <c r="E9" s="77" t="s">
        <v>82</v>
      </c>
      <c r="F9" s="77" t="s">
        <v>83</v>
      </c>
      <c r="G9" s="77" t="s">
        <v>84</v>
      </c>
      <c r="H9" s="77" t="s">
        <v>75</v>
      </c>
      <c r="I9" s="86" t="s">
        <v>76</v>
      </c>
      <c r="J9" s="20" t="s">
        <v>85</v>
      </c>
      <c r="K9" s="77" t="s">
        <v>78</v>
      </c>
      <c r="L9" s="77" t="s">
        <v>86</v>
      </c>
      <c r="M9" s="77" t="s">
        <v>144</v>
      </c>
      <c r="N9" s="222">
        <v>1</v>
      </c>
      <c r="O9" s="46" t="s">
        <v>145</v>
      </c>
      <c r="P9" s="201">
        <f>(N9)*1</f>
        <v>1</v>
      </c>
      <c r="Q9" s="199">
        <v>1178.83</v>
      </c>
      <c r="R9" s="222">
        <f>(Q9/J11)*N9</f>
        <v>589.41499999999996</v>
      </c>
      <c r="S9" s="201">
        <f>(R9/Q9)*1</f>
        <v>0.5</v>
      </c>
      <c r="T9" s="120">
        <v>0.5</v>
      </c>
      <c r="U9" s="120">
        <v>0.5</v>
      </c>
      <c r="V9" s="74"/>
      <c r="W9" s="74"/>
      <c r="X9" s="222">
        <v>2</v>
      </c>
      <c r="Y9" s="46" t="s">
        <v>145</v>
      </c>
      <c r="Z9" s="201">
        <f>(N9)/J11*1</f>
        <v>0.5</v>
      </c>
      <c r="AA9" s="199">
        <v>1178.83</v>
      </c>
      <c r="AB9" s="222">
        <f>(AA9/O11)*X9</f>
        <v>2357.66</v>
      </c>
      <c r="AC9" s="201">
        <f>(AB9/AA9)*1</f>
        <v>2</v>
      </c>
      <c r="AD9" s="120">
        <v>0.5</v>
      </c>
      <c r="AE9" s="120">
        <v>0.5</v>
      </c>
      <c r="AF9" s="74"/>
      <c r="AG9" s="74"/>
      <c r="AH9" s="128">
        <v>2</v>
      </c>
      <c r="AI9" s="74"/>
      <c r="AJ9" s="74"/>
      <c r="AK9" s="203" t="s">
        <v>81</v>
      </c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74"/>
      <c r="BK9" s="74"/>
      <c r="BL9" s="74"/>
      <c r="BM9" s="74"/>
      <c r="BN9" s="74"/>
      <c r="BO9" s="74"/>
      <c r="BP9" s="74"/>
      <c r="BQ9" s="74"/>
      <c r="BR9" s="74"/>
      <c r="BS9" s="74"/>
      <c r="BT9" s="74"/>
      <c r="BU9" s="74"/>
      <c r="BV9" s="74"/>
      <c r="BW9" s="74"/>
      <c r="BX9" s="74"/>
      <c r="BY9" s="74"/>
      <c r="BZ9" s="74"/>
      <c r="CA9" s="74"/>
      <c r="CB9" s="74"/>
      <c r="CC9" s="74"/>
      <c r="CD9" s="74"/>
      <c r="CE9" s="74"/>
      <c r="CF9" s="74"/>
      <c r="CG9" s="74"/>
      <c r="CH9" s="74"/>
      <c r="CI9" s="74"/>
      <c r="CJ9" s="74"/>
      <c r="CK9" s="74"/>
      <c r="CL9" s="74"/>
      <c r="CM9" s="74"/>
      <c r="CN9" s="74"/>
      <c r="CO9" s="74"/>
      <c r="CP9" s="74"/>
      <c r="CQ9" s="74"/>
      <c r="CR9" s="74"/>
      <c r="CS9" s="74"/>
      <c r="CT9" s="74"/>
      <c r="CU9" s="74"/>
      <c r="CV9" s="74"/>
      <c r="CW9" s="74"/>
      <c r="CX9" s="74"/>
      <c r="CY9" s="74"/>
      <c r="CZ9" s="74"/>
      <c r="DA9" s="74"/>
      <c r="DB9" s="74"/>
      <c r="DC9" s="74"/>
    </row>
    <row r="10" spans="1:107" s="13" customFormat="1" ht="24.75" hidden="1" customHeight="1" x14ac:dyDescent="0.35">
      <c r="A10" s="140"/>
      <c r="B10" s="92"/>
      <c r="C10" s="92"/>
      <c r="D10" s="92"/>
      <c r="E10" s="92"/>
      <c r="F10" s="92"/>
      <c r="G10" s="92"/>
      <c r="H10" s="92"/>
      <c r="I10" s="106"/>
      <c r="J10" s="20"/>
      <c r="K10" s="92"/>
      <c r="L10" s="92"/>
      <c r="M10" s="92"/>
      <c r="N10" s="223"/>
      <c r="O10" s="46"/>
      <c r="P10" s="225"/>
      <c r="Q10" s="226"/>
      <c r="R10" s="223"/>
      <c r="S10" s="225"/>
      <c r="T10" s="213"/>
      <c r="U10" s="213"/>
      <c r="V10" s="105"/>
      <c r="W10" s="105"/>
      <c r="X10" s="223"/>
      <c r="Y10" s="46"/>
      <c r="Z10" s="225"/>
      <c r="AA10" s="226"/>
      <c r="AB10" s="223"/>
      <c r="AC10" s="225"/>
      <c r="AD10" s="213"/>
      <c r="AE10" s="213"/>
      <c r="AF10" s="75"/>
      <c r="AG10" s="75"/>
      <c r="AH10" s="198"/>
      <c r="AI10" s="75"/>
      <c r="AJ10" s="75"/>
      <c r="AK10" s="219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5"/>
      <c r="BJ10" s="75"/>
      <c r="BK10" s="75"/>
      <c r="BL10" s="75"/>
      <c r="BM10" s="75"/>
      <c r="BN10" s="75"/>
      <c r="BO10" s="75"/>
      <c r="BP10" s="75"/>
      <c r="BQ10" s="75"/>
      <c r="BR10" s="75"/>
      <c r="BS10" s="75"/>
      <c r="BT10" s="75"/>
      <c r="BU10" s="75"/>
      <c r="BV10" s="75"/>
      <c r="BW10" s="75"/>
      <c r="BX10" s="75"/>
      <c r="BY10" s="75"/>
      <c r="BZ10" s="75"/>
      <c r="CA10" s="75"/>
      <c r="CB10" s="75"/>
      <c r="CC10" s="75"/>
      <c r="CD10" s="75"/>
      <c r="CE10" s="75"/>
      <c r="CF10" s="75"/>
      <c r="CG10" s="75"/>
      <c r="CH10" s="75"/>
      <c r="CI10" s="75"/>
      <c r="CJ10" s="75"/>
      <c r="CK10" s="75"/>
      <c r="CL10" s="75"/>
      <c r="CM10" s="75"/>
      <c r="CN10" s="75"/>
      <c r="CO10" s="75"/>
      <c r="CP10" s="75"/>
      <c r="CQ10" s="75"/>
      <c r="CR10" s="75"/>
      <c r="CS10" s="75"/>
      <c r="CT10" s="75"/>
      <c r="CU10" s="75"/>
      <c r="CV10" s="75"/>
      <c r="CW10" s="75"/>
      <c r="CX10" s="75"/>
      <c r="CY10" s="75"/>
      <c r="CZ10" s="75"/>
      <c r="DA10" s="75"/>
      <c r="DB10" s="75"/>
      <c r="DC10" s="75"/>
    </row>
    <row r="11" spans="1:107" s="13" customFormat="1" ht="24.75" customHeight="1" x14ac:dyDescent="0.35">
      <c r="A11" s="141"/>
      <c r="B11" s="78"/>
      <c r="C11" s="78"/>
      <c r="D11" s="78"/>
      <c r="E11" s="78"/>
      <c r="F11" s="78"/>
      <c r="G11" s="78"/>
      <c r="H11" s="78"/>
      <c r="I11" s="87"/>
      <c r="J11" s="20">
        <v>2</v>
      </c>
      <c r="K11" s="78"/>
      <c r="L11" s="78"/>
      <c r="M11" s="78"/>
      <c r="N11" s="224"/>
      <c r="O11" s="19">
        <v>1</v>
      </c>
      <c r="P11" s="202"/>
      <c r="Q11" s="200"/>
      <c r="R11" s="224"/>
      <c r="S11" s="202"/>
      <c r="T11" s="121"/>
      <c r="U11" s="121"/>
      <c r="V11" s="75"/>
      <c r="W11" s="75"/>
      <c r="X11" s="224"/>
      <c r="Y11" s="19">
        <v>1</v>
      </c>
      <c r="Z11" s="202"/>
      <c r="AA11" s="200"/>
      <c r="AB11" s="224"/>
      <c r="AC11" s="202"/>
      <c r="AD11" s="121"/>
      <c r="AE11" s="121"/>
      <c r="AF11" s="14"/>
      <c r="AG11" s="14"/>
      <c r="AH11" s="129"/>
      <c r="AI11" s="14"/>
      <c r="AJ11" s="14"/>
      <c r="AK11" s="20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</row>
    <row r="12" spans="1:107" s="13" customFormat="1" ht="310.5" customHeight="1" x14ac:dyDescent="0.35">
      <c r="A12" s="94">
        <v>3</v>
      </c>
      <c r="B12" s="77" t="s">
        <v>69</v>
      </c>
      <c r="C12" s="77" t="s">
        <v>70</v>
      </c>
      <c r="D12" s="77" t="s">
        <v>71</v>
      </c>
      <c r="E12" s="77" t="s">
        <v>82</v>
      </c>
      <c r="F12" s="77" t="s">
        <v>87</v>
      </c>
      <c r="G12" s="77" t="s">
        <v>74</v>
      </c>
      <c r="H12" s="77" t="s">
        <v>75</v>
      </c>
      <c r="I12" s="86" t="s">
        <v>76</v>
      </c>
      <c r="J12" s="21" t="s">
        <v>88</v>
      </c>
      <c r="K12" s="77" t="s">
        <v>78</v>
      </c>
      <c r="L12" s="77" t="s">
        <v>79</v>
      </c>
      <c r="M12" s="124" t="s">
        <v>144</v>
      </c>
      <c r="N12" s="220">
        <v>1</v>
      </c>
      <c r="O12" s="46" t="s">
        <v>146</v>
      </c>
      <c r="P12" s="74">
        <f>(N12/J13*1)</f>
        <v>0.33333333333333331</v>
      </c>
      <c r="Q12" s="199">
        <v>1178.83</v>
      </c>
      <c r="R12" s="217">
        <f>(Q12/J13)*N12</f>
        <v>392.94333333333333</v>
      </c>
      <c r="S12" s="201">
        <f>(R12/Q12)*1</f>
        <v>0.33333333333333337</v>
      </c>
      <c r="T12" s="120">
        <v>0.33</v>
      </c>
      <c r="U12" s="120">
        <v>0.33</v>
      </c>
      <c r="V12" s="74"/>
      <c r="W12" s="74"/>
      <c r="X12" s="220">
        <v>3</v>
      </c>
      <c r="Y12" s="46" t="s">
        <v>146</v>
      </c>
      <c r="Z12" s="74">
        <f>(X12/J13*1)</f>
        <v>1</v>
      </c>
      <c r="AA12" s="199">
        <v>1178.83</v>
      </c>
      <c r="AB12" s="217">
        <f>(AA12/J13)*X12</f>
        <v>1178.83</v>
      </c>
      <c r="AC12" s="201">
        <f>(AB12/AA12)*1</f>
        <v>1</v>
      </c>
      <c r="AD12" s="120">
        <v>0.33</v>
      </c>
      <c r="AE12" s="120">
        <v>0.33</v>
      </c>
      <c r="AF12" s="74"/>
      <c r="AG12" s="74"/>
      <c r="AH12" s="128">
        <v>3</v>
      </c>
      <c r="AI12" s="74"/>
      <c r="AJ12" s="74"/>
      <c r="AK12" s="74" t="s">
        <v>81</v>
      </c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4"/>
      <c r="BO12" s="74"/>
      <c r="BP12" s="74"/>
      <c r="BQ12" s="74"/>
      <c r="BR12" s="74"/>
      <c r="BS12" s="74"/>
      <c r="BT12" s="74"/>
      <c r="BU12" s="74"/>
      <c r="BV12" s="74"/>
      <c r="BW12" s="74"/>
      <c r="BX12" s="74"/>
      <c r="BY12" s="74"/>
      <c r="BZ12" s="74"/>
      <c r="CA12" s="74"/>
      <c r="CB12" s="74"/>
      <c r="CC12" s="74"/>
      <c r="CD12" s="74"/>
      <c r="CE12" s="74"/>
      <c r="CF12" s="74"/>
      <c r="CG12" s="74"/>
      <c r="CH12" s="74"/>
      <c r="CI12" s="74"/>
      <c r="CJ12" s="74"/>
      <c r="CK12" s="74"/>
      <c r="CL12" s="74"/>
      <c r="CM12" s="74"/>
      <c r="CN12" s="74"/>
      <c r="CO12" s="74"/>
      <c r="CP12" s="74"/>
      <c r="CQ12" s="74"/>
      <c r="CR12" s="74"/>
      <c r="CS12" s="74"/>
      <c r="CT12" s="74"/>
      <c r="CU12" s="74"/>
      <c r="CV12" s="74"/>
      <c r="CW12" s="74"/>
      <c r="CX12" s="74"/>
      <c r="CY12" s="74"/>
      <c r="CZ12" s="74"/>
      <c r="DA12" s="74"/>
      <c r="DB12" s="74"/>
      <c r="DC12" s="74"/>
    </row>
    <row r="13" spans="1:107" s="13" customFormat="1" ht="146.25" customHeight="1" x14ac:dyDescent="0.35">
      <c r="A13" s="94"/>
      <c r="B13" s="78"/>
      <c r="C13" s="78"/>
      <c r="D13" s="78"/>
      <c r="E13" s="78"/>
      <c r="F13" s="78"/>
      <c r="G13" s="78"/>
      <c r="H13" s="78"/>
      <c r="I13" s="87"/>
      <c r="J13" s="22">
        <v>3</v>
      </c>
      <c r="K13" s="78"/>
      <c r="L13" s="78"/>
      <c r="M13" s="125"/>
      <c r="N13" s="221"/>
      <c r="O13" s="19">
        <v>1</v>
      </c>
      <c r="P13" s="75"/>
      <c r="Q13" s="200"/>
      <c r="R13" s="218"/>
      <c r="S13" s="202"/>
      <c r="T13" s="121"/>
      <c r="U13" s="121"/>
      <c r="V13" s="75"/>
      <c r="W13" s="75"/>
      <c r="X13" s="221"/>
      <c r="Y13" s="19">
        <v>1</v>
      </c>
      <c r="Z13" s="75"/>
      <c r="AA13" s="200"/>
      <c r="AB13" s="218"/>
      <c r="AC13" s="202"/>
      <c r="AD13" s="121"/>
      <c r="AE13" s="121"/>
      <c r="AF13" s="75"/>
      <c r="AG13" s="75"/>
      <c r="AH13" s="198"/>
      <c r="AI13" s="75"/>
      <c r="AJ13" s="75"/>
      <c r="AK13" s="75"/>
      <c r="AL13" s="75"/>
      <c r="AM13" s="75"/>
      <c r="AN13" s="75"/>
      <c r="AO13" s="75"/>
      <c r="AP13" s="75"/>
      <c r="AQ13" s="75"/>
      <c r="AR13" s="75"/>
      <c r="AS13" s="75"/>
      <c r="AT13" s="75"/>
      <c r="AU13" s="75"/>
      <c r="AV13" s="75"/>
      <c r="AW13" s="75"/>
      <c r="AX13" s="75"/>
      <c r="AY13" s="75"/>
      <c r="AZ13" s="75"/>
      <c r="BA13" s="75"/>
      <c r="BB13" s="75"/>
      <c r="BC13" s="75"/>
      <c r="BD13" s="75"/>
      <c r="BE13" s="75"/>
      <c r="BF13" s="75"/>
      <c r="BG13" s="75"/>
      <c r="BH13" s="75"/>
      <c r="BI13" s="75"/>
      <c r="BJ13" s="75"/>
      <c r="BK13" s="75"/>
      <c r="BL13" s="75"/>
      <c r="BM13" s="75"/>
      <c r="BN13" s="75"/>
      <c r="BO13" s="75"/>
      <c r="BP13" s="75"/>
      <c r="BQ13" s="75"/>
      <c r="BR13" s="75"/>
      <c r="BS13" s="75"/>
      <c r="BT13" s="75"/>
      <c r="BU13" s="75"/>
      <c r="BV13" s="75"/>
      <c r="BW13" s="75"/>
      <c r="BX13" s="75"/>
      <c r="BY13" s="75"/>
      <c r="BZ13" s="75"/>
      <c r="CA13" s="75"/>
      <c r="CB13" s="75"/>
      <c r="CC13" s="75"/>
      <c r="CD13" s="75"/>
      <c r="CE13" s="75"/>
      <c r="CF13" s="75"/>
      <c r="CG13" s="75"/>
      <c r="CH13" s="75"/>
      <c r="CI13" s="75"/>
      <c r="CJ13" s="75"/>
      <c r="CK13" s="75"/>
      <c r="CL13" s="75"/>
      <c r="CM13" s="75"/>
      <c r="CN13" s="75"/>
      <c r="CO13" s="75"/>
      <c r="CP13" s="75"/>
      <c r="CQ13" s="75"/>
      <c r="CR13" s="75"/>
      <c r="CS13" s="75"/>
      <c r="CT13" s="75"/>
      <c r="CU13" s="75"/>
      <c r="CV13" s="75"/>
      <c r="CW13" s="75"/>
      <c r="CX13" s="75"/>
      <c r="CY13" s="75"/>
      <c r="CZ13" s="75"/>
      <c r="DA13" s="75"/>
      <c r="DB13" s="75"/>
      <c r="DC13" s="75"/>
    </row>
    <row r="14" spans="1:107" s="13" customFormat="1" ht="409.6" customHeight="1" x14ac:dyDescent="0.35">
      <c r="A14" s="94">
        <v>4</v>
      </c>
      <c r="B14" s="77" t="s">
        <v>69</v>
      </c>
      <c r="C14" s="111" t="s">
        <v>70</v>
      </c>
      <c r="D14" s="77" t="s">
        <v>71</v>
      </c>
      <c r="E14" s="77" t="s">
        <v>82</v>
      </c>
      <c r="F14" s="77" t="s">
        <v>89</v>
      </c>
      <c r="G14" s="77" t="s">
        <v>74</v>
      </c>
      <c r="H14" s="77" t="s">
        <v>75</v>
      </c>
      <c r="I14" s="86" t="s">
        <v>76</v>
      </c>
      <c r="J14" s="23" t="s">
        <v>90</v>
      </c>
      <c r="K14" s="77" t="s">
        <v>78</v>
      </c>
      <c r="L14" s="79" t="s">
        <v>79</v>
      </c>
      <c r="M14" s="126" t="s">
        <v>147</v>
      </c>
      <c r="N14" s="128">
        <v>1</v>
      </c>
      <c r="O14" s="46" t="s">
        <v>148</v>
      </c>
      <c r="P14" s="120">
        <f>(N14/J15*1)</f>
        <v>0.5</v>
      </c>
      <c r="Q14" s="199">
        <v>1178.83</v>
      </c>
      <c r="R14" s="128">
        <f>(Q14/J15)*N14</f>
        <v>589.41499999999996</v>
      </c>
      <c r="S14" s="201">
        <f>(R14/Q14)*1</f>
        <v>0.5</v>
      </c>
      <c r="T14" s="120">
        <v>0.5</v>
      </c>
      <c r="U14" s="120">
        <v>0.5</v>
      </c>
      <c r="V14" s="74"/>
      <c r="W14" s="74"/>
      <c r="X14" s="128">
        <v>2</v>
      </c>
      <c r="Y14" s="46" t="s">
        <v>159</v>
      </c>
      <c r="Z14" s="120">
        <f>(X14/J15)*1</f>
        <v>1</v>
      </c>
      <c r="AA14" s="199">
        <v>1178.83</v>
      </c>
      <c r="AB14" s="217">
        <f>(AA14/J15)*X14</f>
        <v>1178.83</v>
      </c>
      <c r="AC14" s="201">
        <f>(AB14/AA14)*1</f>
        <v>1</v>
      </c>
      <c r="AD14" s="120">
        <v>0.5</v>
      </c>
      <c r="AE14" s="120">
        <v>0.5</v>
      </c>
      <c r="AF14" s="74"/>
      <c r="AG14" s="74"/>
      <c r="AH14" s="128">
        <v>2</v>
      </c>
      <c r="AI14" s="74"/>
      <c r="AJ14" s="74"/>
      <c r="AK14" s="74" t="s">
        <v>81</v>
      </c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4"/>
      <c r="BD14" s="74"/>
      <c r="BE14" s="74"/>
      <c r="BF14" s="74"/>
      <c r="BG14" s="74"/>
      <c r="BH14" s="74"/>
      <c r="BI14" s="74"/>
      <c r="BJ14" s="74"/>
      <c r="BK14" s="74"/>
      <c r="BL14" s="74"/>
      <c r="BM14" s="74"/>
      <c r="BN14" s="74"/>
      <c r="BO14" s="74"/>
      <c r="BP14" s="74"/>
      <c r="BQ14" s="74"/>
      <c r="BR14" s="74"/>
      <c r="BS14" s="74"/>
      <c r="BT14" s="74"/>
      <c r="BU14" s="74"/>
      <c r="BV14" s="74"/>
      <c r="BW14" s="74"/>
      <c r="BX14" s="74"/>
      <c r="BY14" s="74"/>
      <c r="BZ14" s="74"/>
      <c r="CA14" s="74"/>
      <c r="CB14" s="74"/>
      <c r="CC14" s="74"/>
      <c r="CD14" s="74"/>
      <c r="CE14" s="74"/>
      <c r="CF14" s="74"/>
      <c r="CG14" s="74"/>
      <c r="CH14" s="74"/>
      <c r="CI14" s="74"/>
      <c r="CJ14" s="74"/>
      <c r="CK14" s="74"/>
      <c r="CL14" s="74"/>
      <c r="CM14" s="74"/>
      <c r="CN14" s="74"/>
      <c r="CO14" s="74"/>
      <c r="CP14" s="74"/>
      <c r="CQ14" s="74"/>
      <c r="CR14" s="74"/>
      <c r="CS14" s="74"/>
      <c r="CT14" s="74"/>
      <c r="CU14" s="74"/>
      <c r="CV14" s="74"/>
      <c r="CW14" s="74"/>
      <c r="CX14" s="74"/>
      <c r="CY14" s="74"/>
      <c r="CZ14" s="74"/>
      <c r="DA14" s="74"/>
      <c r="DB14" s="74"/>
      <c r="DC14" s="74"/>
    </row>
    <row r="15" spans="1:107" s="13" customFormat="1" ht="146.25" customHeight="1" x14ac:dyDescent="0.35">
      <c r="A15" s="94"/>
      <c r="B15" s="78"/>
      <c r="C15" s="112"/>
      <c r="D15" s="78"/>
      <c r="E15" s="78"/>
      <c r="F15" s="78"/>
      <c r="G15" s="78"/>
      <c r="H15" s="78"/>
      <c r="I15" s="87"/>
      <c r="J15" s="20">
        <v>2</v>
      </c>
      <c r="K15" s="78"/>
      <c r="L15" s="80"/>
      <c r="M15" s="127"/>
      <c r="N15" s="129"/>
      <c r="O15" s="19">
        <v>1</v>
      </c>
      <c r="P15" s="121"/>
      <c r="Q15" s="200"/>
      <c r="R15" s="129"/>
      <c r="S15" s="202"/>
      <c r="T15" s="121"/>
      <c r="U15" s="121"/>
      <c r="V15" s="75"/>
      <c r="W15" s="75"/>
      <c r="X15" s="129"/>
      <c r="Y15" s="19">
        <v>1</v>
      </c>
      <c r="Z15" s="121"/>
      <c r="AA15" s="200"/>
      <c r="AB15" s="218"/>
      <c r="AC15" s="202"/>
      <c r="AD15" s="121"/>
      <c r="AE15" s="121"/>
      <c r="AF15" s="75"/>
      <c r="AG15" s="75"/>
      <c r="AH15" s="198"/>
      <c r="AI15" s="75"/>
      <c r="AJ15" s="75"/>
      <c r="AK15" s="75"/>
      <c r="AL15" s="75"/>
      <c r="AM15" s="75"/>
      <c r="AN15" s="75"/>
      <c r="AO15" s="75"/>
      <c r="AP15" s="75"/>
      <c r="AQ15" s="75"/>
      <c r="AR15" s="75"/>
      <c r="AS15" s="75"/>
      <c r="AT15" s="75"/>
      <c r="AU15" s="75"/>
      <c r="AV15" s="75"/>
      <c r="AW15" s="75"/>
      <c r="AX15" s="75"/>
      <c r="AY15" s="75"/>
      <c r="AZ15" s="75"/>
      <c r="BA15" s="75"/>
      <c r="BB15" s="75"/>
      <c r="BC15" s="75"/>
      <c r="BD15" s="75"/>
      <c r="BE15" s="75"/>
      <c r="BF15" s="75"/>
      <c r="BG15" s="75"/>
      <c r="BH15" s="75"/>
      <c r="BI15" s="75"/>
      <c r="BJ15" s="75"/>
      <c r="BK15" s="75"/>
      <c r="BL15" s="75"/>
      <c r="BM15" s="75"/>
      <c r="BN15" s="75"/>
      <c r="BO15" s="75"/>
      <c r="BP15" s="75"/>
      <c r="BQ15" s="75"/>
      <c r="BR15" s="75"/>
      <c r="BS15" s="75"/>
      <c r="BT15" s="75"/>
      <c r="BU15" s="75"/>
      <c r="BV15" s="75"/>
      <c r="BW15" s="75"/>
      <c r="BX15" s="75"/>
      <c r="BY15" s="75"/>
      <c r="BZ15" s="75"/>
      <c r="CA15" s="75"/>
      <c r="CB15" s="75"/>
      <c r="CC15" s="75"/>
      <c r="CD15" s="75"/>
      <c r="CE15" s="75"/>
      <c r="CF15" s="75"/>
      <c r="CG15" s="75"/>
      <c r="CH15" s="75"/>
      <c r="CI15" s="75"/>
      <c r="CJ15" s="75"/>
      <c r="CK15" s="75"/>
      <c r="CL15" s="75"/>
      <c r="CM15" s="75"/>
      <c r="CN15" s="75"/>
      <c r="CO15" s="75"/>
      <c r="CP15" s="75"/>
      <c r="CQ15" s="75"/>
      <c r="CR15" s="75"/>
      <c r="CS15" s="75"/>
      <c r="CT15" s="75"/>
      <c r="CU15" s="75"/>
      <c r="CV15" s="75"/>
      <c r="CW15" s="75"/>
      <c r="CX15" s="75"/>
      <c r="CY15" s="75"/>
      <c r="CZ15" s="75"/>
      <c r="DA15" s="75"/>
      <c r="DB15" s="75"/>
      <c r="DC15" s="75"/>
    </row>
    <row r="16" spans="1:107" s="13" customFormat="1" ht="166.5" customHeight="1" x14ac:dyDescent="0.35">
      <c r="A16" s="94">
        <v>5</v>
      </c>
      <c r="B16" s="77" t="s">
        <v>69</v>
      </c>
      <c r="C16" s="111" t="s">
        <v>70</v>
      </c>
      <c r="D16" s="77" t="s">
        <v>71</v>
      </c>
      <c r="E16" s="77" t="s">
        <v>82</v>
      </c>
      <c r="F16" s="77" t="s">
        <v>91</v>
      </c>
      <c r="G16" s="77" t="s">
        <v>84</v>
      </c>
      <c r="H16" s="77" t="s">
        <v>75</v>
      </c>
      <c r="I16" s="86" t="s">
        <v>76</v>
      </c>
      <c r="J16" s="24" t="s">
        <v>92</v>
      </c>
      <c r="K16" s="77" t="s">
        <v>78</v>
      </c>
      <c r="L16" s="79" t="s">
        <v>79</v>
      </c>
      <c r="M16" s="126" t="s">
        <v>149</v>
      </c>
      <c r="N16" s="128">
        <v>0</v>
      </c>
      <c r="O16" s="46" t="s">
        <v>150</v>
      </c>
      <c r="P16" s="120">
        <f>(N16/J17*1)</f>
        <v>0</v>
      </c>
      <c r="Q16" s="199">
        <v>1178.83</v>
      </c>
      <c r="R16" s="128">
        <f>(Q16/J17)*N16</f>
        <v>0</v>
      </c>
      <c r="S16" s="201">
        <f>(R16/Q16)*1</f>
        <v>0</v>
      </c>
      <c r="T16" s="120">
        <v>0</v>
      </c>
      <c r="U16" s="120">
        <v>0</v>
      </c>
      <c r="V16" s="74"/>
      <c r="W16" s="74"/>
      <c r="X16" s="128">
        <v>4</v>
      </c>
      <c r="Y16" s="46" t="s">
        <v>150</v>
      </c>
      <c r="Z16" s="120">
        <f>(X16/J17*1)</f>
        <v>1</v>
      </c>
      <c r="AA16" s="199">
        <v>1178.83</v>
      </c>
      <c r="AB16" s="128">
        <f>(AA16/J17)*X16</f>
        <v>1178.83</v>
      </c>
      <c r="AC16" s="201">
        <f>(AB16/AA16)*1</f>
        <v>1</v>
      </c>
      <c r="AD16" s="120">
        <v>0</v>
      </c>
      <c r="AE16" s="120">
        <v>0</v>
      </c>
      <c r="AF16" s="74"/>
      <c r="AG16" s="74"/>
      <c r="AH16" s="128">
        <v>4</v>
      </c>
      <c r="AI16" s="74"/>
      <c r="AJ16" s="74"/>
      <c r="AK16" s="74" t="s">
        <v>81</v>
      </c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74"/>
      <c r="BD16" s="74"/>
      <c r="BE16" s="74"/>
      <c r="BF16" s="74"/>
      <c r="BG16" s="74"/>
      <c r="BH16" s="74"/>
      <c r="BI16" s="74"/>
      <c r="BJ16" s="74"/>
      <c r="BK16" s="74"/>
      <c r="BL16" s="74"/>
      <c r="BM16" s="74"/>
      <c r="BN16" s="74"/>
      <c r="BO16" s="74"/>
      <c r="BP16" s="74"/>
      <c r="BQ16" s="74"/>
      <c r="BR16" s="74"/>
      <c r="BS16" s="74"/>
      <c r="BT16" s="74"/>
      <c r="BU16" s="74"/>
      <c r="BV16" s="74"/>
      <c r="BW16" s="74"/>
      <c r="BX16" s="74"/>
      <c r="BY16" s="74"/>
      <c r="BZ16" s="74"/>
      <c r="CA16" s="74"/>
      <c r="CB16" s="74"/>
      <c r="CC16" s="74"/>
      <c r="CD16" s="74"/>
      <c r="CE16" s="74"/>
      <c r="CF16" s="74"/>
      <c r="CG16" s="74"/>
      <c r="CH16" s="74"/>
      <c r="CI16" s="74"/>
      <c r="CJ16" s="74"/>
      <c r="CK16" s="74"/>
      <c r="CL16" s="74"/>
      <c r="CM16" s="74"/>
      <c r="CN16" s="74"/>
      <c r="CO16" s="74"/>
      <c r="CP16" s="74"/>
      <c r="CQ16" s="74"/>
      <c r="CR16" s="74"/>
      <c r="CS16" s="74"/>
      <c r="CT16" s="74"/>
      <c r="CU16" s="74"/>
      <c r="CV16" s="74"/>
      <c r="CW16" s="74"/>
      <c r="CX16" s="74"/>
      <c r="CY16" s="74"/>
      <c r="CZ16" s="74"/>
      <c r="DA16" s="74"/>
      <c r="DB16" s="74"/>
      <c r="DC16" s="74"/>
    </row>
    <row r="17" spans="1:107" s="13" customFormat="1" ht="146.25" customHeight="1" x14ac:dyDescent="0.35">
      <c r="A17" s="94"/>
      <c r="B17" s="78"/>
      <c r="C17" s="112"/>
      <c r="D17" s="78"/>
      <c r="E17" s="78"/>
      <c r="F17" s="78"/>
      <c r="G17" s="78"/>
      <c r="H17" s="78"/>
      <c r="I17" s="87"/>
      <c r="J17" s="20">
        <v>4</v>
      </c>
      <c r="K17" s="78"/>
      <c r="L17" s="80"/>
      <c r="M17" s="127"/>
      <c r="N17" s="129"/>
      <c r="O17" s="19">
        <v>0</v>
      </c>
      <c r="P17" s="121"/>
      <c r="Q17" s="200"/>
      <c r="R17" s="129"/>
      <c r="S17" s="202"/>
      <c r="T17" s="121"/>
      <c r="U17" s="121"/>
      <c r="V17" s="75"/>
      <c r="W17" s="75"/>
      <c r="X17" s="129"/>
      <c r="Y17" s="19">
        <v>0</v>
      </c>
      <c r="Z17" s="121"/>
      <c r="AA17" s="200"/>
      <c r="AB17" s="129"/>
      <c r="AC17" s="202"/>
      <c r="AD17" s="121"/>
      <c r="AE17" s="121"/>
      <c r="AF17" s="75"/>
      <c r="AG17" s="75"/>
      <c r="AH17" s="198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  <c r="CT17" s="75"/>
      <c r="CU17" s="75"/>
      <c r="CV17" s="75"/>
      <c r="CW17" s="75"/>
      <c r="CX17" s="75"/>
      <c r="CY17" s="75"/>
      <c r="CZ17" s="75"/>
      <c r="DA17" s="75"/>
      <c r="DB17" s="75"/>
      <c r="DC17" s="75"/>
    </row>
    <row r="18" spans="1:107" s="9" customFormat="1" ht="214.5" customHeight="1" x14ac:dyDescent="0.35">
      <c r="A18" s="131">
        <v>6</v>
      </c>
      <c r="B18" s="124" t="s">
        <v>69</v>
      </c>
      <c r="C18" s="132" t="s">
        <v>70</v>
      </c>
      <c r="D18" s="124" t="s">
        <v>71</v>
      </c>
      <c r="E18" s="124" t="s">
        <v>82</v>
      </c>
      <c r="F18" s="124" t="s">
        <v>83</v>
      </c>
      <c r="G18" s="124" t="s">
        <v>74</v>
      </c>
      <c r="H18" s="124" t="s">
        <v>75</v>
      </c>
      <c r="I18" s="122" t="s">
        <v>76</v>
      </c>
      <c r="J18" s="23" t="s">
        <v>93</v>
      </c>
      <c r="K18" s="124" t="s">
        <v>78</v>
      </c>
      <c r="L18" s="126" t="s">
        <v>79</v>
      </c>
      <c r="M18" s="126" t="s">
        <v>151</v>
      </c>
      <c r="N18" s="128">
        <v>0</v>
      </c>
      <c r="O18" s="128">
        <v>0</v>
      </c>
      <c r="P18" s="120">
        <f>(N18/J19)*1</f>
        <v>0</v>
      </c>
      <c r="Q18" s="199">
        <v>1178.83</v>
      </c>
      <c r="R18" s="128">
        <f>(Q18/J19)*N18</f>
        <v>0</v>
      </c>
      <c r="S18" s="201">
        <f>(R18/Q18)*1</f>
        <v>0</v>
      </c>
      <c r="T18" s="120">
        <v>0</v>
      </c>
      <c r="U18" s="120">
        <v>0</v>
      </c>
      <c r="V18" s="120"/>
      <c r="W18" s="120"/>
      <c r="X18" s="128">
        <v>2</v>
      </c>
      <c r="Y18" s="128">
        <v>0</v>
      </c>
      <c r="Z18" s="120">
        <f>(X18/J19)*1</f>
        <v>1</v>
      </c>
      <c r="AA18" s="199">
        <v>1178.83</v>
      </c>
      <c r="AB18" s="128">
        <f>(AA18/J19)*X18</f>
        <v>1178.83</v>
      </c>
      <c r="AC18" s="201">
        <f>(AB18/AA18)*1</f>
        <v>1</v>
      </c>
      <c r="AD18" s="120">
        <v>0</v>
      </c>
      <c r="AE18" s="120">
        <v>0</v>
      </c>
      <c r="AF18" s="120"/>
      <c r="AG18" s="120"/>
      <c r="AH18" s="128">
        <v>2</v>
      </c>
      <c r="AI18" s="120"/>
      <c r="AJ18" s="120"/>
      <c r="AK18" s="74" t="s">
        <v>81</v>
      </c>
      <c r="AL18" s="120"/>
      <c r="AM18" s="120"/>
      <c r="AN18" s="120"/>
      <c r="AO18" s="120"/>
      <c r="AP18" s="120"/>
      <c r="AQ18" s="120"/>
      <c r="AR18" s="120"/>
      <c r="AS18" s="120"/>
      <c r="AT18" s="120"/>
      <c r="AU18" s="120"/>
      <c r="AV18" s="120"/>
      <c r="AW18" s="120"/>
      <c r="AX18" s="120"/>
      <c r="AY18" s="120"/>
      <c r="AZ18" s="120"/>
      <c r="BA18" s="120"/>
      <c r="BB18" s="120"/>
      <c r="BC18" s="120"/>
      <c r="BD18" s="120"/>
      <c r="BE18" s="120"/>
      <c r="BF18" s="120"/>
      <c r="BG18" s="120"/>
      <c r="BH18" s="120"/>
      <c r="BI18" s="120"/>
      <c r="BJ18" s="120"/>
      <c r="BK18" s="120"/>
      <c r="BL18" s="120"/>
      <c r="BM18" s="120"/>
      <c r="BN18" s="120"/>
      <c r="BO18" s="120"/>
      <c r="BP18" s="120"/>
      <c r="BQ18" s="120"/>
      <c r="BR18" s="120"/>
      <c r="BS18" s="120"/>
      <c r="BT18" s="120"/>
      <c r="BU18" s="120"/>
      <c r="BV18" s="120"/>
      <c r="BW18" s="120"/>
      <c r="BX18" s="120"/>
      <c r="BY18" s="120"/>
      <c r="BZ18" s="120"/>
      <c r="CA18" s="120"/>
      <c r="CB18" s="120"/>
      <c r="CC18" s="120"/>
      <c r="CD18" s="120"/>
      <c r="CE18" s="120"/>
      <c r="CF18" s="120"/>
      <c r="CG18" s="120"/>
      <c r="CH18" s="120"/>
      <c r="CI18" s="120"/>
      <c r="CJ18" s="120"/>
      <c r="CK18" s="120"/>
      <c r="CL18" s="120"/>
      <c r="CM18" s="120"/>
      <c r="CN18" s="120"/>
      <c r="CO18" s="120"/>
      <c r="CP18" s="120"/>
      <c r="CQ18" s="120"/>
      <c r="CR18" s="120"/>
      <c r="CS18" s="120"/>
      <c r="CT18" s="120"/>
      <c r="CU18" s="120"/>
      <c r="CV18" s="120"/>
      <c r="CW18" s="120"/>
      <c r="CX18" s="120"/>
      <c r="CY18" s="120"/>
      <c r="CZ18" s="120"/>
      <c r="DA18" s="120"/>
      <c r="DB18" s="120"/>
      <c r="DC18" s="120"/>
    </row>
    <row r="19" spans="1:107" s="9" customFormat="1" ht="146.25" customHeight="1" x14ac:dyDescent="0.35">
      <c r="A19" s="131"/>
      <c r="B19" s="125"/>
      <c r="C19" s="133"/>
      <c r="D19" s="125"/>
      <c r="E19" s="125"/>
      <c r="F19" s="125"/>
      <c r="G19" s="125"/>
      <c r="H19" s="125"/>
      <c r="I19" s="123"/>
      <c r="J19" s="25">
        <v>2</v>
      </c>
      <c r="K19" s="125"/>
      <c r="L19" s="127"/>
      <c r="M19" s="127"/>
      <c r="N19" s="129"/>
      <c r="O19" s="129"/>
      <c r="P19" s="121"/>
      <c r="Q19" s="200"/>
      <c r="R19" s="129"/>
      <c r="S19" s="202"/>
      <c r="T19" s="121"/>
      <c r="U19" s="121"/>
      <c r="V19" s="121"/>
      <c r="W19" s="121"/>
      <c r="X19" s="129"/>
      <c r="Y19" s="129"/>
      <c r="Z19" s="121"/>
      <c r="AA19" s="200"/>
      <c r="AB19" s="129"/>
      <c r="AC19" s="202"/>
      <c r="AD19" s="121"/>
      <c r="AE19" s="121"/>
      <c r="AF19" s="121"/>
      <c r="AG19" s="121"/>
      <c r="AH19" s="198"/>
      <c r="AI19" s="121"/>
      <c r="AJ19" s="121"/>
      <c r="AK19" s="75"/>
      <c r="AL19" s="121"/>
      <c r="AM19" s="121"/>
      <c r="AN19" s="121"/>
      <c r="AO19" s="121"/>
      <c r="AP19" s="121"/>
      <c r="AQ19" s="121"/>
      <c r="AR19" s="121"/>
      <c r="AS19" s="121"/>
      <c r="AT19" s="121"/>
      <c r="AU19" s="121"/>
      <c r="AV19" s="121"/>
      <c r="AW19" s="121"/>
      <c r="AX19" s="121"/>
      <c r="AY19" s="121"/>
      <c r="AZ19" s="121"/>
      <c r="BA19" s="121"/>
      <c r="BB19" s="121"/>
      <c r="BC19" s="121"/>
      <c r="BD19" s="121"/>
      <c r="BE19" s="121"/>
      <c r="BF19" s="121"/>
      <c r="BG19" s="121"/>
      <c r="BH19" s="121"/>
      <c r="BI19" s="121"/>
      <c r="BJ19" s="121"/>
      <c r="BK19" s="121"/>
      <c r="BL19" s="121"/>
      <c r="BM19" s="121"/>
      <c r="BN19" s="121"/>
      <c r="BO19" s="121"/>
      <c r="BP19" s="121"/>
      <c r="BQ19" s="121"/>
      <c r="BR19" s="121"/>
      <c r="BS19" s="121"/>
      <c r="BT19" s="121"/>
      <c r="BU19" s="121"/>
      <c r="BV19" s="121"/>
      <c r="BW19" s="121"/>
      <c r="BX19" s="121"/>
      <c r="BY19" s="121"/>
      <c r="BZ19" s="121"/>
      <c r="CA19" s="121"/>
      <c r="CB19" s="121"/>
      <c r="CC19" s="121"/>
      <c r="CD19" s="121"/>
      <c r="CE19" s="121"/>
      <c r="CF19" s="121"/>
      <c r="CG19" s="121"/>
      <c r="CH19" s="121"/>
      <c r="CI19" s="121"/>
      <c r="CJ19" s="121"/>
      <c r="CK19" s="121"/>
      <c r="CL19" s="121"/>
      <c r="CM19" s="121"/>
      <c r="CN19" s="121"/>
      <c r="CO19" s="121"/>
      <c r="CP19" s="121"/>
      <c r="CQ19" s="121"/>
      <c r="CR19" s="121"/>
      <c r="CS19" s="121"/>
      <c r="CT19" s="121"/>
      <c r="CU19" s="121"/>
      <c r="CV19" s="121"/>
      <c r="CW19" s="121"/>
      <c r="CX19" s="121"/>
      <c r="CY19" s="121"/>
      <c r="CZ19" s="121"/>
      <c r="DA19" s="121"/>
      <c r="DB19" s="121"/>
      <c r="DC19" s="121"/>
    </row>
    <row r="20" spans="1:107" s="13" customFormat="1" ht="203.25" customHeight="1" x14ac:dyDescent="0.35">
      <c r="A20" s="94">
        <v>7</v>
      </c>
      <c r="B20" s="77" t="s">
        <v>69</v>
      </c>
      <c r="C20" s="111" t="s">
        <v>70</v>
      </c>
      <c r="D20" s="77" t="s">
        <v>71</v>
      </c>
      <c r="E20" s="77" t="s">
        <v>82</v>
      </c>
      <c r="F20" s="77" t="s">
        <v>94</v>
      </c>
      <c r="G20" s="77" t="s">
        <v>95</v>
      </c>
      <c r="H20" s="77" t="s">
        <v>75</v>
      </c>
      <c r="I20" s="86" t="s">
        <v>76</v>
      </c>
      <c r="J20" s="20" t="s">
        <v>96</v>
      </c>
      <c r="K20" s="77" t="s">
        <v>78</v>
      </c>
      <c r="L20" s="79" t="s">
        <v>79</v>
      </c>
      <c r="M20" s="126" t="s">
        <v>147</v>
      </c>
      <c r="N20" s="128">
        <v>7</v>
      </c>
      <c r="O20" s="128">
        <v>7</v>
      </c>
      <c r="P20" s="120">
        <f>(N20/J21)*1</f>
        <v>0.23333333333333334</v>
      </c>
      <c r="Q20" s="199">
        <v>1178.83</v>
      </c>
      <c r="R20" s="215">
        <f>(Q20/J21)*N20</f>
        <v>275.06033333333335</v>
      </c>
      <c r="S20" s="201">
        <f>(R20/Q20)*1</f>
        <v>0.23333333333333336</v>
      </c>
      <c r="T20" s="120">
        <v>0.23</v>
      </c>
      <c r="U20" s="120">
        <v>0.23</v>
      </c>
      <c r="V20" s="74"/>
      <c r="W20" s="74"/>
      <c r="X20" s="207">
        <v>30</v>
      </c>
      <c r="Y20" s="122">
        <v>6</v>
      </c>
      <c r="Z20" s="201">
        <f t="shared" ref="Z20" si="0">(Y20/X20)*1</f>
        <v>0.2</v>
      </c>
      <c r="AA20" s="203">
        <v>117883</v>
      </c>
      <c r="AB20" s="203">
        <f t="shared" ref="AB20" si="1">(AA20/X20)*Y20</f>
        <v>23576.6</v>
      </c>
      <c r="AC20" s="120">
        <f t="shared" ref="AC20" si="2">(AB20/AA20)*1</f>
        <v>0.19999999999999998</v>
      </c>
      <c r="AD20" s="120">
        <v>0.2</v>
      </c>
      <c r="AE20" s="120">
        <v>0.2</v>
      </c>
      <c r="AF20" s="74"/>
      <c r="AG20" s="74"/>
      <c r="AH20" s="128">
        <v>30</v>
      </c>
      <c r="AI20" s="74"/>
      <c r="AJ20" s="74"/>
      <c r="AK20" s="74" t="s">
        <v>81</v>
      </c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74"/>
      <c r="BG20" s="74"/>
      <c r="BH20" s="74"/>
      <c r="BI20" s="74"/>
      <c r="BJ20" s="74"/>
      <c r="BK20" s="74"/>
      <c r="BL20" s="74"/>
      <c r="BM20" s="74"/>
      <c r="BN20" s="74"/>
      <c r="BO20" s="74"/>
      <c r="BP20" s="74"/>
      <c r="BQ20" s="74"/>
      <c r="BR20" s="74"/>
      <c r="BS20" s="74"/>
      <c r="BT20" s="74"/>
      <c r="BU20" s="74"/>
      <c r="BV20" s="74"/>
      <c r="BW20" s="74"/>
      <c r="BX20" s="74"/>
      <c r="BY20" s="74"/>
      <c r="BZ20" s="74"/>
      <c r="CA20" s="74"/>
      <c r="CB20" s="74"/>
      <c r="CC20" s="74"/>
      <c r="CD20" s="74"/>
      <c r="CE20" s="74"/>
      <c r="CF20" s="74"/>
      <c r="CG20" s="74"/>
      <c r="CH20" s="74"/>
      <c r="CI20" s="74"/>
      <c r="CJ20" s="74"/>
      <c r="CK20" s="74"/>
      <c r="CL20" s="74"/>
      <c r="CM20" s="74"/>
      <c r="CN20" s="74"/>
      <c r="CO20" s="74"/>
      <c r="CP20" s="74"/>
      <c r="CQ20" s="74"/>
      <c r="CR20" s="74"/>
      <c r="CS20" s="74"/>
      <c r="CT20" s="74"/>
      <c r="CU20" s="74"/>
      <c r="CV20" s="74"/>
      <c r="CW20" s="74"/>
      <c r="CX20" s="74"/>
      <c r="CY20" s="74"/>
      <c r="CZ20" s="74"/>
      <c r="DA20" s="74"/>
      <c r="DB20" s="74"/>
      <c r="DC20" s="74"/>
    </row>
    <row r="21" spans="1:107" s="13" customFormat="1" ht="181.5" customHeight="1" x14ac:dyDescent="0.35">
      <c r="A21" s="94"/>
      <c r="B21" s="78"/>
      <c r="C21" s="112"/>
      <c r="D21" s="78"/>
      <c r="E21" s="78"/>
      <c r="F21" s="78"/>
      <c r="G21" s="78"/>
      <c r="H21" s="78"/>
      <c r="I21" s="87"/>
      <c r="J21" s="20">
        <v>30</v>
      </c>
      <c r="K21" s="78"/>
      <c r="L21" s="80"/>
      <c r="M21" s="127"/>
      <c r="N21" s="129"/>
      <c r="O21" s="129"/>
      <c r="P21" s="121"/>
      <c r="Q21" s="200"/>
      <c r="R21" s="216"/>
      <c r="S21" s="202"/>
      <c r="T21" s="121"/>
      <c r="U21" s="121"/>
      <c r="V21" s="75"/>
      <c r="W21" s="75"/>
      <c r="X21" s="208"/>
      <c r="Y21" s="123"/>
      <c r="Z21" s="202"/>
      <c r="AA21" s="204"/>
      <c r="AB21" s="204"/>
      <c r="AC21" s="121"/>
      <c r="AD21" s="121"/>
      <c r="AE21" s="121"/>
      <c r="AF21" s="75"/>
      <c r="AG21" s="75"/>
      <c r="AH21" s="198"/>
      <c r="AI21" s="75"/>
      <c r="AJ21" s="75"/>
      <c r="AK21" s="75"/>
      <c r="AL21" s="75"/>
      <c r="AM21" s="75"/>
      <c r="AN21" s="75"/>
      <c r="AO21" s="75"/>
      <c r="AP21" s="75"/>
      <c r="AQ21" s="75"/>
      <c r="AR21" s="75"/>
      <c r="AS21" s="75"/>
      <c r="AT21" s="75"/>
      <c r="AU21" s="75"/>
      <c r="AV21" s="75"/>
      <c r="AW21" s="75"/>
      <c r="AX21" s="75"/>
      <c r="AY21" s="75"/>
      <c r="AZ21" s="75"/>
      <c r="BA21" s="75"/>
      <c r="BB21" s="75"/>
      <c r="BC21" s="75"/>
      <c r="BD21" s="75"/>
      <c r="BE21" s="75"/>
      <c r="BF21" s="75"/>
      <c r="BG21" s="75"/>
      <c r="BH21" s="75"/>
      <c r="BI21" s="75"/>
      <c r="BJ21" s="75"/>
      <c r="BK21" s="75"/>
      <c r="BL21" s="75"/>
      <c r="BM21" s="75"/>
      <c r="BN21" s="75"/>
      <c r="BO21" s="75"/>
      <c r="BP21" s="75"/>
      <c r="BQ21" s="75"/>
      <c r="BR21" s="75"/>
      <c r="BS21" s="75"/>
      <c r="BT21" s="75"/>
      <c r="BU21" s="75"/>
      <c r="BV21" s="75"/>
      <c r="BW21" s="75"/>
      <c r="BX21" s="75"/>
      <c r="BY21" s="75"/>
      <c r="BZ21" s="75"/>
      <c r="CA21" s="75"/>
      <c r="CB21" s="75"/>
      <c r="CC21" s="75"/>
      <c r="CD21" s="75"/>
      <c r="CE21" s="75"/>
      <c r="CF21" s="75"/>
      <c r="CG21" s="75"/>
      <c r="CH21" s="75"/>
      <c r="CI21" s="75"/>
      <c r="CJ21" s="75"/>
      <c r="CK21" s="75"/>
      <c r="CL21" s="75"/>
      <c r="CM21" s="75"/>
      <c r="CN21" s="75"/>
      <c r="CO21" s="75"/>
      <c r="CP21" s="75"/>
      <c r="CQ21" s="75"/>
      <c r="CR21" s="75"/>
      <c r="CS21" s="75"/>
      <c r="CT21" s="75"/>
      <c r="CU21" s="75"/>
      <c r="CV21" s="75"/>
      <c r="CW21" s="75"/>
      <c r="CX21" s="75"/>
      <c r="CY21" s="75"/>
      <c r="CZ21" s="75"/>
      <c r="DA21" s="75"/>
      <c r="DB21" s="75"/>
      <c r="DC21" s="75"/>
    </row>
    <row r="22" spans="1:107" s="13" customFormat="1" ht="288.75" customHeight="1" x14ac:dyDescent="0.35">
      <c r="A22" s="94">
        <v>8</v>
      </c>
      <c r="B22" s="77" t="s">
        <v>69</v>
      </c>
      <c r="C22" s="111" t="s">
        <v>70</v>
      </c>
      <c r="D22" s="77" t="s">
        <v>71</v>
      </c>
      <c r="E22" s="77" t="s">
        <v>82</v>
      </c>
      <c r="F22" s="77" t="s">
        <v>97</v>
      </c>
      <c r="G22" s="77" t="s">
        <v>98</v>
      </c>
      <c r="H22" s="77" t="s">
        <v>75</v>
      </c>
      <c r="I22" s="86" t="s">
        <v>99</v>
      </c>
      <c r="J22" s="26" t="s">
        <v>100</v>
      </c>
      <c r="K22" s="77" t="s">
        <v>78</v>
      </c>
      <c r="L22" s="79" t="s">
        <v>79</v>
      </c>
      <c r="M22" s="126" t="s">
        <v>152</v>
      </c>
      <c r="N22" s="128">
        <v>9</v>
      </c>
      <c r="O22" s="128">
        <v>9</v>
      </c>
      <c r="P22" s="120">
        <f>(N22/J23)*1</f>
        <v>0.22500000000000001</v>
      </c>
      <c r="Q22" s="199">
        <v>1178.83</v>
      </c>
      <c r="R22" s="128">
        <f>(Q22/J23)*N22</f>
        <v>265.23674999999997</v>
      </c>
      <c r="S22" s="201">
        <f>(R22/Q22)*1</f>
        <v>0.22499999999999998</v>
      </c>
      <c r="T22" s="120">
        <v>0.23</v>
      </c>
      <c r="U22" s="120">
        <v>0.23</v>
      </c>
      <c r="V22" s="74"/>
      <c r="W22" s="74"/>
      <c r="X22" s="128">
        <v>40</v>
      </c>
      <c r="Y22" s="128">
        <v>9</v>
      </c>
      <c r="Z22" s="120">
        <f>(X22/J23)*1</f>
        <v>1</v>
      </c>
      <c r="AA22" s="199">
        <v>1178.83</v>
      </c>
      <c r="AB22" s="128">
        <f>(AA22/J23)*X22</f>
        <v>1178.83</v>
      </c>
      <c r="AC22" s="201">
        <f>(AB22/AA22)*1</f>
        <v>1</v>
      </c>
      <c r="AD22" s="120">
        <v>0.23</v>
      </c>
      <c r="AE22" s="120">
        <v>0.23</v>
      </c>
      <c r="AF22" s="74"/>
      <c r="AG22" s="74"/>
      <c r="AH22" s="128">
        <v>40</v>
      </c>
      <c r="AI22" s="74"/>
      <c r="AJ22" s="74"/>
      <c r="AK22" s="74" t="s">
        <v>81</v>
      </c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4"/>
      <c r="BL22" s="74"/>
      <c r="BM22" s="74"/>
      <c r="BN22" s="74"/>
      <c r="BO22" s="74"/>
      <c r="BP22" s="74"/>
      <c r="BQ22" s="74"/>
      <c r="BR22" s="74"/>
      <c r="BS22" s="74"/>
      <c r="BT22" s="74"/>
      <c r="BU22" s="74"/>
      <c r="BV22" s="74"/>
      <c r="BW22" s="74"/>
      <c r="BX22" s="74"/>
      <c r="BY22" s="74"/>
      <c r="BZ22" s="74"/>
      <c r="CA22" s="74"/>
      <c r="CB22" s="74"/>
      <c r="CC22" s="74"/>
      <c r="CD22" s="74"/>
      <c r="CE22" s="74"/>
      <c r="CF22" s="74"/>
      <c r="CG22" s="74"/>
      <c r="CH22" s="74"/>
      <c r="CI22" s="74"/>
      <c r="CJ22" s="74"/>
      <c r="CK22" s="74"/>
      <c r="CL22" s="74"/>
      <c r="CM22" s="74"/>
      <c r="CN22" s="74"/>
      <c r="CO22" s="74"/>
      <c r="CP22" s="74"/>
      <c r="CQ22" s="74"/>
      <c r="CR22" s="74"/>
      <c r="CS22" s="74"/>
      <c r="CT22" s="74"/>
      <c r="CU22" s="74"/>
      <c r="CV22" s="74"/>
      <c r="CW22" s="74"/>
      <c r="CX22" s="74"/>
      <c r="CY22" s="74"/>
      <c r="CZ22" s="74"/>
      <c r="DA22" s="74"/>
      <c r="DB22" s="74"/>
      <c r="DC22" s="74"/>
    </row>
    <row r="23" spans="1:107" s="13" customFormat="1" ht="146.25" customHeight="1" x14ac:dyDescent="0.35">
      <c r="A23" s="94"/>
      <c r="B23" s="78"/>
      <c r="C23" s="112"/>
      <c r="D23" s="78"/>
      <c r="E23" s="78"/>
      <c r="F23" s="78"/>
      <c r="G23" s="78"/>
      <c r="H23" s="78"/>
      <c r="I23" s="87"/>
      <c r="J23" s="20">
        <v>40</v>
      </c>
      <c r="K23" s="78"/>
      <c r="L23" s="80"/>
      <c r="M23" s="127"/>
      <c r="N23" s="129"/>
      <c r="O23" s="129"/>
      <c r="P23" s="121"/>
      <c r="Q23" s="200"/>
      <c r="R23" s="129"/>
      <c r="S23" s="202"/>
      <c r="T23" s="121"/>
      <c r="U23" s="121"/>
      <c r="V23" s="75"/>
      <c r="W23" s="75"/>
      <c r="X23" s="129"/>
      <c r="Y23" s="129"/>
      <c r="Z23" s="121"/>
      <c r="AA23" s="200"/>
      <c r="AB23" s="129"/>
      <c r="AC23" s="202"/>
      <c r="AD23" s="121"/>
      <c r="AE23" s="121"/>
      <c r="AF23" s="75"/>
      <c r="AG23" s="75"/>
      <c r="AH23" s="198"/>
      <c r="AI23" s="75"/>
      <c r="AJ23" s="75"/>
      <c r="AK23" s="75"/>
      <c r="AL23" s="75"/>
      <c r="AM23" s="75"/>
      <c r="AN23" s="75"/>
      <c r="AO23" s="75"/>
      <c r="AP23" s="75"/>
      <c r="AQ23" s="75"/>
      <c r="AR23" s="75"/>
      <c r="AS23" s="75"/>
      <c r="AT23" s="75"/>
      <c r="AU23" s="75"/>
      <c r="AV23" s="75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  <c r="BH23" s="75"/>
      <c r="BI23" s="75"/>
      <c r="BJ23" s="75"/>
      <c r="BK23" s="75"/>
      <c r="BL23" s="75"/>
      <c r="BM23" s="75"/>
      <c r="BN23" s="75"/>
      <c r="BO23" s="75"/>
      <c r="BP23" s="75"/>
      <c r="BQ23" s="75"/>
      <c r="BR23" s="75"/>
      <c r="BS23" s="75"/>
      <c r="BT23" s="75"/>
      <c r="BU23" s="75"/>
      <c r="BV23" s="75"/>
      <c r="BW23" s="75"/>
      <c r="BX23" s="75"/>
      <c r="BY23" s="75"/>
      <c r="BZ23" s="75"/>
      <c r="CA23" s="75"/>
      <c r="CB23" s="75"/>
      <c r="CC23" s="75"/>
      <c r="CD23" s="75"/>
      <c r="CE23" s="75"/>
      <c r="CF23" s="75"/>
      <c r="CG23" s="75"/>
      <c r="CH23" s="75"/>
      <c r="CI23" s="75"/>
      <c r="CJ23" s="75"/>
      <c r="CK23" s="75"/>
      <c r="CL23" s="75"/>
      <c r="CM23" s="75"/>
      <c r="CN23" s="75"/>
      <c r="CO23" s="75"/>
      <c r="CP23" s="75"/>
      <c r="CQ23" s="75"/>
      <c r="CR23" s="75"/>
      <c r="CS23" s="75"/>
      <c r="CT23" s="75"/>
      <c r="CU23" s="75"/>
      <c r="CV23" s="75"/>
      <c r="CW23" s="75"/>
      <c r="CX23" s="75"/>
      <c r="CY23" s="75"/>
      <c r="CZ23" s="75"/>
      <c r="DA23" s="75"/>
      <c r="DB23" s="75"/>
      <c r="DC23" s="75"/>
    </row>
    <row r="24" spans="1:107" s="13" customFormat="1" ht="146.25" customHeight="1" x14ac:dyDescent="0.35">
      <c r="A24" s="94">
        <v>9</v>
      </c>
      <c r="B24" s="77" t="s">
        <v>69</v>
      </c>
      <c r="C24" s="111" t="s">
        <v>70</v>
      </c>
      <c r="D24" s="77" t="s">
        <v>71</v>
      </c>
      <c r="E24" s="77" t="s">
        <v>82</v>
      </c>
      <c r="F24" s="77" t="s">
        <v>97</v>
      </c>
      <c r="G24" s="77" t="s">
        <v>98</v>
      </c>
      <c r="H24" s="77" t="s">
        <v>75</v>
      </c>
      <c r="I24" s="86" t="s">
        <v>99</v>
      </c>
      <c r="J24" s="20" t="s">
        <v>101</v>
      </c>
      <c r="K24" s="77" t="s">
        <v>78</v>
      </c>
      <c r="L24" s="79" t="s">
        <v>79</v>
      </c>
      <c r="M24" s="126" t="s">
        <v>152</v>
      </c>
      <c r="N24" s="128">
        <v>1</v>
      </c>
      <c r="O24" s="128">
        <v>1</v>
      </c>
      <c r="P24" s="120">
        <f>(N24/J25)*1</f>
        <v>0.16666666666666666</v>
      </c>
      <c r="Q24" s="199">
        <v>1178.83</v>
      </c>
      <c r="R24" s="209">
        <f>(Q24/J25)*N24</f>
        <v>196.47166666666666</v>
      </c>
      <c r="S24" s="201">
        <f>(R24/Q24)*1</f>
        <v>0.16666666666666669</v>
      </c>
      <c r="T24" s="120">
        <v>0.17</v>
      </c>
      <c r="U24" s="120">
        <v>0.17</v>
      </c>
      <c r="V24" s="74"/>
      <c r="W24" s="74"/>
      <c r="X24" s="128">
        <v>6</v>
      </c>
      <c r="Y24" s="128">
        <v>1</v>
      </c>
      <c r="Z24" s="120">
        <f>(X24/J25)*1</f>
        <v>1</v>
      </c>
      <c r="AA24" s="199">
        <v>1178.83</v>
      </c>
      <c r="AB24" s="209">
        <f>(AA24/J25)*X24</f>
        <v>1178.83</v>
      </c>
      <c r="AC24" s="201">
        <f>(AB24/AA24)*1</f>
        <v>1</v>
      </c>
      <c r="AD24" s="120">
        <v>0.17</v>
      </c>
      <c r="AE24" s="120">
        <v>0.17</v>
      </c>
      <c r="AF24" s="74"/>
      <c r="AG24" s="74"/>
      <c r="AH24" s="128">
        <v>6</v>
      </c>
      <c r="AI24" s="74"/>
      <c r="AJ24" s="74"/>
      <c r="AK24" s="74" t="s">
        <v>81</v>
      </c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74"/>
      <c r="BE24" s="74"/>
      <c r="BF24" s="74"/>
      <c r="BG24" s="74"/>
      <c r="BH24" s="74"/>
      <c r="BI24" s="74"/>
      <c r="BJ24" s="74"/>
      <c r="BK24" s="74"/>
      <c r="BL24" s="74"/>
      <c r="BM24" s="74"/>
      <c r="BN24" s="74"/>
      <c r="BO24" s="74"/>
      <c r="BP24" s="74"/>
      <c r="BQ24" s="74"/>
      <c r="BR24" s="74"/>
      <c r="BS24" s="74"/>
      <c r="BT24" s="74"/>
      <c r="BU24" s="74"/>
      <c r="BV24" s="74"/>
      <c r="BW24" s="74"/>
      <c r="BX24" s="74"/>
      <c r="BY24" s="74"/>
      <c r="BZ24" s="74"/>
      <c r="CA24" s="74"/>
      <c r="CB24" s="74"/>
      <c r="CC24" s="74"/>
      <c r="CD24" s="74"/>
      <c r="CE24" s="74"/>
      <c r="CF24" s="74"/>
      <c r="CG24" s="74"/>
      <c r="CH24" s="74"/>
      <c r="CI24" s="74"/>
      <c r="CJ24" s="74"/>
      <c r="CK24" s="74"/>
      <c r="CL24" s="74"/>
      <c r="CM24" s="74"/>
      <c r="CN24" s="74"/>
      <c r="CO24" s="74"/>
      <c r="CP24" s="74"/>
      <c r="CQ24" s="74"/>
      <c r="CR24" s="74"/>
      <c r="CS24" s="74"/>
      <c r="CT24" s="74"/>
      <c r="CU24" s="74"/>
      <c r="CV24" s="74"/>
      <c r="CW24" s="74"/>
      <c r="CX24" s="74"/>
      <c r="CY24" s="74"/>
      <c r="CZ24" s="74"/>
      <c r="DA24" s="74"/>
      <c r="DB24" s="74"/>
      <c r="DC24" s="74"/>
    </row>
    <row r="25" spans="1:107" s="13" customFormat="1" ht="153.75" customHeight="1" x14ac:dyDescent="0.35">
      <c r="A25" s="94"/>
      <c r="B25" s="78"/>
      <c r="C25" s="112"/>
      <c r="D25" s="78"/>
      <c r="E25" s="78"/>
      <c r="F25" s="78"/>
      <c r="G25" s="78"/>
      <c r="H25" s="78"/>
      <c r="I25" s="87"/>
      <c r="J25" s="20">
        <v>6</v>
      </c>
      <c r="K25" s="78"/>
      <c r="L25" s="80"/>
      <c r="M25" s="127"/>
      <c r="N25" s="129"/>
      <c r="O25" s="129"/>
      <c r="P25" s="121"/>
      <c r="Q25" s="200"/>
      <c r="R25" s="210"/>
      <c r="S25" s="202"/>
      <c r="T25" s="121"/>
      <c r="U25" s="121"/>
      <c r="V25" s="75"/>
      <c r="W25" s="75"/>
      <c r="X25" s="129"/>
      <c r="Y25" s="129"/>
      <c r="Z25" s="121"/>
      <c r="AA25" s="200"/>
      <c r="AB25" s="210"/>
      <c r="AC25" s="202"/>
      <c r="AD25" s="121"/>
      <c r="AE25" s="121"/>
      <c r="AF25" s="75"/>
      <c r="AG25" s="75"/>
      <c r="AH25" s="198"/>
      <c r="AI25" s="75"/>
      <c r="AJ25" s="75"/>
      <c r="AK25" s="75"/>
      <c r="AL25" s="75"/>
      <c r="AM25" s="75"/>
      <c r="AN25" s="75"/>
      <c r="AO25" s="75"/>
      <c r="AP25" s="75"/>
      <c r="AQ25" s="75"/>
      <c r="AR25" s="75"/>
      <c r="AS25" s="75"/>
      <c r="AT25" s="75"/>
      <c r="AU25" s="75"/>
      <c r="AV25" s="75"/>
      <c r="AW25" s="75"/>
      <c r="AX25" s="75"/>
      <c r="AY25" s="75"/>
      <c r="AZ25" s="75"/>
      <c r="BA25" s="75"/>
      <c r="BB25" s="75"/>
      <c r="BC25" s="75"/>
      <c r="BD25" s="75"/>
      <c r="BE25" s="75"/>
      <c r="BF25" s="75"/>
      <c r="BG25" s="75"/>
      <c r="BH25" s="75"/>
      <c r="BI25" s="75"/>
      <c r="BJ25" s="75"/>
      <c r="BK25" s="75"/>
      <c r="BL25" s="75"/>
      <c r="BM25" s="75"/>
      <c r="BN25" s="75"/>
      <c r="BO25" s="75"/>
      <c r="BP25" s="75"/>
      <c r="BQ25" s="75"/>
      <c r="BR25" s="75"/>
      <c r="BS25" s="75"/>
      <c r="BT25" s="75"/>
      <c r="BU25" s="75"/>
      <c r="BV25" s="75"/>
      <c r="BW25" s="75"/>
      <c r="BX25" s="75"/>
      <c r="BY25" s="75"/>
      <c r="BZ25" s="75"/>
      <c r="CA25" s="75"/>
      <c r="CB25" s="75"/>
      <c r="CC25" s="75"/>
      <c r="CD25" s="75"/>
      <c r="CE25" s="75"/>
      <c r="CF25" s="75"/>
      <c r="CG25" s="75"/>
      <c r="CH25" s="75"/>
      <c r="CI25" s="75"/>
      <c r="CJ25" s="75"/>
      <c r="CK25" s="75"/>
      <c r="CL25" s="75"/>
      <c r="CM25" s="75"/>
      <c r="CN25" s="75"/>
      <c r="CO25" s="75"/>
      <c r="CP25" s="75"/>
      <c r="CQ25" s="75"/>
      <c r="CR25" s="75"/>
      <c r="CS25" s="75"/>
      <c r="CT25" s="75"/>
      <c r="CU25" s="75"/>
      <c r="CV25" s="75"/>
      <c r="CW25" s="75"/>
      <c r="CX25" s="75"/>
      <c r="CY25" s="75"/>
      <c r="CZ25" s="75"/>
      <c r="DA25" s="75"/>
      <c r="DB25" s="75"/>
      <c r="DC25" s="75"/>
    </row>
    <row r="26" spans="1:107" s="13" customFormat="1" ht="219.75" customHeight="1" x14ac:dyDescent="0.35">
      <c r="A26" s="117">
        <v>10</v>
      </c>
      <c r="B26" s="77" t="s">
        <v>69</v>
      </c>
      <c r="C26" s="111" t="s">
        <v>70</v>
      </c>
      <c r="D26" s="77" t="s">
        <v>71</v>
      </c>
      <c r="E26" s="77" t="s">
        <v>82</v>
      </c>
      <c r="F26" s="77" t="s">
        <v>102</v>
      </c>
      <c r="G26" s="77" t="s">
        <v>98</v>
      </c>
      <c r="H26" s="77" t="s">
        <v>75</v>
      </c>
      <c r="I26" s="86" t="s">
        <v>99</v>
      </c>
      <c r="J26" s="20" t="s">
        <v>103</v>
      </c>
      <c r="K26" s="77" t="s">
        <v>104</v>
      </c>
      <c r="L26" s="79" t="s">
        <v>79</v>
      </c>
      <c r="M26" s="126" t="s">
        <v>149</v>
      </c>
      <c r="N26" s="128">
        <v>0</v>
      </c>
      <c r="O26" s="128">
        <v>0</v>
      </c>
      <c r="P26" s="120">
        <f>(N26/J27)*1</f>
        <v>0</v>
      </c>
      <c r="Q26" s="199">
        <v>1178.83</v>
      </c>
      <c r="R26" s="128">
        <f>(Q26/J27)*N26</f>
        <v>0</v>
      </c>
      <c r="S26" s="201">
        <f>(R26/Q26)*1</f>
        <v>0</v>
      </c>
      <c r="T26" s="120">
        <v>0</v>
      </c>
      <c r="U26" s="120">
        <v>0</v>
      </c>
      <c r="V26" s="74"/>
      <c r="W26" s="74"/>
      <c r="X26" s="128">
        <v>2</v>
      </c>
      <c r="Y26" s="128">
        <v>0</v>
      </c>
      <c r="Z26" s="120">
        <f>(X26/J27)*1</f>
        <v>1</v>
      </c>
      <c r="AA26" s="199">
        <v>1178.83</v>
      </c>
      <c r="AB26" s="128">
        <f>(AA26/J27)*X26</f>
        <v>1178.83</v>
      </c>
      <c r="AC26" s="201">
        <f>(AB26/AA26)*1</f>
        <v>1</v>
      </c>
      <c r="AD26" s="120">
        <v>0</v>
      </c>
      <c r="AE26" s="120">
        <v>0</v>
      </c>
      <c r="AF26" s="74"/>
      <c r="AG26" s="74"/>
      <c r="AH26" s="128">
        <v>2</v>
      </c>
      <c r="AI26" s="74"/>
      <c r="AJ26" s="74"/>
      <c r="AK26" s="74" t="s">
        <v>81</v>
      </c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4"/>
      <c r="BD26" s="74"/>
      <c r="BE26" s="74"/>
      <c r="BF26" s="74"/>
      <c r="BG26" s="74"/>
      <c r="BH26" s="74"/>
      <c r="BI26" s="74"/>
      <c r="BJ26" s="74"/>
      <c r="BK26" s="74"/>
      <c r="BL26" s="74"/>
      <c r="BM26" s="74"/>
      <c r="BN26" s="74"/>
      <c r="BO26" s="74"/>
      <c r="BP26" s="74"/>
      <c r="BQ26" s="74"/>
      <c r="BR26" s="74"/>
      <c r="BS26" s="74"/>
      <c r="BT26" s="74"/>
      <c r="BU26" s="74"/>
      <c r="BV26" s="74"/>
      <c r="BW26" s="74"/>
      <c r="BX26" s="74"/>
      <c r="BY26" s="74"/>
      <c r="BZ26" s="74"/>
      <c r="CA26" s="74"/>
      <c r="CB26" s="74"/>
      <c r="CC26" s="74"/>
      <c r="CD26" s="74"/>
      <c r="CE26" s="74"/>
      <c r="CF26" s="74"/>
      <c r="CG26" s="74"/>
      <c r="CH26" s="74"/>
      <c r="CI26" s="74"/>
      <c r="CJ26" s="74"/>
      <c r="CK26" s="74"/>
      <c r="CL26" s="74"/>
      <c r="CM26" s="74"/>
      <c r="CN26" s="74"/>
      <c r="CO26" s="74"/>
      <c r="CP26" s="74"/>
      <c r="CQ26" s="74"/>
      <c r="CR26" s="74"/>
      <c r="CS26" s="74"/>
      <c r="CT26" s="74"/>
      <c r="CU26" s="74"/>
      <c r="CV26" s="74"/>
      <c r="CW26" s="74"/>
      <c r="CX26" s="74"/>
      <c r="CY26" s="74"/>
      <c r="CZ26" s="74"/>
      <c r="DA26" s="74"/>
      <c r="DB26" s="74"/>
      <c r="DC26" s="74"/>
    </row>
    <row r="27" spans="1:107" s="13" customFormat="1" ht="123.75" customHeight="1" x14ac:dyDescent="0.35">
      <c r="A27" s="118"/>
      <c r="B27" s="78"/>
      <c r="C27" s="112"/>
      <c r="D27" s="78"/>
      <c r="E27" s="78"/>
      <c r="F27" s="78"/>
      <c r="G27" s="78"/>
      <c r="H27" s="78"/>
      <c r="I27" s="87"/>
      <c r="J27" s="20">
        <v>2</v>
      </c>
      <c r="K27" s="78"/>
      <c r="L27" s="80"/>
      <c r="M27" s="127"/>
      <c r="N27" s="129"/>
      <c r="O27" s="129"/>
      <c r="P27" s="121"/>
      <c r="Q27" s="200"/>
      <c r="R27" s="129"/>
      <c r="S27" s="202"/>
      <c r="T27" s="121"/>
      <c r="U27" s="121"/>
      <c r="V27" s="75"/>
      <c r="W27" s="75"/>
      <c r="X27" s="129"/>
      <c r="Y27" s="129"/>
      <c r="Z27" s="121"/>
      <c r="AA27" s="200"/>
      <c r="AB27" s="129"/>
      <c r="AC27" s="202"/>
      <c r="AD27" s="121"/>
      <c r="AE27" s="121"/>
      <c r="AF27" s="75"/>
      <c r="AG27" s="75"/>
      <c r="AH27" s="198"/>
      <c r="AI27" s="75"/>
      <c r="AJ27" s="75"/>
      <c r="AK27" s="75"/>
      <c r="AL27" s="75"/>
      <c r="AM27" s="75"/>
      <c r="AN27" s="75"/>
      <c r="AO27" s="75"/>
      <c r="AP27" s="75"/>
      <c r="AQ27" s="75"/>
      <c r="AR27" s="75"/>
      <c r="AS27" s="75"/>
      <c r="AT27" s="75"/>
      <c r="AU27" s="75"/>
      <c r="AV27" s="75"/>
      <c r="AW27" s="75"/>
      <c r="AX27" s="75"/>
      <c r="AY27" s="75"/>
      <c r="AZ27" s="75"/>
      <c r="BA27" s="75"/>
      <c r="BB27" s="75"/>
      <c r="BC27" s="75"/>
      <c r="BD27" s="75"/>
      <c r="BE27" s="75"/>
      <c r="BF27" s="75"/>
      <c r="BG27" s="75"/>
      <c r="BH27" s="75"/>
      <c r="BI27" s="75"/>
      <c r="BJ27" s="75"/>
      <c r="BK27" s="75"/>
      <c r="BL27" s="75"/>
      <c r="BM27" s="75"/>
      <c r="BN27" s="75"/>
      <c r="BO27" s="75"/>
      <c r="BP27" s="75"/>
      <c r="BQ27" s="75"/>
      <c r="BR27" s="75"/>
      <c r="BS27" s="75"/>
      <c r="BT27" s="75"/>
      <c r="BU27" s="75"/>
      <c r="BV27" s="75"/>
      <c r="BW27" s="75"/>
      <c r="BX27" s="75"/>
      <c r="BY27" s="75"/>
      <c r="BZ27" s="75"/>
      <c r="CA27" s="75"/>
      <c r="CB27" s="75"/>
      <c r="CC27" s="75"/>
      <c r="CD27" s="75"/>
      <c r="CE27" s="75"/>
      <c r="CF27" s="75"/>
      <c r="CG27" s="75"/>
      <c r="CH27" s="75"/>
      <c r="CI27" s="75"/>
      <c r="CJ27" s="75"/>
      <c r="CK27" s="75"/>
      <c r="CL27" s="75"/>
      <c r="CM27" s="75"/>
      <c r="CN27" s="75"/>
      <c r="CO27" s="75"/>
      <c r="CP27" s="75"/>
      <c r="CQ27" s="75"/>
      <c r="CR27" s="75"/>
      <c r="CS27" s="75"/>
      <c r="CT27" s="75"/>
      <c r="CU27" s="75"/>
      <c r="CV27" s="75"/>
      <c r="CW27" s="75"/>
      <c r="CX27" s="75"/>
      <c r="CY27" s="75"/>
      <c r="CZ27" s="75"/>
      <c r="DA27" s="75"/>
      <c r="DB27" s="75"/>
      <c r="DC27" s="75"/>
    </row>
    <row r="28" spans="1:107" s="13" customFormat="1" ht="219.75" customHeight="1" x14ac:dyDescent="0.35">
      <c r="A28" s="94">
        <v>11</v>
      </c>
      <c r="B28" s="77" t="s">
        <v>69</v>
      </c>
      <c r="C28" s="111" t="s">
        <v>70</v>
      </c>
      <c r="D28" s="77" t="s">
        <v>71</v>
      </c>
      <c r="E28" s="77" t="s">
        <v>82</v>
      </c>
      <c r="F28" s="77" t="s">
        <v>105</v>
      </c>
      <c r="G28" s="77" t="s">
        <v>106</v>
      </c>
      <c r="H28" s="77" t="s">
        <v>75</v>
      </c>
      <c r="I28" s="77" t="s">
        <v>76</v>
      </c>
      <c r="J28" s="20" t="s">
        <v>107</v>
      </c>
      <c r="K28" s="76" t="s">
        <v>108</v>
      </c>
      <c r="L28" s="109" t="s">
        <v>79</v>
      </c>
      <c r="M28" s="126" t="s">
        <v>147</v>
      </c>
      <c r="N28" s="128">
        <v>6</v>
      </c>
      <c r="O28" s="128">
        <v>6</v>
      </c>
      <c r="P28" s="120">
        <f>(N28/J29)*1</f>
        <v>0.6</v>
      </c>
      <c r="Q28" s="199">
        <v>1178.83</v>
      </c>
      <c r="R28" s="128">
        <f>(Q28/J29)*N28</f>
        <v>707.298</v>
      </c>
      <c r="S28" s="201">
        <f>(R28/Q28)*1</f>
        <v>0.60000000000000009</v>
      </c>
      <c r="T28" s="120">
        <v>0.6</v>
      </c>
      <c r="U28" s="120">
        <v>0.6</v>
      </c>
      <c r="V28" s="74"/>
      <c r="W28" s="74"/>
      <c r="X28" s="128">
        <v>10</v>
      </c>
      <c r="Y28" s="122">
        <v>8</v>
      </c>
      <c r="Z28" s="201">
        <f>(Y28/J29)*1</f>
        <v>0.8</v>
      </c>
      <c r="AA28" s="203">
        <v>117883</v>
      </c>
      <c r="AB28" s="203">
        <f>(AA28/X28)*Y28</f>
        <v>94306.4</v>
      </c>
      <c r="AC28" s="120">
        <f>(AB28/AA28)*1</f>
        <v>0.79999999999999993</v>
      </c>
      <c r="AD28" s="120">
        <v>0.67</v>
      </c>
      <c r="AE28" s="120">
        <v>0.33</v>
      </c>
      <c r="AF28" s="74"/>
      <c r="AG28" s="74"/>
      <c r="AH28" s="128">
        <v>10</v>
      </c>
      <c r="AI28" s="74"/>
      <c r="AJ28" s="74"/>
      <c r="AK28" s="74" t="s">
        <v>81</v>
      </c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4"/>
      <c r="BD28" s="74"/>
      <c r="BE28" s="74"/>
      <c r="BF28" s="74"/>
      <c r="BG28" s="74"/>
      <c r="BH28" s="74"/>
      <c r="BI28" s="74"/>
      <c r="BJ28" s="74"/>
      <c r="BK28" s="74"/>
      <c r="BL28" s="74"/>
      <c r="BM28" s="74"/>
      <c r="BN28" s="74"/>
      <c r="BO28" s="74"/>
      <c r="BP28" s="74"/>
      <c r="BQ28" s="74"/>
      <c r="BR28" s="74"/>
      <c r="BS28" s="74"/>
      <c r="BT28" s="74"/>
      <c r="BU28" s="74"/>
      <c r="BV28" s="74"/>
      <c r="BW28" s="74"/>
      <c r="BX28" s="74"/>
      <c r="BY28" s="74"/>
      <c r="BZ28" s="74"/>
      <c r="CA28" s="74"/>
      <c r="CB28" s="74"/>
      <c r="CC28" s="74"/>
      <c r="CD28" s="74"/>
      <c r="CE28" s="74"/>
      <c r="CF28" s="74"/>
      <c r="CG28" s="74"/>
      <c r="CH28" s="74"/>
      <c r="CI28" s="74"/>
      <c r="CJ28" s="74"/>
      <c r="CK28" s="74"/>
      <c r="CL28" s="74"/>
      <c r="CM28" s="74"/>
      <c r="CN28" s="74"/>
      <c r="CO28" s="74"/>
      <c r="CP28" s="74"/>
      <c r="CQ28" s="74"/>
      <c r="CR28" s="74"/>
      <c r="CS28" s="74"/>
      <c r="CT28" s="74"/>
      <c r="CU28" s="74"/>
      <c r="CV28" s="74"/>
      <c r="CW28" s="74"/>
      <c r="CX28" s="74"/>
      <c r="CY28" s="74"/>
      <c r="CZ28" s="74"/>
      <c r="DA28" s="74"/>
      <c r="DB28" s="74"/>
      <c r="DC28" s="74"/>
    </row>
    <row r="29" spans="1:107" s="13" customFormat="1" ht="219.75" customHeight="1" x14ac:dyDescent="0.35">
      <c r="A29" s="94"/>
      <c r="B29" s="78"/>
      <c r="C29" s="116"/>
      <c r="D29" s="92"/>
      <c r="E29" s="92"/>
      <c r="F29" s="92"/>
      <c r="G29" s="92"/>
      <c r="H29" s="92"/>
      <c r="I29" s="92"/>
      <c r="J29" s="25">
        <v>10</v>
      </c>
      <c r="K29" s="76"/>
      <c r="L29" s="109"/>
      <c r="M29" s="127"/>
      <c r="N29" s="129"/>
      <c r="O29" s="129"/>
      <c r="P29" s="121"/>
      <c r="Q29" s="200"/>
      <c r="R29" s="129"/>
      <c r="S29" s="202"/>
      <c r="T29" s="121"/>
      <c r="U29" s="121"/>
      <c r="V29" s="75"/>
      <c r="W29" s="75"/>
      <c r="X29" s="129"/>
      <c r="Y29" s="123"/>
      <c r="Z29" s="202"/>
      <c r="AA29" s="204"/>
      <c r="AB29" s="204"/>
      <c r="AC29" s="121"/>
      <c r="AD29" s="121"/>
      <c r="AE29" s="121"/>
      <c r="AF29" s="75"/>
      <c r="AG29" s="75"/>
      <c r="AH29" s="198"/>
      <c r="AI29" s="75"/>
      <c r="AJ29" s="75"/>
      <c r="AK29" s="75"/>
      <c r="AL29" s="75"/>
      <c r="AM29" s="75"/>
      <c r="AN29" s="75"/>
      <c r="AO29" s="75"/>
      <c r="AP29" s="75"/>
      <c r="AQ29" s="75"/>
      <c r="AR29" s="75"/>
      <c r="AS29" s="75"/>
      <c r="AT29" s="75"/>
      <c r="AU29" s="75"/>
      <c r="AV29" s="75"/>
      <c r="AW29" s="75"/>
      <c r="AX29" s="75"/>
      <c r="AY29" s="75"/>
      <c r="AZ29" s="75"/>
      <c r="BA29" s="75"/>
      <c r="BB29" s="75"/>
      <c r="BC29" s="75"/>
      <c r="BD29" s="75"/>
      <c r="BE29" s="75"/>
      <c r="BF29" s="75"/>
      <c r="BG29" s="75"/>
      <c r="BH29" s="75"/>
      <c r="BI29" s="75"/>
      <c r="BJ29" s="75"/>
      <c r="BK29" s="75"/>
      <c r="BL29" s="75"/>
      <c r="BM29" s="75"/>
      <c r="BN29" s="75"/>
      <c r="BO29" s="75"/>
      <c r="BP29" s="75"/>
      <c r="BQ29" s="75"/>
      <c r="BR29" s="75"/>
      <c r="BS29" s="75"/>
      <c r="BT29" s="75"/>
      <c r="BU29" s="75"/>
      <c r="BV29" s="75"/>
      <c r="BW29" s="75"/>
      <c r="BX29" s="75"/>
      <c r="BY29" s="75"/>
      <c r="BZ29" s="75"/>
      <c r="CA29" s="75"/>
      <c r="CB29" s="75"/>
      <c r="CC29" s="75"/>
      <c r="CD29" s="75"/>
      <c r="CE29" s="75"/>
      <c r="CF29" s="75"/>
      <c r="CG29" s="75"/>
      <c r="CH29" s="75"/>
      <c r="CI29" s="75"/>
      <c r="CJ29" s="75"/>
      <c r="CK29" s="75"/>
      <c r="CL29" s="75"/>
      <c r="CM29" s="75"/>
      <c r="CN29" s="75"/>
      <c r="CO29" s="75"/>
      <c r="CP29" s="75"/>
      <c r="CQ29" s="75"/>
      <c r="CR29" s="75"/>
      <c r="CS29" s="75"/>
      <c r="CT29" s="75"/>
      <c r="CU29" s="75"/>
      <c r="CV29" s="75"/>
      <c r="CW29" s="75"/>
      <c r="CX29" s="75"/>
      <c r="CY29" s="75"/>
      <c r="CZ29" s="75"/>
      <c r="DA29" s="75"/>
      <c r="DB29" s="75"/>
      <c r="DC29" s="75"/>
    </row>
    <row r="30" spans="1:107" s="13" customFormat="1" ht="219.75" customHeight="1" x14ac:dyDescent="0.35">
      <c r="A30" s="94">
        <v>12</v>
      </c>
      <c r="B30" s="77" t="s">
        <v>69</v>
      </c>
      <c r="C30" s="110" t="s">
        <v>70</v>
      </c>
      <c r="D30" s="76" t="s">
        <v>71</v>
      </c>
      <c r="E30" s="76" t="s">
        <v>82</v>
      </c>
      <c r="F30" s="76"/>
      <c r="G30" s="76" t="s">
        <v>109</v>
      </c>
      <c r="H30" s="76" t="s">
        <v>75</v>
      </c>
      <c r="I30" s="76" t="s">
        <v>76</v>
      </c>
      <c r="J30" s="27" t="s">
        <v>110</v>
      </c>
      <c r="K30" s="77" t="s">
        <v>111</v>
      </c>
      <c r="L30" s="79" t="s">
        <v>79</v>
      </c>
      <c r="M30" s="126" t="s">
        <v>153</v>
      </c>
      <c r="N30" s="128">
        <v>1</v>
      </c>
      <c r="O30" s="128">
        <v>1</v>
      </c>
      <c r="P30" s="120">
        <f>(N30/J31*1)</f>
        <v>0.5</v>
      </c>
      <c r="Q30" s="199">
        <v>1178.83</v>
      </c>
      <c r="R30" s="128">
        <f>(Q30/J31)*N30</f>
        <v>589.41499999999996</v>
      </c>
      <c r="S30" s="201">
        <f>(R30/Q30)*1</f>
        <v>0.5</v>
      </c>
      <c r="T30" s="120">
        <v>0.5</v>
      </c>
      <c r="U30" s="120">
        <v>0.5</v>
      </c>
      <c r="V30" s="74"/>
      <c r="W30" s="74"/>
      <c r="X30" s="128">
        <v>2</v>
      </c>
      <c r="Y30" s="128">
        <v>1</v>
      </c>
      <c r="Z30" s="201">
        <f>(Y30/J31)*1</f>
        <v>0.5</v>
      </c>
      <c r="AA30" s="203">
        <v>117883</v>
      </c>
      <c r="AB30" s="203">
        <f>(AA30/X30)*Y30</f>
        <v>58941.5</v>
      </c>
      <c r="AC30" s="120">
        <f>(AB30/AA30)*1</f>
        <v>0.5</v>
      </c>
      <c r="AD30" s="120">
        <v>0.5</v>
      </c>
      <c r="AE30" s="120">
        <v>0.5</v>
      </c>
      <c r="AF30" s="74"/>
      <c r="AG30" s="74"/>
      <c r="AH30" s="128">
        <v>2</v>
      </c>
      <c r="AI30" s="74"/>
      <c r="AJ30" s="74"/>
      <c r="AK30" s="74" t="s">
        <v>81</v>
      </c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4"/>
      <c r="BE30" s="74"/>
      <c r="BF30" s="74"/>
      <c r="BG30" s="74"/>
      <c r="BH30" s="74"/>
      <c r="BI30" s="74"/>
      <c r="BJ30" s="74"/>
      <c r="BK30" s="74"/>
      <c r="BL30" s="74"/>
      <c r="BM30" s="74"/>
      <c r="BN30" s="74"/>
      <c r="BO30" s="74"/>
      <c r="BP30" s="74"/>
      <c r="BQ30" s="74"/>
      <c r="BR30" s="74"/>
      <c r="BS30" s="74"/>
      <c r="BT30" s="74"/>
      <c r="BU30" s="74"/>
      <c r="BV30" s="74"/>
      <c r="BW30" s="74"/>
      <c r="BX30" s="74"/>
      <c r="BY30" s="74"/>
      <c r="BZ30" s="74"/>
      <c r="CA30" s="74"/>
      <c r="CB30" s="74"/>
      <c r="CC30" s="74"/>
      <c r="CD30" s="74"/>
      <c r="CE30" s="74"/>
      <c r="CF30" s="74"/>
      <c r="CG30" s="74"/>
      <c r="CH30" s="74"/>
      <c r="CI30" s="74"/>
      <c r="CJ30" s="74"/>
      <c r="CK30" s="74"/>
      <c r="CL30" s="74"/>
      <c r="CM30" s="74"/>
      <c r="CN30" s="74"/>
      <c r="CO30" s="74"/>
      <c r="CP30" s="74"/>
      <c r="CQ30" s="74"/>
      <c r="CR30" s="74"/>
      <c r="CS30" s="74"/>
      <c r="CT30" s="74"/>
      <c r="CU30" s="74"/>
      <c r="CV30" s="74"/>
      <c r="CW30" s="74"/>
      <c r="CX30" s="74"/>
      <c r="CY30" s="74"/>
      <c r="CZ30" s="74"/>
      <c r="DA30" s="74"/>
      <c r="DB30" s="74"/>
      <c r="DC30" s="74"/>
    </row>
    <row r="31" spans="1:107" s="13" customFormat="1" ht="146.25" customHeight="1" x14ac:dyDescent="0.35">
      <c r="A31" s="94"/>
      <c r="B31" s="78"/>
      <c r="C31" s="110"/>
      <c r="D31" s="76"/>
      <c r="E31" s="76"/>
      <c r="F31" s="76"/>
      <c r="G31" s="76"/>
      <c r="H31" s="76"/>
      <c r="I31" s="76"/>
      <c r="J31" s="20">
        <v>2</v>
      </c>
      <c r="K31" s="78"/>
      <c r="L31" s="80"/>
      <c r="M31" s="127"/>
      <c r="N31" s="129"/>
      <c r="O31" s="129"/>
      <c r="P31" s="121"/>
      <c r="Q31" s="200"/>
      <c r="R31" s="129"/>
      <c r="S31" s="202"/>
      <c r="T31" s="121"/>
      <c r="U31" s="121"/>
      <c r="V31" s="75"/>
      <c r="W31" s="75"/>
      <c r="X31" s="129"/>
      <c r="Y31" s="129"/>
      <c r="Z31" s="202"/>
      <c r="AA31" s="204"/>
      <c r="AB31" s="204"/>
      <c r="AC31" s="121"/>
      <c r="AD31" s="121"/>
      <c r="AE31" s="121"/>
      <c r="AF31" s="75"/>
      <c r="AG31" s="75"/>
      <c r="AH31" s="198"/>
      <c r="AI31" s="75"/>
      <c r="AJ31" s="75"/>
      <c r="AK31" s="75"/>
      <c r="AL31" s="75"/>
      <c r="AM31" s="75"/>
      <c r="AN31" s="75"/>
      <c r="AO31" s="75"/>
      <c r="AP31" s="75"/>
      <c r="AQ31" s="75"/>
      <c r="AR31" s="75"/>
      <c r="AS31" s="75"/>
      <c r="AT31" s="75"/>
      <c r="AU31" s="75"/>
      <c r="AV31" s="75"/>
      <c r="AW31" s="75"/>
      <c r="AX31" s="75"/>
      <c r="AY31" s="75"/>
      <c r="AZ31" s="75"/>
      <c r="BA31" s="75"/>
      <c r="BB31" s="75"/>
      <c r="BC31" s="75"/>
      <c r="BD31" s="75"/>
      <c r="BE31" s="75"/>
      <c r="BF31" s="75"/>
      <c r="BG31" s="75"/>
      <c r="BH31" s="75"/>
      <c r="BI31" s="75"/>
      <c r="BJ31" s="75"/>
      <c r="BK31" s="75"/>
      <c r="BL31" s="75"/>
      <c r="BM31" s="75"/>
      <c r="BN31" s="75"/>
      <c r="BO31" s="75"/>
      <c r="BP31" s="75"/>
      <c r="BQ31" s="75"/>
      <c r="BR31" s="75"/>
      <c r="BS31" s="75"/>
      <c r="BT31" s="75"/>
      <c r="BU31" s="75"/>
      <c r="BV31" s="75"/>
      <c r="BW31" s="75"/>
      <c r="BX31" s="75"/>
      <c r="BY31" s="75"/>
      <c r="BZ31" s="75"/>
      <c r="CA31" s="75"/>
      <c r="CB31" s="75"/>
      <c r="CC31" s="75"/>
      <c r="CD31" s="75"/>
      <c r="CE31" s="75"/>
      <c r="CF31" s="75"/>
      <c r="CG31" s="75"/>
      <c r="CH31" s="75"/>
      <c r="CI31" s="75"/>
      <c r="CJ31" s="75"/>
      <c r="CK31" s="75"/>
      <c r="CL31" s="75"/>
      <c r="CM31" s="75"/>
      <c r="CN31" s="75"/>
      <c r="CO31" s="75"/>
      <c r="CP31" s="75"/>
      <c r="CQ31" s="75"/>
      <c r="CR31" s="75"/>
      <c r="CS31" s="75"/>
      <c r="CT31" s="75"/>
      <c r="CU31" s="75"/>
      <c r="CV31" s="75"/>
      <c r="CW31" s="75"/>
      <c r="CX31" s="75"/>
      <c r="CY31" s="75"/>
      <c r="CZ31" s="75"/>
      <c r="DA31" s="75"/>
      <c r="DB31" s="75"/>
      <c r="DC31" s="75"/>
    </row>
    <row r="32" spans="1:107" s="13" customFormat="1" ht="176.25" customHeight="1" x14ac:dyDescent="0.35">
      <c r="A32" s="94">
        <v>13</v>
      </c>
      <c r="B32" s="76" t="s">
        <v>69</v>
      </c>
      <c r="C32" s="111" t="s">
        <v>70</v>
      </c>
      <c r="D32" s="77" t="s">
        <v>71</v>
      </c>
      <c r="E32" s="77" t="s">
        <v>82</v>
      </c>
      <c r="F32" s="77"/>
      <c r="G32" s="77" t="s">
        <v>109</v>
      </c>
      <c r="H32" s="77" t="s">
        <v>75</v>
      </c>
      <c r="I32" s="77" t="s">
        <v>99</v>
      </c>
      <c r="J32" s="28" t="s">
        <v>112</v>
      </c>
      <c r="K32" s="77" t="s">
        <v>113</v>
      </c>
      <c r="L32" s="79" t="s">
        <v>79</v>
      </c>
      <c r="M32" s="126" t="s">
        <v>154</v>
      </c>
      <c r="N32" s="128">
        <v>0</v>
      </c>
      <c r="O32" s="128">
        <v>0</v>
      </c>
      <c r="P32" s="120">
        <f>(N32/J33)*1</f>
        <v>0</v>
      </c>
      <c r="Q32" s="199">
        <v>1178.83</v>
      </c>
      <c r="R32" s="128">
        <f>(Q32/J33)*N32</f>
        <v>0</v>
      </c>
      <c r="S32" s="201">
        <f>(R32/Q32)*1</f>
        <v>0</v>
      </c>
      <c r="T32" s="120">
        <v>0</v>
      </c>
      <c r="U32" s="120">
        <v>0</v>
      </c>
      <c r="V32" s="74"/>
      <c r="W32" s="74"/>
      <c r="X32" s="128">
        <v>2</v>
      </c>
      <c r="Y32" s="128">
        <v>1</v>
      </c>
      <c r="Z32" s="201">
        <f>(Y32/J33)*1</f>
        <v>0.5</v>
      </c>
      <c r="AA32" s="203">
        <v>117883</v>
      </c>
      <c r="AB32" s="203">
        <f>(AA32/X32)*Y32</f>
        <v>58941.5</v>
      </c>
      <c r="AC32" s="120">
        <f>(AB32/AA32)*1</f>
        <v>0.5</v>
      </c>
      <c r="AD32" s="120">
        <v>0.5</v>
      </c>
      <c r="AE32" s="120">
        <v>0.5</v>
      </c>
      <c r="AF32" s="74"/>
      <c r="AG32" s="74"/>
      <c r="AH32" s="128">
        <v>2</v>
      </c>
      <c r="AI32" s="74"/>
      <c r="AJ32" s="74"/>
      <c r="AK32" s="74" t="s">
        <v>81</v>
      </c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4"/>
      <c r="BF32" s="74"/>
      <c r="BG32" s="74"/>
      <c r="BH32" s="74"/>
      <c r="BI32" s="74"/>
      <c r="BJ32" s="74"/>
      <c r="BK32" s="74"/>
      <c r="BL32" s="74"/>
      <c r="BM32" s="74"/>
      <c r="BN32" s="74"/>
      <c r="BO32" s="74"/>
      <c r="BP32" s="74"/>
      <c r="BQ32" s="74"/>
      <c r="BR32" s="74"/>
      <c r="BS32" s="74"/>
      <c r="BT32" s="74"/>
      <c r="BU32" s="74"/>
      <c r="BV32" s="74"/>
      <c r="BW32" s="74"/>
      <c r="BX32" s="74"/>
      <c r="BY32" s="74"/>
      <c r="BZ32" s="74"/>
      <c r="CA32" s="74"/>
      <c r="CB32" s="74"/>
      <c r="CC32" s="74"/>
      <c r="CD32" s="74"/>
      <c r="CE32" s="74"/>
      <c r="CF32" s="74"/>
      <c r="CG32" s="74"/>
      <c r="CH32" s="74"/>
      <c r="CI32" s="74"/>
      <c r="CJ32" s="74"/>
      <c r="CK32" s="74"/>
      <c r="CL32" s="74"/>
      <c r="CM32" s="74"/>
      <c r="CN32" s="74"/>
      <c r="CO32" s="74"/>
      <c r="CP32" s="74"/>
      <c r="CQ32" s="74"/>
      <c r="CR32" s="74"/>
      <c r="CS32" s="74"/>
      <c r="CT32" s="74"/>
      <c r="CU32" s="74"/>
      <c r="CV32" s="74"/>
      <c r="CW32" s="74"/>
      <c r="CX32" s="74"/>
      <c r="CY32" s="74"/>
      <c r="CZ32" s="74"/>
      <c r="DA32" s="74"/>
      <c r="DB32" s="74"/>
      <c r="DC32" s="74"/>
    </row>
    <row r="33" spans="1:107" s="13" customFormat="1" ht="165.75" customHeight="1" x14ac:dyDescent="0.35">
      <c r="A33" s="94"/>
      <c r="B33" s="76"/>
      <c r="C33" s="112"/>
      <c r="D33" s="78"/>
      <c r="E33" s="78"/>
      <c r="F33" s="78"/>
      <c r="G33" s="78"/>
      <c r="H33" s="78"/>
      <c r="I33" s="78"/>
      <c r="J33" s="20">
        <v>2</v>
      </c>
      <c r="K33" s="78"/>
      <c r="L33" s="80"/>
      <c r="M33" s="127"/>
      <c r="N33" s="129"/>
      <c r="O33" s="129"/>
      <c r="P33" s="121"/>
      <c r="Q33" s="200"/>
      <c r="R33" s="129"/>
      <c r="S33" s="202"/>
      <c r="T33" s="121"/>
      <c r="U33" s="121"/>
      <c r="V33" s="75"/>
      <c r="W33" s="75"/>
      <c r="X33" s="129"/>
      <c r="Y33" s="129"/>
      <c r="Z33" s="202"/>
      <c r="AA33" s="204"/>
      <c r="AB33" s="204"/>
      <c r="AC33" s="121"/>
      <c r="AD33" s="121"/>
      <c r="AE33" s="121"/>
      <c r="AF33" s="75"/>
      <c r="AG33" s="75"/>
      <c r="AH33" s="198"/>
      <c r="AI33" s="75"/>
      <c r="AJ33" s="75"/>
      <c r="AK33" s="75"/>
      <c r="AL33" s="75"/>
      <c r="AM33" s="75"/>
      <c r="AN33" s="75"/>
      <c r="AO33" s="75"/>
      <c r="AP33" s="75"/>
      <c r="AQ33" s="75"/>
      <c r="AR33" s="75"/>
      <c r="AS33" s="75"/>
      <c r="AT33" s="75"/>
      <c r="AU33" s="75"/>
      <c r="AV33" s="75"/>
      <c r="AW33" s="75"/>
      <c r="AX33" s="75"/>
      <c r="AY33" s="75"/>
      <c r="AZ33" s="75"/>
      <c r="BA33" s="75"/>
      <c r="BB33" s="75"/>
      <c r="BC33" s="75"/>
      <c r="BD33" s="75"/>
      <c r="BE33" s="75"/>
      <c r="BF33" s="75"/>
      <c r="BG33" s="75"/>
      <c r="BH33" s="75"/>
      <c r="BI33" s="75"/>
      <c r="BJ33" s="75"/>
      <c r="BK33" s="75"/>
      <c r="BL33" s="75"/>
      <c r="BM33" s="75"/>
      <c r="BN33" s="75"/>
      <c r="BO33" s="75"/>
      <c r="BP33" s="75"/>
      <c r="BQ33" s="75"/>
      <c r="BR33" s="75"/>
      <c r="BS33" s="75"/>
      <c r="BT33" s="75"/>
      <c r="BU33" s="75"/>
      <c r="BV33" s="75"/>
      <c r="BW33" s="75"/>
      <c r="BX33" s="75"/>
      <c r="BY33" s="75"/>
      <c r="BZ33" s="75"/>
      <c r="CA33" s="75"/>
      <c r="CB33" s="75"/>
      <c r="CC33" s="75"/>
      <c r="CD33" s="75"/>
      <c r="CE33" s="75"/>
      <c r="CF33" s="75"/>
      <c r="CG33" s="75"/>
      <c r="CH33" s="75"/>
      <c r="CI33" s="75"/>
      <c r="CJ33" s="75"/>
      <c r="CK33" s="75"/>
      <c r="CL33" s="75"/>
      <c r="CM33" s="75"/>
      <c r="CN33" s="75"/>
      <c r="CO33" s="75"/>
      <c r="CP33" s="75"/>
      <c r="CQ33" s="75"/>
      <c r="CR33" s="75"/>
      <c r="CS33" s="75"/>
      <c r="CT33" s="75"/>
      <c r="CU33" s="75"/>
      <c r="CV33" s="75"/>
      <c r="CW33" s="75"/>
      <c r="CX33" s="75"/>
      <c r="CY33" s="75"/>
      <c r="CZ33" s="75"/>
      <c r="DA33" s="75"/>
      <c r="DB33" s="75"/>
      <c r="DC33" s="75"/>
    </row>
    <row r="34" spans="1:107" s="13" customFormat="1" ht="146.25" customHeight="1" x14ac:dyDescent="0.35">
      <c r="A34" s="94">
        <v>14</v>
      </c>
      <c r="B34" s="77" t="s">
        <v>69</v>
      </c>
      <c r="C34" s="111" t="s">
        <v>70</v>
      </c>
      <c r="D34" s="77" t="s">
        <v>71</v>
      </c>
      <c r="E34" s="77" t="s">
        <v>82</v>
      </c>
      <c r="F34" s="77"/>
      <c r="G34" s="77" t="s">
        <v>84</v>
      </c>
      <c r="H34" s="77" t="s">
        <v>75</v>
      </c>
      <c r="I34" s="77" t="s">
        <v>99</v>
      </c>
      <c r="J34" s="20" t="s">
        <v>114</v>
      </c>
      <c r="K34" s="77" t="s">
        <v>115</v>
      </c>
      <c r="L34" s="79" t="s">
        <v>79</v>
      </c>
      <c r="M34" s="126" t="s">
        <v>147</v>
      </c>
      <c r="N34" s="128">
        <v>13</v>
      </c>
      <c r="O34" s="128">
        <v>13</v>
      </c>
      <c r="P34" s="120">
        <f>(N34/J35)*1</f>
        <v>0.52</v>
      </c>
      <c r="Q34" s="199">
        <v>1178.83</v>
      </c>
      <c r="R34" s="128">
        <f>(Q34/J35)*N34</f>
        <v>612.99159999999995</v>
      </c>
      <c r="S34" s="201">
        <f>(R34/Q34)*1</f>
        <v>0.52</v>
      </c>
      <c r="T34" s="120">
        <v>0.52</v>
      </c>
      <c r="U34" s="120">
        <v>0.52</v>
      </c>
      <c r="V34" s="74"/>
      <c r="W34" s="74"/>
      <c r="X34" s="207">
        <v>25</v>
      </c>
      <c r="Y34" s="122">
        <v>16</v>
      </c>
      <c r="Z34" s="201">
        <f t="shared" ref="Z34:Z36" si="3">(Y34/X34)*1</f>
        <v>0.64</v>
      </c>
      <c r="AA34" s="203">
        <v>117883</v>
      </c>
      <c r="AB34" s="203">
        <f t="shared" ref="AB34:AB36" si="4">(AA34/X34)*Y34</f>
        <v>75445.119999999995</v>
      </c>
      <c r="AC34" s="120">
        <f>(AB34/AA34)*1</f>
        <v>0.64</v>
      </c>
      <c r="AD34" s="120">
        <v>0.53</v>
      </c>
      <c r="AE34" s="120">
        <v>0.53</v>
      </c>
      <c r="AF34" s="74"/>
      <c r="AG34" s="74"/>
      <c r="AH34" s="128">
        <v>25</v>
      </c>
      <c r="AI34" s="74"/>
      <c r="AJ34" s="74"/>
      <c r="AK34" s="74" t="s">
        <v>81</v>
      </c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4"/>
      <c r="BF34" s="74"/>
      <c r="BG34" s="74"/>
      <c r="BH34" s="74"/>
      <c r="BI34" s="74"/>
      <c r="BJ34" s="74"/>
      <c r="BK34" s="74"/>
      <c r="BL34" s="74"/>
      <c r="BM34" s="74"/>
      <c r="BN34" s="74"/>
      <c r="BO34" s="74"/>
      <c r="BP34" s="74"/>
      <c r="BQ34" s="74"/>
      <c r="BR34" s="74"/>
      <c r="BS34" s="74"/>
      <c r="BT34" s="74"/>
      <c r="BU34" s="74"/>
      <c r="BV34" s="74"/>
      <c r="BW34" s="74"/>
      <c r="BX34" s="74"/>
      <c r="BY34" s="74"/>
      <c r="BZ34" s="74"/>
      <c r="CA34" s="74"/>
      <c r="CB34" s="74"/>
      <c r="CC34" s="74"/>
      <c r="CD34" s="74"/>
      <c r="CE34" s="74"/>
      <c r="CF34" s="74"/>
      <c r="CG34" s="74"/>
      <c r="CH34" s="74"/>
      <c r="CI34" s="74"/>
      <c r="CJ34" s="74"/>
      <c r="CK34" s="74"/>
      <c r="CL34" s="74"/>
      <c r="CM34" s="74"/>
      <c r="CN34" s="74"/>
      <c r="CO34" s="74"/>
      <c r="CP34" s="74"/>
      <c r="CQ34" s="74"/>
      <c r="CR34" s="74"/>
      <c r="CS34" s="74"/>
      <c r="CT34" s="74"/>
      <c r="CU34" s="74"/>
      <c r="CV34" s="74"/>
      <c r="CW34" s="74"/>
      <c r="CX34" s="74"/>
      <c r="CY34" s="74"/>
      <c r="CZ34" s="74"/>
      <c r="DA34" s="74"/>
      <c r="DB34" s="74"/>
      <c r="DC34" s="74"/>
    </row>
    <row r="35" spans="1:107" s="13" customFormat="1" ht="202.5" customHeight="1" x14ac:dyDescent="0.35">
      <c r="A35" s="94"/>
      <c r="B35" s="78"/>
      <c r="C35" s="112"/>
      <c r="D35" s="78"/>
      <c r="E35" s="78"/>
      <c r="F35" s="78"/>
      <c r="G35" s="78"/>
      <c r="H35" s="78"/>
      <c r="I35" s="78"/>
      <c r="J35" s="20">
        <v>25</v>
      </c>
      <c r="K35" s="78"/>
      <c r="L35" s="80"/>
      <c r="M35" s="127"/>
      <c r="N35" s="129"/>
      <c r="O35" s="129"/>
      <c r="P35" s="121"/>
      <c r="Q35" s="200"/>
      <c r="R35" s="129"/>
      <c r="S35" s="202"/>
      <c r="T35" s="121"/>
      <c r="U35" s="121"/>
      <c r="V35" s="75"/>
      <c r="W35" s="75"/>
      <c r="X35" s="208"/>
      <c r="Y35" s="123"/>
      <c r="Z35" s="202"/>
      <c r="AA35" s="204"/>
      <c r="AB35" s="204"/>
      <c r="AC35" s="121"/>
      <c r="AD35" s="121"/>
      <c r="AE35" s="121"/>
      <c r="AF35" s="75"/>
      <c r="AG35" s="75"/>
      <c r="AH35" s="198"/>
      <c r="AI35" s="75"/>
      <c r="AJ35" s="75"/>
      <c r="AK35" s="75"/>
      <c r="AL35" s="75"/>
      <c r="AM35" s="75"/>
      <c r="AN35" s="75"/>
      <c r="AO35" s="75"/>
      <c r="AP35" s="75"/>
      <c r="AQ35" s="75"/>
      <c r="AR35" s="75"/>
      <c r="AS35" s="75"/>
      <c r="AT35" s="75"/>
      <c r="AU35" s="75"/>
      <c r="AV35" s="75"/>
      <c r="AW35" s="75"/>
      <c r="AX35" s="75"/>
      <c r="AY35" s="75"/>
      <c r="AZ35" s="75"/>
      <c r="BA35" s="75"/>
      <c r="BB35" s="75"/>
      <c r="BC35" s="75"/>
      <c r="BD35" s="75"/>
      <c r="BE35" s="75"/>
      <c r="BF35" s="75"/>
      <c r="BG35" s="75"/>
      <c r="BH35" s="75"/>
      <c r="BI35" s="75"/>
      <c r="BJ35" s="75"/>
      <c r="BK35" s="75"/>
      <c r="BL35" s="75"/>
      <c r="BM35" s="75"/>
      <c r="BN35" s="75"/>
      <c r="BO35" s="75"/>
      <c r="BP35" s="75"/>
      <c r="BQ35" s="75"/>
      <c r="BR35" s="75"/>
      <c r="BS35" s="75"/>
      <c r="BT35" s="75"/>
      <c r="BU35" s="75"/>
      <c r="BV35" s="75"/>
      <c r="BW35" s="75"/>
      <c r="BX35" s="75"/>
      <c r="BY35" s="75"/>
      <c r="BZ35" s="75"/>
      <c r="CA35" s="75"/>
      <c r="CB35" s="75"/>
      <c r="CC35" s="75"/>
      <c r="CD35" s="75"/>
      <c r="CE35" s="75"/>
      <c r="CF35" s="75"/>
      <c r="CG35" s="75"/>
      <c r="CH35" s="75"/>
      <c r="CI35" s="75"/>
      <c r="CJ35" s="75"/>
      <c r="CK35" s="75"/>
      <c r="CL35" s="75"/>
      <c r="CM35" s="75"/>
      <c r="CN35" s="75"/>
      <c r="CO35" s="75"/>
      <c r="CP35" s="75"/>
      <c r="CQ35" s="75"/>
      <c r="CR35" s="75"/>
      <c r="CS35" s="75"/>
      <c r="CT35" s="75"/>
      <c r="CU35" s="75"/>
      <c r="CV35" s="75"/>
      <c r="CW35" s="75"/>
      <c r="CX35" s="75"/>
      <c r="CY35" s="75"/>
      <c r="CZ35" s="75"/>
      <c r="DA35" s="75"/>
      <c r="DB35" s="75"/>
      <c r="DC35" s="75"/>
    </row>
    <row r="36" spans="1:107" s="13" customFormat="1" ht="180" customHeight="1" x14ac:dyDescent="0.35">
      <c r="A36" s="94">
        <v>15</v>
      </c>
      <c r="B36" s="77" t="s">
        <v>69</v>
      </c>
      <c r="C36" s="110" t="s">
        <v>70</v>
      </c>
      <c r="D36" s="77" t="s">
        <v>71</v>
      </c>
      <c r="E36" s="77" t="s">
        <v>82</v>
      </c>
      <c r="F36" s="77"/>
      <c r="G36" s="76" t="s">
        <v>98</v>
      </c>
      <c r="H36" s="76" t="s">
        <v>75</v>
      </c>
      <c r="I36" s="76" t="s">
        <v>99</v>
      </c>
      <c r="J36" s="20" t="s">
        <v>116</v>
      </c>
      <c r="K36" s="76" t="s">
        <v>111</v>
      </c>
      <c r="L36" s="109" t="s">
        <v>79</v>
      </c>
      <c r="M36" s="126" t="s">
        <v>153</v>
      </c>
      <c r="N36" s="128">
        <v>1</v>
      </c>
      <c r="O36" s="128">
        <v>1</v>
      </c>
      <c r="P36" s="214">
        <f>(N36/J37)*1</f>
        <v>0.5</v>
      </c>
      <c r="Q36" s="199">
        <v>1178.83</v>
      </c>
      <c r="R36" s="128">
        <f>(Q36/J37)*N36</f>
        <v>589.41499999999996</v>
      </c>
      <c r="S36" s="201">
        <f>(R36/Q36)*1</f>
        <v>0.5</v>
      </c>
      <c r="T36" s="214">
        <v>0.5</v>
      </c>
      <c r="U36" s="214">
        <v>0.5</v>
      </c>
      <c r="V36" s="107"/>
      <c r="W36" s="107"/>
      <c r="X36" s="207">
        <v>2</v>
      </c>
      <c r="Y36" s="122">
        <v>1</v>
      </c>
      <c r="Z36" s="201">
        <f t="shared" si="3"/>
        <v>0.5</v>
      </c>
      <c r="AA36" s="203">
        <v>117883</v>
      </c>
      <c r="AB36" s="203">
        <f t="shared" si="4"/>
        <v>58941.5</v>
      </c>
      <c r="AC36" s="120">
        <f>(AB36/AA36)*1</f>
        <v>0.5</v>
      </c>
      <c r="AD36" s="107">
        <v>0.5</v>
      </c>
      <c r="AE36" s="107">
        <v>0.5</v>
      </c>
      <c r="AF36" s="107"/>
      <c r="AG36" s="107"/>
      <c r="AH36" s="128">
        <v>2</v>
      </c>
      <c r="AI36" s="107"/>
      <c r="AJ36" s="107"/>
      <c r="AK36" s="74" t="s">
        <v>81</v>
      </c>
      <c r="AL36" s="107"/>
      <c r="AM36" s="107"/>
      <c r="AN36" s="107"/>
      <c r="AO36" s="107"/>
      <c r="AP36" s="107"/>
      <c r="AQ36" s="107"/>
      <c r="AR36" s="107"/>
      <c r="AS36" s="107"/>
      <c r="AT36" s="107"/>
      <c r="AU36" s="107"/>
      <c r="AV36" s="107"/>
      <c r="AW36" s="107"/>
      <c r="AX36" s="107"/>
      <c r="AY36" s="107"/>
      <c r="AZ36" s="107"/>
      <c r="BA36" s="107"/>
      <c r="BB36" s="107"/>
      <c r="BC36" s="107"/>
      <c r="BD36" s="107"/>
      <c r="BE36" s="107"/>
      <c r="BF36" s="107"/>
      <c r="BG36" s="107"/>
      <c r="BH36" s="107"/>
      <c r="BI36" s="107"/>
      <c r="BJ36" s="107"/>
      <c r="BK36" s="107"/>
      <c r="BL36" s="107"/>
      <c r="BM36" s="107"/>
      <c r="BN36" s="107"/>
      <c r="BO36" s="107"/>
      <c r="BP36" s="107"/>
      <c r="BQ36" s="107"/>
      <c r="BR36" s="107"/>
      <c r="BS36" s="107"/>
      <c r="BT36" s="107"/>
      <c r="BU36" s="107"/>
      <c r="BV36" s="107"/>
      <c r="BW36" s="107"/>
      <c r="BX36" s="107"/>
      <c r="BY36" s="107"/>
      <c r="BZ36" s="107"/>
      <c r="CA36" s="107"/>
      <c r="CB36" s="107"/>
      <c r="CC36" s="107"/>
      <c r="CD36" s="107"/>
      <c r="CE36" s="107"/>
      <c r="CF36" s="107"/>
      <c r="CG36" s="107"/>
      <c r="CH36" s="107"/>
      <c r="CI36" s="107"/>
      <c r="CJ36" s="107"/>
      <c r="CK36" s="107"/>
      <c r="CL36" s="107"/>
      <c r="CM36" s="107"/>
      <c r="CN36" s="107"/>
      <c r="CO36" s="107"/>
      <c r="CP36" s="107"/>
      <c r="CQ36" s="107"/>
      <c r="CR36" s="107"/>
      <c r="CS36" s="107"/>
      <c r="CT36" s="107"/>
      <c r="CU36" s="107"/>
      <c r="CV36" s="107"/>
      <c r="CW36" s="107"/>
      <c r="CX36" s="107"/>
      <c r="CY36" s="107"/>
      <c r="CZ36" s="107"/>
      <c r="DA36" s="107"/>
      <c r="DB36" s="107"/>
      <c r="DC36" s="107"/>
    </row>
    <row r="37" spans="1:107" s="13" customFormat="1" ht="122.25" customHeight="1" x14ac:dyDescent="0.35">
      <c r="A37" s="94"/>
      <c r="B37" s="78"/>
      <c r="C37" s="110"/>
      <c r="D37" s="78"/>
      <c r="E37" s="78"/>
      <c r="F37" s="78"/>
      <c r="G37" s="76"/>
      <c r="H37" s="76"/>
      <c r="I37" s="76"/>
      <c r="J37" s="25">
        <v>2</v>
      </c>
      <c r="K37" s="76"/>
      <c r="L37" s="109"/>
      <c r="M37" s="127"/>
      <c r="N37" s="129"/>
      <c r="O37" s="129"/>
      <c r="P37" s="214"/>
      <c r="Q37" s="200"/>
      <c r="R37" s="129"/>
      <c r="S37" s="202"/>
      <c r="T37" s="214"/>
      <c r="U37" s="214"/>
      <c r="V37" s="107"/>
      <c r="W37" s="107"/>
      <c r="X37" s="208"/>
      <c r="Y37" s="123"/>
      <c r="Z37" s="202"/>
      <c r="AA37" s="204"/>
      <c r="AB37" s="204"/>
      <c r="AC37" s="121"/>
      <c r="AD37" s="107"/>
      <c r="AE37" s="107"/>
      <c r="AF37" s="107"/>
      <c r="AG37" s="107"/>
      <c r="AH37" s="198"/>
      <c r="AI37" s="107"/>
      <c r="AJ37" s="107"/>
      <c r="AK37" s="75"/>
      <c r="AL37" s="107"/>
      <c r="AM37" s="107"/>
      <c r="AN37" s="107"/>
      <c r="AO37" s="107"/>
      <c r="AP37" s="107"/>
      <c r="AQ37" s="107"/>
      <c r="AR37" s="107"/>
      <c r="AS37" s="107"/>
      <c r="AT37" s="107"/>
      <c r="AU37" s="107"/>
      <c r="AV37" s="107"/>
      <c r="AW37" s="107"/>
      <c r="AX37" s="107"/>
      <c r="AY37" s="107"/>
      <c r="AZ37" s="107"/>
      <c r="BA37" s="107"/>
      <c r="BB37" s="107"/>
      <c r="BC37" s="107"/>
      <c r="BD37" s="107"/>
      <c r="BE37" s="107"/>
      <c r="BF37" s="107"/>
      <c r="BG37" s="107"/>
      <c r="BH37" s="107"/>
      <c r="BI37" s="107"/>
      <c r="BJ37" s="107"/>
      <c r="BK37" s="107"/>
      <c r="BL37" s="107"/>
      <c r="BM37" s="107"/>
      <c r="BN37" s="107"/>
      <c r="BO37" s="107"/>
      <c r="BP37" s="107"/>
      <c r="BQ37" s="107"/>
      <c r="BR37" s="107"/>
      <c r="BS37" s="107"/>
      <c r="BT37" s="107"/>
      <c r="BU37" s="107"/>
      <c r="BV37" s="107"/>
      <c r="BW37" s="107"/>
      <c r="BX37" s="107"/>
      <c r="BY37" s="107"/>
      <c r="BZ37" s="107"/>
      <c r="CA37" s="107"/>
      <c r="CB37" s="107"/>
      <c r="CC37" s="107"/>
      <c r="CD37" s="107"/>
      <c r="CE37" s="107"/>
      <c r="CF37" s="107"/>
      <c r="CG37" s="107"/>
      <c r="CH37" s="107"/>
      <c r="CI37" s="107"/>
      <c r="CJ37" s="107"/>
      <c r="CK37" s="107"/>
      <c r="CL37" s="107"/>
      <c r="CM37" s="107"/>
      <c r="CN37" s="107"/>
      <c r="CO37" s="107"/>
      <c r="CP37" s="107"/>
      <c r="CQ37" s="107"/>
      <c r="CR37" s="107"/>
      <c r="CS37" s="107"/>
      <c r="CT37" s="107"/>
      <c r="CU37" s="107"/>
      <c r="CV37" s="107"/>
      <c r="CW37" s="107"/>
      <c r="CX37" s="107"/>
      <c r="CY37" s="107"/>
      <c r="CZ37" s="107"/>
      <c r="DA37" s="107"/>
      <c r="DB37" s="107"/>
      <c r="DC37" s="107"/>
    </row>
    <row r="38" spans="1:107" s="13" customFormat="1" ht="139.5" customHeight="1" x14ac:dyDescent="0.35">
      <c r="A38" s="94">
        <v>16</v>
      </c>
      <c r="B38" s="77" t="s">
        <v>69</v>
      </c>
      <c r="C38" s="86" t="s">
        <v>70</v>
      </c>
      <c r="D38" s="86" t="s">
        <v>71</v>
      </c>
      <c r="E38" s="86" t="s">
        <v>82</v>
      </c>
      <c r="F38" s="86"/>
      <c r="G38" s="86" t="s">
        <v>84</v>
      </c>
      <c r="H38" s="86" t="s">
        <v>75</v>
      </c>
      <c r="I38" s="83" t="s">
        <v>99</v>
      </c>
      <c r="J38" s="29" t="s">
        <v>117</v>
      </c>
      <c r="K38" s="77" t="s">
        <v>111</v>
      </c>
      <c r="L38" s="108" t="s">
        <v>79</v>
      </c>
      <c r="M38" s="126" t="s">
        <v>153</v>
      </c>
      <c r="N38" s="128">
        <v>1</v>
      </c>
      <c r="O38" s="128">
        <v>1</v>
      </c>
      <c r="P38" s="214">
        <f>(N38/J39)*1</f>
        <v>0.5</v>
      </c>
      <c r="Q38" s="199">
        <v>1178.83</v>
      </c>
      <c r="R38" s="128">
        <f>(Q38/J39)*N38</f>
        <v>589.41499999999996</v>
      </c>
      <c r="S38" s="201">
        <f>(R38/Q38)*1</f>
        <v>0.5</v>
      </c>
      <c r="T38" s="214">
        <v>0.5</v>
      </c>
      <c r="U38" s="214">
        <v>0.5</v>
      </c>
      <c r="V38" s="107"/>
      <c r="W38" s="107"/>
      <c r="X38" s="207">
        <v>2</v>
      </c>
      <c r="Y38" s="122">
        <v>1</v>
      </c>
      <c r="Z38" s="201">
        <f t="shared" ref="Z38" si="5">(Y38/X38)*1</f>
        <v>0.5</v>
      </c>
      <c r="AA38" s="203">
        <v>117883</v>
      </c>
      <c r="AB38" s="203">
        <f t="shared" ref="AB38" si="6">(AA38/X38)*Y38</f>
        <v>58941.5</v>
      </c>
      <c r="AC38" s="120">
        <f>(AB38/AA38)*1</f>
        <v>0.5</v>
      </c>
      <c r="AD38" s="120">
        <v>0.5</v>
      </c>
      <c r="AE38" s="120">
        <v>0.5</v>
      </c>
      <c r="AF38" s="107"/>
      <c r="AG38" s="107"/>
      <c r="AH38" s="128">
        <v>2</v>
      </c>
      <c r="AI38" s="107"/>
      <c r="AJ38" s="107"/>
      <c r="AK38" s="74" t="s">
        <v>81</v>
      </c>
      <c r="AL38" s="107"/>
      <c r="AM38" s="107"/>
      <c r="AN38" s="107"/>
      <c r="AO38" s="107"/>
      <c r="AP38" s="107"/>
      <c r="AQ38" s="107"/>
      <c r="AR38" s="107"/>
      <c r="AS38" s="107"/>
      <c r="AT38" s="107"/>
      <c r="AU38" s="107"/>
      <c r="AV38" s="107"/>
      <c r="AW38" s="107"/>
      <c r="AX38" s="107"/>
      <c r="AY38" s="107"/>
      <c r="AZ38" s="107"/>
      <c r="BA38" s="107"/>
      <c r="BB38" s="107"/>
      <c r="BC38" s="107"/>
      <c r="BD38" s="107"/>
      <c r="BE38" s="107"/>
      <c r="BF38" s="107"/>
      <c r="BG38" s="107"/>
      <c r="BH38" s="107"/>
      <c r="BI38" s="107"/>
      <c r="BJ38" s="107"/>
      <c r="BK38" s="107"/>
      <c r="BL38" s="107"/>
      <c r="BM38" s="107"/>
      <c r="BN38" s="107"/>
      <c r="BO38" s="107"/>
      <c r="BP38" s="107"/>
      <c r="BQ38" s="107"/>
      <c r="BR38" s="107"/>
      <c r="BS38" s="107"/>
      <c r="BT38" s="107"/>
      <c r="BU38" s="107"/>
      <c r="BV38" s="107"/>
      <c r="BW38" s="107"/>
      <c r="BX38" s="107"/>
      <c r="BY38" s="107"/>
      <c r="BZ38" s="107"/>
      <c r="CA38" s="107"/>
      <c r="CB38" s="107"/>
      <c r="CC38" s="107"/>
      <c r="CD38" s="107"/>
      <c r="CE38" s="107"/>
      <c r="CF38" s="107"/>
      <c r="CG38" s="107"/>
      <c r="CH38" s="107"/>
      <c r="CI38" s="107"/>
      <c r="CJ38" s="107"/>
      <c r="CK38" s="107"/>
      <c r="CL38" s="107"/>
      <c r="CM38" s="107"/>
      <c r="CN38" s="107"/>
      <c r="CO38" s="107"/>
      <c r="CP38" s="107"/>
      <c r="CQ38" s="107"/>
      <c r="CR38" s="107"/>
      <c r="CS38" s="107"/>
      <c r="CT38" s="107"/>
      <c r="CU38" s="107"/>
      <c r="CV38" s="107"/>
      <c r="CW38" s="107"/>
      <c r="CX38" s="107"/>
      <c r="CY38" s="107"/>
      <c r="CZ38" s="107"/>
      <c r="DA38" s="107"/>
      <c r="DB38" s="107"/>
      <c r="DC38" s="107"/>
    </row>
    <row r="39" spans="1:107" s="13" customFormat="1" ht="122.25" customHeight="1" x14ac:dyDescent="0.35">
      <c r="A39" s="94"/>
      <c r="B39" s="78"/>
      <c r="C39" s="87"/>
      <c r="D39" s="87"/>
      <c r="E39" s="87"/>
      <c r="F39" s="87"/>
      <c r="G39" s="87"/>
      <c r="H39" s="87"/>
      <c r="I39" s="83"/>
      <c r="J39" s="20">
        <v>2</v>
      </c>
      <c r="K39" s="78"/>
      <c r="L39" s="80"/>
      <c r="M39" s="127"/>
      <c r="N39" s="129"/>
      <c r="O39" s="129"/>
      <c r="P39" s="214"/>
      <c r="Q39" s="200"/>
      <c r="R39" s="129"/>
      <c r="S39" s="202"/>
      <c r="T39" s="214"/>
      <c r="U39" s="214"/>
      <c r="V39" s="107"/>
      <c r="W39" s="107"/>
      <c r="X39" s="208"/>
      <c r="Y39" s="123"/>
      <c r="Z39" s="202"/>
      <c r="AA39" s="204"/>
      <c r="AB39" s="204"/>
      <c r="AC39" s="121"/>
      <c r="AD39" s="121"/>
      <c r="AE39" s="121"/>
      <c r="AF39" s="107"/>
      <c r="AG39" s="107"/>
      <c r="AH39" s="198"/>
      <c r="AI39" s="107"/>
      <c r="AJ39" s="107"/>
      <c r="AK39" s="75"/>
      <c r="AL39" s="107"/>
      <c r="AM39" s="107"/>
      <c r="AN39" s="107"/>
      <c r="AO39" s="107"/>
      <c r="AP39" s="107"/>
      <c r="AQ39" s="107"/>
      <c r="AR39" s="107"/>
      <c r="AS39" s="107"/>
      <c r="AT39" s="107"/>
      <c r="AU39" s="107"/>
      <c r="AV39" s="107"/>
      <c r="AW39" s="107"/>
      <c r="AX39" s="107"/>
      <c r="AY39" s="107"/>
      <c r="AZ39" s="107"/>
      <c r="BA39" s="107"/>
      <c r="BB39" s="107"/>
      <c r="BC39" s="107"/>
      <c r="BD39" s="107"/>
      <c r="BE39" s="107"/>
      <c r="BF39" s="107"/>
      <c r="BG39" s="107"/>
      <c r="BH39" s="107"/>
      <c r="BI39" s="107"/>
      <c r="BJ39" s="107"/>
      <c r="BK39" s="107"/>
      <c r="BL39" s="107"/>
      <c r="BM39" s="107"/>
      <c r="BN39" s="107"/>
      <c r="BO39" s="107"/>
      <c r="BP39" s="107"/>
      <c r="BQ39" s="107"/>
      <c r="BR39" s="107"/>
      <c r="BS39" s="107"/>
      <c r="BT39" s="107"/>
      <c r="BU39" s="107"/>
      <c r="BV39" s="107"/>
      <c r="BW39" s="107"/>
      <c r="BX39" s="107"/>
      <c r="BY39" s="107"/>
      <c r="BZ39" s="107"/>
      <c r="CA39" s="107"/>
      <c r="CB39" s="107"/>
      <c r="CC39" s="107"/>
      <c r="CD39" s="107"/>
      <c r="CE39" s="107"/>
      <c r="CF39" s="107"/>
      <c r="CG39" s="107"/>
      <c r="CH39" s="107"/>
      <c r="CI39" s="107"/>
      <c r="CJ39" s="107"/>
      <c r="CK39" s="107"/>
      <c r="CL39" s="107"/>
      <c r="CM39" s="107"/>
      <c r="CN39" s="107"/>
      <c r="CO39" s="107"/>
      <c r="CP39" s="107"/>
      <c r="CQ39" s="107"/>
      <c r="CR39" s="107"/>
      <c r="CS39" s="107"/>
      <c r="CT39" s="107"/>
      <c r="CU39" s="107"/>
      <c r="CV39" s="107"/>
      <c r="CW39" s="107"/>
      <c r="CX39" s="107"/>
      <c r="CY39" s="107"/>
      <c r="CZ39" s="107"/>
      <c r="DA39" s="107"/>
      <c r="DB39" s="107"/>
      <c r="DC39" s="107"/>
    </row>
    <row r="40" spans="1:107" s="13" customFormat="1" ht="122.25" customHeight="1" x14ac:dyDescent="0.35">
      <c r="A40" s="94">
        <v>17</v>
      </c>
      <c r="B40" s="77" t="s">
        <v>69</v>
      </c>
      <c r="C40" s="86" t="s">
        <v>70</v>
      </c>
      <c r="D40" s="86" t="s">
        <v>71</v>
      </c>
      <c r="E40" s="86" t="s">
        <v>82</v>
      </c>
      <c r="F40" s="86"/>
      <c r="G40" s="86" t="s">
        <v>118</v>
      </c>
      <c r="H40" s="86" t="s">
        <v>75</v>
      </c>
      <c r="I40" s="83" t="s">
        <v>99</v>
      </c>
      <c r="J40" s="30" t="s">
        <v>119</v>
      </c>
      <c r="K40" s="77" t="s">
        <v>108</v>
      </c>
      <c r="L40" s="79" t="s">
        <v>79</v>
      </c>
      <c r="M40" s="126" t="s">
        <v>147</v>
      </c>
      <c r="N40" s="128">
        <v>2</v>
      </c>
      <c r="O40" s="128">
        <v>2</v>
      </c>
      <c r="P40" s="214">
        <f>(N40/J41)*1</f>
        <v>0.16666666666666666</v>
      </c>
      <c r="Q40" s="199">
        <v>1178.83</v>
      </c>
      <c r="R40" s="209">
        <f>(Q40/J41)*N40</f>
        <v>196.47166666666666</v>
      </c>
      <c r="S40" s="201">
        <f>(R40/Q40)*1</f>
        <v>0.16666666666666669</v>
      </c>
      <c r="T40" s="214">
        <v>0.17</v>
      </c>
      <c r="U40" s="214">
        <v>0.17</v>
      </c>
      <c r="V40" s="107"/>
      <c r="W40" s="107"/>
      <c r="X40" s="207">
        <v>12</v>
      </c>
      <c r="Y40" s="107"/>
      <c r="Z40" s="107"/>
      <c r="AA40" s="203">
        <v>117883</v>
      </c>
      <c r="AB40" s="74"/>
      <c r="AC40" s="107"/>
      <c r="AD40" s="107"/>
      <c r="AE40" s="107"/>
      <c r="AF40" s="107"/>
      <c r="AG40" s="107"/>
      <c r="AH40" s="128">
        <v>12</v>
      </c>
      <c r="AI40" s="107"/>
      <c r="AJ40" s="107"/>
      <c r="AK40" s="74" t="s">
        <v>81</v>
      </c>
      <c r="AL40" s="107"/>
      <c r="AM40" s="107"/>
      <c r="AN40" s="107"/>
      <c r="AO40" s="107"/>
      <c r="AP40" s="107"/>
      <c r="AQ40" s="107"/>
      <c r="AR40" s="107"/>
      <c r="AS40" s="107"/>
      <c r="AT40" s="107"/>
      <c r="AU40" s="107"/>
      <c r="AV40" s="107"/>
      <c r="AW40" s="107"/>
      <c r="AX40" s="107"/>
      <c r="AY40" s="107"/>
      <c r="AZ40" s="107"/>
      <c r="BA40" s="107"/>
      <c r="BB40" s="107"/>
      <c r="BC40" s="107"/>
      <c r="BD40" s="107"/>
      <c r="BE40" s="107"/>
      <c r="BF40" s="107"/>
      <c r="BG40" s="107"/>
      <c r="BH40" s="107"/>
      <c r="BI40" s="107"/>
      <c r="BJ40" s="107"/>
      <c r="BK40" s="107"/>
      <c r="BL40" s="107"/>
      <c r="BM40" s="107"/>
      <c r="BN40" s="107"/>
      <c r="BO40" s="107"/>
      <c r="BP40" s="107"/>
      <c r="BQ40" s="107"/>
      <c r="BR40" s="107"/>
      <c r="BS40" s="107"/>
      <c r="BT40" s="107"/>
      <c r="BU40" s="107"/>
      <c r="BV40" s="107"/>
      <c r="BW40" s="107"/>
      <c r="BX40" s="107"/>
      <c r="BY40" s="107"/>
      <c r="BZ40" s="107"/>
      <c r="CA40" s="107"/>
      <c r="CB40" s="107"/>
      <c r="CC40" s="107"/>
      <c r="CD40" s="107"/>
      <c r="CE40" s="107"/>
      <c r="CF40" s="107"/>
      <c r="CG40" s="107"/>
      <c r="CH40" s="107"/>
      <c r="CI40" s="107"/>
      <c r="CJ40" s="107"/>
      <c r="CK40" s="107"/>
      <c r="CL40" s="107"/>
      <c r="CM40" s="107"/>
      <c r="CN40" s="107"/>
      <c r="CO40" s="107"/>
      <c r="CP40" s="107"/>
      <c r="CQ40" s="107"/>
      <c r="CR40" s="107"/>
      <c r="CS40" s="107"/>
      <c r="CT40" s="107"/>
      <c r="CU40" s="107"/>
      <c r="CV40" s="107"/>
      <c r="CW40" s="107"/>
      <c r="CX40" s="107"/>
      <c r="CY40" s="107"/>
      <c r="CZ40" s="107"/>
      <c r="DA40" s="107"/>
      <c r="DB40" s="107"/>
      <c r="DC40" s="107"/>
    </row>
    <row r="41" spans="1:107" s="13" customFormat="1" ht="122.25" customHeight="1" x14ac:dyDescent="0.35">
      <c r="A41" s="94"/>
      <c r="B41" s="78"/>
      <c r="C41" s="87"/>
      <c r="D41" s="87"/>
      <c r="E41" s="87"/>
      <c r="F41" s="87"/>
      <c r="G41" s="87"/>
      <c r="H41" s="87"/>
      <c r="I41" s="83"/>
      <c r="J41" s="25">
        <v>12</v>
      </c>
      <c r="K41" s="78"/>
      <c r="L41" s="80"/>
      <c r="M41" s="127"/>
      <c r="N41" s="129"/>
      <c r="O41" s="129"/>
      <c r="P41" s="214"/>
      <c r="Q41" s="200"/>
      <c r="R41" s="210"/>
      <c r="S41" s="202"/>
      <c r="T41" s="214"/>
      <c r="U41" s="214"/>
      <c r="V41" s="107"/>
      <c r="W41" s="107"/>
      <c r="X41" s="208"/>
      <c r="Y41" s="107"/>
      <c r="Z41" s="107"/>
      <c r="AA41" s="204"/>
      <c r="AB41" s="75"/>
      <c r="AC41" s="107"/>
      <c r="AD41" s="107"/>
      <c r="AE41" s="107"/>
      <c r="AF41" s="107"/>
      <c r="AG41" s="107"/>
      <c r="AH41" s="198"/>
      <c r="AI41" s="107"/>
      <c r="AJ41" s="107"/>
      <c r="AK41" s="75"/>
      <c r="AL41" s="107"/>
      <c r="AM41" s="107"/>
      <c r="AN41" s="107"/>
      <c r="AO41" s="107"/>
      <c r="AP41" s="107"/>
      <c r="AQ41" s="107"/>
      <c r="AR41" s="107"/>
      <c r="AS41" s="107"/>
      <c r="AT41" s="107"/>
      <c r="AU41" s="107"/>
      <c r="AV41" s="107"/>
      <c r="AW41" s="107"/>
      <c r="AX41" s="107"/>
      <c r="AY41" s="107"/>
      <c r="AZ41" s="107"/>
      <c r="BA41" s="107"/>
      <c r="BB41" s="107"/>
      <c r="BC41" s="107"/>
      <c r="BD41" s="107"/>
      <c r="BE41" s="107"/>
      <c r="BF41" s="107"/>
      <c r="BG41" s="107"/>
      <c r="BH41" s="107"/>
      <c r="BI41" s="107"/>
      <c r="BJ41" s="107"/>
      <c r="BK41" s="107"/>
      <c r="BL41" s="107"/>
      <c r="BM41" s="107"/>
      <c r="BN41" s="107"/>
      <c r="BO41" s="107"/>
      <c r="BP41" s="107"/>
      <c r="BQ41" s="107"/>
      <c r="BR41" s="107"/>
      <c r="BS41" s="107"/>
      <c r="BT41" s="107"/>
      <c r="BU41" s="107"/>
      <c r="BV41" s="107"/>
      <c r="BW41" s="107"/>
      <c r="BX41" s="107"/>
      <c r="BY41" s="107"/>
      <c r="BZ41" s="107"/>
      <c r="CA41" s="107"/>
      <c r="CB41" s="107"/>
      <c r="CC41" s="107"/>
      <c r="CD41" s="107"/>
      <c r="CE41" s="107"/>
      <c r="CF41" s="107"/>
      <c r="CG41" s="107"/>
      <c r="CH41" s="107"/>
      <c r="CI41" s="107"/>
      <c r="CJ41" s="107"/>
      <c r="CK41" s="107"/>
      <c r="CL41" s="107"/>
      <c r="CM41" s="107"/>
      <c r="CN41" s="107"/>
      <c r="CO41" s="107"/>
      <c r="CP41" s="107"/>
      <c r="CQ41" s="107"/>
      <c r="CR41" s="107"/>
      <c r="CS41" s="107"/>
      <c r="CT41" s="107"/>
      <c r="CU41" s="107"/>
      <c r="CV41" s="107"/>
      <c r="CW41" s="107"/>
      <c r="CX41" s="107"/>
      <c r="CY41" s="107"/>
      <c r="CZ41" s="107"/>
      <c r="DA41" s="107"/>
      <c r="DB41" s="107"/>
      <c r="DC41" s="107"/>
    </row>
    <row r="42" spans="1:107" s="13" customFormat="1" ht="122.25" customHeight="1" x14ac:dyDescent="0.35">
      <c r="A42" s="94">
        <v>18</v>
      </c>
      <c r="B42" s="77" t="s">
        <v>69</v>
      </c>
      <c r="C42" s="86" t="s">
        <v>70</v>
      </c>
      <c r="D42" s="86" t="s">
        <v>71</v>
      </c>
      <c r="E42" s="86" t="s">
        <v>82</v>
      </c>
      <c r="F42" s="86"/>
      <c r="G42" s="86" t="s">
        <v>74</v>
      </c>
      <c r="H42" s="86" t="s">
        <v>75</v>
      </c>
      <c r="I42" s="106" t="s">
        <v>76</v>
      </c>
      <c r="J42" s="31" t="s">
        <v>120</v>
      </c>
      <c r="K42" s="77" t="s">
        <v>121</v>
      </c>
      <c r="L42" s="79" t="s">
        <v>79</v>
      </c>
      <c r="M42" s="126" t="s">
        <v>147</v>
      </c>
      <c r="N42" s="128">
        <v>5</v>
      </c>
      <c r="O42" s="128">
        <v>5</v>
      </c>
      <c r="P42" s="213">
        <f>(N42/J43)*1</f>
        <v>0.5</v>
      </c>
      <c r="Q42" s="199">
        <v>1178.83</v>
      </c>
      <c r="R42" s="128">
        <f>(Q42/J43)*N42</f>
        <v>589.41499999999996</v>
      </c>
      <c r="S42" s="201">
        <f>(R42/Q42)*1</f>
        <v>0.5</v>
      </c>
      <c r="T42" s="213">
        <v>0.5</v>
      </c>
      <c r="U42" s="213">
        <v>0.5</v>
      </c>
      <c r="V42" s="105"/>
      <c r="W42" s="105"/>
      <c r="X42" s="207">
        <v>10</v>
      </c>
      <c r="Y42" s="122">
        <v>6</v>
      </c>
      <c r="Z42" s="201">
        <f t="shared" ref="Z42" si="7">(Y42/X42)*1</f>
        <v>0.6</v>
      </c>
      <c r="AA42" s="203">
        <v>117883</v>
      </c>
      <c r="AB42" s="203">
        <f t="shared" ref="AB42" si="8">(AA42/X42)*Y42</f>
        <v>70729.799999999988</v>
      </c>
      <c r="AC42" s="120">
        <f t="shared" ref="AC42" si="9">(AB42/AA42)*1</f>
        <v>0.59999999999999987</v>
      </c>
      <c r="AD42" s="120">
        <v>0.6</v>
      </c>
      <c r="AE42" s="120">
        <v>0.6</v>
      </c>
      <c r="AF42" s="105"/>
      <c r="AG42" s="105"/>
      <c r="AH42" s="128">
        <v>10</v>
      </c>
      <c r="AI42" s="105"/>
      <c r="AJ42" s="105"/>
      <c r="AK42" s="74" t="s">
        <v>81</v>
      </c>
      <c r="AL42" s="105"/>
      <c r="AM42" s="105"/>
      <c r="AN42" s="105"/>
      <c r="AO42" s="105"/>
      <c r="AP42" s="105"/>
      <c r="AQ42" s="105"/>
      <c r="AR42" s="105"/>
      <c r="AS42" s="105"/>
      <c r="AT42" s="105"/>
      <c r="AU42" s="105"/>
      <c r="AV42" s="105"/>
      <c r="AW42" s="105"/>
      <c r="AX42" s="105"/>
      <c r="AY42" s="105"/>
      <c r="AZ42" s="105"/>
      <c r="BA42" s="105"/>
      <c r="BB42" s="105"/>
      <c r="BC42" s="105"/>
      <c r="BD42" s="105"/>
      <c r="BE42" s="105"/>
      <c r="BF42" s="105"/>
      <c r="BG42" s="105"/>
      <c r="BH42" s="105"/>
      <c r="BI42" s="105"/>
      <c r="BJ42" s="105"/>
      <c r="BK42" s="105"/>
      <c r="BL42" s="105"/>
      <c r="BM42" s="105"/>
      <c r="BN42" s="105"/>
      <c r="BO42" s="105"/>
      <c r="BP42" s="105"/>
      <c r="BQ42" s="105"/>
      <c r="BR42" s="105"/>
      <c r="BS42" s="105"/>
      <c r="BT42" s="105"/>
      <c r="BU42" s="105"/>
      <c r="BV42" s="105"/>
      <c r="BW42" s="105"/>
      <c r="BX42" s="105"/>
      <c r="BY42" s="105"/>
      <c r="BZ42" s="105"/>
      <c r="CA42" s="105"/>
      <c r="CB42" s="105"/>
      <c r="CC42" s="105"/>
      <c r="CD42" s="105"/>
      <c r="CE42" s="105"/>
      <c r="CF42" s="105"/>
      <c r="CG42" s="105"/>
      <c r="CH42" s="105"/>
      <c r="CI42" s="105"/>
      <c r="CJ42" s="105"/>
      <c r="CK42" s="105"/>
      <c r="CL42" s="105"/>
      <c r="CM42" s="105"/>
      <c r="CN42" s="105"/>
      <c r="CO42" s="105"/>
      <c r="CP42" s="105"/>
      <c r="CQ42" s="105"/>
      <c r="CR42" s="105"/>
      <c r="CS42" s="105"/>
      <c r="CT42" s="105"/>
      <c r="CU42" s="105"/>
      <c r="CV42" s="105"/>
      <c r="CW42" s="105"/>
      <c r="CX42" s="105"/>
      <c r="CY42" s="105"/>
      <c r="CZ42" s="105"/>
      <c r="DA42" s="105"/>
      <c r="DB42" s="105"/>
      <c r="DC42" s="105"/>
    </row>
    <row r="43" spans="1:107" s="13" customFormat="1" ht="146.25" customHeight="1" x14ac:dyDescent="0.35">
      <c r="A43" s="94"/>
      <c r="B43" s="78"/>
      <c r="C43" s="87"/>
      <c r="D43" s="87"/>
      <c r="E43" s="87"/>
      <c r="F43" s="87"/>
      <c r="G43" s="87"/>
      <c r="H43" s="87"/>
      <c r="I43" s="87"/>
      <c r="J43" s="20">
        <v>10</v>
      </c>
      <c r="K43" s="78"/>
      <c r="L43" s="80"/>
      <c r="M43" s="127"/>
      <c r="N43" s="129"/>
      <c r="O43" s="129"/>
      <c r="P43" s="121"/>
      <c r="Q43" s="200"/>
      <c r="R43" s="129"/>
      <c r="S43" s="202"/>
      <c r="T43" s="121"/>
      <c r="U43" s="121"/>
      <c r="V43" s="75"/>
      <c r="W43" s="75"/>
      <c r="X43" s="208"/>
      <c r="Y43" s="123"/>
      <c r="Z43" s="202"/>
      <c r="AA43" s="204"/>
      <c r="AB43" s="204"/>
      <c r="AC43" s="121"/>
      <c r="AD43" s="121"/>
      <c r="AE43" s="121"/>
      <c r="AF43" s="75"/>
      <c r="AG43" s="75"/>
      <c r="AH43" s="198"/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5"/>
      <c r="BD43" s="75"/>
      <c r="BE43" s="75"/>
      <c r="BF43" s="75"/>
      <c r="BG43" s="75"/>
      <c r="BH43" s="75"/>
      <c r="BI43" s="75"/>
      <c r="BJ43" s="75"/>
      <c r="BK43" s="75"/>
      <c r="BL43" s="75"/>
      <c r="BM43" s="75"/>
      <c r="BN43" s="75"/>
      <c r="BO43" s="75"/>
      <c r="BP43" s="75"/>
      <c r="BQ43" s="75"/>
      <c r="BR43" s="75"/>
      <c r="BS43" s="75"/>
      <c r="BT43" s="75"/>
      <c r="BU43" s="75"/>
      <c r="BV43" s="75"/>
      <c r="BW43" s="75"/>
      <c r="BX43" s="75"/>
      <c r="BY43" s="75"/>
      <c r="BZ43" s="75"/>
      <c r="CA43" s="75"/>
      <c r="CB43" s="75"/>
      <c r="CC43" s="75"/>
      <c r="CD43" s="75"/>
      <c r="CE43" s="75"/>
      <c r="CF43" s="75"/>
      <c r="CG43" s="75"/>
      <c r="CH43" s="75"/>
      <c r="CI43" s="75"/>
      <c r="CJ43" s="75"/>
      <c r="CK43" s="75"/>
      <c r="CL43" s="75"/>
      <c r="CM43" s="75"/>
      <c r="CN43" s="75"/>
      <c r="CO43" s="75"/>
      <c r="CP43" s="75"/>
      <c r="CQ43" s="75"/>
      <c r="CR43" s="75"/>
      <c r="CS43" s="75"/>
      <c r="CT43" s="75"/>
      <c r="CU43" s="75"/>
      <c r="CV43" s="75"/>
      <c r="CW43" s="75"/>
      <c r="CX43" s="75"/>
      <c r="CY43" s="75"/>
      <c r="CZ43" s="75"/>
      <c r="DA43" s="75"/>
      <c r="DB43" s="75"/>
      <c r="DC43" s="75"/>
    </row>
    <row r="44" spans="1:107" s="13" customFormat="1" ht="167.25" customHeight="1" x14ac:dyDescent="0.35">
      <c r="A44" s="94">
        <v>19</v>
      </c>
      <c r="B44" s="77" t="s">
        <v>69</v>
      </c>
      <c r="C44" s="77" t="s">
        <v>70</v>
      </c>
      <c r="D44" s="77" t="s">
        <v>71</v>
      </c>
      <c r="E44" s="77" t="s">
        <v>82</v>
      </c>
      <c r="F44" s="77"/>
      <c r="G44" s="77" t="s">
        <v>84</v>
      </c>
      <c r="H44" s="77" t="s">
        <v>75</v>
      </c>
      <c r="I44" s="77" t="s">
        <v>76</v>
      </c>
      <c r="J44" s="211" t="s">
        <v>122</v>
      </c>
      <c r="K44" s="77" t="s">
        <v>121</v>
      </c>
      <c r="L44" s="79" t="s">
        <v>79</v>
      </c>
      <c r="M44" s="126" t="s">
        <v>147</v>
      </c>
      <c r="N44" s="128">
        <v>1</v>
      </c>
      <c r="O44" s="128">
        <v>1</v>
      </c>
      <c r="P44" s="120">
        <f>(N44/O44)*1</f>
        <v>1</v>
      </c>
      <c r="Q44" s="199">
        <v>1178.83</v>
      </c>
      <c r="R44" s="96">
        <f>(Q44/90)*90</f>
        <v>1178.83</v>
      </c>
      <c r="S44" s="201">
        <f>(R44/Q44)*1</f>
        <v>1</v>
      </c>
      <c r="T44" s="120">
        <v>1</v>
      </c>
      <c r="U44" s="120">
        <v>1</v>
      </c>
      <c r="V44" s="74"/>
      <c r="W44" s="74"/>
      <c r="X44" s="128">
        <v>1</v>
      </c>
      <c r="Y44" s="128">
        <v>1</v>
      </c>
      <c r="Z44" s="120">
        <f>(X44/Y44)*1</f>
        <v>1</v>
      </c>
      <c r="AA44" s="199">
        <v>1178.83</v>
      </c>
      <c r="AB44" s="96">
        <f>(AA44/90)*90</f>
        <v>1178.83</v>
      </c>
      <c r="AC44" s="201">
        <f>(AB44/AA44)*1</f>
        <v>1</v>
      </c>
      <c r="AD44" s="120">
        <v>1</v>
      </c>
      <c r="AE44" s="120">
        <v>1</v>
      </c>
      <c r="AF44" s="74"/>
      <c r="AG44" s="74"/>
      <c r="AH44" s="128">
        <v>1</v>
      </c>
      <c r="AI44" s="74"/>
      <c r="AJ44" s="74"/>
      <c r="AK44" s="74" t="s">
        <v>81</v>
      </c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74"/>
      <c r="BA44" s="74"/>
      <c r="BB44" s="74"/>
      <c r="BC44" s="74"/>
      <c r="BD44" s="74"/>
      <c r="BE44" s="74"/>
      <c r="BF44" s="74"/>
      <c r="BG44" s="74"/>
      <c r="BH44" s="74"/>
      <c r="BI44" s="74"/>
      <c r="BJ44" s="74"/>
      <c r="BK44" s="74"/>
      <c r="BL44" s="74"/>
      <c r="BM44" s="74"/>
      <c r="BN44" s="74"/>
      <c r="BO44" s="74"/>
      <c r="BP44" s="74"/>
      <c r="BQ44" s="74"/>
      <c r="BR44" s="74"/>
      <c r="BS44" s="74"/>
      <c r="BT44" s="74"/>
      <c r="BU44" s="74"/>
      <c r="BV44" s="74"/>
      <c r="BW44" s="74"/>
      <c r="BX44" s="74"/>
      <c r="BY44" s="74"/>
      <c r="BZ44" s="74"/>
      <c r="CA44" s="74"/>
      <c r="CB44" s="74"/>
      <c r="CC44" s="74"/>
      <c r="CD44" s="74"/>
      <c r="CE44" s="74"/>
      <c r="CF44" s="74"/>
      <c r="CG44" s="74"/>
      <c r="CH44" s="74"/>
      <c r="CI44" s="74"/>
      <c r="CJ44" s="74"/>
      <c r="CK44" s="74"/>
      <c r="CL44" s="74"/>
      <c r="CM44" s="74"/>
      <c r="CN44" s="74"/>
      <c r="CO44" s="74"/>
      <c r="CP44" s="74"/>
      <c r="CQ44" s="74"/>
      <c r="CR44" s="74"/>
      <c r="CS44" s="74"/>
      <c r="CT44" s="74"/>
      <c r="CU44" s="74"/>
      <c r="CV44" s="74"/>
      <c r="CW44" s="74"/>
      <c r="CX44" s="74"/>
      <c r="CY44" s="74"/>
      <c r="CZ44" s="74"/>
      <c r="DA44" s="74"/>
      <c r="DB44" s="74"/>
      <c r="DC44" s="74"/>
    </row>
    <row r="45" spans="1:107" s="13" customFormat="1" ht="146.25" customHeight="1" x14ac:dyDescent="0.35">
      <c r="A45" s="94"/>
      <c r="B45" s="78"/>
      <c r="C45" s="78"/>
      <c r="D45" s="78"/>
      <c r="E45" s="78"/>
      <c r="F45" s="78"/>
      <c r="G45" s="78"/>
      <c r="H45" s="78"/>
      <c r="I45" s="78"/>
      <c r="J45" s="212"/>
      <c r="K45" s="78"/>
      <c r="L45" s="80"/>
      <c r="M45" s="127"/>
      <c r="N45" s="129"/>
      <c r="O45" s="129"/>
      <c r="P45" s="121"/>
      <c r="Q45" s="200"/>
      <c r="R45" s="97"/>
      <c r="S45" s="202"/>
      <c r="T45" s="121"/>
      <c r="U45" s="121"/>
      <c r="V45" s="75"/>
      <c r="W45" s="75"/>
      <c r="X45" s="129"/>
      <c r="Y45" s="129"/>
      <c r="Z45" s="121"/>
      <c r="AA45" s="200"/>
      <c r="AB45" s="97"/>
      <c r="AC45" s="202"/>
      <c r="AD45" s="121"/>
      <c r="AE45" s="121"/>
      <c r="AF45" s="75"/>
      <c r="AG45" s="75"/>
      <c r="AH45" s="198"/>
      <c r="AI45" s="75"/>
      <c r="AJ45" s="75"/>
      <c r="AK45" s="75"/>
      <c r="AL45" s="75"/>
      <c r="AM45" s="75"/>
      <c r="AN45" s="75"/>
      <c r="AO45" s="75"/>
      <c r="AP45" s="75"/>
      <c r="AQ45" s="75"/>
      <c r="AR45" s="75"/>
      <c r="AS45" s="75"/>
      <c r="AT45" s="75"/>
      <c r="AU45" s="75"/>
      <c r="AV45" s="75"/>
      <c r="AW45" s="75"/>
      <c r="AX45" s="75"/>
      <c r="AY45" s="75"/>
      <c r="AZ45" s="75"/>
      <c r="BA45" s="75"/>
      <c r="BB45" s="75"/>
      <c r="BC45" s="75"/>
      <c r="BD45" s="75"/>
      <c r="BE45" s="75"/>
      <c r="BF45" s="75"/>
      <c r="BG45" s="75"/>
      <c r="BH45" s="75"/>
      <c r="BI45" s="75"/>
      <c r="BJ45" s="75"/>
      <c r="BK45" s="75"/>
      <c r="BL45" s="75"/>
      <c r="BM45" s="75"/>
      <c r="BN45" s="75"/>
      <c r="BO45" s="75"/>
      <c r="BP45" s="75"/>
      <c r="BQ45" s="75"/>
      <c r="BR45" s="75"/>
      <c r="BS45" s="75"/>
      <c r="BT45" s="75"/>
      <c r="BU45" s="75"/>
      <c r="BV45" s="75"/>
      <c r="BW45" s="75"/>
      <c r="BX45" s="75"/>
      <c r="BY45" s="75"/>
      <c r="BZ45" s="75"/>
      <c r="CA45" s="75"/>
      <c r="CB45" s="75"/>
      <c r="CC45" s="75"/>
      <c r="CD45" s="75"/>
      <c r="CE45" s="75"/>
      <c r="CF45" s="75"/>
      <c r="CG45" s="75"/>
      <c r="CH45" s="75"/>
      <c r="CI45" s="75"/>
      <c r="CJ45" s="75"/>
      <c r="CK45" s="75"/>
      <c r="CL45" s="75"/>
      <c r="CM45" s="75"/>
      <c r="CN45" s="75"/>
      <c r="CO45" s="75"/>
      <c r="CP45" s="75"/>
      <c r="CQ45" s="75"/>
      <c r="CR45" s="75"/>
      <c r="CS45" s="75"/>
      <c r="CT45" s="75"/>
      <c r="CU45" s="75"/>
      <c r="CV45" s="75"/>
      <c r="CW45" s="75"/>
      <c r="CX45" s="75"/>
      <c r="CY45" s="75"/>
      <c r="CZ45" s="75"/>
      <c r="DA45" s="75"/>
      <c r="DB45" s="75"/>
      <c r="DC45" s="75"/>
    </row>
    <row r="46" spans="1:107" s="13" customFormat="1" ht="159.75" customHeight="1" x14ac:dyDescent="0.35">
      <c r="A46" s="94">
        <v>20</v>
      </c>
      <c r="B46" s="77" t="s">
        <v>69</v>
      </c>
      <c r="C46" s="77" t="s">
        <v>70</v>
      </c>
      <c r="D46" s="77" t="s">
        <v>71</v>
      </c>
      <c r="E46" s="77" t="s">
        <v>82</v>
      </c>
      <c r="F46" s="77"/>
      <c r="G46" s="77" t="s">
        <v>74</v>
      </c>
      <c r="H46" s="77" t="s">
        <v>75</v>
      </c>
      <c r="I46" s="77" t="s">
        <v>99</v>
      </c>
      <c r="J46" s="211" t="s">
        <v>155</v>
      </c>
      <c r="K46" s="77" t="s">
        <v>121</v>
      </c>
      <c r="L46" s="79" t="s">
        <v>79</v>
      </c>
      <c r="M46" s="126" t="s">
        <v>156</v>
      </c>
      <c r="N46" s="128">
        <v>1</v>
      </c>
      <c r="O46" s="128">
        <v>0</v>
      </c>
      <c r="P46" s="120">
        <v>0</v>
      </c>
      <c r="Q46" s="199">
        <v>1178.83</v>
      </c>
      <c r="R46" s="96">
        <v>0</v>
      </c>
      <c r="S46" s="201">
        <f>(R46/Q46)*1</f>
        <v>0</v>
      </c>
      <c r="T46" s="120">
        <v>0</v>
      </c>
      <c r="U46" s="120">
        <v>0</v>
      </c>
      <c r="V46" s="74"/>
      <c r="W46" s="74"/>
      <c r="X46" s="128">
        <v>1</v>
      </c>
      <c r="Y46" s="128">
        <v>0</v>
      </c>
      <c r="Z46" s="120">
        <v>0</v>
      </c>
      <c r="AA46" s="199">
        <v>1178.83</v>
      </c>
      <c r="AB46" s="96">
        <v>0</v>
      </c>
      <c r="AC46" s="201">
        <f>(AB46/AA46)*1</f>
        <v>0</v>
      </c>
      <c r="AD46" s="120">
        <v>0</v>
      </c>
      <c r="AE46" s="120">
        <v>0</v>
      </c>
      <c r="AF46" s="74"/>
      <c r="AG46" s="74"/>
      <c r="AH46" s="128">
        <v>1</v>
      </c>
      <c r="AI46" s="74"/>
      <c r="AJ46" s="74"/>
      <c r="AK46" s="74" t="s">
        <v>81</v>
      </c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74"/>
      <c r="BA46" s="74"/>
      <c r="BB46" s="74"/>
      <c r="BC46" s="74"/>
      <c r="BD46" s="74"/>
      <c r="BE46" s="74"/>
      <c r="BF46" s="74"/>
      <c r="BG46" s="74"/>
      <c r="BH46" s="74"/>
      <c r="BI46" s="74"/>
      <c r="BJ46" s="74"/>
      <c r="BK46" s="74"/>
      <c r="BL46" s="74"/>
      <c r="BM46" s="74"/>
      <c r="BN46" s="74"/>
      <c r="BO46" s="74"/>
      <c r="BP46" s="74"/>
      <c r="BQ46" s="74"/>
      <c r="BR46" s="74"/>
      <c r="BS46" s="74"/>
      <c r="BT46" s="74"/>
      <c r="BU46" s="74"/>
      <c r="BV46" s="74"/>
      <c r="BW46" s="74"/>
      <c r="BX46" s="74"/>
      <c r="BY46" s="74"/>
      <c r="BZ46" s="74"/>
      <c r="CA46" s="74"/>
      <c r="CB46" s="74"/>
      <c r="CC46" s="74"/>
      <c r="CD46" s="74"/>
      <c r="CE46" s="74"/>
      <c r="CF46" s="74"/>
      <c r="CG46" s="74"/>
      <c r="CH46" s="74"/>
      <c r="CI46" s="74"/>
      <c r="CJ46" s="74"/>
      <c r="CK46" s="74"/>
      <c r="CL46" s="74"/>
      <c r="CM46" s="74"/>
      <c r="CN46" s="74"/>
      <c r="CO46" s="74"/>
      <c r="CP46" s="74"/>
      <c r="CQ46" s="74"/>
      <c r="CR46" s="74"/>
      <c r="CS46" s="74"/>
      <c r="CT46" s="74"/>
      <c r="CU46" s="74"/>
      <c r="CV46" s="74"/>
      <c r="CW46" s="74"/>
      <c r="CX46" s="74"/>
      <c r="CY46" s="74"/>
      <c r="CZ46" s="74"/>
      <c r="DA46" s="74"/>
      <c r="DB46" s="74"/>
      <c r="DC46" s="74"/>
    </row>
    <row r="47" spans="1:107" s="13" customFormat="1" ht="146.25" customHeight="1" x14ac:dyDescent="0.35">
      <c r="A47" s="94"/>
      <c r="B47" s="78"/>
      <c r="C47" s="78"/>
      <c r="D47" s="78"/>
      <c r="E47" s="78"/>
      <c r="F47" s="78"/>
      <c r="G47" s="78"/>
      <c r="H47" s="78"/>
      <c r="I47" s="78"/>
      <c r="J47" s="212"/>
      <c r="K47" s="78"/>
      <c r="L47" s="80"/>
      <c r="M47" s="127"/>
      <c r="N47" s="129"/>
      <c r="O47" s="129"/>
      <c r="P47" s="121"/>
      <c r="Q47" s="200"/>
      <c r="R47" s="97"/>
      <c r="S47" s="202"/>
      <c r="T47" s="121"/>
      <c r="U47" s="121"/>
      <c r="V47" s="75"/>
      <c r="W47" s="75"/>
      <c r="X47" s="129"/>
      <c r="Y47" s="129"/>
      <c r="Z47" s="121"/>
      <c r="AA47" s="200"/>
      <c r="AB47" s="97"/>
      <c r="AC47" s="202"/>
      <c r="AD47" s="121"/>
      <c r="AE47" s="121"/>
      <c r="AF47" s="75"/>
      <c r="AG47" s="75"/>
      <c r="AH47" s="198"/>
      <c r="AI47" s="75"/>
      <c r="AJ47" s="75"/>
      <c r="AK47" s="75"/>
      <c r="AL47" s="75"/>
      <c r="AM47" s="75"/>
      <c r="AN47" s="75"/>
      <c r="AO47" s="75"/>
      <c r="AP47" s="75"/>
      <c r="AQ47" s="75"/>
      <c r="AR47" s="75"/>
      <c r="AS47" s="75"/>
      <c r="AT47" s="75"/>
      <c r="AU47" s="75"/>
      <c r="AV47" s="75"/>
      <c r="AW47" s="75"/>
      <c r="AX47" s="75"/>
      <c r="AY47" s="75"/>
      <c r="AZ47" s="75"/>
      <c r="BA47" s="75"/>
      <c r="BB47" s="75"/>
      <c r="BC47" s="75"/>
      <c r="BD47" s="75"/>
      <c r="BE47" s="75"/>
      <c r="BF47" s="75"/>
      <c r="BG47" s="75"/>
      <c r="BH47" s="75"/>
      <c r="BI47" s="75"/>
      <c r="BJ47" s="75"/>
      <c r="BK47" s="75"/>
      <c r="BL47" s="75"/>
      <c r="BM47" s="75"/>
      <c r="BN47" s="75"/>
      <c r="BO47" s="75"/>
      <c r="BP47" s="75"/>
      <c r="BQ47" s="75"/>
      <c r="BR47" s="75"/>
      <c r="BS47" s="75"/>
      <c r="BT47" s="75"/>
      <c r="BU47" s="75"/>
      <c r="BV47" s="75"/>
      <c r="BW47" s="75"/>
      <c r="BX47" s="75"/>
      <c r="BY47" s="75"/>
      <c r="BZ47" s="75"/>
      <c r="CA47" s="75"/>
      <c r="CB47" s="75"/>
      <c r="CC47" s="75"/>
      <c r="CD47" s="75"/>
      <c r="CE47" s="75"/>
      <c r="CF47" s="75"/>
      <c r="CG47" s="75"/>
      <c r="CH47" s="75"/>
      <c r="CI47" s="75"/>
      <c r="CJ47" s="75"/>
      <c r="CK47" s="75"/>
      <c r="CL47" s="75"/>
      <c r="CM47" s="75"/>
      <c r="CN47" s="75"/>
      <c r="CO47" s="75"/>
      <c r="CP47" s="75"/>
      <c r="CQ47" s="75"/>
      <c r="CR47" s="75"/>
      <c r="CS47" s="75"/>
      <c r="CT47" s="75"/>
      <c r="CU47" s="75"/>
      <c r="CV47" s="75"/>
      <c r="CW47" s="75"/>
      <c r="CX47" s="75"/>
      <c r="CY47" s="75"/>
      <c r="CZ47" s="75"/>
      <c r="DA47" s="75"/>
      <c r="DB47" s="75"/>
      <c r="DC47" s="75"/>
    </row>
    <row r="48" spans="1:107" s="13" customFormat="1" ht="267" customHeight="1" x14ac:dyDescent="0.35">
      <c r="A48" s="94">
        <v>21</v>
      </c>
      <c r="B48" s="77" t="s">
        <v>69</v>
      </c>
      <c r="C48" s="77" t="s">
        <v>70</v>
      </c>
      <c r="D48" s="77" t="s">
        <v>71</v>
      </c>
      <c r="E48" s="77" t="s">
        <v>82</v>
      </c>
      <c r="F48" s="77"/>
      <c r="G48" s="77" t="s">
        <v>74</v>
      </c>
      <c r="H48" s="77" t="s">
        <v>75</v>
      </c>
      <c r="I48" s="77" t="s">
        <v>76</v>
      </c>
      <c r="J48" s="30" t="s">
        <v>124</v>
      </c>
      <c r="K48" s="77" t="s">
        <v>125</v>
      </c>
      <c r="L48" s="79" t="s">
        <v>79</v>
      </c>
      <c r="M48" s="126" t="s">
        <v>147</v>
      </c>
      <c r="N48" s="128">
        <v>2</v>
      </c>
      <c r="O48" s="128">
        <v>2</v>
      </c>
      <c r="P48" s="120">
        <f>(N48/J49)*1</f>
        <v>0.25</v>
      </c>
      <c r="Q48" s="199">
        <v>1178.83</v>
      </c>
      <c r="R48" s="128">
        <f>(Q48/J49)*N48</f>
        <v>294.70749999999998</v>
      </c>
      <c r="S48" s="201">
        <f>(R48/Q48)*1</f>
        <v>0.25</v>
      </c>
      <c r="T48" s="120">
        <v>0.25</v>
      </c>
      <c r="U48" s="120">
        <v>0.25</v>
      </c>
      <c r="V48" s="74"/>
      <c r="W48" s="74"/>
      <c r="X48" s="207">
        <v>8</v>
      </c>
      <c r="Y48" s="122">
        <v>4</v>
      </c>
      <c r="Z48" s="201">
        <f t="shared" ref="Z48:Z52" si="10">(Y48/X48)*1</f>
        <v>0.5</v>
      </c>
      <c r="AA48" s="203">
        <v>117883</v>
      </c>
      <c r="AB48" s="203">
        <f t="shared" ref="AB48:AB52" si="11">(AA48/X48)*Y48</f>
        <v>58941.5</v>
      </c>
      <c r="AC48" s="120">
        <f t="shared" ref="AC48:AC50" si="12">(AB48/AA48)*1</f>
        <v>0.5</v>
      </c>
      <c r="AD48" s="120">
        <v>0.5</v>
      </c>
      <c r="AE48" s="120">
        <v>0.5</v>
      </c>
      <c r="AF48" s="74"/>
      <c r="AG48" s="74"/>
      <c r="AH48" s="128">
        <v>8</v>
      </c>
      <c r="AI48" s="74"/>
      <c r="AJ48" s="74"/>
      <c r="AK48" s="74" t="s">
        <v>81</v>
      </c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4"/>
      <c r="BA48" s="74"/>
      <c r="BB48" s="74"/>
      <c r="BC48" s="74"/>
      <c r="BD48" s="74"/>
      <c r="BE48" s="74"/>
      <c r="BF48" s="74"/>
      <c r="BG48" s="74"/>
      <c r="BH48" s="74"/>
      <c r="BI48" s="74"/>
      <c r="BJ48" s="74"/>
      <c r="BK48" s="74"/>
      <c r="BL48" s="74"/>
      <c r="BM48" s="74"/>
      <c r="BN48" s="74"/>
      <c r="BO48" s="74"/>
      <c r="BP48" s="74"/>
      <c r="BQ48" s="74"/>
      <c r="BR48" s="74"/>
      <c r="BS48" s="74"/>
      <c r="BT48" s="74"/>
      <c r="BU48" s="74"/>
      <c r="BV48" s="74"/>
      <c r="BW48" s="74"/>
      <c r="BX48" s="74"/>
      <c r="BY48" s="74"/>
      <c r="BZ48" s="74"/>
      <c r="CA48" s="74"/>
      <c r="CB48" s="74"/>
      <c r="CC48" s="74"/>
      <c r="CD48" s="74"/>
      <c r="CE48" s="74"/>
      <c r="CF48" s="74"/>
      <c r="CG48" s="74"/>
      <c r="CH48" s="74"/>
      <c r="CI48" s="74"/>
      <c r="CJ48" s="74"/>
      <c r="CK48" s="74"/>
      <c r="CL48" s="74"/>
      <c r="CM48" s="74"/>
      <c r="CN48" s="74"/>
      <c r="CO48" s="74"/>
      <c r="CP48" s="74"/>
      <c r="CQ48" s="74"/>
      <c r="CR48" s="74"/>
      <c r="CS48" s="74"/>
      <c r="CT48" s="74"/>
      <c r="CU48" s="74"/>
      <c r="CV48" s="74"/>
      <c r="CW48" s="74"/>
      <c r="CX48" s="74"/>
      <c r="CY48" s="74"/>
      <c r="CZ48" s="74"/>
      <c r="DA48" s="74"/>
      <c r="DB48" s="74"/>
      <c r="DC48" s="74"/>
    </row>
    <row r="49" spans="1:107" s="13" customFormat="1" ht="146.25" customHeight="1" x14ac:dyDescent="0.35">
      <c r="A49" s="94"/>
      <c r="B49" s="78"/>
      <c r="C49" s="78"/>
      <c r="D49" s="78"/>
      <c r="E49" s="78"/>
      <c r="F49" s="78"/>
      <c r="G49" s="78"/>
      <c r="H49" s="78"/>
      <c r="I49" s="78"/>
      <c r="J49" s="25">
        <v>8</v>
      </c>
      <c r="K49" s="78"/>
      <c r="L49" s="80"/>
      <c r="M49" s="127"/>
      <c r="N49" s="129"/>
      <c r="O49" s="129"/>
      <c r="P49" s="121"/>
      <c r="Q49" s="200"/>
      <c r="R49" s="129"/>
      <c r="S49" s="202"/>
      <c r="T49" s="121"/>
      <c r="U49" s="121"/>
      <c r="V49" s="75"/>
      <c r="W49" s="75"/>
      <c r="X49" s="208"/>
      <c r="Y49" s="123"/>
      <c r="Z49" s="202"/>
      <c r="AA49" s="204"/>
      <c r="AB49" s="204"/>
      <c r="AC49" s="121"/>
      <c r="AD49" s="121"/>
      <c r="AE49" s="121"/>
      <c r="AF49" s="75"/>
      <c r="AG49" s="75"/>
      <c r="AH49" s="198"/>
      <c r="AI49" s="75"/>
      <c r="AJ49" s="75"/>
      <c r="AK49" s="75"/>
      <c r="AL49" s="75"/>
      <c r="AM49" s="75"/>
      <c r="AN49" s="75"/>
      <c r="AO49" s="75"/>
      <c r="AP49" s="75"/>
      <c r="AQ49" s="75"/>
      <c r="AR49" s="75"/>
      <c r="AS49" s="75"/>
      <c r="AT49" s="75"/>
      <c r="AU49" s="75"/>
      <c r="AV49" s="75"/>
      <c r="AW49" s="75"/>
      <c r="AX49" s="75"/>
      <c r="AY49" s="75"/>
      <c r="AZ49" s="75"/>
      <c r="BA49" s="75"/>
      <c r="BB49" s="75"/>
      <c r="BC49" s="75"/>
      <c r="BD49" s="75"/>
      <c r="BE49" s="75"/>
      <c r="BF49" s="75"/>
      <c r="BG49" s="75"/>
      <c r="BH49" s="75"/>
      <c r="BI49" s="75"/>
      <c r="BJ49" s="75"/>
      <c r="BK49" s="75"/>
      <c r="BL49" s="75"/>
      <c r="BM49" s="75"/>
      <c r="BN49" s="75"/>
      <c r="BO49" s="75"/>
      <c r="BP49" s="75"/>
      <c r="BQ49" s="75"/>
      <c r="BR49" s="75"/>
      <c r="BS49" s="75"/>
      <c r="BT49" s="75"/>
      <c r="BU49" s="75"/>
      <c r="BV49" s="75"/>
      <c r="BW49" s="75"/>
      <c r="BX49" s="75"/>
      <c r="BY49" s="75"/>
      <c r="BZ49" s="75"/>
      <c r="CA49" s="75"/>
      <c r="CB49" s="75"/>
      <c r="CC49" s="75"/>
      <c r="CD49" s="75"/>
      <c r="CE49" s="75"/>
      <c r="CF49" s="75"/>
      <c r="CG49" s="75"/>
      <c r="CH49" s="75"/>
      <c r="CI49" s="75"/>
      <c r="CJ49" s="75"/>
      <c r="CK49" s="75"/>
      <c r="CL49" s="75"/>
      <c r="CM49" s="75"/>
      <c r="CN49" s="75"/>
      <c r="CO49" s="75"/>
      <c r="CP49" s="75"/>
      <c r="CQ49" s="75"/>
      <c r="CR49" s="75"/>
      <c r="CS49" s="75"/>
      <c r="CT49" s="75"/>
      <c r="CU49" s="75"/>
      <c r="CV49" s="75"/>
      <c r="CW49" s="75"/>
      <c r="CX49" s="75"/>
      <c r="CY49" s="75"/>
      <c r="CZ49" s="75"/>
      <c r="DA49" s="75"/>
      <c r="DB49" s="75"/>
      <c r="DC49" s="75"/>
    </row>
    <row r="50" spans="1:107" s="13" customFormat="1" ht="263.25" customHeight="1" x14ac:dyDescent="0.35">
      <c r="A50" s="94">
        <v>22</v>
      </c>
      <c r="B50" s="77" t="s">
        <v>69</v>
      </c>
      <c r="C50" s="77" t="s">
        <v>70</v>
      </c>
      <c r="D50" s="77" t="s">
        <v>71</v>
      </c>
      <c r="E50" s="77" t="s">
        <v>82</v>
      </c>
      <c r="F50" s="77"/>
      <c r="G50" s="77" t="s">
        <v>74</v>
      </c>
      <c r="H50" s="77" t="s">
        <v>75</v>
      </c>
      <c r="I50" s="77" t="s">
        <v>76</v>
      </c>
      <c r="J50" s="30" t="s">
        <v>126</v>
      </c>
      <c r="K50" s="77" t="s">
        <v>121</v>
      </c>
      <c r="L50" s="79" t="s">
        <v>79</v>
      </c>
      <c r="M50" s="126" t="s">
        <v>147</v>
      </c>
      <c r="N50" s="128">
        <v>7</v>
      </c>
      <c r="O50" s="128" t="s">
        <v>160</v>
      </c>
      <c r="P50" s="120">
        <f>(N50/J51)*1</f>
        <v>0.3888888888888889</v>
      </c>
      <c r="Q50" s="199">
        <v>1178.83</v>
      </c>
      <c r="R50" s="209">
        <f>(Q50/J51)*N50</f>
        <v>458.43388888888882</v>
      </c>
      <c r="S50" s="201">
        <f>(R50/Q50)*1</f>
        <v>0.38888888888888884</v>
      </c>
      <c r="T50" s="120">
        <v>0.39</v>
      </c>
      <c r="U50" s="120">
        <v>0.39</v>
      </c>
      <c r="V50" s="74"/>
      <c r="W50" s="74"/>
      <c r="X50" s="207">
        <v>18</v>
      </c>
      <c r="Y50" s="122">
        <v>8</v>
      </c>
      <c r="Z50" s="201">
        <f t="shared" si="10"/>
        <v>0.44444444444444442</v>
      </c>
      <c r="AA50" s="203">
        <v>117883</v>
      </c>
      <c r="AB50" s="203">
        <f t="shared" si="11"/>
        <v>52392.444444444445</v>
      </c>
      <c r="AC50" s="120">
        <f t="shared" si="12"/>
        <v>0.44444444444444448</v>
      </c>
      <c r="AD50" s="74">
        <v>0.4</v>
      </c>
      <c r="AE50" s="74">
        <v>0.4</v>
      </c>
      <c r="AF50" s="74"/>
      <c r="AG50" s="74"/>
      <c r="AH50" s="128">
        <v>18</v>
      </c>
      <c r="AI50" s="74"/>
      <c r="AJ50" s="74"/>
      <c r="AK50" s="74" t="s">
        <v>81</v>
      </c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4"/>
      <c r="BD50" s="74"/>
      <c r="BE50" s="74"/>
      <c r="BF50" s="74"/>
      <c r="BG50" s="74"/>
      <c r="BH50" s="74"/>
      <c r="BI50" s="74"/>
      <c r="BJ50" s="74"/>
      <c r="BK50" s="74"/>
      <c r="BL50" s="74"/>
      <c r="BM50" s="74"/>
      <c r="BN50" s="74"/>
      <c r="BO50" s="74"/>
      <c r="BP50" s="74"/>
      <c r="BQ50" s="74"/>
      <c r="BR50" s="74"/>
      <c r="BS50" s="74"/>
      <c r="BT50" s="74"/>
      <c r="BU50" s="74"/>
      <c r="BV50" s="74"/>
      <c r="BW50" s="74"/>
      <c r="BX50" s="74"/>
      <c r="BY50" s="74"/>
      <c r="BZ50" s="74"/>
      <c r="CA50" s="74"/>
      <c r="CB50" s="74"/>
      <c r="CC50" s="74"/>
      <c r="CD50" s="74"/>
      <c r="CE50" s="74"/>
      <c r="CF50" s="74"/>
      <c r="CG50" s="74"/>
      <c r="CH50" s="74"/>
      <c r="CI50" s="74"/>
      <c r="CJ50" s="74"/>
      <c r="CK50" s="74"/>
      <c r="CL50" s="74"/>
      <c r="CM50" s="74"/>
      <c r="CN50" s="74"/>
      <c r="CO50" s="74"/>
      <c r="CP50" s="74"/>
      <c r="CQ50" s="74"/>
      <c r="CR50" s="74"/>
      <c r="CS50" s="74"/>
      <c r="CT50" s="74"/>
      <c r="CU50" s="74"/>
      <c r="CV50" s="74"/>
      <c r="CW50" s="74"/>
      <c r="CX50" s="74"/>
      <c r="CY50" s="74"/>
      <c r="CZ50" s="74"/>
      <c r="DA50" s="74"/>
      <c r="DB50" s="74"/>
      <c r="DC50" s="74"/>
    </row>
    <row r="51" spans="1:107" s="13" customFormat="1" ht="113.25" customHeight="1" x14ac:dyDescent="0.35">
      <c r="A51" s="94"/>
      <c r="B51" s="78"/>
      <c r="C51" s="78"/>
      <c r="D51" s="78"/>
      <c r="E51" s="78"/>
      <c r="F51" s="78"/>
      <c r="G51" s="78"/>
      <c r="H51" s="78"/>
      <c r="I51" s="78"/>
      <c r="J51" s="20">
        <v>18</v>
      </c>
      <c r="K51" s="78"/>
      <c r="L51" s="80"/>
      <c r="M51" s="127"/>
      <c r="N51" s="129"/>
      <c r="O51" s="129"/>
      <c r="P51" s="121"/>
      <c r="Q51" s="200"/>
      <c r="R51" s="210"/>
      <c r="S51" s="202"/>
      <c r="T51" s="121"/>
      <c r="U51" s="121"/>
      <c r="V51" s="75"/>
      <c r="W51" s="75"/>
      <c r="X51" s="208"/>
      <c r="Y51" s="123"/>
      <c r="Z51" s="202"/>
      <c r="AA51" s="204"/>
      <c r="AB51" s="204"/>
      <c r="AC51" s="121"/>
      <c r="AD51" s="75"/>
      <c r="AE51" s="75"/>
      <c r="AF51" s="75"/>
      <c r="AG51" s="75"/>
      <c r="AH51" s="198"/>
      <c r="AI51" s="75"/>
      <c r="AJ51" s="75"/>
      <c r="AK51" s="75"/>
      <c r="AL51" s="75"/>
      <c r="AM51" s="75"/>
      <c r="AN51" s="75"/>
      <c r="AO51" s="75"/>
      <c r="AP51" s="75"/>
      <c r="AQ51" s="75"/>
      <c r="AR51" s="75"/>
      <c r="AS51" s="75"/>
      <c r="AT51" s="75"/>
      <c r="AU51" s="75"/>
      <c r="AV51" s="75"/>
      <c r="AW51" s="75"/>
      <c r="AX51" s="75"/>
      <c r="AY51" s="75"/>
      <c r="AZ51" s="75"/>
      <c r="BA51" s="75"/>
      <c r="BB51" s="75"/>
      <c r="BC51" s="75"/>
      <c r="BD51" s="75"/>
      <c r="BE51" s="75"/>
      <c r="BF51" s="75"/>
      <c r="BG51" s="75"/>
      <c r="BH51" s="75"/>
      <c r="BI51" s="75"/>
      <c r="BJ51" s="75"/>
      <c r="BK51" s="75"/>
      <c r="BL51" s="75"/>
      <c r="BM51" s="75"/>
      <c r="BN51" s="75"/>
      <c r="BO51" s="75"/>
      <c r="BP51" s="75"/>
      <c r="BQ51" s="75"/>
      <c r="BR51" s="75"/>
      <c r="BS51" s="75"/>
      <c r="BT51" s="75"/>
      <c r="BU51" s="75"/>
      <c r="BV51" s="75"/>
      <c r="BW51" s="75"/>
      <c r="BX51" s="75"/>
      <c r="BY51" s="75"/>
      <c r="BZ51" s="75"/>
      <c r="CA51" s="75"/>
      <c r="CB51" s="75"/>
      <c r="CC51" s="75"/>
      <c r="CD51" s="75"/>
      <c r="CE51" s="75"/>
      <c r="CF51" s="75"/>
      <c r="CG51" s="75"/>
      <c r="CH51" s="75"/>
      <c r="CI51" s="75"/>
      <c r="CJ51" s="75"/>
      <c r="CK51" s="75"/>
      <c r="CL51" s="75"/>
      <c r="CM51" s="75"/>
      <c r="CN51" s="75"/>
      <c r="CO51" s="75"/>
      <c r="CP51" s="75"/>
      <c r="CQ51" s="75"/>
      <c r="CR51" s="75"/>
      <c r="CS51" s="75"/>
      <c r="CT51" s="75"/>
      <c r="CU51" s="75"/>
      <c r="CV51" s="75"/>
      <c r="CW51" s="75"/>
      <c r="CX51" s="75"/>
      <c r="CY51" s="75"/>
      <c r="CZ51" s="75"/>
      <c r="DA51" s="75"/>
      <c r="DB51" s="75"/>
      <c r="DC51" s="75"/>
    </row>
    <row r="52" spans="1:107" s="13" customFormat="1" ht="190.5" customHeight="1" x14ac:dyDescent="0.35">
      <c r="A52" s="93">
        <v>23</v>
      </c>
      <c r="B52" s="77" t="s">
        <v>69</v>
      </c>
      <c r="C52" s="77" t="s">
        <v>70</v>
      </c>
      <c r="D52" s="77" t="s">
        <v>71</v>
      </c>
      <c r="E52" s="88" t="s">
        <v>72</v>
      </c>
      <c r="F52" s="88" t="s">
        <v>73</v>
      </c>
      <c r="G52" s="77" t="s">
        <v>74</v>
      </c>
      <c r="H52" s="77" t="s">
        <v>75</v>
      </c>
      <c r="I52" s="77" t="s">
        <v>76</v>
      </c>
      <c r="J52" s="30" t="s">
        <v>127</v>
      </c>
      <c r="K52" s="77" t="s">
        <v>128</v>
      </c>
      <c r="L52" s="79" t="s">
        <v>79</v>
      </c>
      <c r="M52" s="126" t="s">
        <v>147</v>
      </c>
      <c r="N52" s="122">
        <v>0</v>
      </c>
      <c r="O52" s="122">
        <v>0</v>
      </c>
      <c r="P52" s="120">
        <f>(N52/J53)*1</f>
        <v>0</v>
      </c>
      <c r="Q52" s="199">
        <v>1178.83</v>
      </c>
      <c r="R52" s="122">
        <f>(Q52/J53)*N52</f>
        <v>0</v>
      </c>
      <c r="S52" s="201">
        <f>(R52/Q52)*1</f>
        <v>0</v>
      </c>
      <c r="T52" s="120">
        <v>0</v>
      </c>
      <c r="U52" s="120">
        <v>0</v>
      </c>
      <c r="V52" s="74"/>
      <c r="W52" s="74"/>
      <c r="X52" s="207">
        <v>6</v>
      </c>
      <c r="Y52" s="122">
        <v>0</v>
      </c>
      <c r="Z52" s="201">
        <f t="shared" si="10"/>
        <v>0</v>
      </c>
      <c r="AA52" s="199">
        <v>1178.83</v>
      </c>
      <c r="AB52" s="203">
        <f t="shared" si="11"/>
        <v>0</v>
      </c>
      <c r="AC52" s="201">
        <f>(AB52/AA52)*1</f>
        <v>0</v>
      </c>
      <c r="AD52" s="120">
        <v>0</v>
      </c>
      <c r="AE52" s="120">
        <v>0</v>
      </c>
      <c r="AF52" s="74"/>
      <c r="AG52" s="74"/>
      <c r="AH52" s="128">
        <v>6</v>
      </c>
      <c r="AI52" s="74"/>
      <c r="AJ52" s="74"/>
      <c r="AK52" s="74" t="s">
        <v>81</v>
      </c>
      <c r="AL52" s="74"/>
      <c r="AM52" s="74"/>
      <c r="AN52" s="74"/>
      <c r="AO52" s="74"/>
      <c r="AP52" s="74"/>
      <c r="AQ52" s="74"/>
      <c r="AR52" s="74"/>
      <c r="AS52" s="74"/>
      <c r="AT52" s="74"/>
      <c r="AU52" s="74"/>
      <c r="AV52" s="74"/>
      <c r="AW52" s="74"/>
      <c r="AX52" s="74"/>
      <c r="AY52" s="74"/>
      <c r="AZ52" s="74"/>
      <c r="BA52" s="74"/>
      <c r="BB52" s="74"/>
      <c r="BC52" s="74"/>
      <c r="BD52" s="74"/>
      <c r="BE52" s="74"/>
      <c r="BF52" s="74"/>
      <c r="BG52" s="74"/>
      <c r="BH52" s="74"/>
      <c r="BI52" s="74"/>
      <c r="BJ52" s="74"/>
      <c r="BK52" s="74"/>
      <c r="BL52" s="74"/>
      <c r="BM52" s="74"/>
      <c r="BN52" s="74"/>
      <c r="BO52" s="74"/>
      <c r="BP52" s="74"/>
      <c r="BQ52" s="74"/>
      <c r="BR52" s="74"/>
      <c r="BS52" s="74"/>
      <c r="BT52" s="74"/>
      <c r="BU52" s="74"/>
      <c r="BV52" s="74"/>
      <c r="BW52" s="74"/>
      <c r="BX52" s="74"/>
      <c r="BY52" s="74"/>
      <c r="BZ52" s="74"/>
      <c r="CA52" s="74"/>
      <c r="CB52" s="74"/>
      <c r="CC52" s="74"/>
      <c r="CD52" s="74"/>
      <c r="CE52" s="74"/>
      <c r="CF52" s="74"/>
      <c r="CG52" s="74"/>
      <c r="CH52" s="74"/>
      <c r="CI52" s="74"/>
      <c r="CJ52" s="74"/>
      <c r="CK52" s="74"/>
      <c r="CL52" s="74"/>
      <c r="CM52" s="74"/>
      <c r="CN52" s="74"/>
      <c r="CO52" s="74"/>
      <c r="CP52" s="74"/>
      <c r="CQ52" s="74"/>
      <c r="CR52" s="74"/>
      <c r="CS52" s="74"/>
      <c r="CT52" s="74"/>
      <c r="CU52" s="74"/>
      <c r="CV52" s="74"/>
      <c r="CW52" s="74"/>
      <c r="CX52" s="74"/>
      <c r="CY52" s="74"/>
      <c r="CZ52" s="74"/>
      <c r="DA52" s="74"/>
      <c r="DB52" s="74"/>
      <c r="DC52" s="74"/>
    </row>
    <row r="53" spans="1:107" s="13" customFormat="1" ht="180.75" customHeight="1" x14ac:dyDescent="0.35">
      <c r="A53" s="93"/>
      <c r="B53" s="78"/>
      <c r="C53" s="78"/>
      <c r="D53" s="78"/>
      <c r="E53" s="89"/>
      <c r="F53" s="78"/>
      <c r="G53" s="78"/>
      <c r="H53" s="78"/>
      <c r="I53" s="78"/>
      <c r="J53" s="25">
        <v>6</v>
      </c>
      <c r="K53" s="78"/>
      <c r="L53" s="80"/>
      <c r="M53" s="127"/>
      <c r="N53" s="123"/>
      <c r="O53" s="123"/>
      <c r="P53" s="121"/>
      <c r="Q53" s="200"/>
      <c r="R53" s="123"/>
      <c r="S53" s="202"/>
      <c r="T53" s="121"/>
      <c r="U53" s="121"/>
      <c r="V53" s="75"/>
      <c r="W53" s="75"/>
      <c r="X53" s="208"/>
      <c r="Y53" s="123"/>
      <c r="Z53" s="202"/>
      <c r="AA53" s="200"/>
      <c r="AB53" s="204"/>
      <c r="AC53" s="202"/>
      <c r="AD53" s="121"/>
      <c r="AE53" s="121"/>
      <c r="AF53" s="75"/>
      <c r="AG53" s="75"/>
      <c r="AH53" s="198"/>
      <c r="AI53" s="75"/>
      <c r="AJ53" s="75"/>
      <c r="AK53" s="75"/>
      <c r="AL53" s="75"/>
      <c r="AM53" s="75"/>
      <c r="AN53" s="75"/>
      <c r="AO53" s="75"/>
      <c r="AP53" s="75"/>
      <c r="AQ53" s="75"/>
      <c r="AR53" s="75"/>
      <c r="AS53" s="75"/>
      <c r="AT53" s="75"/>
      <c r="AU53" s="75"/>
      <c r="AV53" s="75"/>
      <c r="AW53" s="75"/>
      <c r="AX53" s="75"/>
      <c r="AY53" s="75"/>
      <c r="AZ53" s="75"/>
      <c r="BA53" s="75"/>
      <c r="BB53" s="75"/>
      <c r="BC53" s="75"/>
      <c r="BD53" s="75"/>
      <c r="BE53" s="75"/>
      <c r="BF53" s="75"/>
      <c r="BG53" s="75"/>
      <c r="BH53" s="75"/>
      <c r="BI53" s="75"/>
      <c r="BJ53" s="75"/>
      <c r="BK53" s="75"/>
      <c r="BL53" s="75"/>
      <c r="BM53" s="75"/>
      <c r="BN53" s="75"/>
      <c r="BO53" s="75"/>
      <c r="BP53" s="75"/>
      <c r="BQ53" s="75"/>
      <c r="BR53" s="75"/>
      <c r="BS53" s="75"/>
      <c r="BT53" s="75"/>
      <c r="BU53" s="75"/>
      <c r="BV53" s="75"/>
      <c r="BW53" s="75"/>
      <c r="BX53" s="75"/>
      <c r="BY53" s="75"/>
      <c r="BZ53" s="75"/>
      <c r="CA53" s="75"/>
      <c r="CB53" s="75"/>
      <c r="CC53" s="75"/>
      <c r="CD53" s="75"/>
      <c r="CE53" s="75"/>
      <c r="CF53" s="75"/>
      <c r="CG53" s="75"/>
      <c r="CH53" s="75"/>
      <c r="CI53" s="75"/>
      <c r="CJ53" s="75"/>
      <c r="CK53" s="75"/>
      <c r="CL53" s="75"/>
      <c r="CM53" s="75"/>
      <c r="CN53" s="75"/>
      <c r="CO53" s="75"/>
      <c r="CP53" s="75"/>
      <c r="CQ53" s="75"/>
      <c r="CR53" s="75"/>
      <c r="CS53" s="75"/>
      <c r="CT53" s="75"/>
      <c r="CU53" s="75"/>
      <c r="CV53" s="75"/>
      <c r="CW53" s="75"/>
      <c r="CX53" s="75"/>
      <c r="CY53" s="75"/>
      <c r="CZ53" s="75"/>
      <c r="DA53" s="75"/>
      <c r="DB53" s="75"/>
      <c r="DC53" s="75"/>
    </row>
    <row r="54" spans="1:107" s="13" customFormat="1" ht="166.5" customHeight="1" x14ac:dyDescent="0.35">
      <c r="A54" s="93">
        <v>24</v>
      </c>
      <c r="B54" s="98" t="s">
        <v>69</v>
      </c>
      <c r="C54" s="98" t="s">
        <v>70</v>
      </c>
      <c r="D54" s="98" t="s">
        <v>71</v>
      </c>
      <c r="E54" s="98" t="s">
        <v>72</v>
      </c>
      <c r="F54" s="102" t="s">
        <v>129</v>
      </c>
      <c r="G54" s="98" t="s">
        <v>74</v>
      </c>
      <c r="H54" s="98" t="s">
        <v>75</v>
      </c>
      <c r="I54" s="98" t="s">
        <v>76</v>
      </c>
      <c r="J54" s="32" t="s">
        <v>130</v>
      </c>
      <c r="K54" s="100" t="s">
        <v>128</v>
      </c>
      <c r="L54" s="79" t="s">
        <v>79</v>
      </c>
      <c r="M54" s="126" t="s">
        <v>144</v>
      </c>
      <c r="N54" s="122">
        <v>0</v>
      </c>
      <c r="O54" s="122">
        <v>0</v>
      </c>
      <c r="P54" s="120">
        <f>(N54/J55)*1</f>
        <v>0</v>
      </c>
      <c r="Q54" s="199">
        <v>1178.83</v>
      </c>
      <c r="R54" s="122">
        <f>(Q54/J55)*N54</f>
        <v>0</v>
      </c>
      <c r="S54" s="201">
        <f>(R54/Q54)*1</f>
        <v>0</v>
      </c>
      <c r="T54" s="120">
        <v>0</v>
      </c>
      <c r="U54" s="120">
        <v>0</v>
      </c>
      <c r="V54" s="74"/>
      <c r="W54" s="74"/>
      <c r="X54" s="207">
        <v>2</v>
      </c>
      <c r="Y54" s="122">
        <v>0</v>
      </c>
      <c r="Z54" s="201">
        <f t="shared" ref="Z54:Z56" si="13">(Y54/X54)*1</f>
        <v>0</v>
      </c>
      <c r="AA54" s="199">
        <v>1178.83</v>
      </c>
      <c r="AB54" s="203">
        <f>(AA54/X54)*Y54</f>
        <v>0</v>
      </c>
      <c r="AC54" s="201">
        <f>(AB54/AA54)*1</f>
        <v>0</v>
      </c>
      <c r="AD54" s="120">
        <v>0</v>
      </c>
      <c r="AE54" s="120">
        <v>0</v>
      </c>
      <c r="AF54" s="74"/>
      <c r="AG54" s="74"/>
      <c r="AH54" s="128">
        <v>2</v>
      </c>
      <c r="AI54" s="74"/>
      <c r="AJ54" s="74"/>
      <c r="AK54" s="74" t="s">
        <v>81</v>
      </c>
      <c r="AL54" s="74"/>
      <c r="AM54" s="74"/>
      <c r="AN54" s="74"/>
      <c r="AO54" s="74"/>
      <c r="AP54" s="74"/>
      <c r="AQ54" s="74"/>
      <c r="AR54" s="74"/>
      <c r="AS54" s="74"/>
      <c r="AT54" s="74"/>
      <c r="AU54" s="74"/>
      <c r="AV54" s="74"/>
      <c r="AW54" s="74"/>
      <c r="AX54" s="74"/>
      <c r="AY54" s="74"/>
      <c r="AZ54" s="74"/>
      <c r="BA54" s="74"/>
      <c r="BB54" s="74"/>
      <c r="BC54" s="74"/>
      <c r="BD54" s="74"/>
      <c r="BE54" s="74"/>
      <c r="BF54" s="74"/>
      <c r="BG54" s="74"/>
      <c r="BH54" s="74"/>
      <c r="BI54" s="74"/>
      <c r="BJ54" s="74"/>
      <c r="BK54" s="74"/>
      <c r="BL54" s="74"/>
      <c r="BM54" s="74"/>
      <c r="BN54" s="74"/>
      <c r="BO54" s="74"/>
      <c r="BP54" s="74"/>
      <c r="BQ54" s="74"/>
      <c r="BR54" s="74"/>
      <c r="BS54" s="74"/>
      <c r="BT54" s="74"/>
      <c r="BU54" s="74"/>
      <c r="BV54" s="74"/>
      <c r="BW54" s="74"/>
      <c r="BX54" s="74"/>
      <c r="BY54" s="74"/>
      <c r="BZ54" s="74"/>
      <c r="CA54" s="74"/>
      <c r="CB54" s="74"/>
      <c r="CC54" s="74"/>
      <c r="CD54" s="74"/>
      <c r="CE54" s="74"/>
      <c r="CF54" s="74"/>
      <c r="CG54" s="74"/>
      <c r="CH54" s="74"/>
      <c r="CI54" s="74"/>
      <c r="CJ54" s="74"/>
      <c r="CK54" s="74"/>
      <c r="CL54" s="74"/>
      <c r="CM54" s="74"/>
      <c r="CN54" s="74"/>
      <c r="CO54" s="74"/>
      <c r="CP54" s="74"/>
      <c r="CQ54" s="74"/>
      <c r="CR54" s="74"/>
      <c r="CS54" s="74"/>
      <c r="CT54" s="74"/>
      <c r="CU54" s="74"/>
      <c r="CV54" s="74"/>
      <c r="CW54" s="74"/>
      <c r="CX54" s="74"/>
      <c r="CY54" s="74"/>
      <c r="CZ54" s="74"/>
      <c r="DA54" s="74"/>
      <c r="DB54" s="74"/>
      <c r="DC54" s="74"/>
    </row>
    <row r="55" spans="1:107" s="13" customFormat="1" ht="146.25" customHeight="1" x14ac:dyDescent="0.35">
      <c r="A55" s="93"/>
      <c r="B55" s="99"/>
      <c r="C55" s="99"/>
      <c r="D55" s="99"/>
      <c r="E55" s="99"/>
      <c r="F55" s="99"/>
      <c r="G55" s="99"/>
      <c r="H55" s="99"/>
      <c r="I55" s="99"/>
      <c r="J55" s="25">
        <v>2</v>
      </c>
      <c r="K55" s="101"/>
      <c r="L55" s="80"/>
      <c r="M55" s="127"/>
      <c r="N55" s="123"/>
      <c r="O55" s="123"/>
      <c r="P55" s="121"/>
      <c r="Q55" s="200"/>
      <c r="R55" s="123"/>
      <c r="S55" s="202"/>
      <c r="T55" s="121"/>
      <c r="U55" s="121"/>
      <c r="V55" s="75"/>
      <c r="W55" s="75"/>
      <c r="X55" s="208"/>
      <c r="Y55" s="123"/>
      <c r="Z55" s="202"/>
      <c r="AA55" s="200"/>
      <c r="AB55" s="204"/>
      <c r="AC55" s="202"/>
      <c r="AD55" s="121"/>
      <c r="AE55" s="121"/>
      <c r="AF55" s="75"/>
      <c r="AG55" s="75"/>
      <c r="AH55" s="198"/>
      <c r="AI55" s="75"/>
      <c r="AJ55" s="75"/>
      <c r="AK55" s="75"/>
      <c r="AL55" s="75"/>
      <c r="AM55" s="75"/>
      <c r="AN55" s="75"/>
      <c r="AO55" s="75"/>
      <c r="AP55" s="75"/>
      <c r="AQ55" s="75"/>
      <c r="AR55" s="75"/>
      <c r="AS55" s="75"/>
      <c r="AT55" s="75"/>
      <c r="AU55" s="75"/>
      <c r="AV55" s="75"/>
      <c r="AW55" s="75"/>
      <c r="AX55" s="75"/>
      <c r="AY55" s="75"/>
      <c r="AZ55" s="75"/>
      <c r="BA55" s="75"/>
      <c r="BB55" s="75"/>
      <c r="BC55" s="75"/>
      <c r="BD55" s="75"/>
      <c r="BE55" s="75"/>
      <c r="BF55" s="75"/>
      <c r="BG55" s="75"/>
      <c r="BH55" s="75"/>
      <c r="BI55" s="75"/>
      <c r="BJ55" s="75"/>
      <c r="BK55" s="75"/>
      <c r="BL55" s="75"/>
      <c r="BM55" s="75"/>
      <c r="BN55" s="75"/>
      <c r="BO55" s="75"/>
      <c r="BP55" s="75"/>
      <c r="BQ55" s="75"/>
      <c r="BR55" s="75"/>
      <c r="BS55" s="75"/>
      <c r="BT55" s="75"/>
      <c r="BU55" s="75"/>
      <c r="BV55" s="75"/>
      <c r="BW55" s="75"/>
      <c r="BX55" s="75"/>
      <c r="BY55" s="75"/>
      <c r="BZ55" s="75"/>
      <c r="CA55" s="75"/>
      <c r="CB55" s="75"/>
      <c r="CC55" s="75"/>
      <c r="CD55" s="75"/>
      <c r="CE55" s="75"/>
      <c r="CF55" s="75"/>
      <c r="CG55" s="75"/>
      <c r="CH55" s="75"/>
      <c r="CI55" s="75"/>
      <c r="CJ55" s="75"/>
      <c r="CK55" s="75"/>
      <c r="CL55" s="75"/>
      <c r="CM55" s="75"/>
      <c r="CN55" s="75"/>
      <c r="CO55" s="75"/>
      <c r="CP55" s="75"/>
      <c r="CQ55" s="75"/>
      <c r="CR55" s="75"/>
      <c r="CS55" s="75"/>
      <c r="CT55" s="75"/>
      <c r="CU55" s="75"/>
      <c r="CV55" s="75"/>
      <c r="CW55" s="75"/>
      <c r="CX55" s="75"/>
      <c r="CY55" s="75"/>
      <c r="CZ55" s="75"/>
      <c r="DA55" s="75"/>
      <c r="DB55" s="75"/>
      <c r="DC55" s="75"/>
    </row>
    <row r="56" spans="1:107" s="13" customFormat="1" ht="159.75" customHeight="1" x14ac:dyDescent="0.35">
      <c r="A56" s="93">
        <v>25</v>
      </c>
      <c r="B56" s="77" t="s">
        <v>69</v>
      </c>
      <c r="C56" s="77" t="s">
        <v>70</v>
      </c>
      <c r="D56" s="77" t="s">
        <v>71</v>
      </c>
      <c r="E56" s="77" t="s">
        <v>82</v>
      </c>
      <c r="F56" s="88" t="s">
        <v>73</v>
      </c>
      <c r="G56" s="77" t="s">
        <v>74</v>
      </c>
      <c r="H56" s="77" t="s">
        <v>75</v>
      </c>
      <c r="I56" s="77" t="s">
        <v>76</v>
      </c>
      <c r="J56" s="33" t="s">
        <v>131</v>
      </c>
      <c r="K56" s="77" t="s">
        <v>128</v>
      </c>
      <c r="L56" s="79" t="s">
        <v>79</v>
      </c>
      <c r="M56" s="126" t="s">
        <v>156</v>
      </c>
      <c r="N56" s="122">
        <v>0</v>
      </c>
      <c r="O56" s="122">
        <v>0</v>
      </c>
      <c r="P56" s="120">
        <f>(N56/J57)*1</f>
        <v>0</v>
      </c>
      <c r="Q56" s="199">
        <v>1178.83</v>
      </c>
      <c r="R56" s="122">
        <f>(Q56/J57)*N56</f>
        <v>0</v>
      </c>
      <c r="S56" s="201">
        <f>(R56/Q56)*1</f>
        <v>0</v>
      </c>
      <c r="T56" s="120">
        <v>0</v>
      </c>
      <c r="U56" s="120">
        <v>0</v>
      </c>
      <c r="V56" s="74"/>
      <c r="W56" s="74"/>
      <c r="X56" s="207">
        <v>1</v>
      </c>
      <c r="Y56" s="128">
        <v>0</v>
      </c>
      <c r="Z56" s="201">
        <f t="shared" si="13"/>
        <v>0</v>
      </c>
      <c r="AA56" s="203" t="s">
        <v>81</v>
      </c>
      <c r="AB56" s="205" t="e">
        <f t="shared" ref="AB56" si="14">(AA56/X56)*Y56</f>
        <v>#VALUE!</v>
      </c>
      <c r="AC56" s="120">
        <v>0</v>
      </c>
      <c r="AD56" s="120">
        <v>0</v>
      </c>
      <c r="AE56" s="120">
        <v>0</v>
      </c>
      <c r="AF56" s="74"/>
      <c r="AG56" s="74"/>
      <c r="AH56" s="128">
        <v>1</v>
      </c>
      <c r="AI56" s="74"/>
      <c r="AJ56" s="74"/>
      <c r="AK56" s="74" t="s">
        <v>81</v>
      </c>
      <c r="AL56" s="74"/>
      <c r="AM56" s="74"/>
      <c r="AN56" s="74"/>
      <c r="AO56" s="74"/>
      <c r="AP56" s="74"/>
      <c r="AQ56" s="74"/>
      <c r="AR56" s="74"/>
      <c r="AS56" s="74"/>
      <c r="AT56" s="74"/>
      <c r="AU56" s="74"/>
      <c r="AV56" s="74"/>
      <c r="AW56" s="74"/>
      <c r="AX56" s="74"/>
      <c r="AY56" s="74"/>
      <c r="AZ56" s="74"/>
      <c r="BA56" s="74"/>
      <c r="BB56" s="74"/>
      <c r="BC56" s="74"/>
      <c r="BD56" s="74"/>
      <c r="BE56" s="74"/>
      <c r="BF56" s="74"/>
      <c r="BG56" s="74"/>
      <c r="BH56" s="74"/>
      <c r="BI56" s="74"/>
      <c r="BJ56" s="74"/>
      <c r="BK56" s="74"/>
      <c r="BL56" s="74"/>
      <c r="BM56" s="74"/>
      <c r="BN56" s="74"/>
      <c r="BO56" s="74"/>
      <c r="BP56" s="74"/>
      <c r="BQ56" s="74"/>
      <c r="BR56" s="74"/>
      <c r="BS56" s="74"/>
      <c r="BT56" s="74"/>
      <c r="BU56" s="74"/>
      <c r="BV56" s="74"/>
      <c r="BW56" s="74"/>
      <c r="BX56" s="74"/>
      <c r="BY56" s="74"/>
      <c r="BZ56" s="74"/>
      <c r="CA56" s="74"/>
      <c r="CB56" s="74"/>
      <c r="CC56" s="74"/>
      <c r="CD56" s="74"/>
      <c r="CE56" s="74"/>
      <c r="CF56" s="74"/>
      <c r="CG56" s="74"/>
      <c r="CH56" s="74"/>
      <c r="CI56" s="74"/>
      <c r="CJ56" s="74"/>
      <c r="CK56" s="74"/>
      <c r="CL56" s="74"/>
      <c r="CM56" s="74"/>
      <c r="CN56" s="74"/>
      <c r="CO56" s="74"/>
      <c r="CP56" s="74"/>
      <c r="CQ56" s="74"/>
      <c r="CR56" s="74"/>
      <c r="CS56" s="74"/>
      <c r="CT56" s="74"/>
      <c r="CU56" s="74"/>
      <c r="CV56" s="74"/>
      <c r="CW56" s="74"/>
      <c r="CX56" s="74"/>
      <c r="CY56" s="74"/>
      <c r="CZ56" s="74"/>
      <c r="DA56" s="74"/>
      <c r="DB56" s="74"/>
      <c r="DC56" s="74"/>
    </row>
    <row r="57" spans="1:107" s="13" customFormat="1" ht="146.25" customHeight="1" x14ac:dyDescent="0.35">
      <c r="A57" s="93"/>
      <c r="B57" s="78"/>
      <c r="C57" s="78"/>
      <c r="D57" s="78"/>
      <c r="E57" s="78"/>
      <c r="F57" s="89"/>
      <c r="G57" s="78"/>
      <c r="H57" s="78"/>
      <c r="I57" s="78"/>
      <c r="J57" s="34">
        <v>1</v>
      </c>
      <c r="K57" s="78"/>
      <c r="L57" s="80"/>
      <c r="M57" s="127"/>
      <c r="N57" s="123"/>
      <c r="O57" s="123"/>
      <c r="P57" s="121"/>
      <c r="Q57" s="200"/>
      <c r="R57" s="123"/>
      <c r="S57" s="202"/>
      <c r="T57" s="121"/>
      <c r="U57" s="121"/>
      <c r="V57" s="75"/>
      <c r="W57" s="75"/>
      <c r="X57" s="208"/>
      <c r="Y57" s="129">
        <v>0</v>
      </c>
      <c r="Z57" s="202"/>
      <c r="AA57" s="204" t="s">
        <v>81</v>
      </c>
      <c r="AB57" s="206"/>
      <c r="AC57" s="121">
        <v>0</v>
      </c>
      <c r="AD57" s="121">
        <v>0</v>
      </c>
      <c r="AE57" s="121">
        <v>0</v>
      </c>
      <c r="AF57" s="75"/>
      <c r="AG57" s="75"/>
      <c r="AH57" s="198"/>
      <c r="AI57" s="75"/>
      <c r="AJ57" s="75"/>
      <c r="AK57" s="75"/>
      <c r="AL57" s="75"/>
      <c r="AM57" s="75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5"/>
      <c r="BK57" s="75"/>
      <c r="BL57" s="75"/>
      <c r="BM57" s="75"/>
      <c r="BN57" s="75"/>
      <c r="BO57" s="75"/>
      <c r="BP57" s="75"/>
      <c r="BQ57" s="75"/>
      <c r="BR57" s="75"/>
      <c r="BS57" s="75"/>
      <c r="BT57" s="75"/>
      <c r="BU57" s="75"/>
      <c r="BV57" s="75"/>
      <c r="BW57" s="75"/>
      <c r="BX57" s="75"/>
      <c r="BY57" s="75"/>
      <c r="BZ57" s="75"/>
      <c r="CA57" s="75"/>
      <c r="CB57" s="75"/>
      <c r="CC57" s="75"/>
      <c r="CD57" s="75"/>
      <c r="CE57" s="75"/>
      <c r="CF57" s="75"/>
      <c r="CG57" s="75"/>
      <c r="CH57" s="75"/>
      <c r="CI57" s="75"/>
      <c r="CJ57" s="75"/>
      <c r="CK57" s="75"/>
      <c r="CL57" s="75"/>
      <c r="CM57" s="75"/>
      <c r="CN57" s="75"/>
      <c r="CO57" s="75"/>
      <c r="CP57" s="75"/>
      <c r="CQ57" s="75"/>
      <c r="CR57" s="75"/>
      <c r="CS57" s="75"/>
      <c r="CT57" s="75"/>
      <c r="CU57" s="75"/>
      <c r="CV57" s="75"/>
      <c r="CW57" s="75"/>
      <c r="CX57" s="75"/>
      <c r="CY57" s="75"/>
      <c r="CZ57" s="75"/>
      <c r="DA57" s="75"/>
      <c r="DB57" s="75"/>
      <c r="DC57" s="75"/>
    </row>
    <row r="58" spans="1:107" s="13" customFormat="1" ht="165" customHeight="1" x14ac:dyDescent="0.35">
      <c r="A58" s="93">
        <v>26</v>
      </c>
      <c r="B58" s="77" t="s">
        <v>69</v>
      </c>
      <c r="C58" s="77" t="s">
        <v>70</v>
      </c>
      <c r="D58" s="77" t="s">
        <v>71</v>
      </c>
      <c r="E58" s="77" t="s">
        <v>82</v>
      </c>
      <c r="F58" s="88" t="s">
        <v>132</v>
      </c>
      <c r="G58" s="77" t="s">
        <v>74</v>
      </c>
      <c r="H58" s="77" t="s">
        <v>75</v>
      </c>
      <c r="I58" s="77" t="s">
        <v>76</v>
      </c>
      <c r="J58" s="35" t="s">
        <v>133</v>
      </c>
      <c r="K58" s="77" t="s">
        <v>134</v>
      </c>
      <c r="L58" s="79" t="s">
        <v>79</v>
      </c>
      <c r="M58" s="126" t="s">
        <v>144</v>
      </c>
      <c r="N58" s="122">
        <v>0</v>
      </c>
      <c r="O58" s="122">
        <v>0</v>
      </c>
      <c r="P58" s="120">
        <f>(N58/J59)*1</f>
        <v>0</v>
      </c>
      <c r="Q58" s="199">
        <v>1178.83</v>
      </c>
      <c r="R58" s="122">
        <f>(Q58/J59)*N58</f>
        <v>0</v>
      </c>
      <c r="S58" s="201">
        <f>(R58/Q58)*1</f>
        <v>0</v>
      </c>
      <c r="T58" s="120">
        <v>0</v>
      </c>
      <c r="U58" s="120">
        <v>0</v>
      </c>
      <c r="V58" s="74"/>
      <c r="W58" s="74"/>
      <c r="X58" s="207">
        <v>1</v>
      </c>
      <c r="Y58" s="128">
        <v>0</v>
      </c>
      <c r="Z58" s="201">
        <f t="shared" ref="Z58" si="15">(Y58/X58)*1</f>
        <v>0</v>
      </c>
      <c r="AA58" s="203" t="s">
        <v>81</v>
      </c>
      <c r="AB58" s="205" t="e">
        <f t="shared" ref="AB58" si="16">(AA58/X58)*Y58</f>
        <v>#VALUE!</v>
      </c>
      <c r="AC58" s="120">
        <v>0</v>
      </c>
      <c r="AD58" s="120">
        <v>0</v>
      </c>
      <c r="AE58" s="120">
        <v>0</v>
      </c>
      <c r="AF58" s="74"/>
      <c r="AG58" s="74"/>
      <c r="AH58" s="128">
        <v>1</v>
      </c>
      <c r="AI58" s="74"/>
      <c r="AJ58" s="74"/>
      <c r="AK58" s="74" t="s">
        <v>81</v>
      </c>
      <c r="AL58" s="74"/>
      <c r="AM58" s="74"/>
      <c r="AN58" s="74"/>
      <c r="AO58" s="74"/>
      <c r="AP58" s="74"/>
      <c r="AQ58" s="74"/>
      <c r="AR58" s="74"/>
      <c r="AS58" s="74"/>
      <c r="AT58" s="74"/>
      <c r="AU58" s="74"/>
      <c r="AV58" s="74"/>
      <c r="AW58" s="74"/>
      <c r="AX58" s="74"/>
      <c r="AY58" s="74"/>
      <c r="AZ58" s="74"/>
      <c r="BA58" s="74"/>
      <c r="BB58" s="74"/>
      <c r="BC58" s="74"/>
      <c r="BD58" s="74"/>
      <c r="BE58" s="74"/>
      <c r="BF58" s="74"/>
      <c r="BG58" s="74"/>
      <c r="BH58" s="74"/>
      <c r="BI58" s="74"/>
      <c r="BJ58" s="74"/>
      <c r="BK58" s="74"/>
      <c r="BL58" s="74"/>
      <c r="BM58" s="74"/>
      <c r="BN58" s="74"/>
      <c r="BO58" s="74"/>
      <c r="BP58" s="74"/>
      <c r="BQ58" s="74"/>
      <c r="BR58" s="74"/>
      <c r="BS58" s="74"/>
      <c r="BT58" s="74"/>
      <c r="BU58" s="74"/>
      <c r="BV58" s="74"/>
      <c r="BW58" s="74"/>
      <c r="BX58" s="74"/>
      <c r="BY58" s="74"/>
      <c r="BZ58" s="74"/>
      <c r="CA58" s="74"/>
      <c r="CB58" s="74"/>
      <c r="CC58" s="74"/>
      <c r="CD58" s="74"/>
      <c r="CE58" s="74"/>
      <c r="CF58" s="74"/>
      <c r="CG58" s="74"/>
      <c r="CH58" s="74"/>
      <c r="CI58" s="74"/>
      <c r="CJ58" s="74"/>
      <c r="CK58" s="74"/>
      <c r="CL58" s="74"/>
      <c r="CM58" s="74"/>
      <c r="CN58" s="74"/>
      <c r="CO58" s="74"/>
      <c r="CP58" s="74"/>
      <c r="CQ58" s="74"/>
      <c r="CR58" s="74"/>
      <c r="CS58" s="74"/>
      <c r="CT58" s="74"/>
      <c r="CU58" s="74"/>
      <c r="CV58" s="74"/>
      <c r="CW58" s="74"/>
      <c r="CX58" s="74"/>
      <c r="CY58" s="74"/>
      <c r="CZ58" s="74"/>
      <c r="DA58" s="74"/>
      <c r="DB58" s="74"/>
      <c r="DC58" s="74"/>
    </row>
    <row r="59" spans="1:107" s="13" customFormat="1" ht="146.25" customHeight="1" x14ac:dyDescent="0.35">
      <c r="A59" s="93"/>
      <c r="B59" s="78"/>
      <c r="C59" s="78"/>
      <c r="D59" s="78"/>
      <c r="E59" s="78"/>
      <c r="F59" s="89"/>
      <c r="G59" s="78"/>
      <c r="H59" s="78"/>
      <c r="I59" s="78"/>
      <c r="J59" s="34">
        <v>1</v>
      </c>
      <c r="K59" s="78"/>
      <c r="L59" s="80"/>
      <c r="M59" s="127"/>
      <c r="N59" s="123"/>
      <c r="O59" s="123"/>
      <c r="P59" s="121"/>
      <c r="Q59" s="200"/>
      <c r="R59" s="123"/>
      <c r="S59" s="202"/>
      <c r="T59" s="121"/>
      <c r="U59" s="121"/>
      <c r="V59" s="75"/>
      <c r="W59" s="75"/>
      <c r="X59" s="208"/>
      <c r="Y59" s="129">
        <v>0</v>
      </c>
      <c r="Z59" s="202"/>
      <c r="AA59" s="204" t="s">
        <v>81</v>
      </c>
      <c r="AB59" s="206"/>
      <c r="AC59" s="121">
        <v>0</v>
      </c>
      <c r="AD59" s="121">
        <v>0</v>
      </c>
      <c r="AE59" s="121">
        <v>0</v>
      </c>
      <c r="AF59" s="75"/>
      <c r="AG59" s="75"/>
      <c r="AH59" s="198"/>
      <c r="AI59" s="75"/>
      <c r="AJ59" s="75"/>
      <c r="AK59" s="75"/>
      <c r="AL59" s="75"/>
      <c r="AM59" s="75"/>
      <c r="AN59" s="75"/>
      <c r="AO59" s="75"/>
      <c r="AP59" s="75"/>
      <c r="AQ59" s="75"/>
      <c r="AR59" s="75"/>
      <c r="AS59" s="75"/>
      <c r="AT59" s="75"/>
      <c r="AU59" s="75"/>
      <c r="AV59" s="75"/>
      <c r="AW59" s="75"/>
      <c r="AX59" s="75"/>
      <c r="AY59" s="75"/>
      <c r="AZ59" s="75"/>
      <c r="BA59" s="75"/>
      <c r="BB59" s="75"/>
      <c r="BC59" s="75"/>
      <c r="BD59" s="75"/>
      <c r="BE59" s="75"/>
      <c r="BF59" s="75"/>
      <c r="BG59" s="75"/>
      <c r="BH59" s="75"/>
      <c r="BI59" s="75"/>
      <c r="BJ59" s="75"/>
      <c r="BK59" s="75"/>
      <c r="BL59" s="75"/>
      <c r="BM59" s="75"/>
      <c r="BN59" s="75"/>
      <c r="BO59" s="75"/>
      <c r="BP59" s="75"/>
      <c r="BQ59" s="75"/>
      <c r="BR59" s="75"/>
      <c r="BS59" s="75"/>
      <c r="BT59" s="75"/>
      <c r="BU59" s="75"/>
      <c r="BV59" s="75"/>
      <c r="BW59" s="75"/>
      <c r="BX59" s="75"/>
      <c r="BY59" s="75"/>
      <c r="BZ59" s="75"/>
      <c r="CA59" s="75"/>
      <c r="CB59" s="75"/>
      <c r="CC59" s="75"/>
      <c r="CD59" s="75"/>
      <c r="CE59" s="75"/>
      <c r="CF59" s="75"/>
      <c r="CG59" s="75"/>
      <c r="CH59" s="75"/>
      <c r="CI59" s="75"/>
      <c r="CJ59" s="75"/>
      <c r="CK59" s="75"/>
      <c r="CL59" s="75"/>
      <c r="CM59" s="75"/>
      <c r="CN59" s="75"/>
      <c r="CO59" s="75"/>
      <c r="CP59" s="75"/>
      <c r="CQ59" s="75"/>
      <c r="CR59" s="75"/>
      <c r="CS59" s="75"/>
      <c r="CT59" s="75"/>
      <c r="CU59" s="75"/>
      <c r="CV59" s="75"/>
      <c r="CW59" s="75"/>
      <c r="CX59" s="75"/>
      <c r="CY59" s="75"/>
      <c r="CZ59" s="75"/>
      <c r="DA59" s="75"/>
      <c r="DB59" s="75"/>
      <c r="DC59" s="75"/>
    </row>
    <row r="60" spans="1:107" s="13" customFormat="1" ht="139.5" customHeight="1" x14ac:dyDescent="0.35">
      <c r="A60" s="94">
        <v>27</v>
      </c>
      <c r="B60" s="77" t="s">
        <v>69</v>
      </c>
      <c r="C60" s="77" t="s">
        <v>70</v>
      </c>
      <c r="D60" s="88" t="s">
        <v>71</v>
      </c>
      <c r="E60" s="77" t="s">
        <v>82</v>
      </c>
      <c r="F60" s="88" t="s">
        <v>132</v>
      </c>
      <c r="G60" s="77" t="s">
        <v>106</v>
      </c>
      <c r="H60" s="77" t="s">
        <v>75</v>
      </c>
      <c r="I60" s="94" t="s">
        <v>76</v>
      </c>
      <c r="J60" s="36" t="s">
        <v>135</v>
      </c>
      <c r="K60" s="77" t="s">
        <v>136</v>
      </c>
      <c r="L60" s="79" t="s">
        <v>79</v>
      </c>
      <c r="M60" s="126" t="s">
        <v>144</v>
      </c>
      <c r="N60" s="122">
        <v>0</v>
      </c>
      <c r="O60" s="47" t="s">
        <v>157</v>
      </c>
      <c r="P60" s="120">
        <f>(N60/J61)*1</f>
        <v>0</v>
      </c>
      <c r="Q60" s="199">
        <v>1178.83</v>
      </c>
      <c r="R60" s="122">
        <f>(Q60/J61)*N60</f>
        <v>0</v>
      </c>
      <c r="S60" s="201">
        <f>(R60/Q60)*1</f>
        <v>0</v>
      </c>
      <c r="T60" s="120">
        <v>0</v>
      </c>
      <c r="U60" s="120">
        <v>0</v>
      </c>
      <c r="V60" s="74"/>
      <c r="W60" s="74"/>
      <c r="X60" s="128">
        <v>5</v>
      </c>
      <c r="Y60" s="122">
        <v>5</v>
      </c>
      <c r="Z60" s="120">
        <f>(5/5)*1</f>
        <v>1</v>
      </c>
      <c r="AA60" s="203" t="s">
        <v>81</v>
      </c>
      <c r="AB60" s="203"/>
      <c r="AC60" s="120">
        <v>1</v>
      </c>
      <c r="AD60" s="120">
        <v>1</v>
      </c>
      <c r="AE60" s="120">
        <v>1</v>
      </c>
      <c r="AF60" s="74"/>
      <c r="AG60" s="74"/>
      <c r="AH60" s="128">
        <v>5</v>
      </c>
      <c r="AI60" s="74"/>
      <c r="AJ60" s="74"/>
      <c r="AK60" s="74" t="s">
        <v>81</v>
      </c>
      <c r="AL60" s="74"/>
      <c r="AM60" s="74"/>
      <c r="AN60" s="74"/>
      <c r="AO60" s="74"/>
      <c r="AP60" s="74"/>
      <c r="AQ60" s="74"/>
      <c r="AR60" s="74"/>
      <c r="AS60" s="74"/>
      <c r="AT60" s="74"/>
      <c r="AU60" s="74"/>
      <c r="AV60" s="74"/>
      <c r="AW60" s="74"/>
      <c r="AX60" s="74"/>
      <c r="AY60" s="74"/>
      <c r="AZ60" s="74"/>
      <c r="BA60" s="74"/>
      <c r="BB60" s="74"/>
      <c r="BC60" s="74"/>
      <c r="BD60" s="74"/>
      <c r="BE60" s="74"/>
      <c r="BF60" s="74"/>
      <c r="BG60" s="74"/>
      <c r="BH60" s="74"/>
      <c r="BI60" s="74"/>
      <c r="BJ60" s="74"/>
      <c r="BK60" s="74"/>
      <c r="BL60" s="74"/>
      <c r="BM60" s="74"/>
      <c r="BN60" s="74"/>
      <c r="BO60" s="74"/>
      <c r="BP60" s="74"/>
      <c r="BQ60" s="74"/>
      <c r="BR60" s="74"/>
      <c r="BS60" s="74"/>
      <c r="BT60" s="74"/>
      <c r="BU60" s="74"/>
      <c r="BV60" s="74"/>
      <c r="BW60" s="74"/>
      <c r="BX60" s="74"/>
      <c r="BY60" s="74"/>
      <c r="BZ60" s="74"/>
      <c r="CA60" s="74"/>
      <c r="CB60" s="74"/>
      <c r="CC60" s="74"/>
      <c r="CD60" s="74"/>
      <c r="CE60" s="74"/>
      <c r="CF60" s="74"/>
      <c r="CG60" s="74"/>
      <c r="CH60" s="74"/>
      <c r="CI60" s="74"/>
      <c r="CJ60" s="74"/>
      <c r="CK60" s="74"/>
      <c r="CL60" s="74"/>
      <c r="CM60" s="74"/>
      <c r="CN60" s="74"/>
      <c r="CO60" s="74"/>
      <c r="CP60" s="74"/>
      <c r="CQ60" s="74"/>
      <c r="CR60" s="74"/>
      <c r="CS60" s="74"/>
      <c r="CT60" s="74"/>
      <c r="CU60" s="74"/>
      <c r="CV60" s="74"/>
      <c r="CW60" s="74"/>
      <c r="CX60" s="74"/>
      <c r="CY60" s="74"/>
      <c r="CZ60" s="74"/>
      <c r="DA60" s="74"/>
      <c r="DB60" s="74"/>
      <c r="DC60" s="74"/>
    </row>
    <row r="61" spans="1:107" s="13" customFormat="1" ht="146.25" customHeight="1" x14ac:dyDescent="0.35">
      <c r="A61" s="94"/>
      <c r="B61" s="78"/>
      <c r="C61" s="78"/>
      <c r="D61" s="89"/>
      <c r="E61" s="78"/>
      <c r="F61" s="89"/>
      <c r="G61" s="78"/>
      <c r="H61" s="78"/>
      <c r="I61" s="94"/>
      <c r="J61" s="37">
        <v>5</v>
      </c>
      <c r="K61" s="78"/>
      <c r="L61" s="80"/>
      <c r="M61" s="127"/>
      <c r="N61" s="123"/>
      <c r="O61" s="19">
        <v>0</v>
      </c>
      <c r="P61" s="121"/>
      <c r="Q61" s="200"/>
      <c r="R61" s="123"/>
      <c r="S61" s="202"/>
      <c r="T61" s="121"/>
      <c r="U61" s="121"/>
      <c r="V61" s="75"/>
      <c r="W61" s="75"/>
      <c r="X61" s="129"/>
      <c r="Y61" s="123"/>
      <c r="Z61" s="121"/>
      <c r="AA61" s="204"/>
      <c r="AB61" s="204"/>
      <c r="AC61" s="121"/>
      <c r="AD61" s="121"/>
      <c r="AE61" s="121"/>
      <c r="AF61" s="75"/>
      <c r="AG61" s="75"/>
      <c r="AH61" s="198"/>
      <c r="AI61" s="75"/>
      <c r="AJ61" s="75"/>
      <c r="AK61" s="75"/>
      <c r="AL61" s="75"/>
      <c r="AM61" s="75"/>
      <c r="AN61" s="75"/>
      <c r="AO61" s="75"/>
      <c r="AP61" s="75"/>
      <c r="AQ61" s="75"/>
      <c r="AR61" s="75"/>
      <c r="AS61" s="75"/>
      <c r="AT61" s="75"/>
      <c r="AU61" s="75"/>
      <c r="AV61" s="75"/>
      <c r="AW61" s="75"/>
      <c r="AX61" s="75"/>
      <c r="AY61" s="75"/>
      <c r="AZ61" s="75"/>
      <c r="BA61" s="75"/>
      <c r="BB61" s="75"/>
      <c r="BC61" s="75"/>
      <c r="BD61" s="75"/>
      <c r="BE61" s="75"/>
      <c r="BF61" s="75"/>
      <c r="BG61" s="75"/>
      <c r="BH61" s="75"/>
      <c r="BI61" s="75"/>
      <c r="BJ61" s="75"/>
      <c r="BK61" s="75"/>
      <c r="BL61" s="75"/>
      <c r="BM61" s="75"/>
      <c r="BN61" s="75"/>
      <c r="BO61" s="75"/>
      <c r="BP61" s="75"/>
      <c r="BQ61" s="75"/>
      <c r="BR61" s="75"/>
      <c r="BS61" s="75"/>
      <c r="BT61" s="75"/>
      <c r="BU61" s="75"/>
      <c r="BV61" s="75"/>
      <c r="BW61" s="75"/>
      <c r="BX61" s="75"/>
      <c r="BY61" s="75"/>
      <c r="BZ61" s="75"/>
      <c r="CA61" s="75"/>
      <c r="CB61" s="75"/>
      <c r="CC61" s="75"/>
      <c r="CD61" s="75"/>
      <c r="CE61" s="75"/>
      <c r="CF61" s="75"/>
      <c r="CG61" s="75"/>
      <c r="CH61" s="75"/>
      <c r="CI61" s="75"/>
      <c r="CJ61" s="75"/>
      <c r="CK61" s="75"/>
      <c r="CL61" s="75"/>
      <c r="CM61" s="75"/>
      <c r="CN61" s="75"/>
      <c r="CO61" s="75"/>
      <c r="CP61" s="75"/>
      <c r="CQ61" s="75"/>
      <c r="CR61" s="75"/>
      <c r="CS61" s="75"/>
      <c r="CT61" s="75"/>
      <c r="CU61" s="75"/>
      <c r="CV61" s="75"/>
      <c r="CW61" s="75"/>
      <c r="CX61" s="75"/>
      <c r="CY61" s="75"/>
      <c r="CZ61" s="75"/>
      <c r="DA61" s="75"/>
      <c r="DB61" s="75"/>
      <c r="DC61" s="75"/>
    </row>
    <row r="62" spans="1:107" s="13" customFormat="1" ht="122.25" customHeight="1" x14ac:dyDescent="0.35">
      <c r="A62" s="94">
        <v>28</v>
      </c>
      <c r="B62" s="77" t="s">
        <v>69</v>
      </c>
      <c r="C62" s="77" t="s">
        <v>70</v>
      </c>
      <c r="D62" s="88" t="s">
        <v>71</v>
      </c>
      <c r="E62" s="77" t="s">
        <v>82</v>
      </c>
      <c r="F62" s="88" t="s">
        <v>132</v>
      </c>
      <c r="G62" s="77" t="s">
        <v>106</v>
      </c>
      <c r="H62" s="77" t="s">
        <v>75</v>
      </c>
      <c r="I62" s="77" t="s">
        <v>76</v>
      </c>
      <c r="J62" s="38" t="s">
        <v>137</v>
      </c>
      <c r="K62" s="77" t="s">
        <v>78</v>
      </c>
      <c r="L62" s="79" t="s">
        <v>79</v>
      </c>
      <c r="M62" s="126" t="s">
        <v>144</v>
      </c>
      <c r="N62" s="122">
        <v>0</v>
      </c>
      <c r="O62" s="122">
        <v>0</v>
      </c>
      <c r="P62" s="120">
        <f>(N62/J63)*1</f>
        <v>0</v>
      </c>
      <c r="Q62" s="199">
        <v>1178.83</v>
      </c>
      <c r="R62" s="122">
        <f>(Q62/J63)*N62</f>
        <v>0</v>
      </c>
      <c r="S62" s="201">
        <f>(R62/Q62)*1</f>
        <v>0</v>
      </c>
      <c r="T62" s="120">
        <v>0</v>
      </c>
      <c r="U62" s="120">
        <v>0</v>
      </c>
      <c r="V62" s="74"/>
      <c r="W62" s="74"/>
      <c r="X62" s="128">
        <v>5</v>
      </c>
      <c r="Y62" s="128">
        <v>5</v>
      </c>
      <c r="Z62" s="120">
        <v>0</v>
      </c>
      <c r="AA62" s="203" t="s">
        <v>81</v>
      </c>
      <c r="AB62" s="44"/>
      <c r="AC62" s="120">
        <v>0</v>
      </c>
      <c r="AD62" s="120">
        <v>0</v>
      </c>
      <c r="AE62" s="120">
        <v>0</v>
      </c>
      <c r="AF62" s="74"/>
      <c r="AG62" s="74"/>
      <c r="AH62" s="128">
        <v>5</v>
      </c>
      <c r="AI62" s="74"/>
      <c r="AJ62" s="74"/>
      <c r="AK62" s="74" t="s">
        <v>81</v>
      </c>
      <c r="AL62" s="74"/>
      <c r="AM62" s="74"/>
      <c r="AN62" s="74"/>
      <c r="AO62" s="74"/>
      <c r="AP62" s="74"/>
      <c r="AQ62" s="74"/>
      <c r="AR62" s="74"/>
      <c r="AS62" s="74"/>
      <c r="AT62" s="74"/>
      <c r="AU62" s="74"/>
      <c r="AV62" s="74"/>
      <c r="AW62" s="74"/>
      <c r="AX62" s="74"/>
      <c r="AY62" s="74"/>
      <c r="AZ62" s="74"/>
      <c r="BA62" s="74"/>
      <c r="BB62" s="74"/>
      <c r="BC62" s="74"/>
      <c r="BD62" s="74"/>
      <c r="BE62" s="74"/>
      <c r="BF62" s="74"/>
      <c r="BG62" s="74"/>
      <c r="BH62" s="74"/>
      <c r="BI62" s="74"/>
      <c r="BJ62" s="74"/>
      <c r="BK62" s="74"/>
      <c r="BL62" s="74"/>
      <c r="BM62" s="74"/>
      <c r="BN62" s="74"/>
      <c r="BO62" s="74"/>
      <c r="BP62" s="74"/>
      <c r="BQ62" s="74"/>
      <c r="BR62" s="74"/>
      <c r="BS62" s="74"/>
      <c r="BT62" s="74"/>
      <c r="BU62" s="74"/>
      <c r="BV62" s="74"/>
      <c r="BW62" s="74"/>
      <c r="BX62" s="74"/>
      <c r="BY62" s="74"/>
      <c r="BZ62" s="74"/>
      <c r="CA62" s="74"/>
      <c r="CB62" s="74"/>
      <c r="CC62" s="74"/>
      <c r="CD62" s="74"/>
      <c r="CE62" s="74"/>
      <c r="CF62" s="74"/>
      <c r="CG62" s="74"/>
      <c r="CH62" s="74"/>
      <c r="CI62" s="74"/>
      <c r="CJ62" s="74"/>
      <c r="CK62" s="74"/>
      <c r="CL62" s="74"/>
      <c r="CM62" s="74"/>
      <c r="CN62" s="74"/>
      <c r="CO62" s="74"/>
      <c r="CP62" s="74"/>
      <c r="CQ62" s="74"/>
      <c r="CR62" s="74"/>
      <c r="CS62" s="74"/>
      <c r="CT62" s="74"/>
      <c r="CU62" s="74"/>
      <c r="CV62" s="74"/>
      <c r="CW62" s="74"/>
      <c r="CX62" s="74"/>
      <c r="CY62" s="74"/>
      <c r="CZ62" s="74"/>
      <c r="DA62" s="74"/>
      <c r="DB62" s="74"/>
      <c r="DC62" s="74"/>
    </row>
    <row r="63" spans="1:107" s="13" customFormat="1" ht="146.25" customHeight="1" x14ac:dyDescent="0.35">
      <c r="A63" s="94"/>
      <c r="B63" s="78"/>
      <c r="C63" s="78"/>
      <c r="D63" s="89"/>
      <c r="E63" s="78"/>
      <c r="F63" s="89"/>
      <c r="G63" s="78"/>
      <c r="H63" s="78"/>
      <c r="I63" s="78"/>
      <c r="J63" s="39">
        <v>5</v>
      </c>
      <c r="K63" s="78"/>
      <c r="L63" s="80"/>
      <c r="M63" s="127"/>
      <c r="N63" s="123"/>
      <c r="O63" s="123"/>
      <c r="P63" s="121"/>
      <c r="Q63" s="200"/>
      <c r="R63" s="123"/>
      <c r="S63" s="202"/>
      <c r="T63" s="121"/>
      <c r="U63" s="121"/>
      <c r="V63" s="75"/>
      <c r="W63" s="75"/>
      <c r="X63" s="129">
        <v>5</v>
      </c>
      <c r="Y63" s="129">
        <v>0</v>
      </c>
      <c r="Z63" s="121"/>
      <c r="AA63" s="204" t="s">
        <v>81</v>
      </c>
      <c r="AB63" s="45"/>
      <c r="AC63" s="121">
        <v>0</v>
      </c>
      <c r="AD63" s="121">
        <v>0</v>
      </c>
      <c r="AE63" s="121">
        <v>0</v>
      </c>
      <c r="AF63" s="75"/>
      <c r="AG63" s="75"/>
      <c r="AH63" s="198"/>
      <c r="AI63" s="75"/>
      <c r="AJ63" s="75"/>
      <c r="AK63" s="75"/>
      <c r="AL63" s="75"/>
      <c r="AM63" s="75"/>
      <c r="AN63" s="75"/>
      <c r="AO63" s="75"/>
      <c r="AP63" s="75"/>
      <c r="AQ63" s="75"/>
      <c r="AR63" s="75"/>
      <c r="AS63" s="75"/>
      <c r="AT63" s="75"/>
      <c r="AU63" s="75"/>
      <c r="AV63" s="75"/>
      <c r="AW63" s="75"/>
      <c r="AX63" s="75"/>
      <c r="AY63" s="75"/>
      <c r="AZ63" s="75"/>
      <c r="BA63" s="75"/>
      <c r="BB63" s="75"/>
      <c r="BC63" s="75"/>
      <c r="BD63" s="75"/>
      <c r="BE63" s="75"/>
      <c r="BF63" s="75"/>
      <c r="BG63" s="75"/>
      <c r="BH63" s="75"/>
      <c r="BI63" s="75"/>
      <c r="BJ63" s="75"/>
      <c r="BK63" s="75"/>
      <c r="BL63" s="75"/>
      <c r="BM63" s="75"/>
      <c r="BN63" s="75"/>
      <c r="BO63" s="75"/>
      <c r="BP63" s="75"/>
      <c r="BQ63" s="75"/>
      <c r="BR63" s="75"/>
      <c r="BS63" s="75"/>
      <c r="BT63" s="75"/>
      <c r="BU63" s="75"/>
      <c r="BV63" s="75"/>
      <c r="BW63" s="75"/>
      <c r="BX63" s="75"/>
      <c r="BY63" s="75"/>
      <c r="BZ63" s="75"/>
      <c r="CA63" s="75"/>
      <c r="CB63" s="75"/>
      <c r="CC63" s="75"/>
      <c r="CD63" s="75"/>
      <c r="CE63" s="75"/>
      <c r="CF63" s="75"/>
      <c r="CG63" s="75"/>
      <c r="CH63" s="75"/>
      <c r="CI63" s="75"/>
      <c r="CJ63" s="75"/>
      <c r="CK63" s="75"/>
      <c r="CL63" s="75"/>
      <c r="CM63" s="75"/>
      <c r="CN63" s="75"/>
      <c r="CO63" s="75"/>
      <c r="CP63" s="75"/>
      <c r="CQ63" s="75"/>
      <c r="CR63" s="75"/>
      <c r="CS63" s="75"/>
      <c r="CT63" s="75"/>
      <c r="CU63" s="75"/>
      <c r="CV63" s="75"/>
      <c r="CW63" s="75"/>
      <c r="CX63" s="75"/>
      <c r="CY63" s="75"/>
      <c r="CZ63" s="75"/>
      <c r="DA63" s="75"/>
      <c r="DB63" s="75"/>
      <c r="DC63" s="75"/>
    </row>
    <row r="64" spans="1:107" s="13" customFormat="1" ht="237" customHeight="1" x14ac:dyDescent="0.35">
      <c r="A64" s="93"/>
      <c r="B64" s="77" t="s">
        <v>69</v>
      </c>
      <c r="C64" s="77" t="s">
        <v>70</v>
      </c>
      <c r="D64" s="88" t="s">
        <v>71</v>
      </c>
      <c r="E64" s="77" t="s">
        <v>82</v>
      </c>
      <c r="F64" s="88" t="s">
        <v>132</v>
      </c>
      <c r="G64" s="77" t="s">
        <v>106</v>
      </c>
      <c r="H64" s="77" t="s">
        <v>75</v>
      </c>
      <c r="I64" s="77" t="s">
        <v>76</v>
      </c>
      <c r="J64" s="40" t="s">
        <v>138</v>
      </c>
      <c r="K64" s="77" t="s">
        <v>78</v>
      </c>
      <c r="L64" s="79" t="s">
        <v>79</v>
      </c>
      <c r="M64" s="126" t="s">
        <v>158</v>
      </c>
      <c r="N64" s="122">
        <v>0</v>
      </c>
      <c r="O64" s="122">
        <v>0</v>
      </c>
      <c r="P64" s="120">
        <f>(N64/J65)*1</f>
        <v>0</v>
      </c>
      <c r="Q64" s="199">
        <v>1178.83</v>
      </c>
      <c r="R64" s="122">
        <f>(Q64/J65)*N64</f>
        <v>0</v>
      </c>
      <c r="S64" s="201">
        <f>(R64/Q64)*1</f>
        <v>0</v>
      </c>
      <c r="T64" s="120">
        <v>0</v>
      </c>
      <c r="U64" s="120">
        <v>0</v>
      </c>
      <c r="V64" s="74"/>
      <c r="W64" s="74"/>
      <c r="X64" s="128">
        <v>5</v>
      </c>
      <c r="Y64" s="128">
        <v>5</v>
      </c>
      <c r="Z64" s="120">
        <v>0</v>
      </c>
      <c r="AA64" s="203" t="s">
        <v>81</v>
      </c>
      <c r="AB64" s="44"/>
      <c r="AC64" s="120">
        <v>0</v>
      </c>
      <c r="AD64" s="120">
        <v>0</v>
      </c>
      <c r="AE64" s="120">
        <v>0</v>
      </c>
      <c r="AF64" s="74"/>
      <c r="AG64" s="74"/>
      <c r="AH64" s="128">
        <v>5</v>
      </c>
      <c r="AI64" s="74"/>
      <c r="AJ64" s="74"/>
      <c r="AK64" s="74" t="s">
        <v>81</v>
      </c>
      <c r="AL64" s="74"/>
      <c r="AM64" s="74"/>
      <c r="AN64" s="74"/>
      <c r="AO64" s="74"/>
      <c r="AP64" s="74"/>
      <c r="AQ64" s="74"/>
      <c r="AR64" s="74"/>
      <c r="AS64" s="74"/>
      <c r="AT64" s="74"/>
      <c r="AU64" s="74"/>
      <c r="AV64" s="74"/>
      <c r="AW64" s="74"/>
      <c r="AX64" s="74"/>
      <c r="AY64" s="74"/>
      <c r="AZ64" s="74"/>
      <c r="BA64" s="74"/>
      <c r="BB64" s="74"/>
      <c r="BC64" s="74"/>
      <c r="BD64" s="74"/>
      <c r="BE64" s="74"/>
      <c r="BF64" s="74"/>
      <c r="BG64" s="74"/>
      <c r="BH64" s="74"/>
      <c r="BI64" s="74"/>
      <c r="BJ64" s="74"/>
      <c r="BK64" s="74"/>
      <c r="BL64" s="74"/>
      <c r="BM64" s="74"/>
      <c r="BN64" s="74"/>
      <c r="BO64" s="74"/>
      <c r="BP64" s="74"/>
      <c r="BQ64" s="74"/>
      <c r="BR64" s="74"/>
      <c r="BS64" s="74"/>
      <c r="BT64" s="74"/>
      <c r="BU64" s="74"/>
      <c r="BV64" s="74"/>
      <c r="BW64" s="74"/>
      <c r="BX64" s="74"/>
      <c r="BY64" s="74"/>
      <c r="BZ64" s="74"/>
      <c r="CA64" s="74"/>
      <c r="CB64" s="74"/>
      <c r="CC64" s="74"/>
      <c r="CD64" s="74"/>
      <c r="CE64" s="74"/>
      <c r="CF64" s="74"/>
      <c r="CG64" s="74"/>
      <c r="CH64" s="74"/>
      <c r="CI64" s="74"/>
      <c r="CJ64" s="74"/>
      <c r="CK64" s="74"/>
      <c r="CL64" s="74"/>
      <c r="CM64" s="74"/>
      <c r="CN64" s="74"/>
      <c r="CO64" s="74"/>
      <c r="CP64" s="74"/>
      <c r="CQ64" s="74"/>
      <c r="CR64" s="74"/>
      <c r="CS64" s="74"/>
      <c r="CT64" s="74"/>
      <c r="CU64" s="74"/>
      <c r="CV64" s="74"/>
      <c r="CW64" s="74"/>
      <c r="CX64" s="74"/>
      <c r="CY64" s="74"/>
      <c r="CZ64" s="74"/>
      <c r="DA64" s="74"/>
      <c r="DB64" s="74"/>
      <c r="DC64" s="74"/>
    </row>
    <row r="65" spans="1:107" s="13" customFormat="1" ht="146.25" customHeight="1" x14ac:dyDescent="0.35">
      <c r="A65" s="93"/>
      <c r="B65" s="78"/>
      <c r="C65" s="78"/>
      <c r="D65" s="89"/>
      <c r="E65" s="78"/>
      <c r="F65" s="89"/>
      <c r="G65" s="78"/>
      <c r="H65" s="78"/>
      <c r="I65" s="78"/>
      <c r="J65" s="41">
        <v>5</v>
      </c>
      <c r="K65" s="78"/>
      <c r="L65" s="80"/>
      <c r="M65" s="127"/>
      <c r="N65" s="123"/>
      <c r="O65" s="123"/>
      <c r="P65" s="121"/>
      <c r="Q65" s="200"/>
      <c r="R65" s="123"/>
      <c r="S65" s="202"/>
      <c r="T65" s="121"/>
      <c r="U65" s="121"/>
      <c r="V65" s="75"/>
      <c r="W65" s="75"/>
      <c r="X65" s="129">
        <v>5</v>
      </c>
      <c r="Y65" s="129">
        <v>0</v>
      </c>
      <c r="Z65" s="121"/>
      <c r="AA65" s="204" t="s">
        <v>81</v>
      </c>
      <c r="AB65" s="45"/>
      <c r="AC65" s="121">
        <v>0</v>
      </c>
      <c r="AD65" s="121">
        <v>0</v>
      </c>
      <c r="AE65" s="121">
        <v>0</v>
      </c>
      <c r="AF65" s="75"/>
      <c r="AG65" s="75"/>
      <c r="AH65" s="198"/>
      <c r="AI65" s="75"/>
      <c r="AJ65" s="75"/>
      <c r="AK65" s="75"/>
      <c r="AL65" s="75"/>
      <c r="AM65" s="75"/>
      <c r="AN65" s="75"/>
      <c r="AO65" s="75"/>
      <c r="AP65" s="75"/>
      <c r="AQ65" s="75"/>
      <c r="AR65" s="75"/>
      <c r="AS65" s="75"/>
      <c r="AT65" s="75"/>
      <c r="AU65" s="75"/>
      <c r="AV65" s="75"/>
      <c r="AW65" s="75"/>
      <c r="AX65" s="75"/>
      <c r="AY65" s="75"/>
      <c r="AZ65" s="75"/>
      <c r="BA65" s="75"/>
      <c r="BB65" s="75"/>
      <c r="BC65" s="75"/>
      <c r="BD65" s="75"/>
      <c r="BE65" s="75"/>
      <c r="BF65" s="75"/>
      <c r="BG65" s="75"/>
      <c r="BH65" s="75"/>
      <c r="BI65" s="75"/>
      <c r="BJ65" s="75"/>
      <c r="BK65" s="75"/>
      <c r="BL65" s="75"/>
      <c r="BM65" s="75"/>
      <c r="BN65" s="75"/>
      <c r="BO65" s="75"/>
      <c r="BP65" s="75"/>
      <c r="BQ65" s="75"/>
      <c r="BR65" s="75"/>
      <c r="BS65" s="75"/>
      <c r="BT65" s="75"/>
      <c r="BU65" s="75"/>
      <c r="BV65" s="75"/>
      <c r="BW65" s="75"/>
      <c r="BX65" s="75"/>
      <c r="BY65" s="75"/>
      <c r="BZ65" s="75"/>
      <c r="CA65" s="75"/>
      <c r="CB65" s="75"/>
      <c r="CC65" s="75"/>
      <c r="CD65" s="75"/>
      <c r="CE65" s="75"/>
      <c r="CF65" s="75"/>
      <c r="CG65" s="75"/>
      <c r="CH65" s="75"/>
      <c r="CI65" s="75"/>
      <c r="CJ65" s="75"/>
      <c r="CK65" s="75"/>
      <c r="CL65" s="75"/>
      <c r="CM65" s="75"/>
      <c r="CN65" s="75"/>
      <c r="CO65" s="75"/>
      <c r="CP65" s="75"/>
      <c r="CQ65" s="75"/>
      <c r="CR65" s="75"/>
      <c r="CS65" s="75"/>
      <c r="CT65" s="75"/>
      <c r="CU65" s="75"/>
      <c r="CV65" s="75"/>
      <c r="CW65" s="75"/>
      <c r="CX65" s="75"/>
      <c r="CY65" s="75"/>
      <c r="CZ65" s="75"/>
      <c r="DA65" s="75"/>
      <c r="DB65" s="75"/>
      <c r="DC65" s="75"/>
    </row>
    <row r="66" spans="1:107" s="13" customFormat="1" ht="204.75" customHeight="1" x14ac:dyDescent="0.35">
      <c r="A66" s="93">
        <v>30</v>
      </c>
      <c r="B66" s="77" t="s">
        <v>69</v>
      </c>
      <c r="C66" s="76" t="s">
        <v>70</v>
      </c>
      <c r="D66" s="88" t="s">
        <v>71</v>
      </c>
      <c r="E66" s="77" t="s">
        <v>82</v>
      </c>
      <c r="F66" s="88" t="s">
        <v>132</v>
      </c>
      <c r="G66" s="77" t="s">
        <v>106</v>
      </c>
      <c r="H66" s="77" t="s">
        <v>75</v>
      </c>
      <c r="I66" s="77" t="s">
        <v>76</v>
      </c>
      <c r="J66" s="42" t="s">
        <v>139</v>
      </c>
      <c r="K66" s="77" t="s">
        <v>134</v>
      </c>
      <c r="L66" s="79" t="s">
        <v>79</v>
      </c>
      <c r="M66" s="126"/>
      <c r="N66" s="122">
        <v>0</v>
      </c>
      <c r="O66" s="122">
        <v>0</v>
      </c>
      <c r="P66" s="120">
        <f>(N66/J67)*1</f>
        <v>0</v>
      </c>
      <c r="Q66" s="199">
        <v>1178.83</v>
      </c>
      <c r="R66" s="122">
        <f>(Q66/J67)*N66</f>
        <v>0</v>
      </c>
      <c r="S66" s="201">
        <f>(R66/Q66)*1</f>
        <v>0</v>
      </c>
      <c r="T66" s="120">
        <v>0</v>
      </c>
      <c r="U66" s="120">
        <v>0</v>
      </c>
      <c r="V66" s="74"/>
      <c r="W66" s="74"/>
      <c r="X66" s="128">
        <v>5</v>
      </c>
      <c r="Y66" s="128">
        <v>5</v>
      </c>
      <c r="Z66" s="120">
        <v>0</v>
      </c>
      <c r="AA66" s="203" t="s">
        <v>81</v>
      </c>
      <c r="AB66" s="44"/>
      <c r="AC66" s="120">
        <v>0</v>
      </c>
      <c r="AD66" s="120">
        <v>0</v>
      </c>
      <c r="AE66" s="120">
        <v>0</v>
      </c>
      <c r="AF66" s="74"/>
      <c r="AG66" s="74"/>
      <c r="AH66" s="128">
        <v>5</v>
      </c>
      <c r="AI66" s="74"/>
      <c r="AJ66" s="74"/>
      <c r="AK66" s="74" t="s">
        <v>81</v>
      </c>
      <c r="AL66" s="74"/>
      <c r="AM66" s="74"/>
      <c r="AN66" s="74"/>
      <c r="AO66" s="74"/>
      <c r="AP66" s="74"/>
      <c r="AQ66" s="74"/>
      <c r="AR66" s="74"/>
      <c r="AS66" s="74"/>
      <c r="AT66" s="74"/>
      <c r="AU66" s="74"/>
      <c r="AV66" s="74"/>
      <c r="AW66" s="74"/>
      <c r="AX66" s="74"/>
      <c r="AY66" s="74"/>
      <c r="AZ66" s="74"/>
      <c r="BA66" s="74"/>
      <c r="BB66" s="74"/>
      <c r="BC66" s="74"/>
      <c r="BD66" s="74"/>
      <c r="BE66" s="74"/>
      <c r="BF66" s="74"/>
      <c r="BG66" s="74"/>
      <c r="BH66" s="74"/>
      <c r="BI66" s="74"/>
      <c r="BJ66" s="74"/>
      <c r="BK66" s="74"/>
      <c r="BL66" s="74"/>
      <c r="BM66" s="74"/>
      <c r="BN66" s="74"/>
      <c r="BO66" s="74"/>
      <c r="BP66" s="74"/>
      <c r="BQ66" s="74"/>
      <c r="BR66" s="74"/>
      <c r="BS66" s="74"/>
      <c r="BT66" s="74"/>
      <c r="BU66" s="74"/>
      <c r="BV66" s="74"/>
      <c r="BW66" s="74"/>
      <c r="BX66" s="74"/>
      <c r="BY66" s="74"/>
      <c r="BZ66" s="74"/>
      <c r="CA66" s="74"/>
      <c r="CB66" s="74"/>
      <c r="CC66" s="74"/>
      <c r="CD66" s="74"/>
      <c r="CE66" s="74"/>
      <c r="CF66" s="74"/>
      <c r="CG66" s="74"/>
      <c r="CH66" s="74"/>
      <c r="CI66" s="74"/>
      <c r="CJ66" s="74"/>
      <c r="CK66" s="74"/>
      <c r="CL66" s="74"/>
      <c r="CM66" s="74"/>
      <c r="CN66" s="74"/>
      <c r="CO66" s="74"/>
      <c r="CP66" s="74"/>
      <c r="CQ66" s="74"/>
      <c r="CR66" s="74"/>
      <c r="CS66" s="74"/>
      <c r="CT66" s="74"/>
      <c r="CU66" s="74"/>
      <c r="CV66" s="74"/>
      <c r="CW66" s="74"/>
      <c r="CX66" s="74"/>
      <c r="CY66" s="74"/>
      <c r="CZ66" s="74"/>
      <c r="DA66" s="74"/>
      <c r="DB66" s="74"/>
      <c r="DC66" s="74"/>
    </row>
    <row r="67" spans="1:107" s="15" customFormat="1" ht="143.25" customHeight="1" x14ac:dyDescent="0.35">
      <c r="A67" s="93"/>
      <c r="B67" s="78"/>
      <c r="C67" s="76"/>
      <c r="D67" s="89"/>
      <c r="E67" s="78"/>
      <c r="F67" s="89"/>
      <c r="G67" s="78"/>
      <c r="H67" s="78"/>
      <c r="I67" s="78"/>
      <c r="J67" s="37">
        <v>5</v>
      </c>
      <c r="K67" s="78"/>
      <c r="L67" s="80"/>
      <c r="M67" s="127"/>
      <c r="N67" s="123"/>
      <c r="O67" s="123"/>
      <c r="P67" s="121"/>
      <c r="Q67" s="200"/>
      <c r="R67" s="123"/>
      <c r="S67" s="202"/>
      <c r="T67" s="121"/>
      <c r="U67" s="121"/>
      <c r="V67" s="75"/>
      <c r="W67" s="75"/>
      <c r="X67" s="129">
        <v>5</v>
      </c>
      <c r="Y67" s="129">
        <v>0</v>
      </c>
      <c r="Z67" s="121"/>
      <c r="AA67" s="204" t="s">
        <v>81</v>
      </c>
      <c r="AB67" s="45"/>
      <c r="AC67" s="121">
        <v>0</v>
      </c>
      <c r="AD67" s="121">
        <v>0</v>
      </c>
      <c r="AE67" s="121">
        <v>0</v>
      </c>
      <c r="AF67" s="75"/>
      <c r="AG67" s="75"/>
      <c r="AH67" s="198"/>
      <c r="AI67" s="75"/>
      <c r="AJ67" s="75"/>
      <c r="AK67" s="75"/>
      <c r="AL67" s="75"/>
      <c r="AM67" s="75"/>
      <c r="AN67" s="75"/>
      <c r="AO67" s="75"/>
      <c r="AP67" s="75"/>
      <c r="AQ67" s="75"/>
      <c r="AR67" s="75"/>
      <c r="AS67" s="75"/>
      <c r="AT67" s="75"/>
      <c r="AU67" s="75"/>
      <c r="AV67" s="75"/>
      <c r="AW67" s="75"/>
      <c r="AX67" s="75"/>
      <c r="AY67" s="75"/>
      <c r="AZ67" s="75"/>
      <c r="BA67" s="75"/>
      <c r="BB67" s="75"/>
      <c r="BC67" s="75"/>
      <c r="BD67" s="75"/>
      <c r="BE67" s="75"/>
      <c r="BF67" s="75"/>
      <c r="BG67" s="75"/>
      <c r="BH67" s="75"/>
      <c r="BI67" s="75"/>
      <c r="BJ67" s="75"/>
      <c r="BK67" s="75"/>
      <c r="BL67" s="75"/>
      <c r="BM67" s="75"/>
      <c r="BN67" s="75"/>
      <c r="BO67" s="75"/>
      <c r="BP67" s="75"/>
      <c r="BQ67" s="75"/>
      <c r="BR67" s="75"/>
      <c r="BS67" s="75"/>
      <c r="BT67" s="75"/>
      <c r="BU67" s="75"/>
      <c r="BV67" s="75"/>
      <c r="BW67" s="75"/>
      <c r="BX67" s="75"/>
      <c r="BY67" s="75"/>
      <c r="BZ67" s="75"/>
      <c r="CA67" s="75"/>
      <c r="CB67" s="75"/>
      <c r="CC67" s="75"/>
      <c r="CD67" s="75"/>
      <c r="CE67" s="75"/>
      <c r="CF67" s="75"/>
      <c r="CG67" s="75"/>
      <c r="CH67" s="75"/>
      <c r="CI67" s="75"/>
      <c r="CJ67" s="75"/>
      <c r="CK67" s="75"/>
      <c r="CL67" s="75"/>
      <c r="CM67" s="75"/>
      <c r="CN67" s="75"/>
      <c r="CO67" s="75"/>
      <c r="CP67" s="75"/>
      <c r="CQ67" s="75"/>
      <c r="CR67" s="75"/>
      <c r="CS67" s="75"/>
      <c r="CT67" s="75"/>
      <c r="CU67" s="75"/>
      <c r="CV67" s="75"/>
      <c r="CW67" s="75"/>
      <c r="CX67" s="75"/>
      <c r="CY67" s="75"/>
      <c r="CZ67" s="75"/>
      <c r="DA67" s="75"/>
      <c r="DB67" s="75"/>
      <c r="DC67" s="75"/>
    </row>
    <row r="68" spans="1:107" s="15" customFormat="1" ht="131.25" customHeight="1" x14ac:dyDescent="0.35">
      <c r="A68" s="90">
        <v>31</v>
      </c>
      <c r="B68" s="77" t="s">
        <v>69</v>
      </c>
      <c r="C68" s="92" t="s">
        <v>70</v>
      </c>
      <c r="D68" s="88" t="s">
        <v>71</v>
      </c>
      <c r="E68" s="85" t="s">
        <v>82</v>
      </c>
      <c r="F68" s="88" t="s">
        <v>132</v>
      </c>
      <c r="G68" s="77" t="s">
        <v>74</v>
      </c>
      <c r="H68" s="77" t="s">
        <v>75</v>
      </c>
      <c r="I68" s="76" t="s">
        <v>76</v>
      </c>
      <c r="J68" s="43" t="s">
        <v>140</v>
      </c>
      <c r="K68" s="77" t="s">
        <v>78</v>
      </c>
      <c r="L68" s="79" t="s">
        <v>79</v>
      </c>
      <c r="M68" s="126" t="s">
        <v>147</v>
      </c>
      <c r="N68" s="122">
        <v>3</v>
      </c>
      <c r="O68" s="122">
        <v>3</v>
      </c>
      <c r="P68" s="120">
        <f>(N68/J69)*1</f>
        <v>0.25</v>
      </c>
      <c r="Q68" s="199">
        <v>1178.83</v>
      </c>
      <c r="R68" s="122">
        <f>(Q68/J69)*N68</f>
        <v>294.70749999999998</v>
      </c>
      <c r="S68" s="201">
        <f>(R68/Q68)*1</f>
        <v>0.25</v>
      </c>
      <c r="T68" s="120">
        <v>0.25</v>
      </c>
      <c r="U68" s="120">
        <v>0.25</v>
      </c>
      <c r="V68" s="74"/>
      <c r="W68" s="74"/>
      <c r="X68" s="128">
        <v>12</v>
      </c>
      <c r="Y68" s="128">
        <v>12</v>
      </c>
      <c r="Z68" s="201">
        <f>(Y68/X68)*1</f>
        <v>1</v>
      </c>
      <c r="AA68" s="203">
        <v>117883</v>
      </c>
      <c r="AB68" s="203"/>
      <c r="AC68" s="120">
        <f>(AB68/AA68)*1</f>
        <v>0</v>
      </c>
      <c r="AD68" s="120">
        <v>0.33</v>
      </c>
      <c r="AE68" s="120">
        <v>0.33</v>
      </c>
      <c r="AF68" s="74"/>
      <c r="AG68" s="74"/>
      <c r="AH68" s="128">
        <v>12</v>
      </c>
      <c r="AI68" s="74"/>
      <c r="AJ68" s="74"/>
      <c r="AK68" s="74" t="s">
        <v>81</v>
      </c>
      <c r="AL68" s="74"/>
      <c r="AM68" s="74"/>
      <c r="AN68" s="74"/>
      <c r="AO68" s="74"/>
      <c r="AP68" s="74"/>
      <c r="AQ68" s="74"/>
      <c r="AR68" s="74"/>
      <c r="AS68" s="74"/>
      <c r="AT68" s="74"/>
      <c r="AU68" s="74"/>
      <c r="AV68" s="74"/>
      <c r="AW68" s="74"/>
      <c r="AX68" s="74"/>
      <c r="AY68" s="74"/>
      <c r="AZ68" s="74"/>
      <c r="BA68" s="74"/>
      <c r="BB68" s="74"/>
      <c r="BC68" s="74"/>
      <c r="BD68" s="74"/>
      <c r="BE68" s="74"/>
      <c r="BF68" s="74"/>
      <c r="BG68" s="74"/>
      <c r="BH68" s="74"/>
      <c r="BI68" s="74"/>
      <c r="BJ68" s="74"/>
      <c r="BK68" s="74"/>
      <c r="BL68" s="74"/>
      <c r="BM68" s="74"/>
      <c r="BN68" s="74"/>
      <c r="BO68" s="74"/>
      <c r="BP68" s="74"/>
      <c r="BQ68" s="74"/>
      <c r="BR68" s="74"/>
      <c r="BS68" s="74"/>
      <c r="BT68" s="74"/>
      <c r="BU68" s="74"/>
      <c r="BV68" s="74"/>
      <c r="BW68" s="74"/>
      <c r="BX68" s="74"/>
      <c r="BY68" s="74"/>
      <c r="BZ68" s="74"/>
      <c r="CA68" s="74"/>
      <c r="CB68" s="74"/>
      <c r="CC68" s="74"/>
      <c r="CD68" s="74"/>
      <c r="CE68" s="74"/>
      <c r="CF68" s="74"/>
      <c r="CG68" s="74"/>
      <c r="CH68" s="74"/>
      <c r="CI68" s="74"/>
      <c r="CJ68" s="74"/>
      <c r="CK68" s="74"/>
      <c r="CL68" s="74"/>
      <c r="CM68" s="74"/>
      <c r="CN68" s="74"/>
      <c r="CO68" s="74"/>
      <c r="CP68" s="74"/>
      <c r="CQ68" s="74"/>
      <c r="CR68" s="74"/>
      <c r="CS68" s="74"/>
      <c r="CT68" s="74"/>
      <c r="CU68" s="74"/>
      <c r="CV68" s="74"/>
      <c r="CW68" s="74"/>
      <c r="CX68" s="74"/>
      <c r="CY68" s="74"/>
      <c r="CZ68" s="74"/>
      <c r="DA68" s="74"/>
      <c r="DB68" s="74"/>
      <c r="DC68" s="74"/>
    </row>
    <row r="69" spans="1:107" s="15" customFormat="1" ht="143.25" customHeight="1" x14ac:dyDescent="0.35">
      <c r="A69" s="91"/>
      <c r="B69" s="78"/>
      <c r="C69" s="78"/>
      <c r="D69" s="89"/>
      <c r="E69" s="85"/>
      <c r="F69" s="89"/>
      <c r="G69" s="78"/>
      <c r="H69" s="78"/>
      <c r="I69" s="76"/>
      <c r="J69" s="37">
        <v>12</v>
      </c>
      <c r="K69" s="78"/>
      <c r="L69" s="80"/>
      <c r="M69" s="127"/>
      <c r="N69" s="123"/>
      <c r="O69" s="123"/>
      <c r="P69" s="121"/>
      <c r="Q69" s="200"/>
      <c r="R69" s="123"/>
      <c r="S69" s="202"/>
      <c r="T69" s="121"/>
      <c r="U69" s="121"/>
      <c r="V69" s="75"/>
      <c r="W69" s="75"/>
      <c r="X69" s="129">
        <v>12</v>
      </c>
      <c r="Y69" s="129">
        <v>4</v>
      </c>
      <c r="Z69" s="202"/>
      <c r="AA69" s="204"/>
      <c r="AB69" s="204"/>
      <c r="AC69" s="121"/>
      <c r="AD69" s="121"/>
      <c r="AE69" s="121"/>
      <c r="AF69" s="75"/>
      <c r="AG69" s="75"/>
      <c r="AH69" s="198"/>
      <c r="AI69" s="75"/>
      <c r="AJ69" s="75"/>
      <c r="AK69" s="75"/>
      <c r="AL69" s="75"/>
      <c r="AM69" s="75"/>
      <c r="AN69" s="75"/>
      <c r="AO69" s="75"/>
      <c r="AP69" s="75"/>
      <c r="AQ69" s="75"/>
      <c r="AR69" s="75"/>
      <c r="AS69" s="75"/>
      <c r="AT69" s="75"/>
      <c r="AU69" s="75"/>
      <c r="AV69" s="75"/>
      <c r="AW69" s="75"/>
      <c r="AX69" s="75"/>
      <c r="AY69" s="75"/>
      <c r="AZ69" s="75"/>
      <c r="BA69" s="75"/>
      <c r="BB69" s="75"/>
      <c r="BC69" s="75"/>
      <c r="BD69" s="75"/>
      <c r="BE69" s="75"/>
      <c r="BF69" s="75"/>
      <c r="BG69" s="75"/>
      <c r="BH69" s="75"/>
      <c r="BI69" s="75"/>
      <c r="BJ69" s="75"/>
      <c r="BK69" s="75"/>
      <c r="BL69" s="75"/>
      <c r="BM69" s="75"/>
      <c r="BN69" s="75"/>
      <c r="BO69" s="75"/>
      <c r="BP69" s="75"/>
      <c r="BQ69" s="75"/>
      <c r="BR69" s="75"/>
      <c r="BS69" s="75"/>
      <c r="BT69" s="75"/>
      <c r="BU69" s="75"/>
      <c r="BV69" s="75"/>
      <c r="BW69" s="75"/>
      <c r="BX69" s="75"/>
      <c r="BY69" s="75"/>
      <c r="BZ69" s="75"/>
      <c r="CA69" s="75"/>
      <c r="CB69" s="75"/>
      <c r="CC69" s="75"/>
      <c r="CD69" s="75"/>
      <c r="CE69" s="75"/>
      <c r="CF69" s="75"/>
      <c r="CG69" s="75"/>
      <c r="CH69" s="75"/>
      <c r="CI69" s="75"/>
      <c r="CJ69" s="75"/>
      <c r="CK69" s="75"/>
      <c r="CL69" s="75"/>
      <c r="CM69" s="75"/>
      <c r="CN69" s="75"/>
      <c r="CO69" s="75"/>
      <c r="CP69" s="75"/>
      <c r="CQ69" s="75"/>
      <c r="CR69" s="75"/>
      <c r="CS69" s="75"/>
      <c r="CT69" s="75"/>
      <c r="CU69" s="75"/>
      <c r="CV69" s="75"/>
      <c r="CW69" s="75"/>
      <c r="CX69" s="75"/>
      <c r="CY69" s="75"/>
      <c r="CZ69" s="75"/>
      <c r="DA69" s="75"/>
      <c r="DB69" s="75"/>
      <c r="DC69" s="75"/>
    </row>
    <row r="70" spans="1:107" s="15" customFormat="1" ht="168.75" customHeight="1" x14ac:dyDescent="0.35">
      <c r="A70" s="84">
        <v>32</v>
      </c>
      <c r="B70" s="77" t="s">
        <v>69</v>
      </c>
      <c r="C70" s="77" t="s">
        <v>70</v>
      </c>
      <c r="D70" s="88" t="s">
        <v>71</v>
      </c>
      <c r="E70" s="85" t="s">
        <v>82</v>
      </c>
      <c r="F70" s="88" t="s">
        <v>132</v>
      </c>
      <c r="G70" s="77" t="s">
        <v>74</v>
      </c>
      <c r="H70" s="77" t="s">
        <v>75</v>
      </c>
      <c r="I70" s="77" t="s">
        <v>76</v>
      </c>
      <c r="J70" s="38" t="s">
        <v>141</v>
      </c>
      <c r="K70" s="77" t="s">
        <v>78</v>
      </c>
      <c r="L70" s="79" t="s">
        <v>79</v>
      </c>
      <c r="M70" s="126" t="s">
        <v>147</v>
      </c>
      <c r="N70" s="122">
        <v>3</v>
      </c>
      <c r="O70" s="122">
        <v>3</v>
      </c>
      <c r="P70" s="120">
        <f>(N70/J71)*1</f>
        <v>0.25</v>
      </c>
      <c r="Q70" s="199">
        <v>1178.83</v>
      </c>
      <c r="R70" s="122">
        <f>(Q70/J71)*N70</f>
        <v>294.70749999999998</v>
      </c>
      <c r="S70" s="201">
        <f>(R70/Q70)*1</f>
        <v>0.25</v>
      </c>
      <c r="T70" s="120">
        <v>0.25</v>
      </c>
      <c r="U70" s="120">
        <v>0.25</v>
      </c>
      <c r="V70" s="74"/>
      <c r="W70" s="74"/>
      <c r="X70" s="128">
        <v>12</v>
      </c>
      <c r="Y70" s="128">
        <v>12</v>
      </c>
      <c r="Z70" s="120">
        <f t="shared" ref="Z70:Z71" si="17">(Y70/X70)*1</f>
        <v>1</v>
      </c>
      <c r="AA70" s="203">
        <v>117883</v>
      </c>
      <c r="AB70" s="44"/>
      <c r="AC70" s="120">
        <f t="shared" ref="AC70:AC71" si="18">(AB70/AA70)*1</f>
        <v>0</v>
      </c>
      <c r="AD70" s="120">
        <v>0.33</v>
      </c>
      <c r="AE70" s="120">
        <v>0.33</v>
      </c>
      <c r="AF70" s="74"/>
      <c r="AG70" s="74"/>
      <c r="AH70" s="128">
        <v>12</v>
      </c>
      <c r="AI70" s="74"/>
      <c r="AJ70" s="74"/>
      <c r="AK70" s="74" t="s">
        <v>81</v>
      </c>
      <c r="AL70" s="74"/>
      <c r="AM70" s="74"/>
      <c r="AN70" s="74"/>
      <c r="AO70" s="74"/>
      <c r="AP70" s="74"/>
      <c r="AQ70" s="74"/>
      <c r="AR70" s="74"/>
      <c r="AS70" s="74"/>
      <c r="AT70" s="74"/>
      <c r="AU70" s="74"/>
      <c r="AV70" s="74"/>
      <c r="AW70" s="74"/>
      <c r="AX70" s="74"/>
      <c r="AY70" s="74"/>
      <c r="AZ70" s="74"/>
      <c r="BA70" s="74"/>
      <c r="BB70" s="74"/>
      <c r="BC70" s="74"/>
      <c r="BD70" s="74"/>
      <c r="BE70" s="74"/>
      <c r="BF70" s="74"/>
      <c r="BG70" s="74"/>
      <c r="BH70" s="74"/>
      <c r="BI70" s="74"/>
      <c r="BJ70" s="74"/>
      <c r="BK70" s="74"/>
      <c r="BL70" s="74"/>
      <c r="BM70" s="74"/>
      <c r="BN70" s="74"/>
      <c r="BO70" s="74"/>
      <c r="BP70" s="74"/>
      <c r="BQ70" s="74"/>
      <c r="BR70" s="74"/>
      <c r="BS70" s="74"/>
      <c r="BT70" s="74"/>
      <c r="BU70" s="74"/>
      <c r="BV70" s="74"/>
      <c r="BW70" s="74"/>
      <c r="BX70" s="74"/>
      <c r="BY70" s="74"/>
      <c r="BZ70" s="74"/>
      <c r="CA70" s="74"/>
      <c r="CB70" s="74"/>
      <c r="CC70" s="74"/>
      <c r="CD70" s="74"/>
      <c r="CE70" s="74"/>
      <c r="CF70" s="74"/>
      <c r="CG70" s="74"/>
      <c r="CH70" s="74"/>
      <c r="CI70" s="74"/>
      <c r="CJ70" s="74"/>
      <c r="CK70" s="74"/>
      <c r="CL70" s="74"/>
      <c r="CM70" s="74"/>
      <c r="CN70" s="74"/>
      <c r="CO70" s="74"/>
      <c r="CP70" s="74"/>
      <c r="CQ70" s="74"/>
      <c r="CR70" s="74"/>
      <c r="CS70" s="74"/>
      <c r="CT70" s="74"/>
      <c r="CU70" s="74"/>
      <c r="CV70" s="74"/>
      <c r="CW70" s="74"/>
      <c r="CX70" s="74"/>
      <c r="CY70" s="74"/>
      <c r="CZ70" s="74"/>
      <c r="DA70" s="74"/>
      <c r="DB70" s="74"/>
      <c r="DC70" s="74"/>
    </row>
    <row r="71" spans="1:107" s="15" customFormat="1" ht="143.25" customHeight="1" x14ac:dyDescent="0.35">
      <c r="A71" s="84"/>
      <c r="B71" s="78"/>
      <c r="C71" s="78"/>
      <c r="D71" s="89"/>
      <c r="E71" s="85"/>
      <c r="F71" s="89"/>
      <c r="G71" s="78"/>
      <c r="H71" s="78"/>
      <c r="I71" s="78"/>
      <c r="J71" s="37">
        <v>12</v>
      </c>
      <c r="K71" s="78"/>
      <c r="L71" s="80"/>
      <c r="M71" s="127"/>
      <c r="N71" s="123"/>
      <c r="O71" s="123"/>
      <c r="P71" s="121"/>
      <c r="Q71" s="200"/>
      <c r="R71" s="123"/>
      <c r="S71" s="202"/>
      <c r="T71" s="121"/>
      <c r="U71" s="121"/>
      <c r="V71" s="75"/>
      <c r="W71" s="75"/>
      <c r="X71" s="129">
        <v>12</v>
      </c>
      <c r="Y71" s="129">
        <v>8</v>
      </c>
      <c r="Z71" s="121">
        <f t="shared" si="17"/>
        <v>0.66666666666666663</v>
      </c>
      <c r="AA71" s="204">
        <v>117883</v>
      </c>
      <c r="AB71" s="45"/>
      <c r="AC71" s="121">
        <f t="shared" si="18"/>
        <v>0</v>
      </c>
      <c r="AD71" s="121">
        <v>0.33</v>
      </c>
      <c r="AE71" s="121">
        <v>0.33</v>
      </c>
      <c r="AF71" s="75"/>
      <c r="AG71" s="75"/>
      <c r="AH71" s="198"/>
      <c r="AI71" s="75"/>
      <c r="AJ71" s="75"/>
      <c r="AK71" s="75"/>
      <c r="AL71" s="75"/>
      <c r="AM71" s="75"/>
      <c r="AN71" s="75"/>
      <c r="AO71" s="75"/>
      <c r="AP71" s="75"/>
      <c r="AQ71" s="75"/>
      <c r="AR71" s="75"/>
      <c r="AS71" s="75"/>
      <c r="AT71" s="75"/>
      <c r="AU71" s="75"/>
      <c r="AV71" s="75"/>
      <c r="AW71" s="75"/>
      <c r="AX71" s="75"/>
      <c r="AY71" s="75"/>
      <c r="AZ71" s="75"/>
      <c r="BA71" s="75"/>
      <c r="BB71" s="75"/>
      <c r="BC71" s="75"/>
      <c r="BD71" s="75"/>
      <c r="BE71" s="75"/>
      <c r="BF71" s="75"/>
      <c r="BG71" s="75"/>
      <c r="BH71" s="75"/>
      <c r="BI71" s="75"/>
      <c r="BJ71" s="75"/>
      <c r="BK71" s="75"/>
      <c r="BL71" s="75"/>
      <c r="BM71" s="75"/>
      <c r="BN71" s="75"/>
      <c r="BO71" s="75"/>
      <c r="BP71" s="75"/>
      <c r="BQ71" s="75"/>
      <c r="BR71" s="75"/>
      <c r="BS71" s="75"/>
      <c r="BT71" s="75"/>
      <c r="BU71" s="75"/>
      <c r="BV71" s="75"/>
      <c r="BW71" s="75"/>
      <c r="BX71" s="75"/>
      <c r="BY71" s="75"/>
      <c r="BZ71" s="75"/>
      <c r="CA71" s="75"/>
      <c r="CB71" s="75"/>
      <c r="CC71" s="75"/>
      <c r="CD71" s="75"/>
      <c r="CE71" s="75"/>
      <c r="CF71" s="75"/>
      <c r="CG71" s="75"/>
      <c r="CH71" s="75"/>
      <c r="CI71" s="75"/>
      <c r="CJ71" s="75"/>
      <c r="CK71" s="75"/>
      <c r="CL71" s="75"/>
      <c r="CM71" s="75"/>
      <c r="CN71" s="75"/>
      <c r="CO71" s="75"/>
      <c r="CP71" s="75"/>
      <c r="CQ71" s="75"/>
      <c r="CR71" s="75"/>
      <c r="CS71" s="75"/>
      <c r="CT71" s="75"/>
      <c r="CU71" s="75"/>
      <c r="CV71" s="75"/>
      <c r="CW71" s="75"/>
      <c r="CX71" s="75"/>
      <c r="CY71" s="75"/>
      <c r="CZ71" s="75"/>
      <c r="DA71" s="75"/>
      <c r="DB71" s="75"/>
      <c r="DC71" s="75"/>
    </row>
    <row r="72" spans="1:107" s="15" customFormat="1" ht="223.5" customHeight="1" x14ac:dyDescent="0.35">
      <c r="A72" s="84">
        <v>33</v>
      </c>
      <c r="B72" s="77" t="s">
        <v>69</v>
      </c>
      <c r="C72" s="77" t="s">
        <v>70</v>
      </c>
      <c r="D72" s="76"/>
      <c r="E72" s="85" t="s">
        <v>82</v>
      </c>
      <c r="F72" s="77"/>
      <c r="G72" s="77"/>
      <c r="H72" s="77" t="s">
        <v>75</v>
      </c>
      <c r="I72" s="76" t="s">
        <v>76</v>
      </c>
      <c r="J72" s="38" t="s">
        <v>142</v>
      </c>
      <c r="K72" s="77" t="s">
        <v>143</v>
      </c>
      <c r="L72" s="79" t="s">
        <v>79</v>
      </c>
      <c r="M72" s="126" t="s">
        <v>153</v>
      </c>
      <c r="N72" s="130">
        <v>2</v>
      </c>
      <c r="O72" s="130">
        <v>2</v>
      </c>
      <c r="P72" s="120">
        <f>(N72/J73)*1</f>
        <v>0.2</v>
      </c>
      <c r="Q72" s="199">
        <v>1178.83</v>
      </c>
      <c r="R72" s="130">
        <f>(Q72/J73)*N72</f>
        <v>235.76599999999999</v>
      </c>
      <c r="S72" s="201">
        <f>(R72/Q72)*1</f>
        <v>0.2</v>
      </c>
      <c r="T72" s="120">
        <v>0.2</v>
      </c>
      <c r="U72" s="120">
        <v>0.2</v>
      </c>
      <c r="V72" s="74"/>
      <c r="W72" s="74"/>
      <c r="X72" s="130">
        <v>10</v>
      </c>
      <c r="Y72" s="130">
        <v>4</v>
      </c>
      <c r="Z72" s="120">
        <f>(Y72/J73)*1</f>
        <v>0.4</v>
      </c>
      <c r="AA72" s="199">
        <v>1178.83</v>
      </c>
      <c r="AB72" s="122"/>
      <c r="AC72" s="201">
        <f>(AB72/AA72)*1</f>
        <v>0</v>
      </c>
      <c r="AD72" s="120">
        <v>0.4</v>
      </c>
      <c r="AE72" s="120">
        <v>0.4</v>
      </c>
      <c r="AF72" s="74"/>
      <c r="AG72" s="74"/>
      <c r="AH72" s="128">
        <v>10</v>
      </c>
      <c r="AI72" s="74"/>
      <c r="AJ72" s="74"/>
      <c r="AK72" s="74" t="s">
        <v>81</v>
      </c>
      <c r="AL72" s="74"/>
      <c r="AM72" s="74"/>
      <c r="AN72" s="74"/>
      <c r="AO72" s="74"/>
      <c r="AP72" s="74"/>
      <c r="AQ72" s="74"/>
      <c r="AR72" s="74"/>
      <c r="AS72" s="74"/>
      <c r="AT72" s="74"/>
      <c r="AU72" s="74"/>
      <c r="AV72" s="74"/>
      <c r="AW72" s="74"/>
      <c r="AX72" s="74"/>
      <c r="AY72" s="74"/>
      <c r="AZ72" s="74"/>
      <c r="BA72" s="74"/>
      <c r="BB72" s="74"/>
      <c r="BC72" s="74"/>
      <c r="BD72" s="74"/>
      <c r="BE72" s="74"/>
      <c r="BF72" s="74"/>
      <c r="BG72" s="74"/>
      <c r="BH72" s="74"/>
      <c r="BI72" s="74"/>
      <c r="BJ72" s="74"/>
      <c r="BK72" s="74"/>
      <c r="BL72" s="74"/>
      <c r="BM72" s="74"/>
      <c r="BN72" s="74"/>
      <c r="BO72" s="74"/>
      <c r="BP72" s="74"/>
      <c r="BQ72" s="74"/>
      <c r="BR72" s="74"/>
      <c r="BS72" s="74"/>
      <c r="BT72" s="74"/>
      <c r="BU72" s="74"/>
      <c r="BV72" s="74"/>
      <c r="BW72" s="74"/>
      <c r="BX72" s="74"/>
      <c r="BY72" s="74"/>
      <c r="BZ72" s="74"/>
      <c r="CA72" s="74"/>
      <c r="CB72" s="74"/>
      <c r="CC72" s="74"/>
      <c r="CD72" s="74"/>
      <c r="CE72" s="74"/>
      <c r="CF72" s="74"/>
      <c r="CG72" s="74"/>
      <c r="CH72" s="74"/>
      <c r="CI72" s="74"/>
      <c r="CJ72" s="74"/>
      <c r="CK72" s="74"/>
      <c r="CL72" s="74"/>
      <c r="CM72" s="74"/>
      <c r="CN72" s="74"/>
      <c r="CO72" s="74"/>
      <c r="CP72" s="74"/>
      <c r="CQ72" s="74"/>
      <c r="CR72" s="74"/>
      <c r="CS72" s="74"/>
      <c r="CT72" s="74"/>
      <c r="CU72" s="74"/>
      <c r="CV72" s="74"/>
      <c r="CW72" s="74"/>
      <c r="CX72" s="74"/>
      <c r="CY72" s="74"/>
      <c r="CZ72" s="74"/>
      <c r="DA72" s="74"/>
      <c r="DB72" s="74"/>
      <c r="DC72" s="74"/>
    </row>
    <row r="73" spans="1:107" s="15" customFormat="1" ht="160.5" customHeight="1" x14ac:dyDescent="0.35">
      <c r="A73" s="84"/>
      <c r="B73" s="78"/>
      <c r="C73" s="78"/>
      <c r="D73" s="76"/>
      <c r="E73" s="85"/>
      <c r="F73" s="78"/>
      <c r="G73" s="78"/>
      <c r="H73" s="78"/>
      <c r="I73" s="76"/>
      <c r="J73" s="37">
        <v>10</v>
      </c>
      <c r="K73" s="78"/>
      <c r="L73" s="80"/>
      <c r="M73" s="127"/>
      <c r="N73" s="130"/>
      <c r="O73" s="130"/>
      <c r="P73" s="121"/>
      <c r="Q73" s="200"/>
      <c r="R73" s="130"/>
      <c r="S73" s="202"/>
      <c r="T73" s="121"/>
      <c r="U73" s="121"/>
      <c r="V73" s="75"/>
      <c r="W73" s="75"/>
      <c r="X73" s="130"/>
      <c r="Y73" s="130"/>
      <c r="Z73" s="121"/>
      <c r="AA73" s="200"/>
      <c r="AB73" s="123"/>
      <c r="AC73" s="202"/>
      <c r="AD73" s="121"/>
      <c r="AE73" s="121"/>
      <c r="AF73" s="75"/>
      <c r="AG73" s="75"/>
      <c r="AH73" s="198"/>
      <c r="AI73" s="75"/>
      <c r="AJ73" s="75"/>
      <c r="AK73" s="75"/>
      <c r="AL73" s="75"/>
      <c r="AM73" s="75"/>
      <c r="AN73" s="75"/>
      <c r="AO73" s="75"/>
      <c r="AP73" s="75"/>
      <c r="AQ73" s="75"/>
      <c r="AR73" s="75"/>
      <c r="AS73" s="75"/>
      <c r="AT73" s="75"/>
      <c r="AU73" s="75"/>
      <c r="AV73" s="75"/>
      <c r="AW73" s="75"/>
      <c r="AX73" s="75"/>
      <c r="AY73" s="75"/>
      <c r="AZ73" s="75"/>
      <c r="BA73" s="75"/>
      <c r="BB73" s="75"/>
      <c r="BC73" s="75"/>
      <c r="BD73" s="75"/>
      <c r="BE73" s="75"/>
      <c r="BF73" s="75"/>
      <c r="BG73" s="75"/>
      <c r="BH73" s="75"/>
      <c r="BI73" s="75"/>
      <c r="BJ73" s="75"/>
      <c r="BK73" s="75"/>
      <c r="BL73" s="75"/>
      <c r="BM73" s="75"/>
      <c r="BN73" s="75"/>
      <c r="BO73" s="75"/>
      <c r="BP73" s="75"/>
      <c r="BQ73" s="75"/>
      <c r="BR73" s="75"/>
      <c r="BS73" s="75"/>
      <c r="BT73" s="75"/>
      <c r="BU73" s="75"/>
      <c r="BV73" s="75"/>
      <c r="BW73" s="75"/>
      <c r="BX73" s="75"/>
      <c r="BY73" s="75"/>
      <c r="BZ73" s="75"/>
      <c r="CA73" s="75"/>
      <c r="CB73" s="75"/>
      <c r="CC73" s="75"/>
      <c r="CD73" s="75"/>
      <c r="CE73" s="75"/>
      <c r="CF73" s="75"/>
      <c r="CG73" s="75"/>
      <c r="CH73" s="75"/>
      <c r="CI73" s="75"/>
      <c r="CJ73" s="75"/>
      <c r="CK73" s="75"/>
      <c r="CL73" s="75"/>
      <c r="CM73" s="75"/>
      <c r="CN73" s="75"/>
      <c r="CO73" s="75"/>
      <c r="CP73" s="75"/>
      <c r="CQ73" s="75"/>
      <c r="CR73" s="75"/>
      <c r="CS73" s="75"/>
      <c r="CT73" s="75"/>
      <c r="CU73" s="75"/>
      <c r="CV73" s="75"/>
      <c r="CW73" s="75"/>
      <c r="CX73" s="75"/>
      <c r="CY73" s="75"/>
      <c r="CZ73" s="75"/>
      <c r="DA73" s="75"/>
      <c r="DB73" s="75"/>
      <c r="DC73" s="75"/>
    </row>
    <row r="74" spans="1:107" s="15" customFormat="1" ht="21" customHeight="1" x14ac:dyDescent="0.35">
      <c r="B74" s="16"/>
      <c r="C74" s="16"/>
      <c r="D74" s="17"/>
      <c r="E74" s="17"/>
      <c r="F74" s="18"/>
      <c r="G74" s="18"/>
      <c r="H74" s="18"/>
      <c r="I74" s="18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</row>
    <row r="75" spans="1:107" x14ac:dyDescent="0.35">
      <c r="F75" s="12"/>
      <c r="G75" s="12"/>
      <c r="H75" s="12"/>
      <c r="I75" s="12"/>
    </row>
    <row r="76" spans="1:107" s="10" customFormat="1" ht="20.25" x14ac:dyDescent="0.3">
      <c r="D76" s="11"/>
      <c r="E76" s="11"/>
      <c r="F76" s="12"/>
      <c r="G76" s="12"/>
      <c r="H76" s="12"/>
      <c r="I76" s="12"/>
    </row>
  </sheetData>
  <mergeCells count="3545">
    <mergeCell ref="A5:A6"/>
    <mergeCell ref="B5:B6"/>
    <mergeCell ref="C5:C6"/>
    <mergeCell ref="D5:D6"/>
    <mergeCell ref="E5:E6"/>
    <mergeCell ref="AE9:AE11"/>
    <mergeCell ref="BB5:BD5"/>
    <mergeCell ref="BE5:BG5"/>
    <mergeCell ref="AF5:AF6"/>
    <mergeCell ref="AG5:AG6"/>
    <mergeCell ref="AH5:AJ5"/>
    <mergeCell ref="AK5:AM5"/>
    <mergeCell ref="AP5:AP6"/>
    <mergeCell ref="AQ5:AQ6"/>
    <mergeCell ref="N5:P5"/>
    <mergeCell ref="Q5:S5"/>
    <mergeCell ref="V5:V6"/>
    <mergeCell ref="W5:W6"/>
    <mergeCell ref="X5:Z5"/>
    <mergeCell ref="AA5:AC5"/>
    <mergeCell ref="L5:L6"/>
    <mergeCell ref="M5:M6"/>
    <mergeCell ref="F5:F6"/>
    <mergeCell ref="G5:G6"/>
    <mergeCell ref="H5:H6"/>
    <mergeCell ref="I5:I6"/>
    <mergeCell ref="J5:J6"/>
    <mergeCell ref="K5:K6"/>
    <mergeCell ref="V7:V8"/>
    <mergeCell ref="W7:W8"/>
    <mergeCell ref="X7:X8"/>
    <mergeCell ref="Z7:Z8"/>
    <mergeCell ref="CZ5:CZ6"/>
    <mergeCell ref="DA5:DA6"/>
    <mergeCell ref="DB5:DB6"/>
    <mergeCell ref="DC5:DC6"/>
    <mergeCell ref="A7:A8"/>
    <mergeCell ref="B7:B8"/>
    <mergeCell ref="C7:C8"/>
    <mergeCell ref="D7:D8"/>
    <mergeCell ref="E7:E8"/>
    <mergeCell ref="F7:F8"/>
    <mergeCell ref="CN5:CN6"/>
    <mergeCell ref="CO5:CO6"/>
    <mergeCell ref="CP5:CR5"/>
    <mergeCell ref="CS5:CU5"/>
    <mergeCell ref="CX5:CX6"/>
    <mergeCell ref="CY5:CY6"/>
    <mergeCell ref="BV5:BX5"/>
    <mergeCell ref="BY5:CA5"/>
    <mergeCell ref="CD5:CD6"/>
    <mergeCell ref="CE5:CE6"/>
    <mergeCell ref="CF5:CH5"/>
    <mergeCell ref="CI5:CK5"/>
    <mergeCell ref="BJ5:BJ6"/>
    <mergeCell ref="BK5:BK6"/>
    <mergeCell ref="BL5:BN5"/>
    <mergeCell ref="BO5:BQ5"/>
    <mergeCell ref="BT5:BT6"/>
    <mergeCell ref="BU5:BU6"/>
    <mergeCell ref="AR5:AT5"/>
    <mergeCell ref="AU5:AW5"/>
    <mergeCell ref="AZ5:AZ6"/>
    <mergeCell ref="BA5:BA6"/>
    <mergeCell ref="AA7:AA8"/>
    <mergeCell ref="P7:P8"/>
    <mergeCell ref="Q7:Q8"/>
    <mergeCell ref="R7:R8"/>
    <mergeCell ref="S7:S8"/>
    <mergeCell ref="T7:T8"/>
    <mergeCell ref="U7:U8"/>
    <mergeCell ref="N7:N8"/>
    <mergeCell ref="G7:G8"/>
    <mergeCell ref="H7:H8"/>
    <mergeCell ref="I7:I8"/>
    <mergeCell ref="K7:K8"/>
    <mergeCell ref="L7:L8"/>
    <mergeCell ref="M7:M8"/>
    <mergeCell ref="AN7:AN8"/>
    <mergeCell ref="AO7:AO8"/>
    <mergeCell ref="AP7:AP8"/>
    <mergeCell ref="AQ7:AQ8"/>
    <mergeCell ref="AR7:AR8"/>
    <mergeCell ref="AS7:AS8"/>
    <mergeCell ref="AH7:AH8"/>
    <mergeCell ref="AI7:AI8"/>
    <mergeCell ref="AJ7:AJ8"/>
    <mergeCell ref="AK7:AK8"/>
    <mergeCell ref="AL7:AL8"/>
    <mergeCell ref="AM7:AM8"/>
    <mergeCell ref="AB7:AB8"/>
    <mergeCell ref="AC7:AC8"/>
    <mergeCell ref="AD7:AD8"/>
    <mergeCell ref="AE7:AE8"/>
    <mergeCell ref="AF7:AF8"/>
    <mergeCell ref="AG7:AG8"/>
    <mergeCell ref="BF7:BF8"/>
    <mergeCell ref="BG7:BG8"/>
    <mergeCell ref="BL7:BL8"/>
    <mergeCell ref="BM7:BM8"/>
    <mergeCell ref="BN7:BN8"/>
    <mergeCell ref="BO7:BO8"/>
    <mergeCell ref="BP7:BP8"/>
    <mergeCell ref="BQ7:BQ8"/>
    <mergeCell ref="BH7:BH8"/>
    <mergeCell ref="BI7:BI8"/>
    <mergeCell ref="BJ7:BJ8"/>
    <mergeCell ref="BK7:BK8"/>
    <mergeCell ref="AZ7:AZ8"/>
    <mergeCell ref="BA7:BA8"/>
    <mergeCell ref="BB7:BB8"/>
    <mergeCell ref="BC7:BC8"/>
    <mergeCell ref="BD7:BD8"/>
    <mergeCell ref="BE7:BE8"/>
    <mergeCell ref="AT7:AT8"/>
    <mergeCell ref="AU7:AU8"/>
    <mergeCell ref="AV7:AV8"/>
    <mergeCell ref="AW7:AW8"/>
    <mergeCell ref="AX7:AX8"/>
    <mergeCell ref="AY7:AY8"/>
    <mergeCell ref="CM7:CM8"/>
    <mergeCell ref="CN7:CN8"/>
    <mergeCell ref="CO7:CO8"/>
    <mergeCell ref="CD7:CD8"/>
    <mergeCell ref="CE7:CE8"/>
    <mergeCell ref="CF7:CF8"/>
    <mergeCell ref="CG7:CG8"/>
    <mergeCell ref="CI7:CI8"/>
    <mergeCell ref="BX7:BX8"/>
    <mergeCell ref="BY7:BY8"/>
    <mergeCell ref="BZ7:BZ8"/>
    <mergeCell ref="CA7:CA8"/>
    <mergeCell ref="CB7:CB8"/>
    <mergeCell ref="CC7:CC8"/>
    <mergeCell ref="BR7:BR8"/>
    <mergeCell ref="BS7:BS8"/>
    <mergeCell ref="BT7:BT8"/>
    <mergeCell ref="BU7:BU8"/>
    <mergeCell ref="BV7:BV8"/>
    <mergeCell ref="BW7:BW8"/>
    <mergeCell ref="CH7:CH8"/>
    <mergeCell ref="N9:N11"/>
    <mergeCell ref="P9:P11"/>
    <mergeCell ref="Q9:Q11"/>
    <mergeCell ref="I9:I11"/>
    <mergeCell ref="K9:K11"/>
    <mergeCell ref="L9:L11"/>
    <mergeCell ref="M9:M11"/>
    <mergeCell ref="DB7:DB8"/>
    <mergeCell ref="DC7:DC8"/>
    <mergeCell ref="A9:A11"/>
    <mergeCell ref="B9:B11"/>
    <mergeCell ref="C9:C11"/>
    <mergeCell ref="D9:D11"/>
    <mergeCell ref="E9:E11"/>
    <mergeCell ref="F9:F11"/>
    <mergeCell ref="G9:G11"/>
    <mergeCell ref="H9:H11"/>
    <mergeCell ref="CV7:CV8"/>
    <mergeCell ref="CW7:CW8"/>
    <mergeCell ref="CX7:CX8"/>
    <mergeCell ref="CY7:CY8"/>
    <mergeCell ref="CZ7:CZ8"/>
    <mergeCell ref="DA7:DA8"/>
    <mergeCell ref="CP7:CP8"/>
    <mergeCell ref="CQ7:CQ8"/>
    <mergeCell ref="CR7:CR8"/>
    <mergeCell ref="CS7:CS8"/>
    <mergeCell ref="CT7:CT8"/>
    <mergeCell ref="CU7:CU8"/>
    <mergeCell ref="CJ7:CJ8"/>
    <mergeCell ref="CK7:CK8"/>
    <mergeCell ref="CL7:CL8"/>
    <mergeCell ref="AP9:AP10"/>
    <mergeCell ref="AQ9:AQ10"/>
    <mergeCell ref="AR9:AR10"/>
    <mergeCell ref="AS9:AS10"/>
    <mergeCell ref="AT9:AT10"/>
    <mergeCell ref="AU9:AU10"/>
    <mergeCell ref="AJ9:AJ10"/>
    <mergeCell ref="AL9:AL10"/>
    <mergeCell ref="AM9:AM10"/>
    <mergeCell ref="AN9:AN10"/>
    <mergeCell ref="AO9:AO10"/>
    <mergeCell ref="AD9:AD11"/>
    <mergeCell ref="AF9:AF10"/>
    <mergeCell ref="AG9:AG10"/>
    <mergeCell ref="AI9:AI10"/>
    <mergeCell ref="X9:X11"/>
    <mergeCell ref="Z9:Z11"/>
    <mergeCell ref="AA9:AA11"/>
    <mergeCell ref="AB9:AB11"/>
    <mergeCell ref="AC9:AC11"/>
    <mergeCell ref="BQ9:BQ10"/>
    <mergeCell ref="BR9:BR10"/>
    <mergeCell ref="BS9:BS10"/>
    <mergeCell ref="BH9:BH10"/>
    <mergeCell ref="BI9:BI10"/>
    <mergeCell ref="BJ9:BJ10"/>
    <mergeCell ref="BK9:BK10"/>
    <mergeCell ref="BL9:BL10"/>
    <mergeCell ref="BM9:BM10"/>
    <mergeCell ref="BB9:BB10"/>
    <mergeCell ref="BC9:BC10"/>
    <mergeCell ref="BD9:BD10"/>
    <mergeCell ref="BE9:BE10"/>
    <mergeCell ref="BF9:BF10"/>
    <mergeCell ref="BG9:BG10"/>
    <mergeCell ref="AV9:AV10"/>
    <mergeCell ref="AW9:AW10"/>
    <mergeCell ref="AX9:AX10"/>
    <mergeCell ref="AY9:AY10"/>
    <mergeCell ref="AZ9:AZ10"/>
    <mergeCell ref="BA9:BA10"/>
    <mergeCell ref="DA9:DA10"/>
    <mergeCell ref="DB9:DB10"/>
    <mergeCell ref="DC9:DC10"/>
    <mergeCell ref="CR9:CR10"/>
    <mergeCell ref="CS9:CS10"/>
    <mergeCell ref="CT9:CT10"/>
    <mergeCell ref="CU9:CU10"/>
    <mergeCell ref="CV9:CV10"/>
    <mergeCell ref="CW9:CW10"/>
    <mergeCell ref="CL9:CL10"/>
    <mergeCell ref="CM9:CM10"/>
    <mergeCell ref="CN9:CN10"/>
    <mergeCell ref="CO9:CO10"/>
    <mergeCell ref="CP9:CP10"/>
    <mergeCell ref="CQ9:CQ10"/>
    <mergeCell ref="CF9:CF10"/>
    <mergeCell ref="CG9:CG10"/>
    <mergeCell ref="CH9:CH10"/>
    <mergeCell ref="CI9:CI10"/>
    <mergeCell ref="CJ9:CJ10"/>
    <mergeCell ref="CK9:CK10"/>
    <mergeCell ref="N12:N13"/>
    <mergeCell ref="G12:G13"/>
    <mergeCell ref="H12:H13"/>
    <mergeCell ref="I12:I13"/>
    <mergeCell ref="K12:K13"/>
    <mergeCell ref="L12:L13"/>
    <mergeCell ref="M12:M13"/>
    <mergeCell ref="A12:A13"/>
    <mergeCell ref="B12:B13"/>
    <mergeCell ref="C12:C13"/>
    <mergeCell ref="D12:D13"/>
    <mergeCell ref="E12:E13"/>
    <mergeCell ref="F12:F13"/>
    <mergeCell ref="CX9:CX10"/>
    <mergeCell ref="CY9:CY10"/>
    <mergeCell ref="CZ9:CZ10"/>
    <mergeCell ref="BZ9:BZ10"/>
    <mergeCell ref="CA9:CA10"/>
    <mergeCell ref="CB9:CB10"/>
    <mergeCell ref="CC9:CC10"/>
    <mergeCell ref="CD9:CD10"/>
    <mergeCell ref="CE9:CE10"/>
    <mergeCell ref="BT9:BT10"/>
    <mergeCell ref="BU9:BU10"/>
    <mergeCell ref="BV9:BV10"/>
    <mergeCell ref="BW9:BW10"/>
    <mergeCell ref="BX9:BX10"/>
    <mergeCell ref="BY9:BY10"/>
    <mergeCell ref="BN9:BN10"/>
    <mergeCell ref="BO9:BO10"/>
    <mergeCell ref="BP9:BP10"/>
    <mergeCell ref="AB12:AB13"/>
    <mergeCell ref="AK9:AK11"/>
    <mergeCell ref="AH9:AH11"/>
    <mergeCell ref="AC12:AC13"/>
    <mergeCell ref="AD12:AD13"/>
    <mergeCell ref="AE12:AE13"/>
    <mergeCell ref="AF12:AF13"/>
    <mergeCell ref="AG12:AG13"/>
    <mergeCell ref="V12:V13"/>
    <mergeCell ref="W12:W13"/>
    <mergeCell ref="X12:X13"/>
    <mergeCell ref="Z12:Z13"/>
    <mergeCell ref="AA12:AA13"/>
    <mergeCell ref="P12:P13"/>
    <mergeCell ref="Q12:Q13"/>
    <mergeCell ref="R12:R13"/>
    <mergeCell ref="S12:S13"/>
    <mergeCell ref="T12:T13"/>
    <mergeCell ref="U12:U13"/>
    <mergeCell ref="R9:R11"/>
    <mergeCell ref="S9:S11"/>
    <mergeCell ref="T9:T11"/>
    <mergeCell ref="U9:U11"/>
    <mergeCell ref="V9:V11"/>
    <mergeCell ref="W9:W11"/>
    <mergeCell ref="AU12:AU13"/>
    <mergeCell ref="AV12:AV13"/>
    <mergeCell ref="AW12:AW13"/>
    <mergeCell ref="AX12:AX13"/>
    <mergeCell ref="AY12:AY13"/>
    <mergeCell ref="AN12:AN13"/>
    <mergeCell ref="AO12:AO13"/>
    <mergeCell ref="AP12:AP13"/>
    <mergeCell ref="AQ12:AQ13"/>
    <mergeCell ref="AR12:AR13"/>
    <mergeCell ref="AS12:AS13"/>
    <mergeCell ref="AH12:AH13"/>
    <mergeCell ref="AI12:AI13"/>
    <mergeCell ref="AJ12:AJ13"/>
    <mergeCell ref="AK12:AK13"/>
    <mergeCell ref="AL12:AL13"/>
    <mergeCell ref="AM12:AM13"/>
    <mergeCell ref="AT12:AT13"/>
    <mergeCell ref="BL12:BL13"/>
    <mergeCell ref="BM12:BM13"/>
    <mergeCell ref="BN12:BN13"/>
    <mergeCell ref="BO12:BO13"/>
    <mergeCell ref="BP12:BP13"/>
    <mergeCell ref="BQ12:BQ13"/>
    <mergeCell ref="BF12:BF13"/>
    <mergeCell ref="BG12:BG13"/>
    <mergeCell ref="BH12:BH13"/>
    <mergeCell ref="BI12:BI13"/>
    <mergeCell ref="BJ12:BJ13"/>
    <mergeCell ref="BK12:BK13"/>
    <mergeCell ref="AZ12:AZ13"/>
    <mergeCell ref="BA12:BA13"/>
    <mergeCell ref="BB12:BB13"/>
    <mergeCell ref="BC12:BC13"/>
    <mergeCell ref="BD12:BD13"/>
    <mergeCell ref="BE12:BE13"/>
    <mergeCell ref="CL12:CL13"/>
    <mergeCell ref="CM12:CM13"/>
    <mergeCell ref="CN12:CN13"/>
    <mergeCell ref="CO12:CO13"/>
    <mergeCell ref="CD12:CD13"/>
    <mergeCell ref="CE12:CE13"/>
    <mergeCell ref="CF12:CF13"/>
    <mergeCell ref="CG12:CG13"/>
    <mergeCell ref="CH12:CH13"/>
    <mergeCell ref="CI12:CI13"/>
    <mergeCell ref="BX12:BX13"/>
    <mergeCell ref="BY12:BY13"/>
    <mergeCell ref="BZ12:BZ13"/>
    <mergeCell ref="CA12:CA13"/>
    <mergeCell ref="CB12:CB13"/>
    <mergeCell ref="CC12:CC13"/>
    <mergeCell ref="BR12:BR13"/>
    <mergeCell ref="BS12:BS13"/>
    <mergeCell ref="BT12:BT13"/>
    <mergeCell ref="BU12:BU13"/>
    <mergeCell ref="BV12:BV13"/>
    <mergeCell ref="BW12:BW13"/>
    <mergeCell ref="N14:N15"/>
    <mergeCell ref="P14:P15"/>
    <mergeCell ref="Q14:Q15"/>
    <mergeCell ref="I14:I15"/>
    <mergeCell ref="K14:K15"/>
    <mergeCell ref="L14:L15"/>
    <mergeCell ref="M14:M15"/>
    <mergeCell ref="DB12:DB13"/>
    <mergeCell ref="DC12:DC13"/>
    <mergeCell ref="A14:A15"/>
    <mergeCell ref="B14:B15"/>
    <mergeCell ref="C14:C15"/>
    <mergeCell ref="D14:D15"/>
    <mergeCell ref="E14:E15"/>
    <mergeCell ref="F14:F15"/>
    <mergeCell ref="G14:G15"/>
    <mergeCell ref="H14:H15"/>
    <mergeCell ref="CV12:CV13"/>
    <mergeCell ref="CW12:CW13"/>
    <mergeCell ref="CX12:CX13"/>
    <mergeCell ref="CY12:CY13"/>
    <mergeCell ref="CZ12:CZ13"/>
    <mergeCell ref="DA12:DA13"/>
    <mergeCell ref="CP12:CP13"/>
    <mergeCell ref="CQ12:CQ13"/>
    <mergeCell ref="CR12:CR13"/>
    <mergeCell ref="CS12:CS13"/>
    <mergeCell ref="CT12:CT13"/>
    <mergeCell ref="CU12:CU13"/>
    <mergeCell ref="CJ12:CJ13"/>
    <mergeCell ref="CK12:CK13"/>
    <mergeCell ref="AD14:AD15"/>
    <mergeCell ref="AE14:AE15"/>
    <mergeCell ref="AF14:AF15"/>
    <mergeCell ref="AG14:AG15"/>
    <mergeCell ref="AH14:AH15"/>
    <mergeCell ref="AI14:AI15"/>
    <mergeCell ref="X14:X15"/>
    <mergeCell ref="Z14:Z15"/>
    <mergeCell ref="AA14:AA15"/>
    <mergeCell ref="AB14:AB15"/>
    <mergeCell ref="AC14:AC15"/>
    <mergeCell ref="R14:R15"/>
    <mergeCell ref="S14:S15"/>
    <mergeCell ref="T14:T15"/>
    <mergeCell ref="U14:U15"/>
    <mergeCell ref="V14:V15"/>
    <mergeCell ref="W14:W15"/>
    <mergeCell ref="AV14:AV15"/>
    <mergeCell ref="AW14:AW15"/>
    <mergeCell ref="AX14:AX15"/>
    <mergeCell ref="AY14:AY15"/>
    <mergeCell ref="AZ14:AZ15"/>
    <mergeCell ref="BA14:BA15"/>
    <mergeCell ref="AP14:AP15"/>
    <mergeCell ref="AQ14:AQ15"/>
    <mergeCell ref="AR14:AR15"/>
    <mergeCell ref="AS14:AS15"/>
    <mergeCell ref="AT14:AT15"/>
    <mergeCell ref="AU14:AU15"/>
    <mergeCell ref="AJ14:AJ15"/>
    <mergeCell ref="AK14:AK15"/>
    <mergeCell ref="AL14:AL15"/>
    <mergeCell ref="AM14:AM15"/>
    <mergeCell ref="AN14:AN15"/>
    <mergeCell ref="AO14:AO15"/>
    <mergeCell ref="BN14:BN15"/>
    <mergeCell ref="BO14:BO15"/>
    <mergeCell ref="BP14:BP15"/>
    <mergeCell ref="BQ14:BQ15"/>
    <mergeCell ref="BR14:BR15"/>
    <mergeCell ref="BS14:BS15"/>
    <mergeCell ref="BH14:BH15"/>
    <mergeCell ref="BI14:BI15"/>
    <mergeCell ref="BJ14:BJ15"/>
    <mergeCell ref="BK14:BK15"/>
    <mergeCell ref="BL14:BL15"/>
    <mergeCell ref="BM14:BM15"/>
    <mergeCell ref="BB14:BB15"/>
    <mergeCell ref="BC14:BC15"/>
    <mergeCell ref="BD14:BD15"/>
    <mergeCell ref="BE14:BE15"/>
    <mergeCell ref="BF14:BF15"/>
    <mergeCell ref="BG14:BG15"/>
    <mergeCell ref="CF14:CF15"/>
    <mergeCell ref="CG14:CG15"/>
    <mergeCell ref="CH14:CH15"/>
    <mergeCell ref="CI14:CI15"/>
    <mergeCell ref="CJ14:CJ15"/>
    <mergeCell ref="CK14:CK15"/>
    <mergeCell ref="BZ14:BZ15"/>
    <mergeCell ref="CA14:CA15"/>
    <mergeCell ref="CB14:CB15"/>
    <mergeCell ref="CC14:CC15"/>
    <mergeCell ref="CD14:CD15"/>
    <mergeCell ref="CE14:CE15"/>
    <mergeCell ref="BT14:BT15"/>
    <mergeCell ref="BU14:BU15"/>
    <mergeCell ref="BV14:BV15"/>
    <mergeCell ref="BW14:BW15"/>
    <mergeCell ref="BX14:BX15"/>
    <mergeCell ref="BY14:BY15"/>
    <mergeCell ref="CX14:CX15"/>
    <mergeCell ref="CY14:CY15"/>
    <mergeCell ref="CZ14:CZ15"/>
    <mergeCell ref="DA14:DA15"/>
    <mergeCell ref="DB14:DB15"/>
    <mergeCell ref="DC14:DC15"/>
    <mergeCell ref="CR14:CR15"/>
    <mergeCell ref="CS14:CS15"/>
    <mergeCell ref="CT14:CT15"/>
    <mergeCell ref="CU14:CU15"/>
    <mergeCell ref="CV14:CV15"/>
    <mergeCell ref="CW14:CW15"/>
    <mergeCell ref="CL14:CL15"/>
    <mergeCell ref="CM14:CM15"/>
    <mergeCell ref="CN14:CN15"/>
    <mergeCell ref="CO14:CO15"/>
    <mergeCell ref="CP14:CP15"/>
    <mergeCell ref="CQ14:CQ15"/>
    <mergeCell ref="P16:P17"/>
    <mergeCell ref="Q16:Q17"/>
    <mergeCell ref="R16:R17"/>
    <mergeCell ref="S16:S17"/>
    <mergeCell ref="T16:T17"/>
    <mergeCell ref="U16:U17"/>
    <mergeCell ref="N16:N17"/>
    <mergeCell ref="G16:G17"/>
    <mergeCell ref="H16:H17"/>
    <mergeCell ref="I16:I17"/>
    <mergeCell ref="K16:K17"/>
    <mergeCell ref="L16:L17"/>
    <mergeCell ref="M16:M17"/>
    <mergeCell ref="A16:A17"/>
    <mergeCell ref="B16:B17"/>
    <mergeCell ref="C16:C17"/>
    <mergeCell ref="D16:D17"/>
    <mergeCell ref="E16:E17"/>
    <mergeCell ref="F16:F17"/>
    <mergeCell ref="AH16:AH17"/>
    <mergeCell ref="AI16:AI17"/>
    <mergeCell ref="AJ16:AJ17"/>
    <mergeCell ref="AK16:AK17"/>
    <mergeCell ref="AL16:AL17"/>
    <mergeCell ref="AM16:AM17"/>
    <mergeCell ref="AB16:AB17"/>
    <mergeCell ref="AC16:AC17"/>
    <mergeCell ref="AD16:AD17"/>
    <mergeCell ref="AE16:AE17"/>
    <mergeCell ref="AF16:AF17"/>
    <mergeCell ref="AG16:AG17"/>
    <mergeCell ref="V16:V17"/>
    <mergeCell ref="W16:W17"/>
    <mergeCell ref="X16:X17"/>
    <mergeCell ref="Z16:Z17"/>
    <mergeCell ref="AA16:AA17"/>
    <mergeCell ref="AZ16:AZ17"/>
    <mergeCell ref="BA16:BA17"/>
    <mergeCell ref="BB16:BB17"/>
    <mergeCell ref="BC16:BC17"/>
    <mergeCell ref="BD16:BD17"/>
    <mergeCell ref="BE16:BE17"/>
    <mergeCell ref="AT16:AT17"/>
    <mergeCell ref="AU16:AU17"/>
    <mergeCell ref="AV16:AV17"/>
    <mergeCell ref="AW16:AW17"/>
    <mergeCell ref="AX16:AX17"/>
    <mergeCell ref="AY16:AY17"/>
    <mergeCell ref="AN16:AN17"/>
    <mergeCell ref="AO16:AO17"/>
    <mergeCell ref="AP16:AP17"/>
    <mergeCell ref="AQ16:AQ17"/>
    <mergeCell ref="AR16:AR17"/>
    <mergeCell ref="AS16:AS17"/>
    <mergeCell ref="BR16:BR17"/>
    <mergeCell ref="BS16:BS17"/>
    <mergeCell ref="BT16:BT17"/>
    <mergeCell ref="BU16:BU17"/>
    <mergeCell ref="BV16:BV17"/>
    <mergeCell ref="BW16:BW17"/>
    <mergeCell ref="BL16:BL17"/>
    <mergeCell ref="BM16:BM17"/>
    <mergeCell ref="BN16:BN17"/>
    <mergeCell ref="BO16:BO17"/>
    <mergeCell ref="BP16:BP17"/>
    <mergeCell ref="BQ16:BQ17"/>
    <mergeCell ref="BF16:BF17"/>
    <mergeCell ref="BG16:BG17"/>
    <mergeCell ref="BH16:BH17"/>
    <mergeCell ref="BI16:BI17"/>
    <mergeCell ref="BJ16:BJ17"/>
    <mergeCell ref="BK16:BK17"/>
    <mergeCell ref="CR16:CR17"/>
    <mergeCell ref="CS16:CS17"/>
    <mergeCell ref="CT16:CT17"/>
    <mergeCell ref="CU16:CU17"/>
    <mergeCell ref="CJ16:CJ17"/>
    <mergeCell ref="CK16:CK17"/>
    <mergeCell ref="CL16:CL17"/>
    <mergeCell ref="CM16:CM17"/>
    <mergeCell ref="CN16:CN17"/>
    <mergeCell ref="CO16:CO17"/>
    <mergeCell ref="CD16:CD17"/>
    <mergeCell ref="CE16:CE17"/>
    <mergeCell ref="CF16:CF17"/>
    <mergeCell ref="CG16:CG17"/>
    <mergeCell ref="CH16:CH17"/>
    <mergeCell ref="CI16:CI17"/>
    <mergeCell ref="BX16:BX17"/>
    <mergeCell ref="BY16:BY17"/>
    <mergeCell ref="BZ16:BZ17"/>
    <mergeCell ref="CA16:CA17"/>
    <mergeCell ref="CB16:CB17"/>
    <mergeCell ref="CC16:CC17"/>
    <mergeCell ref="R18:R19"/>
    <mergeCell ref="S18:S19"/>
    <mergeCell ref="T18:T19"/>
    <mergeCell ref="U18:U19"/>
    <mergeCell ref="V18:V19"/>
    <mergeCell ref="W18:W19"/>
    <mergeCell ref="N18:N19"/>
    <mergeCell ref="O18:O19"/>
    <mergeCell ref="P18:P19"/>
    <mergeCell ref="Q18:Q19"/>
    <mergeCell ref="I18:I19"/>
    <mergeCell ref="K18:K19"/>
    <mergeCell ref="L18:L19"/>
    <mergeCell ref="M18:M19"/>
    <mergeCell ref="DB16:DB17"/>
    <mergeCell ref="DC16:DC17"/>
    <mergeCell ref="A18:A19"/>
    <mergeCell ref="B18:B19"/>
    <mergeCell ref="C18:C19"/>
    <mergeCell ref="D18:D19"/>
    <mergeCell ref="E18:E19"/>
    <mergeCell ref="F18:F19"/>
    <mergeCell ref="G18:G19"/>
    <mergeCell ref="H18:H19"/>
    <mergeCell ref="CV16:CV17"/>
    <mergeCell ref="CW16:CW17"/>
    <mergeCell ref="CX16:CX17"/>
    <mergeCell ref="CY16:CY17"/>
    <mergeCell ref="CZ16:CZ17"/>
    <mergeCell ref="DA16:DA17"/>
    <mergeCell ref="CP16:CP17"/>
    <mergeCell ref="CQ16:CQ17"/>
    <mergeCell ref="AJ18:AJ19"/>
    <mergeCell ref="AK18:AK19"/>
    <mergeCell ref="AL18:AL19"/>
    <mergeCell ref="AM18:AM19"/>
    <mergeCell ref="AN18:AN19"/>
    <mergeCell ref="AO18:AO19"/>
    <mergeCell ref="AD18:AD19"/>
    <mergeCell ref="AE18:AE19"/>
    <mergeCell ref="AF18:AF19"/>
    <mergeCell ref="AG18:AG19"/>
    <mergeCell ref="AH18:AH19"/>
    <mergeCell ref="AI18:AI19"/>
    <mergeCell ref="X18:X19"/>
    <mergeCell ref="Y18:Y19"/>
    <mergeCell ref="Z18:Z19"/>
    <mergeCell ref="AA18:AA19"/>
    <mergeCell ref="AB18:AB19"/>
    <mergeCell ref="AC18:AC19"/>
    <mergeCell ref="BB18:BB19"/>
    <mergeCell ref="BC18:BC19"/>
    <mergeCell ref="BD18:BD19"/>
    <mergeCell ref="BE18:BE19"/>
    <mergeCell ref="BF18:BF19"/>
    <mergeCell ref="BG18:BG19"/>
    <mergeCell ref="AV18:AV19"/>
    <mergeCell ref="AW18:AW19"/>
    <mergeCell ref="AX18:AX19"/>
    <mergeCell ref="AY18:AY19"/>
    <mergeCell ref="AZ18:AZ19"/>
    <mergeCell ref="BA18:BA19"/>
    <mergeCell ref="AP18:AP19"/>
    <mergeCell ref="AQ18:AQ19"/>
    <mergeCell ref="AR18:AR19"/>
    <mergeCell ref="AS18:AS19"/>
    <mergeCell ref="AT18:AT19"/>
    <mergeCell ref="AU18:AU19"/>
    <mergeCell ref="CB18:CB19"/>
    <mergeCell ref="CC18:CC19"/>
    <mergeCell ref="CD18:CD19"/>
    <mergeCell ref="CE18:CE19"/>
    <mergeCell ref="BT18:BT19"/>
    <mergeCell ref="BU18:BU19"/>
    <mergeCell ref="BV18:BV19"/>
    <mergeCell ref="BW18:BW19"/>
    <mergeCell ref="BX18:BX19"/>
    <mergeCell ref="BY18:BY19"/>
    <mergeCell ref="BN18:BN19"/>
    <mergeCell ref="BO18:BO19"/>
    <mergeCell ref="BP18:BP19"/>
    <mergeCell ref="BQ18:BQ19"/>
    <mergeCell ref="BR18:BR19"/>
    <mergeCell ref="BS18:BS19"/>
    <mergeCell ref="BH18:BH19"/>
    <mergeCell ref="BI18:BI19"/>
    <mergeCell ref="BJ18:BJ19"/>
    <mergeCell ref="BK18:BK19"/>
    <mergeCell ref="BL18:BL19"/>
    <mergeCell ref="BM18:BM19"/>
    <mergeCell ref="A20:A21"/>
    <mergeCell ref="B20:B21"/>
    <mergeCell ref="C20:C21"/>
    <mergeCell ref="D20:D21"/>
    <mergeCell ref="E20:E21"/>
    <mergeCell ref="F20:F21"/>
    <mergeCell ref="CX18:CX19"/>
    <mergeCell ref="CY18:CY19"/>
    <mergeCell ref="CZ18:CZ19"/>
    <mergeCell ref="DA18:DA19"/>
    <mergeCell ref="DB18:DB19"/>
    <mergeCell ref="DC18:DC19"/>
    <mergeCell ref="CR18:CR19"/>
    <mergeCell ref="CS18:CS19"/>
    <mergeCell ref="CT18:CT19"/>
    <mergeCell ref="CU18:CU19"/>
    <mergeCell ref="CV18:CV19"/>
    <mergeCell ref="CW18:CW19"/>
    <mergeCell ref="CL18:CL19"/>
    <mergeCell ref="CM18:CM19"/>
    <mergeCell ref="CN18:CN19"/>
    <mergeCell ref="CO18:CO19"/>
    <mergeCell ref="CP18:CP19"/>
    <mergeCell ref="CQ18:CQ19"/>
    <mergeCell ref="CF18:CF19"/>
    <mergeCell ref="CG18:CG19"/>
    <mergeCell ref="CH18:CH19"/>
    <mergeCell ref="CI18:CI19"/>
    <mergeCell ref="CJ18:CJ19"/>
    <mergeCell ref="CK18:CK19"/>
    <mergeCell ref="BZ18:BZ19"/>
    <mergeCell ref="CA18:CA19"/>
    <mergeCell ref="V20:V21"/>
    <mergeCell ref="W20:W21"/>
    <mergeCell ref="X20:X21"/>
    <mergeCell ref="Y20:Y21"/>
    <mergeCell ref="Z20:Z21"/>
    <mergeCell ref="AA20:AA21"/>
    <mergeCell ref="P20:P21"/>
    <mergeCell ref="Q20:Q21"/>
    <mergeCell ref="R20:R21"/>
    <mergeCell ref="S20:S21"/>
    <mergeCell ref="T20:T21"/>
    <mergeCell ref="U20:U21"/>
    <mergeCell ref="N20:N21"/>
    <mergeCell ref="O20:O21"/>
    <mergeCell ref="G20:G21"/>
    <mergeCell ref="H20:H21"/>
    <mergeCell ref="I20:I21"/>
    <mergeCell ref="K20:K21"/>
    <mergeCell ref="L20:L21"/>
    <mergeCell ref="M20:M21"/>
    <mergeCell ref="AN20:AN21"/>
    <mergeCell ref="AO20:AO21"/>
    <mergeCell ref="AP20:AP21"/>
    <mergeCell ref="AQ20:AQ21"/>
    <mergeCell ref="AR20:AR21"/>
    <mergeCell ref="AS20:AS21"/>
    <mergeCell ref="AH20:AH21"/>
    <mergeCell ref="AI20:AI21"/>
    <mergeCell ref="AJ20:AJ21"/>
    <mergeCell ref="AK20:AK21"/>
    <mergeCell ref="AL20:AL21"/>
    <mergeCell ref="AM20:AM21"/>
    <mergeCell ref="AB20:AB21"/>
    <mergeCell ref="AC20:AC21"/>
    <mergeCell ref="AD20:AD21"/>
    <mergeCell ref="AE20:AE21"/>
    <mergeCell ref="AF20:AF21"/>
    <mergeCell ref="AG20:AG21"/>
    <mergeCell ref="BF20:BF21"/>
    <mergeCell ref="BG20:BG21"/>
    <mergeCell ref="BH20:BH21"/>
    <mergeCell ref="BI20:BI21"/>
    <mergeCell ref="BJ20:BJ21"/>
    <mergeCell ref="BK20:BK21"/>
    <mergeCell ref="AZ20:AZ21"/>
    <mergeCell ref="BA20:BA21"/>
    <mergeCell ref="BB20:BB21"/>
    <mergeCell ref="BC20:BC21"/>
    <mergeCell ref="BD20:BD21"/>
    <mergeCell ref="BE20:BE21"/>
    <mergeCell ref="AT20:AT21"/>
    <mergeCell ref="AU20:AU21"/>
    <mergeCell ref="AV20:AV21"/>
    <mergeCell ref="AW20:AW21"/>
    <mergeCell ref="AX20:AX21"/>
    <mergeCell ref="AY20:AY21"/>
    <mergeCell ref="CH20:CH21"/>
    <mergeCell ref="CI20:CI21"/>
    <mergeCell ref="BX20:BX21"/>
    <mergeCell ref="BY20:BY21"/>
    <mergeCell ref="BZ20:BZ21"/>
    <mergeCell ref="CA20:CA21"/>
    <mergeCell ref="CB20:CB21"/>
    <mergeCell ref="CC20:CC21"/>
    <mergeCell ref="BR20:BR21"/>
    <mergeCell ref="BS20:BS21"/>
    <mergeCell ref="BT20:BT21"/>
    <mergeCell ref="BU20:BU21"/>
    <mergeCell ref="BV20:BV21"/>
    <mergeCell ref="BW20:BW21"/>
    <mergeCell ref="BL20:BL21"/>
    <mergeCell ref="BM20:BM21"/>
    <mergeCell ref="BN20:BN21"/>
    <mergeCell ref="BO20:BO21"/>
    <mergeCell ref="BP20:BP21"/>
    <mergeCell ref="BQ20:BQ21"/>
    <mergeCell ref="DB20:DB21"/>
    <mergeCell ref="DC20:DC21"/>
    <mergeCell ref="A22:A23"/>
    <mergeCell ref="B22:B23"/>
    <mergeCell ref="C22:C23"/>
    <mergeCell ref="D22:D23"/>
    <mergeCell ref="E22:E23"/>
    <mergeCell ref="F22:F23"/>
    <mergeCell ref="G22:G23"/>
    <mergeCell ref="H22:H23"/>
    <mergeCell ref="CV20:CV21"/>
    <mergeCell ref="CW20:CW21"/>
    <mergeCell ref="CX20:CX21"/>
    <mergeCell ref="CY20:CY21"/>
    <mergeCell ref="CZ20:CZ21"/>
    <mergeCell ref="DA20:DA21"/>
    <mergeCell ref="CP20:CP21"/>
    <mergeCell ref="CQ20:CQ21"/>
    <mergeCell ref="CR20:CR21"/>
    <mergeCell ref="CS20:CS21"/>
    <mergeCell ref="CT20:CT21"/>
    <mergeCell ref="CU20:CU21"/>
    <mergeCell ref="CJ20:CJ21"/>
    <mergeCell ref="CK20:CK21"/>
    <mergeCell ref="CL20:CL21"/>
    <mergeCell ref="CM20:CM21"/>
    <mergeCell ref="CN20:CN21"/>
    <mergeCell ref="CO20:CO21"/>
    <mergeCell ref="CD20:CD21"/>
    <mergeCell ref="CE20:CE21"/>
    <mergeCell ref="CF20:CF21"/>
    <mergeCell ref="CG20:CG21"/>
    <mergeCell ref="X22:X23"/>
    <mergeCell ref="Y22:Y23"/>
    <mergeCell ref="Z22:Z23"/>
    <mergeCell ref="AA22:AA23"/>
    <mergeCell ref="AB22:AB23"/>
    <mergeCell ref="AC22:AC23"/>
    <mergeCell ref="R22:R23"/>
    <mergeCell ref="S22:S23"/>
    <mergeCell ref="T22:T23"/>
    <mergeCell ref="U22:U23"/>
    <mergeCell ref="V22:V23"/>
    <mergeCell ref="W22:W23"/>
    <mergeCell ref="N22:N23"/>
    <mergeCell ref="O22:O23"/>
    <mergeCell ref="P22:P23"/>
    <mergeCell ref="Q22:Q23"/>
    <mergeCell ref="I22:I23"/>
    <mergeCell ref="K22:K23"/>
    <mergeCell ref="L22:L23"/>
    <mergeCell ref="M22:M23"/>
    <mergeCell ref="AP22:AP23"/>
    <mergeCell ref="AQ22:AQ23"/>
    <mergeCell ref="AR22:AR23"/>
    <mergeCell ref="AS22:AS23"/>
    <mergeCell ref="AT22:AT23"/>
    <mergeCell ref="AU22:AU23"/>
    <mergeCell ref="AJ22:AJ23"/>
    <mergeCell ref="AK22:AK23"/>
    <mergeCell ref="AL22:AL23"/>
    <mergeCell ref="AM22:AM23"/>
    <mergeCell ref="AN22:AN23"/>
    <mergeCell ref="AO22:AO23"/>
    <mergeCell ref="AD22:AD23"/>
    <mergeCell ref="AE22:AE23"/>
    <mergeCell ref="AF22:AF23"/>
    <mergeCell ref="AG22:AG23"/>
    <mergeCell ref="AH22:AH23"/>
    <mergeCell ref="AI22:AI23"/>
    <mergeCell ref="BQ22:BQ23"/>
    <mergeCell ref="BR22:BR23"/>
    <mergeCell ref="BS22:BS23"/>
    <mergeCell ref="BH22:BH23"/>
    <mergeCell ref="BI22:BI23"/>
    <mergeCell ref="BJ22:BJ23"/>
    <mergeCell ref="BK22:BK23"/>
    <mergeCell ref="BL22:BL23"/>
    <mergeCell ref="BM22:BM23"/>
    <mergeCell ref="BB22:BB23"/>
    <mergeCell ref="BC22:BC23"/>
    <mergeCell ref="BD22:BD23"/>
    <mergeCell ref="BE22:BE23"/>
    <mergeCell ref="BF22:BF23"/>
    <mergeCell ref="BG22:BG23"/>
    <mergeCell ref="AV22:AV23"/>
    <mergeCell ref="AW22:AW23"/>
    <mergeCell ref="AX22:AX23"/>
    <mergeCell ref="AY22:AY23"/>
    <mergeCell ref="AZ22:AZ23"/>
    <mergeCell ref="BA22:BA23"/>
    <mergeCell ref="DA22:DA23"/>
    <mergeCell ref="DB22:DB23"/>
    <mergeCell ref="DC22:DC23"/>
    <mergeCell ref="CR22:CR23"/>
    <mergeCell ref="CS22:CS23"/>
    <mergeCell ref="CT22:CT23"/>
    <mergeCell ref="CU22:CU23"/>
    <mergeCell ref="CV22:CV23"/>
    <mergeCell ref="CW22:CW23"/>
    <mergeCell ref="CL22:CL23"/>
    <mergeCell ref="CM22:CM23"/>
    <mergeCell ref="CN22:CN23"/>
    <mergeCell ref="CO22:CO23"/>
    <mergeCell ref="CP22:CP23"/>
    <mergeCell ref="CQ22:CQ23"/>
    <mergeCell ref="CF22:CF23"/>
    <mergeCell ref="CG22:CG23"/>
    <mergeCell ref="CH22:CH23"/>
    <mergeCell ref="CI22:CI23"/>
    <mergeCell ref="CJ22:CJ23"/>
    <mergeCell ref="CK22:CK23"/>
    <mergeCell ref="N24:N25"/>
    <mergeCell ref="O24:O25"/>
    <mergeCell ref="G24:G25"/>
    <mergeCell ref="H24:H25"/>
    <mergeCell ref="I24:I25"/>
    <mergeCell ref="K24:K25"/>
    <mergeCell ref="L24:L25"/>
    <mergeCell ref="M24:M25"/>
    <mergeCell ref="A24:A25"/>
    <mergeCell ref="B24:B25"/>
    <mergeCell ref="C24:C25"/>
    <mergeCell ref="D24:D25"/>
    <mergeCell ref="E24:E25"/>
    <mergeCell ref="F24:F25"/>
    <mergeCell ref="CX22:CX23"/>
    <mergeCell ref="CY22:CY23"/>
    <mergeCell ref="CZ22:CZ23"/>
    <mergeCell ref="BZ22:BZ23"/>
    <mergeCell ref="CA22:CA23"/>
    <mergeCell ref="CB22:CB23"/>
    <mergeCell ref="CC22:CC23"/>
    <mergeCell ref="CD22:CD23"/>
    <mergeCell ref="CE22:CE23"/>
    <mergeCell ref="BT22:BT23"/>
    <mergeCell ref="BU22:BU23"/>
    <mergeCell ref="BV22:BV23"/>
    <mergeCell ref="BW22:BW23"/>
    <mergeCell ref="BX22:BX23"/>
    <mergeCell ref="BY22:BY23"/>
    <mergeCell ref="BN22:BN23"/>
    <mergeCell ref="BO22:BO23"/>
    <mergeCell ref="BP22:BP23"/>
    <mergeCell ref="AB24:AB25"/>
    <mergeCell ref="AC24:AC25"/>
    <mergeCell ref="AD24:AD25"/>
    <mergeCell ref="AE24:AE25"/>
    <mergeCell ref="AF24:AF25"/>
    <mergeCell ref="AG24:AG25"/>
    <mergeCell ref="V24:V25"/>
    <mergeCell ref="W24:W25"/>
    <mergeCell ref="X24:X25"/>
    <mergeCell ref="Y24:Y25"/>
    <mergeCell ref="Z24:Z25"/>
    <mergeCell ref="AA24:AA25"/>
    <mergeCell ref="P24:P25"/>
    <mergeCell ref="Q24:Q25"/>
    <mergeCell ref="R24:R25"/>
    <mergeCell ref="S24:S25"/>
    <mergeCell ref="T24:T25"/>
    <mergeCell ref="U24:U25"/>
    <mergeCell ref="AT24:AT25"/>
    <mergeCell ref="AU24:AU25"/>
    <mergeCell ref="AV24:AV25"/>
    <mergeCell ref="AW24:AW25"/>
    <mergeCell ref="AX24:AX25"/>
    <mergeCell ref="AY24:AY25"/>
    <mergeCell ref="AN24:AN25"/>
    <mergeCell ref="AO24:AO25"/>
    <mergeCell ref="AP24:AP25"/>
    <mergeCell ref="AQ24:AQ25"/>
    <mergeCell ref="AR24:AR25"/>
    <mergeCell ref="AS24:AS25"/>
    <mergeCell ref="AH24:AH25"/>
    <mergeCell ref="AI24:AI25"/>
    <mergeCell ref="AJ24:AJ25"/>
    <mergeCell ref="AK24:AK25"/>
    <mergeCell ref="AL24:AL25"/>
    <mergeCell ref="AM24:AM25"/>
    <mergeCell ref="BL24:BL25"/>
    <mergeCell ref="BM24:BM25"/>
    <mergeCell ref="BN24:BN25"/>
    <mergeCell ref="BO24:BO25"/>
    <mergeCell ref="BP24:BP25"/>
    <mergeCell ref="BQ24:BQ25"/>
    <mergeCell ref="BF24:BF25"/>
    <mergeCell ref="BG24:BG25"/>
    <mergeCell ref="BH24:BH25"/>
    <mergeCell ref="BI24:BI25"/>
    <mergeCell ref="BJ24:BJ25"/>
    <mergeCell ref="BK24:BK25"/>
    <mergeCell ref="AZ24:AZ25"/>
    <mergeCell ref="BA24:BA25"/>
    <mergeCell ref="BB24:BB25"/>
    <mergeCell ref="BC24:BC25"/>
    <mergeCell ref="BD24:BD25"/>
    <mergeCell ref="BE24:BE25"/>
    <mergeCell ref="CL24:CL25"/>
    <mergeCell ref="CM24:CM25"/>
    <mergeCell ref="CN24:CN25"/>
    <mergeCell ref="CO24:CO25"/>
    <mergeCell ref="CD24:CD25"/>
    <mergeCell ref="CE24:CE25"/>
    <mergeCell ref="CF24:CF25"/>
    <mergeCell ref="CG24:CG25"/>
    <mergeCell ref="CH24:CH25"/>
    <mergeCell ref="CI24:CI25"/>
    <mergeCell ref="BX24:BX25"/>
    <mergeCell ref="BY24:BY25"/>
    <mergeCell ref="BZ24:BZ25"/>
    <mergeCell ref="CA24:CA25"/>
    <mergeCell ref="CB24:CB25"/>
    <mergeCell ref="CC24:CC25"/>
    <mergeCell ref="BR24:BR25"/>
    <mergeCell ref="BS24:BS25"/>
    <mergeCell ref="BT24:BT25"/>
    <mergeCell ref="BU24:BU25"/>
    <mergeCell ref="BV24:BV25"/>
    <mergeCell ref="BW24:BW25"/>
    <mergeCell ref="N26:N27"/>
    <mergeCell ref="O26:O27"/>
    <mergeCell ref="P26:P27"/>
    <mergeCell ref="Q26:Q27"/>
    <mergeCell ref="I26:I27"/>
    <mergeCell ref="K26:K27"/>
    <mergeCell ref="L26:L27"/>
    <mergeCell ref="M26:M27"/>
    <mergeCell ref="DB24:DB25"/>
    <mergeCell ref="DC24:DC25"/>
    <mergeCell ref="A26:A27"/>
    <mergeCell ref="B26:B27"/>
    <mergeCell ref="C26:C27"/>
    <mergeCell ref="D26:D27"/>
    <mergeCell ref="E26:E27"/>
    <mergeCell ref="F26:F27"/>
    <mergeCell ref="G26:G27"/>
    <mergeCell ref="H26:H27"/>
    <mergeCell ref="CV24:CV25"/>
    <mergeCell ref="CW24:CW25"/>
    <mergeCell ref="CX24:CX25"/>
    <mergeCell ref="CY24:CY25"/>
    <mergeCell ref="CZ24:CZ25"/>
    <mergeCell ref="DA24:DA25"/>
    <mergeCell ref="CP24:CP25"/>
    <mergeCell ref="CQ24:CQ25"/>
    <mergeCell ref="CR24:CR25"/>
    <mergeCell ref="CS24:CS25"/>
    <mergeCell ref="CT24:CT25"/>
    <mergeCell ref="CU24:CU25"/>
    <mergeCell ref="CJ24:CJ25"/>
    <mergeCell ref="CK24:CK25"/>
    <mergeCell ref="AD26:AD27"/>
    <mergeCell ref="AE26:AE27"/>
    <mergeCell ref="AF26:AF27"/>
    <mergeCell ref="AG26:AG27"/>
    <mergeCell ref="AH26:AH27"/>
    <mergeCell ref="AI26:AI27"/>
    <mergeCell ref="X26:X27"/>
    <mergeCell ref="Y26:Y27"/>
    <mergeCell ref="Z26:Z27"/>
    <mergeCell ref="AA26:AA27"/>
    <mergeCell ref="AB26:AB27"/>
    <mergeCell ref="AC26:AC27"/>
    <mergeCell ref="R26:R27"/>
    <mergeCell ref="S26:S27"/>
    <mergeCell ref="T26:T27"/>
    <mergeCell ref="U26:U27"/>
    <mergeCell ref="V26:V27"/>
    <mergeCell ref="W26:W27"/>
    <mergeCell ref="AV26:AV27"/>
    <mergeCell ref="AW26:AW27"/>
    <mergeCell ref="AX26:AX27"/>
    <mergeCell ref="AY26:AY27"/>
    <mergeCell ref="AZ26:AZ27"/>
    <mergeCell ref="BA26:BA27"/>
    <mergeCell ref="AP26:AP27"/>
    <mergeCell ref="AQ26:AQ27"/>
    <mergeCell ref="AR26:AR27"/>
    <mergeCell ref="AS26:AS27"/>
    <mergeCell ref="AT26:AT27"/>
    <mergeCell ref="AU26:AU27"/>
    <mergeCell ref="AJ26:AJ27"/>
    <mergeCell ref="AK26:AK27"/>
    <mergeCell ref="AL26:AL27"/>
    <mergeCell ref="AM26:AM27"/>
    <mergeCell ref="AN26:AN27"/>
    <mergeCell ref="AO26:AO27"/>
    <mergeCell ref="BN26:BN27"/>
    <mergeCell ref="BO26:BO27"/>
    <mergeCell ref="BP26:BP27"/>
    <mergeCell ref="BQ26:BQ27"/>
    <mergeCell ref="BR26:BR27"/>
    <mergeCell ref="BS26:BS27"/>
    <mergeCell ref="BH26:BH27"/>
    <mergeCell ref="BI26:BI27"/>
    <mergeCell ref="BJ26:BJ27"/>
    <mergeCell ref="BK26:BK27"/>
    <mergeCell ref="BL26:BL27"/>
    <mergeCell ref="BM26:BM27"/>
    <mergeCell ref="BB26:BB27"/>
    <mergeCell ref="BC26:BC27"/>
    <mergeCell ref="BD26:BD27"/>
    <mergeCell ref="BE26:BE27"/>
    <mergeCell ref="BF26:BF27"/>
    <mergeCell ref="BG26:BG27"/>
    <mergeCell ref="CF26:CF27"/>
    <mergeCell ref="CG26:CG27"/>
    <mergeCell ref="CH26:CH27"/>
    <mergeCell ref="CI26:CI27"/>
    <mergeCell ref="CJ26:CJ27"/>
    <mergeCell ref="CK26:CK27"/>
    <mergeCell ref="BZ26:BZ27"/>
    <mergeCell ref="CA26:CA27"/>
    <mergeCell ref="CB26:CB27"/>
    <mergeCell ref="CC26:CC27"/>
    <mergeCell ref="CD26:CD27"/>
    <mergeCell ref="CE26:CE27"/>
    <mergeCell ref="BT26:BT27"/>
    <mergeCell ref="BU26:BU27"/>
    <mergeCell ref="BV26:BV27"/>
    <mergeCell ref="BW26:BW27"/>
    <mergeCell ref="BX26:BX27"/>
    <mergeCell ref="BY26:BY27"/>
    <mergeCell ref="CX26:CX27"/>
    <mergeCell ref="CY26:CY27"/>
    <mergeCell ref="CZ26:CZ27"/>
    <mergeCell ref="DA26:DA27"/>
    <mergeCell ref="DB26:DB27"/>
    <mergeCell ref="DC26:DC27"/>
    <mergeCell ref="CR26:CR27"/>
    <mergeCell ref="CS26:CS27"/>
    <mergeCell ref="CT26:CT27"/>
    <mergeCell ref="CU26:CU27"/>
    <mergeCell ref="CV26:CV27"/>
    <mergeCell ref="CW26:CW27"/>
    <mergeCell ref="CL26:CL27"/>
    <mergeCell ref="CM26:CM27"/>
    <mergeCell ref="CN26:CN27"/>
    <mergeCell ref="CO26:CO27"/>
    <mergeCell ref="CP26:CP27"/>
    <mergeCell ref="CQ26:CQ27"/>
    <mergeCell ref="P28:P29"/>
    <mergeCell ref="Q28:Q29"/>
    <mergeCell ref="R28:R29"/>
    <mergeCell ref="S28:S29"/>
    <mergeCell ref="T28:T29"/>
    <mergeCell ref="U28:U29"/>
    <mergeCell ref="N28:N29"/>
    <mergeCell ref="O28:O29"/>
    <mergeCell ref="G28:G29"/>
    <mergeCell ref="H28:H29"/>
    <mergeCell ref="I28:I29"/>
    <mergeCell ref="K28:K29"/>
    <mergeCell ref="L28:L29"/>
    <mergeCell ref="M28:M29"/>
    <mergeCell ref="A28:A29"/>
    <mergeCell ref="B28:B29"/>
    <mergeCell ref="C28:C29"/>
    <mergeCell ref="D28:D29"/>
    <mergeCell ref="E28:E29"/>
    <mergeCell ref="F28:F29"/>
    <mergeCell ref="AH28:AH29"/>
    <mergeCell ref="AI28:AI29"/>
    <mergeCell ref="AJ28:AJ29"/>
    <mergeCell ref="AK28:AK29"/>
    <mergeCell ref="AL28:AL29"/>
    <mergeCell ref="AM28:AM29"/>
    <mergeCell ref="AB28:AB29"/>
    <mergeCell ref="AC28:AC29"/>
    <mergeCell ref="AD28:AD29"/>
    <mergeCell ref="AE28:AE29"/>
    <mergeCell ref="AF28:AF29"/>
    <mergeCell ref="AG28:AG29"/>
    <mergeCell ref="V28:V29"/>
    <mergeCell ref="W28:W29"/>
    <mergeCell ref="X28:X29"/>
    <mergeCell ref="Y28:Y29"/>
    <mergeCell ref="Z28:Z29"/>
    <mergeCell ref="AA28:AA29"/>
    <mergeCell ref="AZ28:AZ29"/>
    <mergeCell ref="BA28:BA29"/>
    <mergeCell ref="BB28:BB29"/>
    <mergeCell ref="BC28:BC29"/>
    <mergeCell ref="BD28:BD29"/>
    <mergeCell ref="BE28:BE29"/>
    <mergeCell ref="AT28:AT29"/>
    <mergeCell ref="AU28:AU29"/>
    <mergeCell ref="AV28:AV29"/>
    <mergeCell ref="AW28:AW29"/>
    <mergeCell ref="AX28:AX29"/>
    <mergeCell ref="AY28:AY29"/>
    <mergeCell ref="AN28:AN29"/>
    <mergeCell ref="AO28:AO29"/>
    <mergeCell ref="AP28:AP29"/>
    <mergeCell ref="AQ28:AQ29"/>
    <mergeCell ref="AR28:AR29"/>
    <mergeCell ref="AS28:AS29"/>
    <mergeCell ref="BR28:BR29"/>
    <mergeCell ref="BS28:BS29"/>
    <mergeCell ref="BT28:BT29"/>
    <mergeCell ref="BU28:BU29"/>
    <mergeCell ref="BV28:BV29"/>
    <mergeCell ref="BW28:BW29"/>
    <mergeCell ref="BL28:BL29"/>
    <mergeCell ref="BM28:BM29"/>
    <mergeCell ref="BN28:BN29"/>
    <mergeCell ref="BO28:BO29"/>
    <mergeCell ref="BP28:BP29"/>
    <mergeCell ref="BQ28:BQ29"/>
    <mergeCell ref="BF28:BF29"/>
    <mergeCell ref="BG28:BG29"/>
    <mergeCell ref="BH28:BH29"/>
    <mergeCell ref="BI28:BI29"/>
    <mergeCell ref="BJ28:BJ29"/>
    <mergeCell ref="BK28:BK29"/>
    <mergeCell ref="CR28:CR29"/>
    <mergeCell ref="CS28:CS29"/>
    <mergeCell ref="CT28:CT29"/>
    <mergeCell ref="CU28:CU29"/>
    <mergeCell ref="CJ28:CJ29"/>
    <mergeCell ref="CK28:CK29"/>
    <mergeCell ref="CL28:CL29"/>
    <mergeCell ref="CM28:CM29"/>
    <mergeCell ref="CN28:CN29"/>
    <mergeCell ref="CO28:CO29"/>
    <mergeCell ref="CD28:CD29"/>
    <mergeCell ref="CE28:CE29"/>
    <mergeCell ref="CF28:CF29"/>
    <mergeCell ref="CG28:CG29"/>
    <mergeCell ref="CH28:CH29"/>
    <mergeCell ref="CI28:CI29"/>
    <mergeCell ref="BX28:BX29"/>
    <mergeCell ref="BY28:BY29"/>
    <mergeCell ref="BZ28:BZ29"/>
    <mergeCell ref="CA28:CA29"/>
    <mergeCell ref="CB28:CB29"/>
    <mergeCell ref="CC28:CC29"/>
    <mergeCell ref="R30:R31"/>
    <mergeCell ref="S30:S31"/>
    <mergeCell ref="T30:T31"/>
    <mergeCell ref="U30:U31"/>
    <mergeCell ref="V30:V31"/>
    <mergeCell ref="W30:W31"/>
    <mergeCell ref="N30:N31"/>
    <mergeCell ref="O30:O31"/>
    <mergeCell ref="P30:P31"/>
    <mergeCell ref="Q30:Q31"/>
    <mergeCell ref="I30:I31"/>
    <mergeCell ref="K30:K31"/>
    <mergeCell ref="L30:L31"/>
    <mergeCell ref="M30:M31"/>
    <mergeCell ref="DB28:DB29"/>
    <mergeCell ref="DC28:DC29"/>
    <mergeCell ref="A30:A31"/>
    <mergeCell ref="B30:B31"/>
    <mergeCell ref="C30:C31"/>
    <mergeCell ref="D30:D31"/>
    <mergeCell ref="E30:E31"/>
    <mergeCell ref="F30:F31"/>
    <mergeCell ref="G30:G31"/>
    <mergeCell ref="H30:H31"/>
    <mergeCell ref="CV28:CV29"/>
    <mergeCell ref="CW28:CW29"/>
    <mergeCell ref="CX28:CX29"/>
    <mergeCell ref="CY28:CY29"/>
    <mergeCell ref="CZ28:CZ29"/>
    <mergeCell ref="DA28:DA29"/>
    <mergeCell ref="CP28:CP29"/>
    <mergeCell ref="CQ28:CQ29"/>
    <mergeCell ref="AJ30:AJ31"/>
    <mergeCell ref="AK30:AK31"/>
    <mergeCell ref="AL30:AL31"/>
    <mergeCell ref="AM30:AM31"/>
    <mergeCell ref="AN30:AN31"/>
    <mergeCell ref="AO30:AO31"/>
    <mergeCell ref="AD30:AD31"/>
    <mergeCell ref="AE30:AE31"/>
    <mergeCell ref="AF30:AF31"/>
    <mergeCell ref="AG30:AG31"/>
    <mergeCell ref="AH30:AH31"/>
    <mergeCell ref="AI30:AI31"/>
    <mergeCell ref="X30:X31"/>
    <mergeCell ref="Y30:Y31"/>
    <mergeCell ref="Z30:Z31"/>
    <mergeCell ref="AA30:AA31"/>
    <mergeCell ref="AB30:AB31"/>
    <mergeCell ref="AC30:AC31"/>
    <mergeCell ref="BB30:BB31"/>
    <mergeCell ref="BC30:BC31"/>
    <mergeCell ref="BD30:BD31"/>
    <mergeCell ref="BE30:BE31"/>
    <mergeCell ref="BF30:BF31"/>
    <mergeCell ref="BG30:BG31"/>
    <mergeCell ref="AV30:AV31"/>
    <mergeCell ref="AW30:AW31"/>
    <mergeCell ref="AX30:AX31"/>
    <mergeCell ref="AY30:AY31"/>
    <mergeCell ref="AZ30:AZ31"/>
    <mergeCell ref="BA30:BA31"/>
    <mergeCell ref="AP30:AP31"/>
    <mergeCell ref="AQ30:AQ31"/>
    <mergeCell ref="AR30:AR31"/>
    <mergeCell ref="AS30:AS31"/>
    <mergeCell ref="AT30:AT31"/>
    <mergeCell ref="AU30:AU31"/>
    <mergeCell ref="CB30:CB31"/>
    <mergeCell ref="CC30:CC31"/>
    <mergeCell ref="CD30:CD31"/>
    <mergeCell ref="CE30:CE31"/>
    <mergeCell ref="BT30:BT31"/>
    <mergeCell ref="BU30:BU31"/>
    <mergeCell ref="BV30:BV31"/>
    <mergeCell ref="BW30:BW31"/>
    <mergeCell ref="BX30:BX31"/>
    <mergeCell ref="BY30:BY31"/>
    <mergeCell ref="BN30:BN31"/>
    <mergeCell ref="BO30:BO31"/>
    <mergeCell ref="BP30:BP31"/>
    <mergeCell ref="BQ30:BQ31"/>
    <mergeCell ref="BR30:BR31"/>
    <mergeCell ref="BS30:BS31"/>
    <mergeCell ref="BH30:BH31"/>
    <mergeCell ref="BI30:BI31"/>
    <mergeCell ref="BJ30:BJ31"/>
    <mergeCell ref="BK30:BK31"/>
    <mergeCell ref="BL30:BL31"/>
    <mergeCell ref="BM30:BM31"/>
    <mergeCell ref="A32:A33"/>
    <mergeCell ref="B32:B33"/>
    <mergeCell ref="C32:C33"/>
    <mergeCell ref="D32:D33"/>
    <mergeCell ref="E32:E33"/>
    <mergeCell ref="F32:F33"/>
    <mergeCell ref="CX30:CX31"/>
    <mergeCell ref="CY30:CY31"/>
    <mergeCell ref="CZ30:CZ31"/>
    <mergeCell ref="DA30:DA31"/>
    <mergeCell ref="DB30:DB31"/>
    <mergeCell ref="DC30:DC31"/>
    <mergeCell ref="CR30:CR31"/>
    <mergeCell ref="CS30:CS31"/>
    <mergeCell ref="CT30:CT31"/>
    <mergeCell ref="CU30:CU31"/>
    <mergeCell ref="CV30:CV31"/>
    <mergeCell ref="CW30:CW31"/>
    <mergeCell ref="CL30:CL31"/>
    <mergeCell ref="CM30:CM31"/>
    <mergeCell ref="CN30:CN31"/>
    <mergeCell ref="CO30:CO31"/>
    <mergeCell ref="CP30:CP31"/>
    <mergeCell ref="CQ30:CQ31"/>
    <mergeCell ref="CF30:CF31"/>
    <mergeCell ref="CG30:CG31"/>
    <mergeCell ref="CH30:CH31"/>
    <mergeCell ref="CI30:CI31"/>
    <mergeCell ref="CJ30:CJ31"/>
    <mergeCell ref="CK30:CK31"/>
    <mergeCell ref="BZ30:BZ31"/>
    <mergeCell ref="CA30:CA31"/>
    <mergeCell ref="V32:V33"/>
    <mergeCell ref="W32:W33"/>
    <mergeCell ref="X32:X33"/>
    <mergeCell ref="Y32:Y33"/>
    <mergeCell ref="Z32:Z33"/>
    <mergeCell ref="AA32:AA33"/>
    <mergeCell ref="P32:P33"/>
    <mergeCell ref="Q32:Q33"/>
    <mergeCell ref="R32:R33"/>
    <mergeCell ref="S32:S33"/>
    <mergeCell ref="T32:T33"/>
    <mergeCell ref="U32:U33"/>
    <mergeCell ref="N32:N33"/>
    <mergeCell ref="O32:O33"/>
    <mergeCell ref="G32:G33"/>
    <mergeCell ref="H32:H33"/>
    <mergeCell ref="I32:I33"/>
    <mergeCell ref="K32:K33"/>
    <mergeCell ref="L32:L33"/>
    <mergeCell ref="M32:M33"/>
    <mergeCell ref="AN32:AN33"/>
    <mergeCell ref="AO32:AO33"/>
    <mergeCell ref="AP32:AP33"/>
    <mergeCell ref="AQ32:AQ33"/>
    <mergeCell ref="AR32:AR33"/>
    <mergeCell ref="AS32:AS33"/>
    <mergeCell ref="AH32:AH33"/>
    <mergeCell ref="AI32:AI33"/>
    <mergeCell ref="AJ32:AJ33"/>
    <mergeCell ref="AK32:AK33"/>
    <mergeCell ref="AL32:AL33"/>
    <mergeCell ref="AM32:AM33"/>
    <mergeCell ref="AB32:AB33"/>
    <mergeCell ref="AC32:AC33"/>
    <mergeCell ref="AD32:AD33"/>
    <mergeCell ref="AE32:AE33"/>
    <mergeCell ref="AF32:AF33"/>
    <mergeCell ref="AG32:AG33"/>
    <mergeCell ref="BF32:BF33"/>
    <mergeCell ref="BG32:BG33"/>
    <mergeCell ref="BH32:BH33"/>
    <mergeCell ref="BI32:BI33"/>
    <mergeCell ref="BJ32:BJ33"/>
    <mergeCell ref="BK32:BK33"/>
    <mergeCell ref="AZ32:AZ33"/>
    <mergeCell ref="BA32:BA33"/>
    <mergeCell ref="BB32:BB33"/>
    <mergeCell ref="BC32:BC33"/>
    <mergeCell ref="BD32:BD33"/>
    <mergeCell ref="BE32:BE33"/>
    <mergeCell ref="AT32:AT33"/>
    <mergeCell ref="AU32:AU33"/>
    <mergeCell ref="AV32:AV33"/>
    <mergeCell ref="AW32:AW33"/>
    <mergeCell ref="AX32:AX33"/>
    <mergeCell ref="AY32:AY33"/>
    <mergeCell ref="CH32:CH33"/>
    <mergeCell ref="CI32:CI33"/>
    <mergeCell ref="BX32:BX33"/>
    <mergeCell ref="BY32:BY33"/>
    <mergeCell ref="BZ32:BZ33"/>
    <mergeCell ref="CA32:CA33"/>
    <mergeCell ref="CB32:CB33"/>
    <mergeCell ref="CC32:CC33"/>
    <mergeCell ref="BR32:BR33"/>
    <mergeCell ref="BS32:BS33"/>
    <mergeCell ref="BT32:BT33"/>
    <mergeCell ref="BU32:BU33"/>
    <mergeCell ref="BV32:BV33"/>
    <mergeCell ref="BW32:BW33"/>
    <mergeCell ref="BL32:BL33"/>
    <mergeCell ref="BM32:BM33"/>
    <mergeCell ref="BN32:BN33"/>
    <mergeCell ref="BO32:BO33"/>
    <mergeCell ref="BP32:BP33"/>
    <mergeCell ref="BQ32:BQ33"/>
    <mergeCell ref="DB32:DB33"/>
    <mergeCell ref="DC32:DC33"/>
    <mergeCell ref="A34:A35"/>
    <mergeCell ref="B34:B35"/>
    <mergeCell ref="C34:C35"/>
    <mergeCell ref="D34:D35"/>
    <mergeCell ref="E34:E35"/>
    <mergeCell ref="F34:F35"/>
    <mergeCell ref="G34:G35"/>
    <mergeCell ref="H34:H35"/>
    <mergeCell ref="CV32:CV33"/>
    <mergeCell ref="CW32:CW33"/>
    <mergeCell ref="CX32:CX33"/>
    <mergeCell ref="CY32:CY33"/>
    <mergeCell ref="CZ32:CZ33"/>
    <mergeCell ref="DA32:DA33"/>
    <mergeCell ref="CP32:CP33"/>
    <mergeCell ref="CQ32:CQ33"/>
    <mergeCell ref="CR32:CR33"/>
    <mergeCell ref="CS32:CS33"/>
    <mergeCell ref="CT32:CT33"/>
    <mergeCell ref="CU32:CU33"/>
    <mergeCell ref="CJ32:CJ33"/>
    <mergeCell ref="CK32:CK33"/>
    <mergeCell ref="CL32:CL33"/>
    <mergeCell ref="CM32:CM33"/>
    <mergeCell ref="CN32:CN33"/>
    <mergeCell ref="CO32:CO33"/>
    <mergeCell ref="CD32:CD33"/>
    <mergeCell ref="CE32:CE33"/>
    <mergeCell ref="CF32:CF33"/>
    <mergeCell ref="CG32:CG33"/>
    <mergeCell ref="X34:X35"/>
    <mergeCell ref="Y34:Y35"/>
    <mergeCell ref="Z34:Z35"/>
    <mergeCell ref="AA34:AA35"/>
    <mergeCell ref="AB34:AB35"/>
    <mergeCell ref="AC34:AC35"/>
    <mergeCell ref="R34:R35"/>
    <mergeCell ref="S34:S35"/>
    <mergeCell ref="T34:T35"/>
    <mergeCell ref="U34:U35"/>
    <mergeCell ref="V34:V35"/>
    <mergeCell ref="W34:W35"/>
    <mergeCell ref="N34:N35"/>
    <mergeCell ref="O34:O35"/>
    <mergeCell ref="P34:P35"/>
    <mergeCell ref="Q34:Q35"/>
    <mergeCell ref="I34:I35"/>
    <mergeCell ref="K34:K35"/>
    <mergeCell ref="L34:L35"/>
    <mergeCell ref="M34:M35"/>
    <mergeCell ref="AP34:AP35"/>
    <mergeCell ref="AQ34:AQ35"/>
    <mergeCell ref="AR34:AR35"/>
    <mergeCell ref="AS34:AS35"/>
    <mergeCell ref="AT34:AT35"/>
    <mergeCell ref="AU34:AU35"/>
    <mergeCell ref="AJ34:AJ35"/>
    <mergeCell ref="AK34:AK35"/>
    <mergeCell ref="AL34:AL35"/>
    <mergeCell ref="AM34:AM35"/>
    <mergeCell ref="AN34:AN35"/>
    <mergeCell ref="AO34:AO35"/>
    <mergeCell ref="AD34:AD35"/>
    <mergeCell ref="AE34:AE35"/>
    <mergeCell ref="AF34:AF35"/>
    <mergeCell ref="AG34:AG35"/>
    <mergeCell ref="AH34:AH35"/>
    <mergeCell ref="AI34:AI35"/>
    <mergeCell ref="BQ34:BQ35"/>
    <mergeCell ref="BR34:BR35"/>
    <mergeCell ref="BS34:BS35"/>
    <mergeCell ref="BH34:BH35"/>
    <mergeCell ref="BI34:BI35"/>
    <mergeCell ref="BJ34:BJ35"/>
    <mergeCell ref="BK34:BK35"/>
    <mergeCell ref="BL34:BL35"/>
    <mergeCell ref="BM34:BM35"/>
    <mergeCell ref="BB34:BB35"/>
    <mergeCell ref="BC34:BC35"/>
    <mergeCell ref="BD34:BD35"/>
    <mergeCell ref="BE34:BE35"/>
    <mergeCell ref="BF34:BF35"/>
    <mergeCell ref="BG34:BG35"/>
    <mergeCell ref="AV34:AV35"/>
    <mergeCell ref="AW34:AW35"/>
    <mergeCell ref="AX34:AX35"/>
    <mergeCell ref="AY34:AY35"/>
    <mergeCell ref="AZ34:AZ35"/>
    <mergeCell ref="BA34:BA35"/>
    <mergeCell ref="DA34:DA35"/>
    <mergeCell ref="DB34:DB35"/>
    <mergeCell ref="DC34:DC35"/>
    <mergeCell ref="CR34:CR35"/>
    <mergeCell ref="CS34:CS35"/>
    <mergeCell ref="CT34:CT35"/>
    <mergeCell ref="CU34:CU35"/>
    <mergeCell ref="CV34:CV35"/>
    <mergeCell ref="CW34:CW35"/>
    <mergeCell ref="CL34:CL35"/>
    <mergeCell ref="CM34:CM35"/>
    <mergeCell ref="CN34:CN35"/>
    <mergeCell ref="CO34:CO35"/>
    <mergeCell ref="CP34:CP35"/>
    <mergeCell ref="CQ34:CQ35"/>
    <mergeCell ref="CF34:CF35"/>
    <mergeCell ref="CG34:CG35"/>
    <mergeCell ref="CH34:CH35"/>
    <mergeCell ref="CI34:CI35"/>
    <mergeCell ref="CJ34:CJ35"/>
    <mergeCell ref="CK34:CK35"/>
    <mergeCell ref="N36:N37"/>
    <mergeCell ref="O36:O37"/>
    <mergeCell ref="G36:G37"/>
    <mergeCell ref="H36:H37"/>
    <mergeCell ref="I36:I37"/>
    <mergeCell ref="K36:K37"/>
    <mergeCell ref="L36:L37"/>
    <mergeCell ref="M36:M37"/>
    <mergeCell ref="A36:A37"/>
    <mergeCell ref="B36:B37"/>
    <mergeCell ref="C36:C37"/>
    <mergeCell ref="D36:D37"/>
    <mergeCell ref="E36:E37"/>
    <mergeCell ref="F36:F37"/>
    <mergeCell ref="CX34:CX35"/>
    <mergeCell ref="CY34:CY35"/>
    <mergeCell ref="CZ34:CZ35"/>
    <mergeCell ref="BZ34:BZ35"/>
    <mergeCell ref="CA34:CA35"/>
    <mergeCell ref="CB34:CB35"/>
    <mergeCell ref="CC34:CC35"/>
    <mergeCell ref="CD34:CD35"/>
    <mergeCell ref="CE34:CE35"/>
    <mergeCell ref="BT34:BT35"/>
    <mergeCell ref="BU34:BU35"/>
    <mergeCell ref="BV34:BV35"/>
    <mergeCell ref="BW34:BW35"/>
    <mergeCell ref="BX34:BX35"/>
    <mergeCell ref="BY34:BY35"/>
    <mergeCell ref="BN34:BN35"/>
    <mergeCell ref="BO34:BO35"/>
    <mergeCell ref="BP34:BP35"/>
    <mergeCell ref="AB36:AB37"/>
    <mergeCell ref="AC36:AC37"/>
    <mergeCell ref="AD36:AD37"/>
    <mergeCell ref="AE36:AE37"/>
    <mergeCell ref="AF36:AF37"/>
    <mergeCell ref="AG36:AG37"/>
    <mergeCell ref="V36:V37"/>
    <mergeCell ref="W36:W37"/>
    <mergeCell ref="X36:X37"/>
    <mergeCell ref="Y36:Y37"/>
    <mergeCell ref="Z36:Z37"/>
    <mergeCell ref="AA36:AA37"/>
    <mergeCell ref="P36:P37"/>
    <mergeCell ref="Q36:Q37"/>
    <mergeCell ref="R36:R37"/>
    <mergeCell ref="S36:S37"/>
    <mergeCell ref="T36:T37"/>
    <mergeCell ref="U36:U37"/>
    <mergeCell ref="AT36:AT37"/>
    <mergeCell ref="AU36:AU37"/>
    <mergeCell ref="AV36:AV37"/>
    <mergeCell ref="AW36:AW37"/>
    <mergeCell ref="AX36:AX37"/>
    <mergeCell ref="AY36:AY37"/>
    <mergeCell ref="AN36:AN37"/>
    <mergeCell ref="AO36:AO37"/>
    <mergeCell ref="AP36:AP37"/>
    <mergeCell ref="AQ36:AQ37"/>
    <mergeCell ref="AR36:AR37"/>
    <mergeCell ref="AS36:AS37"/>
    <mergeCell ref="AH36:AH37"/>
    <mergeCell ref="AI36:AI37"/>
    <mergeCell ref="AJ36:AJ37"/>
    <mergeCell ref="AK36:AK37"/>
    <mergeCell ref="AL36:AL37"/>
    <mergeCell ref="AM36:AM37"/>
    <mergeCell ref="BL36:BL37"/>
    <mergeCell ref="BM36:BM37"/>
    <mergeCell ref="BN36:BN37"/>
    <mergeCell ref="BO36:BO37"/>
    <mergeCell ref="BP36:BP37"/>
    <mergeCell ref="BQ36:BQ37"/>
    <mergeCell ref="BF36:BF37"/>
    <mergeCell ref="BG36:BG37"/>
    <mergeCell ref="BH36:BH37"/>
    <mergeCell ref="BI36:BI37"/>
    <mergeCell ref="BJ36:BJ37"/>
    <mergeCell ref="BK36:BK37"/>
    <mergeCell ref="AZ36:AZ37"/>
    <mergeCell ref="BA36:BA37"/>
    <mergeCell ref="BB36:BB37"/>
    <mergeCell ref="BC36:BC37"/>
    <mergeCell ref="BD36:BD37"/>
    <mergeCell ref="BE36:BE37"/>
    <mergeCell ref="CL36:CL37"/>
    <mergeCell ref="CM36:CM37"/>
    <mergeCell ref="CN36:CN37"/>
    <mergeCell ref="CO36:CO37"/>
    <mergeCell ref="CD36:CD37"/>
    <mergeCell ref="CE36:CE37"/>
    <mergeCell ref="CF36:CF37"/>
    <mergeCell ref="CG36:CG37"/>
    <mergeCell ref="CH36:CH37"/>
    <mergeCell ref="CI36:CI37"/>
    <mergeCell ref="BX36:BX37"/>
    <mergeCell ref="BY36:BY37"/>
    <mergeCell ref="BZ36:BZ37"/>
    <mergeCell ref="CA36:CA37"/>
    <mergeCell ref="CB36:CB37"/>
    <mergeCell ref="CC36:CC37"/>
    <mergeCell ref="BR36:BR37"/>
    <mergeCell ref="BS36:BS37"/>
    <mergeCell ref="BT36:BT37"/>
    <mergeCell ref="BU36:BU37"/>
    <mergeCell ref="BV36:BV37"/>
    <mergeCell ref="BW36:BW37"/>
    <mergeCell ref="N38:N39"/>
    <mergeCell ref="O38:O39"/>
    <mergeCell ref="P38:P39"/>
    <mergeCell ref="Q38:Q39"/>
    <mergeCell ref="I38:I39"/>
    <mergeCell ref="K38:K39"/>
    <mergeCell ref="L38:L39"/>
    <mergeCell ref="M38:M39"/>
    <mergeCell ref="DB36:DB37"/>
    <mergeCell ref="DC36:DC37"/>
    <mergeCell ref="A38:A39"/>
    <mergeCell ref="B38:B39"/>
    <mergeCell ref="C38:C39"/>
    <mergeCell ref="D38:D39"/>
    <mergeCell ref="E38:E39"/>
    <mergeCell ref="F38:F39"/>
    <mergeCell ref="G38:G39"/>
    <mergeCell ref="H38:H39"/>
    <mergeCell ref="CV36:CV37"/>
    <mergeCell ref="CW36:CW37"/>
    <mergeCell ref="CX36:CX37"/>
    <mergeCell ref="CY36:CY37"/>
    <mergeCell ref="CZ36:CZ37"/>
    <mergeCell ref="DA36:DA37"/>
    <mergeCell ref="CP36:CP37"/>
    <mergeCell ref="CQ36:CQ37"/>
    <mergeCell ref="CR36:CR37"/>
    <mergeCell ref="CS36:CS37"/>
    <mergeCell ref="CT36:CT37"/>
    <mergeCell ref="CU36:CU37"/>
    <mergeCell ref="CJ36:CJ37"/>
    <mergeCell ref="CK36:CK37"/>
    <mergeCell ref="AD38:AD39"/>
    <mergeCell ref="AE38:AE39"/>
    <mergeCell ref="AF38:AF39"/>
    <mergeCell ref="AG38:AG39"/>
    <mergeCell ref="AH38:AH39"/>
    <mergeCell ref="AI38:AI39"/>
    <mergeCell ref="X38:X39"/>
    <mergeCell ref="Y38:Y39"/>
    <mergeCell ref="Z38:Z39"/>
    <mergeCell ref="AA38:AA39"/>
    <mergeCell ref="AB38:AB39"/>
    <mergeCell ref="AC38:AC39"/>
    <mergeCell ref="R38:R39"/>
    <mergeCell ref="S38:S39"/>
    <mergeCell ref="T38:T39"/>
    <mergeCell ref="U38:U39"/>
    <mergeCell ref="V38:V39"/>
    <mergeCell ref="W38:W39"/>
    <mergeCell ref="AV38:AV39"/>
    <mergeCell ref="AW38:AW39"/>
    <mergeCell ref="AX38:AX39"/>
    <mergeCell ref="AY38:AY39"/>
    <mergeCell ref="AZ38:AZ39"/>
    <mergeCell ref="BA38:BA39"/>
    <mergeCell ref="AP38:AP39"/>
    <mergeCell ref="AQ38:AQ39"/>
    <mergeCell ref="AR38:AR39"/>
    <mergeCell ref="AS38:AS39"/>
    <mergeCell ref="AT38:AT39"/>
    <mergeCell ref="AU38:AU39"/>
    <mergeCell ref="AJ38:AJ39"/>
    <mergeCell ref="AK38:AK39"/>
    <mergeCell ref="AL38:AL39"/>
    <mergeCell ref="AM38:AM39"/>
    <mergeCell ref="AN38:AN39"/>
    <mergeCell ref="AO38:AO39"/>
    <mergeCell ref="BN38:BN39"/>
    <mergeCell ref="BO38:BO39"/>
    <mergeCell ref="BP38:BP39"/>
    <mergeCell ref="BQ38:BQ39"/>
    <mergeCell ref="BR38:BR39"/>
    <mergeCell ref="BS38:BS39"/>
    <mergeCell ref="BH38:BH39"/>
    <mergeCell ref="BI38:BI39"/>
    <mergeCell ref="BJ38:BJ39"/>
    <mergeCell ref="BK38:BK39"/>
    <mergeCell ref="BL38:BL39"/>
    <mergeCell ref="BM38:BM39"/>
    <mergeCell ref="BB38:BB39"/>
    <mergeCell ref="BC38:BC39"/>
    <mergeCell ref="BD38:BD39"/>
    <mergeCell ref="BE38:BE39"/>
    <mergeCell ref="BF38:BF39"/>
    <mergeCell ref="BG38:BG39"/>
    <mergeCell ref="CF38:CF39"/>
    <mergeCell ref="CG38:CG39"/>
    <mergeCell ref="CH38:CH39"/>
    <mergeCell ref="CI38:CI39"/>
    <mergeCell ref="CJ38:CJ39"/>
    <mergeCell ref="CK38:CK39"/>
    <mergeCell ref="BZ38:BZ39"/>
    <mergeCell ref="CA38:CA39"/>
    <mergeCell ref="CB38:CB39"/>
    <mergeCell ref="CC38:CC39"/>
    <mergeCell ref="CD38:CD39"/>
    <mergeCell ref="CE38:CE39"/>
    <mergeCell ref="BT38:BT39"/>
    <mergeCell ref="BU38:BU39"/>
    <mergeCell ref="BV38:BV39"/>
    <mergeCell ref="BW38:BW39"/>
    <mergeCell ref="BX38:BX39"/>
    <mergeCell ref="BY38:BY39"/>
    <mergeCell ref="CX38:CX39"/>
    <mergeCell ref="CY38:CY39"/>
    <mergeCell ref="CZ38:CZ39"/>
    <mergeCell ref="DA38:DA39"/>
    <mergeCell ref="DB38:DB39"/>
    <mergeCell ref="DC38:DC39"/>
    <mergeCell ref="CR38:CR39"/>
    <mergeCell ref="CS38:CS39"/>
    <mergeCell ref="CT38:CT39"/>
    <mergeCell ref="CU38:CU39"/>
    <mergeCell ref="CV38:CV39"/>
    <mergeCell ref="CW38:CW39"/>
    <mergeCell ref="CL38:CL39"/>
    <mergeCell ref="CM38:CM39"/>
    <mergeCell ref="CN38:CN39"/>
    <mergeCell ref="CO38:CO39"/>
    <mergeCell ref="CP38:CP39"/>
    <mergeCell ref="CQ38:CQ39"/>
    <mergeCell ref="P40:P41"/>
    <mergeCell ref="Q40:Q41"/>
    <mergeCell ref="R40:R41"/>
    <mergeCell ref="S40:S41"/>
    <mergeCell ref="T40:T41"/>
    <mergeCell ref="U40:U41"/>
    <mergeCell ref="N40:N41"/>
    <mergeCell ref="O40:O41"/>
    <mergeCell ref="G40:G41"/>
    <mergeCell ref="H40:H41"/>
    <mergeCell ref="I40:I41"/>
    <mergeCell ref="K40:K41"/>
    <mergeCell ref="L40:L41"/>
    <mergeCell ref="M40:M41"/>
    <mergeCell ref="A40:A41"/>
    <mergeCell ref="B40:B41"/>
    <mergeCell ref="C40:C41"/>
    <mergeCell ref="D40:D41"/>
    <mergeCell ref="E40:E41"/>
    <mergeCell ref="F40:F41"/>
    <mergeCell ref="AH40:AH41"/>
    <mergeCell ref="AI40:AI41"/>
    <mergeCell ref="AJ40:AJ41"/>
    <mergeCell ref="AK40:AK41"/>
    <mergeCell ref="AL40:AL41"/>
    <mergeCell ref="AM40:AM41"/>
    <mergeCell ref="AB40:AB41"/>
    <mergeCell ref="AC40:AC41"/>
    <mergeCell ref="AD40:AD41"/>
    <mergeCell ref="AE40:AE41"/>
    <mergeCell ref="AF40:AF41"/>
    <mergeCell ref="AG40:AG41"/>
    <mergeCell ref="V40:V41"/>
    <mergeCell ref="W40:W41"/>
    <mergeCell ref="X40:X41"/>
    <mergeCell ref="Y40:Y41"/>
    <mergeCell ref="Z40:Z41"/>
    <mergeCell ref="AA40:AA41"/>
    <mergeCell ref="AZ40:AZ41"/>
    <mergeCell ref="BA40:BA41"/>
    <mergeCell ref="BB40:BB41"/>
    <mergeCell ref="BC40:BC41"/>
    <mergeCell ref="BD40:BD41"/>
    <mergeCell ref="BE40:BE41"/>
    <mergeCell ref="AT40:AT41"/>
    <mergeCell ref="AU40:AU41"/>
    <mergeCell ref="AV40:AV41"/>
    <mergeCell ref="AW40:AW41"/>
    <mergeCell ref="AX40:AX41"/>
    <mergeCell ref="AY40:AY41"/>
    <mergeCell ref="AN40:AN41"/>
    <mergeCell ref="AO40:AO41"/>
    <mergeCell ref="AP40:AP41"/>
    <mergeCell ref="AQ40:AQ41"/>
    <mergeCell ref="AR40:AR41"/>
    <mergeCell ref="AS40:AS41"/>
    <mergeCell ref="BR40:BR41"/>
    <mergeCell ref="BS40:BS41"/>
    <mergeCell ref="BT40:BT41"/>
    <mergeCell ref="BU40:BU41"/>
    <mergeCell ref="BV40:BV41"/>
    <mergeCell ref="BW40:BW41"/>
    <mergeCell ref="BL40:BL41"/>
    <mergeCell ref="BM40:BM41"/>
    <mergeCell ref="BN40:BN41"/>
    <mergeCell ref="BO40:BO41"/>
    <mergeCell ref="BP40:BP41"/>
    <mergeCell ref="BQ40:BQ41"/>
    <mergeCell ref="BF40:BF41"/>
    <mergeCell ref="BG40:BG41"/>
    <mergeCell ref="BH40:BH41"/>
    <mergeCell ref="BI40:BI41"/>
    <mergeCell ref="BJ40:BJ41"/>
    <mergeCell ref="BK40:BK41"/>
    <mergeCell ref="CR40:CR41"/>
    <mergeCell ref="CS40:CS41"/>
    <mergeCell ref="CT40:CT41"/>
    <mergeCell ref="CU40:CU41"/>
    <mergeCell ref="CJ40:CJ41"/>
    <mergeCell ref="CK40:CK41"/>
    <mergeCell ref="CL40:CL41"/>
    <mergeCell ref="CM40:CM41"/>
    <mergeCell ref="CN40:CN41"/>
    <mergeCell ref="CO40:CO41"/>
    <mergeCell ref="CD40:CD41"/>
    <mergeCell ref="CE40:CE41"/>
    <mergeCell ref="CF40:CF41"/>
    <mergeCell ref="CG40:CG41"/>
    <mergeCell ref="CH40:CH41"/>
    <mergeCell ref="CI40:CI41"/>
    <mergeCell ref="BX40:BX41"/>
    <mergeCell ref="BY40:BY41"/>
    <mergeCell ref="BZ40:BZ41"/>
    <mergeCell ref="CA40:CA41"/>
    <mergeCell ref="CB40:CB41"/>
    <mergeCell ref="CC40:CC41"/>
    <mergeCell ref="R42:R43"/>
    <mergeCell ref="S42:S43"/>
    <mergeCell ref="T42:T43"/>
    <mergeCell ref="U42:U43"/>
    <mergeCell ref="V42:V43"/>
    <mergeCell ref="W42:W43"/>
    <mergeCell ref="N42:N43"/>
    <mergeCell ref="O42:O43"/>
    <mergeCell ref="P42:P43"/>
    <mergeCell ref="Q42:Q43"/>
    <mergeCell ref="I42:I43"/>
    <mergeCell ref="K42:K43"/>
    <mergeCell ref="L42:L43"/>
    <mergeCell ref="M42:M43"/>
    <mergeCell ref="DB40:DB41"/>
    <mergeCell ref="DC40:DC41"/>
    <mergeCell ref="A42:A43"/>
    <mergeCell ref="B42:B43"/>
    <mergeCell ref="C42:C43"/>
    <mergeCell ref="D42:D43"/>
    <mergeCell ref="E42:E43"/>
    <mergeCell ref="F42:F43"/>
    <mergeCell ref="G42:G43"/>
    <mergeCell ref="H42:H43"/>
    <mergeCell ref="CV40:CV41"/>
    <mergeCell ref="CW40:CW41"/>
    <mergeCell ref="CX40:CX41"/>
    <mergeCell ref="CY40:CY41"/>
    <mergeCell ref="CZ40:CZ41"/>
    <mergeCell ref="DA40:DA41"/>
    <mergeCell ref="CP40:CP41"/>
    <mergeCell ref="CQ40:CQ41"/>
    <mergeCell ref="AJ42:AJ43"/>
    <mergeCell ref="AK42:AK43"/>
    <mergeCell ref="AL42:AL43"/>
    <mergeCell ref="AM42:AM43"/>
    <mergeCell ref="AN42:AN43"/>
    <mergeCell ref="AO42:AO43"/>
    <mergeCell ref="AD42:AD43"/>
    <mergeCell ref="AE42:AE43"/>
    <mergeCell ref="AF42:AF43"/>
    <mergeCell ref="AG42:AG43"/>
    <mergeCell ref="AH42:AH43"/>
    <mergeCell ref="AI42:AI43"/>
    <mergeCell ref="X42:X43"/>
    <mergeCell ref="Y42:Y43"/>
    <mergeCell ref="Z42:Z43"/>
    <mergeCell ref="AA42:AA43"/>
    <mergeCell ref="AB42:AB43"/>
    <mergeCell ref="AC42:AC43"/>
    <mergeCell ref="BB42:BB43"/>
    <mergeCell ref="BC42:BC43"/>
    <mergeCell ref="BD42:BD43"/>
    <mergeCell ref="BE42:BE43"/>
    <mergeCell ref="BF42:BF43"/>
    <mergeCell ref="BG42:BG43"/>
    <mergeCell ref="AV42:AV43"/>
    <mergeCell ref="AW42:AW43"/>
    <mergeCell ref="AX42:AX43"/>
    <mergeCell ref="AY42:AY43"/>
    <mergeCell ref="AZ42:AZ43"/>
    <mergeCell ref="BA42:BA43"/>
    <mergeCell ref="AP42:AP43"/>
    <mergeCell ref="AQ42:AQ43"/>
    <mergeCell ref="AR42:AR43"/>
    <mergeCell ref="AS42:AS43"/>
    <mergeCell ref="AT42:AT43"/>
    <mergeCell ref="AU42:AU43"/>
    <mergeCell ref="CB42:CB43"/>
    <mergeCell ref="CC42:CC43"/>
    <mergeCell ref="CD42:CD43"/>
    <mergeCell ref="CE42:CE43"/>
    <mergeCell ref="BT42:BT43"/>
    <mergeCell ref="BU42:BU43"/>
    <mergeCell ref="BV42:BV43"/>
    <mergeCell ref="BW42:BW43"/>
    <mergeCell ref="BX42:BX43"/>
    <mergeCell ref="BY42:BY43"/>
    <mergeCell ref="BN42:BN43"/>
    <mergeCell ref="BO42:BO43"/>
    <mergeCell ref="BP42:BP43"/>
    <mergeCell ref="BQ42:BQ43"/>
    <mergeCell ref="BR42:BR43"/>
    <mergeCell ref="BS42:BS43"/>
    <mergeCell ref="BH42:BH43"/>
    <mergeCell ref="BI42:BI43"/>
    <mergeCell ref="BJ42:BJ43"/>
    <mergeCell ref="BK42:BK43"/>
    <mergeCell ref="BL42:BL43"/>
    <mergeCell ref="BM42:BM43"/>
    <mergeCell ref="A44:A45"/>
    <mergeCell ref="B44:B45"/>
    <mergeCell ref="C44:C45"/>
    <mergeCell ref="D44:D45"/>
    <mergeCell ref="E44:E45"/>
    <mergeCell ref="F44:F45"/>
    <mergeCell ref="CX42:CX43"/>
    <mergeCell ref="CY42:CY43"/>
    <mergeCell ref="CZ42:CZ43"/>
    <mergeCell ref="DA42:DA43"/>
    <mergeCell ref="DB42:DB43"/>
    <mergeCell ref="DC42:DC43"/>
    <mergeCell ref="CR42:CR43"/>
    <mergeCell ref="CS42:CS43"/>
    <mergeCell ref="CT42:CT43"/>
    <mergeCell ref="CU42:CU43"/>
    <mergeCell ref="CV42:CV43"/>
    <mergeCell ref="CW42:CW43"/>
    <mergeCell ref="CL42:CL43"/>
    <mergeCell ref="CM42:CM43"/>
    <mergeCell ref="CN42:CN43"/>
    <mergeCell ref="CO42:CO43"/>
    <mergeCell ref="CP42:CP43"/>
    <mergeCell ref="CQ42:CQ43"/>
    <mergeCell ref="CF42:CF43"/>
    <mergeCell ref="CG42:CG43"/>
    <mergeCell ref="CH42:CH43"/>
    <mergeCell ref="CI42:CI43"/>
    <mergeCell ref="CJ42:CJ43"/>
    <mergeCell ref="CK42:CK43"/>
    <mergeCell ref="BZ42:BZ43"/>
    <mergeCell ref="CA42:CA43"/>
    <mergeCell ref="U44:U45"/>
    <mergeCell ref="V44:V45"/>
    <mergeCell ref="W44:W45"/>
    <mergeCell ref="X44:X45"/>
    <mergeCell ref="Y44:Y45"/>
    <mergeCell ref="Z44:Z45"/>
    <mergeCell ref="O44:O45"/>
    <mergeCell ref="P44:P45"/>
    <mergeCell ref="Q44:Q45"/>
    <mergeCell ref="R44:R45"/>
    <mergeCell ref="S44:S45"/>
    <mergeCell ref="T44:T45"/>
    <mergeCell ref="N44:N45"/>
    <mergeCell ref="M44:M45"/>
    <mergeCell ref="G44:G45"/>
    <mergeCell ref="H44:H45"/>
    <mergeCell ref="I44:I45"/>
    <mergeCell ref="J44:J45"/>
    <mergeCell ref="K44:K45"/>
    <mergeCell ref="L44:L45"/>
    <mergeCell ref="AM44:AM45"/>
    <mergeCell ref="AN44:AN45"/>
    <mergeCell ref="AO44:AO45"/>
    <mergeCell ref="AP44:AP45"/>
    <mergeCell ref="AQ44:AQ45"/>
    <mergeCell ref="AR44:AR45"/>
    <mergeCell ref="AG44:AG45"/>
    <mergeCell ref="AH44:AH45"/>
    <mergeCell ref="AI44:AI45"/>
    <mergeCell ref="AJ44:AJ45"/>
    <mergeCell ref="AK44:AK45"/>
    <mergeCell ref="AL44:AL45"/>
    <mergeCell ref="AA44:AA45"/>
    <mergeCell ref="AB44:AB45"/>
    <mergeCell ref="AC44:AC45"/>
    <mergeCell ref="AD44:AD45"/>
    <mergeCell ref="AE44:AE45"/>
    <mergeCell ref="AF44:AF45"/>
    <mergeCell ref="BE44:BE45"/>
    <mergeCell ref="BF44:BF45"/>
    <mergeCell ref="BG44:BG45"/>
    <mergeCell ref="BH44:BH45"/>
    <mergeCell ref="BI44:BI45"/>
    <mergeCell ref="BJ44:BJ45"/>
    <mergeCell ref="AY44:AY45"/>
    <mergeCell ref="AZ44:AZ45"/>
    <mergeCell ref="BA44:BA45"/>
    <mergeCell ref="BB44:BB45"/>
    <mergeCell ref="BC44:BC45"/>
    <mergeCell ref="BD44:BD45"/>
    <mergeCell ref="AS44:AS45"/>
    <mergeCell ref="AT44:AT45"/>
    <mergeCell ref="AU44:AU45"/>
    <mergeCell ref="AV44:AV45"/>
    <mergeCell ref="AW44:AW45"/>
    <mergeCell ref="AX44:AX45"/>
    <mergeCell ref="CG44:CG45"/>
    <mergeCell ref="CH44:CH45"/>
    <mergeCell ref="BW44:BW45"/>
    <mergeCell ref="BX44:BX45"/>
    <mergeCell ref="BY44:BY45"/>
    <mergeCell ref="BZ44:BZ45"/>
    <mergeCell ref="CA44:CA45"/>
    <mergeCell ref="CB44:CB45"/>
    <mergeCell ref="BQ44:BQ45"/>
    <mergeCell ref="BR44:BR45"/>
    <mergeCell ref="BS44:BS45"/>
    <mergeCell ref="BT44:BT45"/>
    <mergeCell ref="BU44:BU45"/>
    <mergeCell ref="BV44:BV45"/>
    <mergeCell ref="BK44:BK45"/>
    <mergeCell ref="BL44:BL45"/>
    <mergeCell ref="BM44:BM45"/>
    <mergeCell ref="BN44:BN45"/>
    <mergeCell ref="BO44:BO45"/>
    <mergeCell ref="BP44:BP45"/>
    <mergeCell ref="DA44:DA45"/>
    <mergeCell ref="DB44:DB45"/>
    <mergeCell ref="DC44:DC45"/>
    <mergeCell ref="A46:A47"/>
    <mergeCell ref="B46:B47"/>
    <mergeCell ref="C46:C47"/>
    <mergeCell ref="D46:D47"/>
    <mergeCell ref="E46:E47"/>
    <mergeCell ref="F46:F47"/>
    <mergeCell ref="G46:G47"/>
    <mergeCell ref="CU44:CU45"/>
    <mergeCell ref="CV44:CV45"/>
    <mergeCell ref="CW44:CW45"/>
    <mergeCell ref="CX44:CX45"/>
    <mergeCell ref="CY44:CY45"/>
    <mergeCell ref="CZ44:CZ45"/>
    <mergeCell ref="CO44:CO45"/>
    <mergeCell ref="CP44:CP45"/>
    <mergeCell ref="CQ44:CQ45"/>
    <mergeCell ref="CR44:CR45"/>
    <mergeCell ref="CS44:CS45"/>
    <mergeCell ref="CT44:CT45"/>
    <mergeCell ref="CI44:CI45"/>
    <mergeCell ref="CJ44:CJ45"/>
    <mergeCell ref="CK44:CK45"/>
    <mergeCell ref="CL44:CL45"/>
    <mergeCell ref="CM44:CM45"/>
    <mergeCell ref="CN44:CN45"/>
    <mergeCell ref="CC44:CC45"/>
    <mergeCell ref="CD44:CD45"/>
    <mergeCell ref="CE44:CE45"/>
    <mergeCell ref="CF44:CF45"/>
    <mergeCell ref="V46:V47"/>
    <mergeCell ref="W46:W47"/>
    <mergeCell ref="X46:X47"/>
    <mergeCell ref="Y46:Y47"/>
    <mergeCell ref="Z46:Z47"/>
    <mergeCell ref="AA46:AA47"/>
    <mergeCell ref="P46:P47"/>
    <mergeCell ref="Q46:Q47"/>
    <mergeCell ref="R46:R47"/>
    <mergeCell ref="S46:S47"/>
    <mergeCell ref="T46:T47"/>
    <mergeCell ref="U46:U47"/>
    <mergeCell ref="N46:N47"/>
    <mergeCell ref="O46:O47"/>
    <mergeCell ref="H46:H47"/>
    <mergeCell ref="I46:I47"/>
    <mergeCell ref="J46:J47"/>
    <mergeCell ref="K46:K47"/>
    <mergeCell ref="L46:L47"/>
    <mergeCell ref="M46:M47"/>
    <mergeCell ref="AN46:AN47"/>
    <mergeCell ref="AO46:AO47"/>
    <mergeCell ref="AP46:AP47"/>
    <mergeCell ref="AQ46:AQ47"/>
    <mergeCell ref="AR46:AR47"/>
    <mergeCell ref="AS46:AS47"/>
    <mergeCell ref="AH46:AH47"/>
    <mergeCell ref="AI46:AI47"/>
    <mergeCell ref="AJ46:AJ47"/>
    <mergeCell ref="AK46:AK47"/>
    <mergeCell ref="AL46:AL47"/>
    <mergeCell ref="AM46:AM47"/>
    <mergeCell ref="AB46:AB47"/>
    <mergeCell ref="AC46:AC47"/>
    <mergeCell ref="AD46:AD47"/>
    <mergeCell ref="AE46:AE47"/>
    <mergeCell ref="AF46:AF47"/>
    <mergeCell ref="AG46:AG47"/>
    <mergeCell ref="BF46:BF47"/>
    <mergeCell ref="BG46:BG47"/>
    <mergeCell ref="BH46:BH47"/>
    <mergeCell ref="BI46:BI47"/>
    <mergeCell ref="BJ46:BJ47"/>
    <mergeCell ref="BK46:BK47"/>
    <mergeCell ref="AZ46:AZ47"/>
    <mergeCell ref="BA46:BA47"/>
    <mergeCell ref="BB46:BB47"/>
    <mergeCell ref="BC46:BC47"/>
    <mergeCell ref="BD46:BD47"/>
    <mergeCell ref="BE46:BE47"/>
    <mergeCell ref="AT46:AT47"/>
    <mergeCell ref="AU46:AU47"/>
    <mergeCell ref="AV46:AV47"/>
    <mergeCell ref="AW46:AW47"/>
    <mergeCell ref="AX46:AX47"/>
    <mergeCell ref="AY46:AY47"/>
    <mergeCell ref="CH46:CH47"/>
    <mergeCell ref="CI46:CI47"/>
    <mergeCell ref="BX46:BX47"/>
    <mergeCell ref="BY46:BY47"/>
    <mergeCell ref="BZ46:BZ47"/>
    <mergeCell ref="CA46:CA47"/>
    <mergeCell ref="CB46:CB47"/>
    <mergeCell ref="CC46:CC47"/>
    <mergeCell ref="BR46:BR47"/>
    <mergeCell ref="BS46:BS47"/>
    <mergeCell ref="BT46:BT47"/>
    <mergeCell ref="BU46:BU47"/>
    <mergeCell ref="BV46:BV47"/>
    <mergeCell ref="BW46:BW47"/>
    <mergeCell ref="BL46:BL47"/>
    <mergeCell ref="BM46:BM47"/>
    <mergeCell ref="BN46:BN47"/>
    <mergeCell ref="BO46:BO47"/>
    <mergeCell ref="BP46:BP47"/>
    <mergeCell ref="BQ46:BQ47"/>
    <mergeCell ref="DB46:DB47"/>
    <mergeCell ref="DC46:DC47"/>
    <mergeCell ref="A48:A49"/>
    <mergeCell ref="B48:B49"/>
    <mergeCell ref="C48:C49"/>
    <mergeCell ref="D48:D49"/>
    <mergeCell ref="E48:E49"/>
    <mergeCell ref="F48:F49"/>
    <mergeCell ref="G48:G49"/>
    <mergeCell ref="H48:H49"/>
    <mergeCell ref="CV46:CV47"/>
    <mergeCell ref="CW46:CW47"/>
    <mergeCell ref="CX46:CX47"/>
    <mergeCell ref="CY46:CY47"/>
    <mergeCell ref="CZ46:CZ47"/>
    <mergeCell ref="DA46:DA47"/>
    <mergeCell ref="CP46:CP47"/>
    <mergeCell ref="CQ46:CQ47"/>
    <mergeCell ref="CR46:CR47"/>
    <mergeCell ref="CS46:CS47"/>
    <mergeCell ref="CT46:CT47"/>
    <mergeCell ref="CU46:CU47"/>
    <mergeCell ref="CJ46:CJ47"/>
    <mergeCell ref="CK46:CK47"/>
    <mergeCell ref="CL46:CL47"/>
    <mergeCell ref="CM46:CM47"/>
    <mergeCell ref="CN46:CN47"/>
    <mergeCell ref="CO46:CO47"/>
    <mergeCell ref="CD46:CD47"/>
    <mergeCell ref="CE46:CE47"/>
    <mergeCell ref="CF46:CF47"/>
    <mergeCell ref="CG46:CG47"/>
    <mergeCell ref="X48:X49"/>
    <mergeCell ref="Y48:Y49"/>
    <mergeCell ref="Z48:Z49"/>
    <mergeCell ref="AA48:AA49"/>
    <mergeCell ref="AB48:AB49"/>
    <mergeCell ref="AC48:AC49"/>
    <mergeCell ref="R48:R49"/>
    <mergeCell ref="S48:S49"/>
    <mergeCell ref="T48:T49"/>
    <mergeCell ref="U48:U49"/>
    <mergeCell ref="V48:V49"/>
    <mergeCell ref="W48:W49"/>
    <mergeCell ref="N48:N49"/>
    <mergeCell ref="O48:O49"/>
    <mergeCell ref="P48:P49"/>
    <mergeCell ref="Q48:Q49"/>
    <mergeCell ref="I48:I49"/>
    <mergeCell ref="K48:K49"/>
    <mergeCell ref="L48:L49"/>
    <mergeCell ref="M48:M49"/>
    <mergeCell ref="AP48:AP49"/>
    <mergeCell ref="AQ48:AQ49"/>
    <mergeCell ref="AR48:AR49"/>
    <mergeCell ref="AS48:AS49"/>
    <mergeCell ref="AT48:AT49"/>
    <mergeCell ref="AU48:AU49"/>
    <mergeCell ref="AJ48:AJ49"/>
    <mergeCell ref="AK48:AK49"/>
    <mergeCell ref="AL48:AL49"/>
    <mergeCell ref="AM48:AM49"/>
    <mergeCell ref="AN48:AN49"/>
    <mergeCell ref="AO48:AO49"/>
    <mergeCell ref="AD48:AD49"/>
    <mergeCell ref="AE48:AE49"/>
    <mergeCell ref="AF48:AF49"/>
    <mergeCell ref="AG48:AG49"/>
    <mergeCell ref="AH48:AH49"/>
    <mergeCell ref="AI48:AI49"/>
    <mergeCell ref="BQ48:BQ49"/>
    <mergeCell ref="BR48:BR49"/>
    <mergeCell ref="BS48:BS49"/>
    <mergeCell ref="BH48:BH49"/>
    <mergeCell ref="BI48:BI49"/>
    <mergeCell ref="BJ48:BJ49"/>
    <mergeCell ref="BK48:BK49"/>
    <mergeCell ref="BL48:BL49"/>
    <mergeCell ref="BM48:BM49"/>
    <mergeCell ref="BB48:BB49"/>
    <mergeCell ref="BC48:BC49"/>
    <mergeCell ref="BD48:BD49"/>
    <mergeCell ref="BE48:BE49"/>
    <mergeCell ref="BF48:BF49"/>
    <mergeCell ref="BG48:BG49"/>
    <mergeCell ref="AV48:AV49"/>
    <mergeCell ref="AW48:AW49"/>
    <mergeCell ref="AX48:AX49"/>
    <mergeCell ref="AY48:AY49"/>
    <mergeCell ref="AZ48:AZ49"/>
    <mergeCell ref="BA48:BA49"/>
    <mergeCell ref="DA48:DA49"/>
    <mergeCell ref="DB48:DB49"/>
    <mergeCell ref="DC48:DC49"/>
    <mergeCell ref="CR48:CR49"/>
    <mergeCell ref="CS48:CS49"/>
    <mergeCell ref="CT48:CT49"/>
    <mergeCell ref="CU48:CU49"/>
    <mergeCell ref="CV48:CV49"/>
    <mergeCell ref="CW48:CW49"/>
    <mergeCell ref="CL48:CL49"/>
    <mergeCell ref="CM48:CM49"/>
    <mergeCell ref="CN48:CN49"/>
    <mergeCell ref="CO48:CO49"/>
    <mergeCell ref="CP48:CP49"/>
    <mergeCell ref="CQ48:CQ49"/>
    <mergeCell ref="CF48:CF49"/>
    <mergeCell ref="CG48:CG49"/>
    <mergeCell ref="CH48:CH49"/>
    <mergeCell ref="CI48:CI49"/>
    <mergeCell ref="CJ48:CJ49"/>
    <mergeCell ref="CK48:CK49"/>
    <mergeCell ref="N50:N51"/>
    <mergeCell ref="O50:O51"/>
    <mergeCell ref="G50:G51"/>
    <mergeCell ref="H50:H51"/>
    <mergeCell ref="I50:I51"/>
    <mergeCell ref="K50:K51"/>
    <mergeCell ref="L50:L51"/>
    <mergeCell ref="M50:M51"/>
    <mergeCell ref="A50:A51"/>
    <mergeCell ref="B50:B51"/>
    <mergeCell ref="C50:C51"/>
    <mergeCell ref="D50:D51"/>
    <mergeCell ref="E50:E51"/>
    <mergeCell ref="F50:F51"/>
    <mergeCell ref="CX48:CX49"/>
    <mergeCell ref="CY48:CY49"/>
    <mergeCell ref="CZ48:CZ49"/>
    <mergeCell ref="BZ48:BZ49"/>
    <mergeCell ref="CA48:CA49"/>
    <mergeCell ref="CB48:CB49"/>
    <mergeCell ref="CC48:CC49"/>
    <mergeCell ref="CD48:CD49"/>
    <mergeCell ref="CE48:CE49"/>
    <mergeCell ref="BT48:BT49"/>
    <mergeCell ref="BU48:BU49"/>
    <mergeCell ref="BV48:BV49"/>
    <mergeCell ref="BW48:BW49"/>
    <mergeCell ref="BX48:BX49"/>
    <mergeCell ref="BY48:BY49"/>
    <mergeCell ref="BN48:BN49"/>
    <mergeCell ref="BO48:BO49"/>
    <mergeCell ref="BP48:BP49"/>
    <mergeCell ref="AB50:AB51"/>
    <mergeCell ref="AC50:AC51"/>
    <mergeCell ref="AD50:AD51"/>
    <mergeCell ref="AE50:AE51"/>
    <mergeCell ref="AF50:AF51"/>
    <mergeCell ref="AG50:AG51"/>
    <mergeCell ref="V50:V51"/>
    <mergeCell ref="W50:W51"/>
    <mergeCell ref="X50:X51"/>
    <mergeCell ref="Y50:Y51"/>
    <mergeCell ref="Z50:Z51"/>
    <mergeCell ref="AA50:AA51"/>
    <mergeCell ref="P50:P51"/>
    <mergeCell ref="Q50:Q51"/>
    <mergeCell ref="R50:R51"/>
    <mergeCell ref="S50:S51"/>
    <mergeCell ref="T50:T51"/>
    <mergeCell ref="U50:U51"/>
    <mergeCell ref="AT50:AT51"/>
    <mergeCell ref="AU50:AU51"/>
    <mergeCell ref="AV50:AV51"/>
    <mergeCell ref="AW50:AW51"/>
    <mergeCell ref="AX50:AX51"/>
    <mergeCell ref="AY50:AY51"/>
    <mergeCell ref="AN50:AN51"/>
    <mergeCell ref="AO50:AO51"/>
    <mergeCell ref="AP50:AP51"/>
    <mergeCell ref="AQ50:AQ51"/>
    <mergeCell ref="AR50:AR51"/>
    <mergeCell ref="AS50:AS51"/>
    <mergeCell ref="AH50:AH51"/>
    <mergeCell ref="AI50:AI51"/>
    <mergeCell ref="AJ50:AJ51"/>
    <mergeCell ref="AK50:AK51"/>
    <mergeCell ref="AL50:AL51"/>
    <mergeCell ref="AM50:AM51"/>
    <mergeCell ref="BL50:BL51"/>
    <mergeCell ref="BM50:BM51"/>
    <mergeCell ref="BN50:BN51"/>
    <mergeCell ref="BO50:BO51"/>
    <mergeCell ref="BP50:BP51"/>
    <mergeCell ref="BQ50:BQ51"/>
    <mergeCell ref="BF50:BF51"/>
    <mergeCell ref="BG50:BG51"/>
    <mergeCell ref="BH50:BH51"/>
    <mergeCell ref="BI50:BI51"/>
    <mergeCell ref="BJ50:BJ51"/>
    <mergeCell ref="BK50:BK51"/>
    <mergeCell ref="AZ50:AZ51"/>
    <mergeCell ref="BA50:BA51"/>
    <mergeCell ref="BB50:BB51"/>
    <mergeCell ref="BC50:BC51"/>
    <mergeCell ref="BD50:BD51"/>
    <mergeCell ref="BE50:BE51"/>
    <mergeCell ref="CL50:CL51"/>
    <mergeCell ref="CM50:CM51"/>
    <mergeCell ref="CN50:CN51"/>
    <mergeCell ref="CO50:CO51"/>
    <mergeCell ref="CD50:CD51"/>
    <mergeCell ref="CE50:CE51"/>
    <mergeCell ref="CF50:CF51"/>
    <mergeCell ref="CG50:CG51"/>
    <mergeCell ref="CH50:CH51"/>
    <mergeCell ref="CI50:CI51"/>
    <mergeCell ref="BX50:BX51"/>
    <mergeCell ref="BY50:BY51"/>
    <mergeCell ref="BZ50:BZ51"/>
    <mergeCell ref="CA50:CA51"/>
    <mergeCell ref="CB50:CB51"/>
    <mergeCell ref="CC50:CC51"/>
    <mergeCell ref="BR50:BR51"/>
    <mergeCell ref="BS50:BS51"/>
    <mergeCell ref="BT50:BT51"/>
    <mergeCell ref="BU50:BU51"/>
    <mergeCell ref="BV50:BV51"/>
    <mergeCell ref="BW50:BW51"/>
    <mergeCell ref="N52:N53"/>
    <mergeCell ref="O52:O53"/>
    <mergeCell ref="P52:P53"/>
    <mergeCell ref="Q52:Q53"/>
    <mergeCell ref="I52:I53"/>
    <mergeCell ref="K52:K53"/>
    <mergeCell ref="L52:L53"/>
    <mergeCell ref="M52:M53"/>
    <mergeCell ref="DB50:DB51"/>
    <mergeCell ref="DC50:DC51"/>
    <mergeCell ref="A52:A53"/>
    <mergeCell ref="B52:B53"/>
    <mergeCell ref="C52:C53"/>
    <mergeCell ref="D52:D53"/>
    <mergeCell ref="E52:E53"/>
    <mergeCell ref="F52:F53"/>
    <mergeCell ref="G52:G53"/>
    <mergeCell ref="H52:H53"/>
    <mergeCell ref="CV50:CV51"/>
    <mergeCell ref="CW50:CW51"/>
    <mergeCell ref="CX50:CX51"/>
    <mergeCell ref="CY50:CY51"/>
    <mergeCell ref="CZ50:CZ51"/>
    <mergeCell ref="DA50:DA51"/>
    <mergeCell ref="CP50:CP51"/>
    <mergeCell ref="CQ50:CQ51"/>
    <mergeCell ref="CR50:CR51"/>
    <mergeCell ref="CS50:CS51"/>
    <mergeCell ref="CT50:CT51"/>
    <mergeCell ref="CU50:CU51"/>
    <mergeCell ref="CJ50:CJ51"/>
    <mergeCell ref="CK50:CK51"/>
    <mergeCell ref="AD52:AD53"/>
    <mergeCell ref="AE52:AE53"/>
    <mergeCell ref="AF52:AF53"/>
    <mergeCell ref="AG52:AG53"/>
    <mergeCell ref="AH52:AH53"/>
    <mergeCell ref="AI52:AI53"/>
    <mergeCell ref="X52:X53"/>
    <mergeCell ref="Y52:Y53"/>
    <mergeCell ref="Z52:Z53"/>
    <mergeCell ref="AA52:AA53"/>
    <mergeCell ref="AB52:AB53"/>
    <mergeCell ref="AC52:AC53"/>
    <mergeCell ref="R52:R53"/>
    <mergeCell ref="S52:S53"/>
    <mergeCell ref="T52:T53"/>
    <mergeCell ref="U52:U53"/>
    <mergeCell ref="V52:V53"/>
    <mergeCell ref="W52:W53"/>
    <mergeCell ref="AV52:AV53"/>
    <mergeCell ref="AW52:AW53"/>
    <mergeCell ref="AX52:AX53"/>
    <mergeCell ref="AY52:AY53"/>
    <mergeCell ref="AZ52:AZ53"/>
    <mergeCell ref="BA52:BA53"/>
    <mergeCell ref="AP52:AP53"/>
    <mergeCell ref="AQ52:AQ53"/>
    <mergeCell ref="AR52:AR53"/>
    <mergeCell ref="AS52:AS53"/>
    <mergeCell ref="AT52:AT53"/>
    <mergeCell ref="AU52:AU53"/>
    <mergeCell ref="AJ52:AJ53"/>
    <mergeCell ref="AK52:AK53"/>
    <mergeCell ref="AL52:AL53"/>
    <mergeCell ref="AM52:AM53"/>
    <mergeCell ref="AN52:AN53"/>
    <mergeCell ref="AO52:AO53"/>
    <mergeCell ref="BN52:BN53"/>
    <mergeCell ref="BO52:BO53"/>
    <mergeCell ref="BP52:BP53"/>
    <mergeCell ref="BQ52:BQ53"/>
    <mergeCell ref="BR52:BR53"/>
    <mergeCell ref="BS52:BS53"/>
    <mergeCell ref="BH52:BH53"/>
    <mergeCell ref="BI52:BI53"/>
    <mergeCell ref="BJ52:BJ53"/>
    <mergeCell ref="BK52:BK53"/>
    <mergeCell ref="BL52:BL53"/>
    <mergeCell ref="BM52:BM53"/>
    <mergeCell ref="BB52:BB53"/>
    <mergeCell ref="BC52:BC53"/>
    <mergeCell ref="BD52:BD53"/>
    <mergeCell ref="BE52:BE53"/>
    <mergeCell ref="BF52:BF53"/>
    <mergeCell ref="BG52:BG53"/>
    <mergeCell ref="CF52:CF53"/>
    <mergeCell ref="CG52:CG53"/>
    <mergeCell ref="CH52:CH53"/>
    <mergeCell ref="CI52:CI53"/>
    <mergeCell ref="CJ52:CJ53"/>
    <mergeCell ref="CK52:CK53"/>
    <mergeCell ref="BZ52:BZ53"/>
    <mergeCell ref="CA52:CA53"/>
    <mergeCell ref="CB52:CB53"/>
    <mergeCell ref="CC52:CC53"/>
    <mergeCell ref="CD52:CD53"/>
    <mergeCell ref="CE52:CE53"/>
    <mergeCell ref="BT52:BT53"/>
    <mergeCell ref="BU52:BU53"/>
    <mergeCell ref="BV52:BV53"/>
    <mergeCell ref="BW52:BW53"/>
    <mergeCell ref="BX52:BX53"/>
    <mergeCell ref="BY52:BY53"/>
    <mergeCell ref="CX52:CX53"/>
    <mergeCell ref="CY52:CY53"/>
    <mergeCell ref="CZ52:CZ53"/>
    <mergeCell ref="DA52:DA53"/>
    <mergeCell ref="DB52:DB53"/>
    <mergeCell ref="DC52:DC53"/>
    <mergeCell ref="CR52:CR53"/>
    <mergeCell ref="CS52:CS53"/>
    <mergeCell ref="CT52:CT53"/>
    <mergeCell ref="CU52:CU53"/>
    <mergeCell ref="CV52:CV53"/>
    <mergeCell ref="CW52:CW53"/>
    <mergeCell ref="CL52:CL53"/>
    <mergeCell ref="CM52:CM53"/>
    <mergeCell ref="CN52:CN53"/>
    <mergeCell ref="CO52:CO53"/>
    <mergeCell ref="CP52:CP53"/>
    <mergeCell ref="CQ52:CQ53"/>
    <mergeCell ref="P54:P55"/>
    <mergeCell ref="Q54:Q55"/>
    <mergeCell ref="R54:R55"/>
    <mergeCell ref="S54:S55"/>
    <mergeCell ref="T54:T55"/>
    <mergeCell ref="U54:U55"/>
    <mergeCell ref="N54:N55"/>
    <mergeCell ref="O54:O55"/>
    <mergeCell ref="G54:G55"/>
    <mergeCell ref="H54:H55"/>
    <mergeCell ref="I54:I55"/>
    <mergeCell ref="K54:K55"/>
    <mergeCell ref="L54:L55"/>
    <mergeCell ref="M54:M55"/>
    <mergeCell ref="A54:A55"/>
    <mergeCell ref="B54:B55"/>
    <mergeCell ref="C54:C55"/>
    <mergeCell ref="D54:D55"/>
    <mergeCell ref="E54:E55"/>
    <mergeCell ref="F54:F55"/>
    <mergeCell ref="AH54:AH55"/>
    <mergeCell ref="AI54:AI55"/>
    <mergeCell ref="AJ54:AJ55"/>
    <mergeCell ref="AK54:AK55"/>
    <mergeCell ref="AL54:AL55"/>
    <mergeCell ref="AM54:AM55"/>
    <mergeCell ref="AB54:AB55"/>
    <mergeCell ref="AC54:AC55"/>
    <mergeCell ref="AD54:AD55"/>
    <mergeCell ref="AE54:AE55"/>
    <mergeCell ref="AF54:AF55"/>
    <mergeCell ref="AG54:AG55"/>
    <mergeCell ref="V54:V55"/>
    <mergeCell ref="W54:W55"/>
    <mergeCell ref="X54:X55"/>
    <mergeCell ref="Y54:Y55"/>
    <mergeCell ref="Z54:Z55"/>
    <mergeCell ref="AA54:AA55"/>
    <mergeCell ref="AZ54:AZ55"/>
    <mergeCell ref="BA54:BA55"/>
    <mergeCell ref="BB54:BB55"/>
    <mergeCell ref="BC54:BC55"/>
    <mergeCell ref="BD54:BD55"/>
    <mergeCell ref="BE54:BE55"/>
    <mergeCell ref="AT54:AT55"/>
    <mergeCell ref="AU54:AU55"/>
    <mergeCell ref="AV54:AV55"/>
    <mergeCell ref="AW54:AW55"/>
    <mergeCell ref="AX54:AX55"/>
    <mergeCell ref="AY54:AY55"/>
    <mergeCell ref="AN54:AN55"/>
    <mergeCell ref="AO54:AO55"/>
    <mergeCell ref="AP54:AP55"/>
    <mergeCell ref="AQ54:AQ55"/>
    <mergeCell ref="AR54:AR55"/>
    <mergeCell ref="AS54:AS55"/>
    <mergeCell ref="BR54:BR55"/>
    <mergeCell ref="BS54:BS55"/>
    <mergeCell ref="BT54:BT55"/>
    <mergeCell ref="BU54:BU55"/>
    <mergeCell ref="BV54:BV55"/>
    <mergeCell ref="BW54:BW55"/>
    <mergeCell ref="BL54:BL55"/>
    <mergeCell ref="BM54:BM55"/>
    <mergeCell ref="BN54:BN55"/>
    <mergeCell ref="BO54:BO55"/>
    <mergeCell ref="BP54:BP55"/>
    <mergeCell ref="BQ54:BQ55"/>
    <mergeCell ref="BF54:BF55"/>
    <mergeCell ref="BG54:BG55"/>
    <mergeCell ref="BH54:BH55"/>
    <mergeCell ref="BI54:BI55"/>
    <mergeCell ref="BJ54:BJ55"/>
    <mergeCell ref="BK54:BK55"/>
    <mergeCell ref="CR54:CR55"/>
    <mergeCell ref="CS54:CS55"/>
    <mergeCell ref="CT54:CT55"/>
    <mergeCell ref="CU54:CU55"/>
    <mergeCell ref="CJ54:CJ55"/>
    <mergeCell ref="CK54:CK55"/>
    <mergeCell ref="CL54:CL55"/>
    <mergeCell ref="CM54:CM55"/>
    <mergeCell ref="CN54:CN55"/>
    <mergeCell ref="CO54:CO55"/>
    <mergeCell ref="CD54:CD55"/>
    <mergeCell ref="CE54:CE55"/>
    <mergeCell ref="CF54:CF55"/>
    <mergeCell ref="CG54:CG55"/>
    <mergeCell ref="CH54:CH55"/>
    <mergeCell ref="CI54:CI55"/>
    <mergeCell ref="BX54:BX55"/>
    <mergeCell ref="BY54:BY55"/>
    <mergeCell ref="BZ54:BZ55"/>
    <mergeCell ref="CA54:CA55"/>
    <mergeCell ref="CB54:CB55"/>
    <mergeCell ref="CC54:CC55"/>
    <mergeCell ref="R56:R57"/>
    <mergeCell ref="S56:S57"/>
    <mergeCell ref="T56:T57"/>
    <mergeCell ref="U56:U57"/>
    <mergeCell ref="V56:V57"/>
    <mergeCell ref="W56:W57"/>
    <mergeCell ref="N56:N57"/>
    <mergeCell ref="O56:O57"/>
    <mergeCell ref="P56:P57"/>
    <mergeCell ref="Q56:Q57"/>
    <mergeCell ref="I56:I57"/>
    <mergeCell ref="K56:K57"/>
    <mergeCell ref="L56:L57"/>
    <mergeCell ref="M56:M57"/>
    <mergeCell ref="DB54:DB55"/>
    <mergeCell ref="DC54:DC55"/>
    <mergeCell ref="A56:A57"/>
    <mergeCell ref="B56:B57"/>
    <mergeCell ref="C56:C57"/>
    <mergeCell ref="D56:D57"/>
    <mergeCell ref="E56:E57"/>
    <mergeCell ref="F56:F57"/>
    <mergeCell ref="G56:G57"/>
    <mergeCell ref="H56:H57"/>
    <mergeCell ref="CV54:CV55"/>
    <mergeCell ref="CW54:CW55"/>
    <mergeCell ref="CX54:CX55"/>
    <mergeCell ref="CY54:CY55"/>
    <mergeCell ref="CZ54:CZ55"/>
    <mergeCell ref="DA54:DA55"/>
    <mergeCell ref="CP54:CP55"/>
    <mergeCell ref="CQ54:CQ55"/>
    <mergeCell ref="AJ56:AJ57"/>
    <mergeCell ref="AK56:AK57"/>
    <mergeCell ref="AL56:AL57"/>
    <mergeCell ref="AM56:AM57"/>
    <mergeCell ref="AN56:AN57"/>
    <mergeCell ref="AO56:AO57"/>
    <mergeCell ref="AD56:AD57"/>
    <mergeCell ref="AE56:AE57"/>
    <mergeCell ref="AF56:AF57"/>
    <mergeCell ref="AG56:AG57"/>
    <mergeCell ref="AH56:AH57"/>
    <mergeCell ref="AI56:AI57"/>
    <mergeCell ref="X56:X57"/>
    <mergeCell ref="Y56:Y57"/>
    <mergeCell ref="Z56:Z57"/>
    <mergeCell ref="AA56:AA57"/>
    <mergeCell ref="AB56:AB57"/>
    <mergeCell ref="AC56:AC57"/>
    <mergeCell ref="BB56:BB57"/>
    <mergeCell ref="BC56:BC57"/>
    <mergeCell ref="BD56:BD57"/>
    <mergeCell ref="BE56:BE57"/>
    <mergeCell ref="BF56:BF57"/>
    <mergeCell ref="BG56:BG57"/>
    <mergeCell ref="AV56:AV57"/>
    <mergeCell ref="AW56:AW57"/>
    <mergeCell ref="AX56:AX57"/>
    <mergeCell ref="AY56:AY57"/>
    <mergeCell ref="AZ56:AZ57"/>
    <mergeCell ref="BA56:BA57"/>
    <mergeCell ref="AP56:AP57"/>
    <mergeCell ref="AQ56:AQ57"/>
    <mergeCell ref="AR56:AR57"/>
    <mergeCell ref="AS56:AS57"/>
    <mergeCell ref="AT56:AT57"/>
    <mergeCell ref="AU56:AU57"/>
    <mergeCell ref="CB56:CB57"/>
    <mergeCell ref="CC56:CC57"/>
    <mergeCell ref="CD56:CD57"/>
    <mergeCell ref="CE56:CE57"/>
    <mergeCell ref="BT56:BT57"/>
    <mergeCell ref="BU56:BU57"/>
    <mergeCell ref="BV56:BV57"/>
    <mergeCell ref="BW56:BW57"/>
    <mergeCell ref="BX56:BX57"/>
    <mergeCell ref="BY56:BY57"/>
    <mergeCell ref="BN56:BN57"/>
    <mergeCell ref="BO56:BO57"/>
    <mergeCell ref="BP56:BP57"/>
    <mergeCell ref="BQ56:BQ57"/>
    <mergeCell ref="BR56:BR57"/>
    <mergeCell ref="BS56:BS57"/>
    <mergeCell ref="BH56:BH57"/>
    <mergeCell ref="BI56:BI57"/>
    <mergeCell ref="BJ56:BJ57"/>
    <mergeCell ref="BK56:BK57"/>
    <mergeCell ref="BL56:BL57"/>
    <mergeCell ref="BM56:BM57"/>
    <mergeCell ref="A58:A59"/>
    <mergeCell ref="B58:B59"/>
    <mergeCell ref="C58:C59"/>
    <mergeCell ref="D58:D59"/>
    <mergeCell ref="E58:E59"/>
    <mergeCell ref="F58:F59"/>
    <mergeCell ref="CX56:CX57"/>
    <mergeCell ref="CY56:CY57"/>
    <mergeCell ref="CZ56:CZ57"/>
    <mergeCell ref="DA56:DA57"/>
    <mergeCell ref="DB56:DB57"/>
    <mergeCell ref="DC56:DC57"/>
    <mergeCell ref="CR56:CR57"/>
    <mergeCell ref="CS56:CS57"/>
    <mergeCell ref="CT56:CT57"/>
    <mergeCell ref="CU56:CU57"/>
    <mergeCell ref="CV56:CV57"/>
    <mergeCell ref="CW56:CW57"/>
    <mergeCell ref="CL56:CL57"/>
    <mergeCell ref="CM56:CM57"/>
    <mergeCell ref="CN56:CN57"/>
    <mergeCell ref="CO56:CO57"/>
    <mergeCell ref="CP56:CP57"/>
    <mergeCell ref="CQ56:CQ57"/>
    <mergeCell ref="CF56:CF57"/>
    <mergeCell ref="CG56:CG57"/>
    <mergeCell ref="CH56:CH57"/>
    <mergeCell ref="CI56:CI57"/>
    <mergeCell ref="CJ56:CJ57"/>
    <mergeCell ref="CK56:CK57"/>
    <mergeCell ref="BZ56:BZ57"/>
    <mergeCell ref="CA56:CA57"/>
    <mergeCell ref="V58:V59"/>
    <mergeCell ref="W58:W59"/>
    <mergeCell ref="X58:X59"/>
    <mergeCell ref="Y58:Y59"/>
    <mergeCell ref="Z58:Z59"/>
    <mergeCell ref="AA58:AA59"/>
    <mergeCell ref="P58:P59"/>
    <mergeCell ref="Q58:Q59"/>
    <mergeCell ref="R58:R59"/>
    <mergeCell ref="S58:S59"/>
    <mergeCell ref="T58:T59"/>
    <mergeCell ref="U58:U59"/>
    <mergeCell ref="N58:N59"/>
    <mergeCell ref="O58:O59"/>
    <mergeCell ref="G58:G59"/>
    <mergeCell ref="H58:H59"/>
    <mergeCell ref="I58:I59"/>
    <mergeCell ref="K58:K59"/>
    <mergeCell ref="L58:L59"/>
    <mergeCell ref="M58:M59"/>
    <mergeCell ref="AN58:AN59"/>
    <mergeCell ref="AO58:AO59"/>
    <mergeCell ref="AP58:AP59"/>
    <mergeCell ref="AQ58:AQ59"/>
    <mergeCell ref="AR58:AR59"/>
    <mergeCell ref="AS58:AS59"/>
    <mergeCell ref="AH58:AH59"/>
    <mergeCell ref="AI58:AI59"/>
    <mergeCell ref="AJ58:AJ59"/>
    <mergeCell ref="AK58:AK59"/>
    <mergeCell ref="AL58:AL59"/>
    <mergeCell ref="AM58:AM59"/>
    <mergeCell ref="AB58:AB59"/>
    <mergeCell ref="AC58:AC59"/>
    <mergeCell ref="AD58:AD59"/>
    <mergeCell ref="AE58:AE59"/>
    <mergeCell ref="AF58:AF59"/>
    <mergeCell ref="AG58:AG59"/>
    <mergeCell ref="BF58:BF59"/>
    <mergeCell ref="BG58:BG59"/>
    <mergeCell ref="BH58:BH59"/>
    <mergeCell ref="BI58:BI59"/>
    <mergeCell ref="BJ58:BJ59"/>
    <mergeCell ref="BK58:BK59"/>
    <mergeCell ref="AZ58:AZ59"/>
    <mergeCell ref="BA58:BA59"/>
    <mergeCell ref="BB58:BB59"/>
    <mergeCell ref="BC58:BC59"/>
    <mergeCell ref="BD58:BD59"/>
    <mergeCell ref="BE58:BE59"/>
    <mergeCell ref="AT58:AT59"/>
    <mergeCell ref="AU58:AU59"/>
    <mergeCell ref="AV58:AV59"/>
    <mergeCell ref="AW58:AW59"/>
    <mergeCell ref="AX58:AX59"/>
    <mergeCell ref="AY58:AY59"/>
    <mergeCell ref="CH58:CH59"/>
    <mergeCell ref="CI58:CI59"/>
    <mergeCell ref="BX58:BX59"/>
    <mergeCell ref="BY58:BY59"/>
    <mergeCell ref="BZ58:BZ59"/>
    <mergeCell ref="CA58:CA59"/>
    <mergeCell ref="CB58:CB59"/>
    <mergeCell ref="CC58:CC59"/>
    <mergeCell ref="BR58:BR59"/>
    <mergeCell ref="BS58:BS59"/>
    <mergeCell ref="BT58:BT59"/>
    <mergeCell ref="BU58:BU59"/>
    <mergeCell ref="BV58:BV59"/>
    <mergeCell ref="BW58:BW59"/>
    <mergeCell ref="BL58:BL59"/>
    <mergeCell ref="BM58:BM59"/>
    <mergeCell ref="BN58:BN59"/>
    <mergeCell ref="BO58:BO59"/>
    <mergeCell ref="BP58:BP59"/>
    <mergeCell ref="BQ58:BQ59"/>
    <mergeCell ref="DB58:DB59"/>
    <mergeCell ref="DC58:DC59"/>
    <mergeCell ref="A60:A61"/>
    <mergeCell ref="B60:B61"/>
    <mergeCell ref="C60:C61"/>
    <mergeCell ref="D60:D61"/>
    <mergeCell ref="E60:E61"/>
    <mergeCell ref="F60:F61"/>
    <mergeCell ref="G60:G61"/>
    <mergeCell ref="H60:H61"/>
    <mergeCell ref="CV58:CV59"/>
    <mergeCell ref="CW58:CW59"/>
    <mergeCell ref="CX58:CX59"/>
    <mergeCell ref="CY58:CY59"/>
    <mergeCell ref="CZ58:CZ59"/>
    <mergeCell ref="DA58:DA59"/>
    <mergeCell ref="CP58:CP59"/>
    <mergeCell ref="CQ58:CQ59"/>
    <mergeCell ref="CR58:CR59"/>
    <mergeCell ref="CS58:CS59"/>
    <mergeCell ref="CT58:CT59"/>
    <mergeCell ref="CU58:CU59"/>
    <mergeCell ref="CJ58:CJ59"/>
    <mergeCell ref="CK58:CK59"/>
    <mergeCell ref="CL58:CL59"/>
    <mergeCell ref="CM58:CM59"/>
    <mergeCell ref="CN58:CN59"/>
    <mergeCell ref="CO58:CO59"/>
    <mergeCell ref="CD58:CD59"/>
    <mergeCell ref="CE58:CE59"/>
    <mergeCell ref="CF58:CF59"/>
    <mergeCell ref="CG58:CG59"/>
    <mergeCell ref="X60:X61"/>
    <mergeCell ref="Y60:Y61"/>
    <mergeCell ref="Z60:Z61"/>
    <mergeCell ref="AA60:AA61"/>
    <mergeCell ref="AB60:AB61"/>
    <mergeCell ref="AC60:AC61"/>
    <mergeCell ref="R60:R61"/>
    <mergeCell ref="S60:S61"/>
    <mergeCell ref="T60:T61"/>
    <mergeCell ref="U60:U61"/>
    <mergeCell ref="V60:V61"/>
    <mergeCell ref="W60:W61"/>
    <mergeCell ref="N60:N61"/>
    <mergeCell ref="P60:P61"/>
    <mergeCell ref="Q60:Q61"/>
    <mergeCell ref="I60:I61"/>
    <mergeCell ref="K60:K61"/>
    <mergeCell ref="L60:L61"/>
    <mergeCell ref="M60:M61"/>
    <mergeCell ref="AP60:AP61"/>
    <mergeCell ref="AQ60:AQ61"/>
    <mergeCell ref="AR60:AR61"/>
    <mergeCell ref="AS60:AS61"/>
    <mergeCell ref="AT60:AT61"/>
    <mergeCell ref="AU60:AU61"/>
    <mergeCell ref="AJ60:AJ61"/>
    <mergeCell ref="AK60:AK61"/>
    <mergeCell ref="AL60:AL61"/>
    <mergeCell ref="AM60:AM61"/>
    <mergeCell ref="AN60:AN61"/>
    <mergeCell ref="AO60:AO61"/>
    <mergeCell ref="AD60:AD61"/>
    <mergeCell ref="AE60:AE61"/>
    <mergeCell ref="AF60:AF61"/>
    <mergeCell ref="AG60:AG61"/>
    <mergeCell ref="AH60:AH61"/>
    <mergeCell ref="AI60:AI61"/>
    <mergeCell ref="BQ60:BQ61"/>
    <mergeCell ref="BR60:BR61"/>
    <mergeCell ref="BS60:BS61"/>
    <mergeCell ref="BH60:BH61"/>
    <mergeCell ref="BI60:BI61"/>
    <mergeCell ref="BJ60:BJ61"/>
    <mergeCell ref="BK60:BK61"/>
    <mergeCell ref="BL60:BL61"/>
    <mergeCell ref="BM60:BM61"/>
    <mergeCell ref="BB60:BB61"/>
    <mergeCell ref="BC60:BC61"/>
    <mergeCell ref="BD60:BD61"/>
    <mergeCell ref="BE60:BE61"/>
    <mergeCell ref="BF60:BF61"/>
    <mergeCell ref="BG60:BG61"/>
    <mergeCell ref="AV60:AV61"/>
    <mergeCell ref="AW60:AW61"/>
    <mergeCell ref="AX60:AX61"/>
    <mergeCell ref="AY60:AY61"/>
    <mergeCell ref="AZ60:AZ61"/>
    <mergeCell ref="BA60:BA61"/>
    <mergeCell ref="DA60:DA61"/>
    <mergeCell ref="DB60:DB61"/>
    <mergeCell ref="DC60:DC61"/>
    <mergeCell ref="CR60:CR61"/>
    <mergeCell ref="CS60:CS61"/>
    <mergeCell ref="CT60:CT61"/>
    <mergeCell ref="CU60:CU61"/>
    <mergeCell ref="CV60:CV61"/>
    <mergeCell ref="CW60:CW61"/>
    <mergeCell ref="CL60:CL61"/>
    <mergeCell ref="CM60:CM61"/>
    <mergeCell ref="CN60:CN61"/>
    <mergeCell ref="CO60:CO61"/>
    <mergeCell ref="CP60:CP61"/>
    <mergeCell ref="CQ60:CQ61"/>
    <mergeCell ref="CF60:CF61"/>
    <mergeCell ref="CG60:CG61"/>
    <mergeCell ref="CH60:CH61"/>
    <mergeCell ref="CI60:CI61"/>
    <mergeCell ref="CJ60:CJ61"/>
    <mergeCell ref="CK60:CK61"/>
    <mergeCell ref="N62:N63"/>
    <mergeCell ref="O62:O63"/>
    <mergeCell ref="G62:G63"/>
    <mergeCell ref="H62:H63"/>
    <mergeCell ref="I62:I63"/>
    <mergeCell ref="K62:K63"/>
    <mergeCell ref="L62:L63"/>
    <mergeCell ref="M62:M63"/>
    <mergeCell ref="A62:A63"/>
    <mergeCell ref="B62:B63"/>
    <mergeCell ref="C62:C63"/>
    <mergeCell ref="D62:D63"/>
    <mergeCell ref="E62:E63"/>
    <mergeCell ref="F62:F63"/>
    <mergeCell ref="CX60:CX61"/>
    <mergeCell ref="CY60:CY61"/>
    <mergeCell ref="CZ60:CZ61"/>
    <mergeCell ref="BZ60:BZ61"/>
    <mergeCell ref="CA60:CA61"/>
    <mergeCell ref="CB60:CB61"/>
    <mergeCell ref="CC60:CC61"/>
    <mergeCell ref="CD60:CD61"/>
    <mergeCell ref="CE60:CE61"/>
    <mergeCell ref="BT60:BT61"/>
    <mergeCell ref="BU60:BU61"/>
    <mergeCell ref="BV60:BV61"/>
    <mergeCell ref="BW60:BW61"/>
    <mergeCell ref="BX60:BX61"/>
    <mergeCell ref="BY60:BY61"/>
    <mergeCell ref="BN60:BN61"/>
    <mergeCell ref="BO60:BO61"/>
    <mergeCell ref="BP60:BP61"/>
    <mergeCell ref="AC62:AC63"/>
    <mergeCell ref="AD62:AD63"/>
    <mergeCell ref="AE62:AE63"/>
    <mergeCell ref="AF62:AF63"/>
    <mergeCell ref="AG62:AG63"/>
    <mergeCell ref="V62:V63"/>
    <mergeCell ref="W62:W63"/>
    <mergeCell ref="X62:X63"/>
    <mergeCell ref="Y62:Y63"/>
    <mergeCell ref="Z62:Z63"/>
    <mergeCell ref="AA62:AA63"/>
    <mergeCell ref="P62:P63"/>
    <mergeCell ref="Q62:Q63"/>
    <mergeCell ref="R62:R63"/>
    <mergeCell ref="S62:S63"/>
    <mergeCell ref="T62:T63"/>
    <mergeCell ref="U62:U63"/>
    <mergeCell ref="AT62:AT63"/>
    <mergeCell ref="AU62:AU63"/>
    <mergeCell ref="AV62:AV63"/>
    <mergeCell ref="AW62:AW63"/>
    <mergeCell ref="AX62:AX63"/>
    <mergeCell ref="AY62:AY63"/>
    <mergeCell ref="AN62:AN63"/>
    <mergeCell ref="AO62:AO63"/>
    <mergeCell ref="AP62:AP63"/>
    <mergeCell ref="AQ62:AQ63"/>
    <mergeCell ref="AR62:AR63"/>
    <mergeCell ref="AS62:AS63"/>
    <mergeCell ref="AH62:AH63"/>
    <mergeCell ref="AI62:AI63"/>
    <mergeCell ref="AJ62:AJ63"/>
    <mergeCell ref="AK62:AK63"/>
    <mergeCell ref="AL62:AL63"/>
    <mergeCell ref="AM62:AM63"/>
    <mergeCell ref="BL62:BL63"/>
    <mergeCell ref="BM62:BM63"/>
    <mergeCell ref="BN62:BN63"/>
    <mergeCell ref="BO62:BO63"/>
    <mergeCell ref="BP62:BP63"/>
    <mergeCell ref="BQ62:BQ63"/>
    <mergeCell ref="BF62:BF63"/>
    <mergeCell ref="BG62:BG63"/>
    <mergeCell ref="BH62:BH63"/>
    <mergeCell ref="BI62:BI63"/>
    <mergeCell ref="BJ62:BJ63"/>
    <mergeCell ref="BK62:BK63"/>
    <mergeCell ref="AZ62:AZ63"/>
    <mergeCell ref="BA62:BA63"/>
    <mergeCell ref="BB62:BB63"/>
    <mergeCell ref="BC62:BC63"/>
    <mergeCell ref="BD62:BD63"/>
    <mergeCell ref="BE62:BE63"/>
    <mergeCell ref="CL62:CL63"/>
    <mergeCell ref="CM62:CM63"/>
    <mergeCell ref="CN62:CN63"/>
    <mergeCell ref="CO62:CO63"/>
    <mergeCell ref="CD62:CD63"/>
    <mergeCell ref="CE62:CE63"/>
    <mergeCell ref="CF62:CF63"/>
    <mergeCell ref="CG62:CG63"/>
    <mergeCell ref="CH62:CH63"/>
    <mergeCell ref="CI62:CI63"/>
    <mergeCell ref="BX62:BX63"/>
    <mergeCell ref="BY62:BY63"/>
    <mergeCell ref="BZ62:BZ63"/>
    <mergeCell ref="CA62:CA63"/>
    <mergeCell ref="CB62:CB63"/>
    <mergeCell ref="CC62:CC63"/>
    <mergeCell ref="BR62:BR63"/>
    <mergeCell ref="BS62:BS63"/>
    <mergeCell ref="BT62:BT63"/>
    <mergeCell ref="BU62:BU63"/>
    <mergeCell ref="BV62:BV63"/>
    <mergeCell ref="BW62:BW63"/>
    <mergeCell ref="N64:N65"/>
    <mergeCell ref="O64:O65"/>
    <mergeCell ref="P64:P65"/>
    <mergeCell ref="Q64:Q65"/>
    <mergeCell ref="I64:I65"/>
    <mergeCell ref="K64:K65"/>
    <mergeCell ref="L64:L65"/>
    <mergeCell ref="M64:M65"/>
    <mergeCell ref="DB62:DB63"/>
    <mergeCell ref="DC62:DC63"/>
    <mergeCell ref="A64:A65"/>
    <mergeCell ref="B64:B65"/>
    <mergeCell ref="C64:C65"/>
    <mergeCell ref="D64:D65"/>
    <mergeCell ref="E64:E65"/>
    <mergeCell ref="F64:F65"/>
    <mergeCell ref="G64:G65"/>
    <mergeCell ref="H64:H65"/>
    <mergeCell ref="CV62:CV63"/>
    <mergeCell ref="CW62:CW63"/>
    <mergeCell ref="CX62:CX63"/>
    <mergeCell ref="CY62:CY63"/>
    <mergeCell ref="CZ62:CZ63"/>
    <mergeCell ref="DA62:DA63"/>
    <mergeCell ref="CP62:CP63"/>
    <mergeCell ref="CQ62:CQ63"/>
    <mergeCell ref="CR62:CR63"/>
    <mergeCell ref="CS62:CS63"/>
    <mergeCell ref="CT62:CT63"/>
    <mergeCell ref="CU62:CU63"/>
    <mergeCell ref="CJ62:CJ63"/>
    <mergeCell ref="CK62:CK63"/>
    <mergeCell ref="AD64:AD65"/>
    <mergeCell ref="AE64:AE65"/>
    <mergeCell ref="AF64:AF65"/>
    <mergeCell ref="AG64:AG65"/>
    <mergeCell ref="AH64:AH65"/>
    <mergeCell ref="AI64:AI65"/>
    <mergeCell ref="X64:X65"/>
    <mergeCell ref="Y64:Y65"/>
    <mergeCell ref="Z64:Z65"/>
    <mergeCell ref="AA64:AA65"/>
    <mergeCell ref="AC64:AC65"/>
    <mergeCell ref="R64:R65"/>
    <mergeCell ref="S64:S65"/>
    <mergeCell ref="T64:T65"/>
    <mergeCell ref="U64:U65"/>
    <mergeCell ref="V64:V65"/>
    <mergeCell ref="W64:W65"/>
    <mergeCell ref="AV64:AV65"/>
    <mergeCell ref="AW64:AW65"/>
    <mergeCell ref="AX64:AX65"/>
    <mergeCell ref="AY64:AY65"/>
    <mergeCell ref="AZ64:AZ65"/>
    <mergeCell ref="BA64:BA65"/>
    <mergeCell ref="AP64:AP65"/>
    <mergeCell ref="AQ64:AQ65"/>
    <mergeCell ref="AR64:AR65"/>
    <mergeCell ref="AS64:AS65"/>
    <mergeCell ref="AT64:AT65"/>
    <mergeCell ref="AU64:AU65"/>
    <mergeCell ref="AJ64:AJ65"/>
    <mergeCell ref="AK64:AK65"/>
    <mergeCell ref="AL64:AL65"/>
    <mergeCell ref="AM64:AM65"/>
    <mergeCell ref="AN64:AN65"/>
    <mergeCell ref="AO64:AO65"/>
    <mergeCell ref="BN64:BN65"/>
    <mergeCell ref="BO64:BO65"/>
    <mergeCell ref="BP64:BP65"/>
    <mergeCell ref="BQ64:BQ65"/>
    <mergeCell ref="BR64:BR65"/>
    <mergeCell ref="BS64:BS65"/>
    <mergeCell ref="BH64:BH65"/>
    <mergeCell ref="BI64:BI65"/>
    <mergeCell ref="BJ64:BJ65"/>
    <mergeCell ref="BK64:BK65"/>
    <mergeCell ref="BL64:BL65"/>
    <mergeCell ref="BM64:BM65"/>
    <mergeCell ref="BB64:BB65"/>
    <mergeCell ref="BC64:BC65"/>
    <mergeCell ref="BD64:BD65"/>
    <mergeCell ref="BE64:BE65"/>
    <mergeCell ref="BF64:BF65"/>
    <mergeCell ref="BG64:BG65"/>
    <mergeCell ref="CF64:CF65"/>
    <mergeCell ref="CG64:CG65"/>
    <mergeCell ref="CH64:CH65"/>
    <mergeCell ref="CI64:CI65"/>
    <mergeCell ref="CJ64:CJ65"/>
    <mergeCell ref="CK64:CK65"/>
    <mergeCell ref="BZ64:BZ65"/>
    <mergeCell ref="CA64:CA65"/>
    <mergeCell ref="CB64:CB65"/>
    <mergeCell ref="CC64:CC65"/>
    <mergeCell ref="CD64:CD65"/>
    <mergeCell ref="CE64:CE65"/>
    <mergeCell ref="BT64:BT65"/>
    <mergeCell ref="BU64:BU65"/>
    <mergeCell ref="BV64:BV65"/>
    <mergeCell ref="BW64:BW65"/>
    <mergeCell ref="BX64:BX65"/>
    <mergeCell ref="BY64:BY65"/>
    <mergeCell ref="CX64:CX65"/>
    <mergeCell ref="CY64:CY65"/>
    <mergeCell ref="CZ64:CZ65"/>
    <mergeCell ref="DA64:DA65"/>
    <mergeCell ref="DB64:DB65"/>
    <mergeCell ref="DC64:DC65"/>
    <mergeCell ref="CR64:CR65"/>
    <mergeCell ref="CS64:CS65"/>
    <mergeCell ref="CT64:CT65"/>
    <mergeCell ref="CU64:CU65"/>
    <mergeCell ref="CV64:CV65"/>
    <mergeCell ref="CW64:CW65"/>
    <mergeCell ref="CL64:CL65"/>
    <mergeCell ref="CM64:CM65"/>
    <mergeCell ref="CN64:CN65"/>
    <mergeCell ref="CO64:CO65"/>
    <mergeCell ref="CP64:CP65"/>
    <mergeCell ref="CQ64:CQ65"/>
    <mergeCell ref="P66:P67"/>
    <mergeCell ref="Q66:Q67"/>
    <mergeCell ref="R66:R67"/>
    <mergeCell ref="S66:S67"/>
    <mergeCell ref="T66:T67"/>
    <mergeCell ref="U66:U67"/>
    <mergeCell ref="N66:N67"/>
    <mergeCell ref="O66:O67"/>
    <mergeCell ref="G66:G67"/>
    <mergeCell ref="H66:H67"/>
    <mergeCell ref="I66:I67"/>
    <mergeCell ref="K66:K67"/>
    <mergeCell ref="L66:L67"/>
    <mergeCell ref="M66:M67"/>
    <mergeCell ref="A66:A67"/>
    <mergeCell ref="B66:B67"/>
    <mergeCell ref="C66:C67"/>
    <mergeCell ref="D66:D67"/>
    <mergeCell ref="E66:E67"/>
    <mergeCell ref="F66:F67"/>
    <mergeCell ref="AH66:AH67"/>
    <mergeCell ref="AI66:AI67"/>
    <mergeCell ref="AJ66:AJ67"/>
    <mergeCell ref="AK66:AK67"/>
    <mergeCell ref="AL66:AL67"/>
    <mergeCell ref="AM66:AM67"/>
    <mergeCell ref="AC66:AC67"/>
    <mergeCell ref="AD66:AD67"/>
    <mergeCell ref="AE66:AE67"/>
    <mergeCell ref="AF66:AF67"/>
    <mergeCell ref="AG66:AG67"/>
    <mergeCell ref="V66:V67"/>
    <mergeCell ref="W66:W67"/>
    <mergeCell ref="X66:X67"/>
    <mergeCell ref="Y66:Y67"/>
    <mergeCell ref="Z66:Z67"/>
    <mergeCell ref="AA66:AA67"/>
    <mergeCell ref="AZ66:AZ67"/>
    <mergeCell ref="BA66:BA67"/>
    <mergeCell ref="BB66:BB67"/>
    <mergeCell ref="BC66:BC67"/>
    <mergeCell ref="BD66:BD67"/>
    <mergeCell ref="BE66:BE67"/>
    <mergeCell ref="AT66:AT67"/>
    <mergeCell ref="AU66:AU67"/>
    <mergeCell ref="AV66:AV67"/>
    <mergeCell ref="AW66:AW67"/>
    <mergeCell ref="AX66:AX67"/>
    <mergeCell ref="AY66:AY67"/>
    <mergeCell ref="AN66:AN67"/>
    <mergeCell ref="AO66:AO67"/>
    <mergeCell ref="AP66:AP67"/>
    <mergeCell ref="AQ66:AQ67"/>
    <mergeCell ref="AR66:AR67"/>
    <mergeCell ref="AS66:AS67"/>
    <mergeCell ref="BR66:BR67"/>
    <mergeCell ref="BS66:BS67"/>
    <mergeCell ref="BT66:BT67"/>
    <mergeCell ref="BU66:BU67"/>
    <mergeCell ref="BV66:BV67"/>
    <mergeCell ref="BW66:BW67"/>
    <mergeCell ref="BL66:BL67"/>
    <mergeCell ref="BM66:BM67"/>
    <mergeCell ref="BN66:BN67"/>
    <mergeCell ref="BO66:BO67"/>
    <mergeCell ref="BP66:BP67"/>
    <mergeCell ref="BQ66:BQ67"/>
    <mergeCell ref="BF66:BF67"/>
    <mergeCell ref="BG66:BG67"/>
    <mergeCell ref="BH66:BH67"/>
    <mergeCell ref="BI66:BI67"/>
    <mergeCell ref="BJ66:BJ67"/>
    <mergeCell ref="BK66:BK67"/>
    <mergeCell ref="CR66:CR67"/>
    <mergeCell ref="CS66:CS67"/>
    <mergeCell ref="CT66:CT67"/>
    <mergeCell ref="CU66:CU67"/>
    <mergeCell ref="CJ66:CJ67"/>
    <mergeCell ref="CK66:CK67"/>
    <mergeCell ref="CL66:CL67"/>
    <mergeCell ref="CM66:CM67"/>
    <mergeCell ref="CN66:CN67"/>
    <mergeCell ref="CO66:CO67"/>
    <mergeCell ref="CD66:CD67"/>
    <mergeCell ref="CE66:CE67"/>
    <mergeCell ref="CF66:CF67"/>
    <mergeCell ref="CG66:CG67"/>
    <mergeCell ref="CH66:CH67"/>
    <mergeCell ref="CI66:CI67"/>
    <mergeCell ref="BX66:BX67"/>
    <mergeCell ref="BY66:BY67"/>
    <mergeCell ref="BZ66:BZ67"/>
    <mergeCell ref="CA66:CA67"/>
    <mergeCell ref="CB66:CB67"/>
    <mergeCell ref="CC66:CC67"/>
    <mergeCell ref="R68:R69"/>
    <mergeCell ref="S68:S69"/>
    <mergeCell ref="T68:T69"/>
    <mergeCell ref="U68:U69"/>
    <mergeCell ref="V68:V69"/>
    <mergeCell ref="W68:W69"/>
    <mergeCell ref="N68:N69"/>
    <mergeCell ref="O68:O69"/>
    <mergeCell ref="P68:P69"/>
    <mergeCell ref="Q68:Q69"/>
    <mergeCell ref="I68:I69"/>
    <mergeCell ref="K68:K69"/>
    <mergeCell ref="L68:L69"/>
    <mergeCell ref="M68:M69"/>
    <mergeCell ref="DB66:DB67"/>
    <mergeCell ref="DC66:DC67"/>
    <mergeCell ref="A68:A69"/>
    <mergeCell ref="B68:B69"/>
    <mergeCell ref="C68:C69"/>
    <mergeCell ref="D68:D69"/>
    <mergeCell ref="E68:E69"/>
    <mergeCell ref="F68:F69"/>
    <mergeCell ref="G68:G69"/>
    <mergeCell ref="H68:H69"/>
    <mergeCell ref="CV66:CV67"/>
    <mergeCell ref="CW66:CW67"/>
    <mergeCell ref="CX66:CX67"/>
    <mergeCell ref="CY66:CY67"/>
    <mergeCell ref="CZ66:CZ67"/>
    <mergeCell ref="DA66:DA67"/>
    <mergeCell ref="CP66:CP67"/>
    <mergeCell ref="CQ66:CQ67"/>
    <mergeCell ref="AJ68:AJ69"/>
    <mergeCell ref="AK68:AK69"/>
    <mergeCell ref="AL68:AL69"/>
    <mergeCell ref="AM68:AM69"/>
    <mergeCell ref="AN68:AN69"/>
    <mergeCell ref="AO68:AO69"/>
    <mergeCell ref="AD68:AD69"/>
    <mergeCell ref="AE68:AE69"/>
    <mergeCell ref="AF68:AF69"/>
    <mergeCell ref="AG68:AG69"/>
    <mergeCell ref="AH68:AH69"/>
    <mergeCell ref="AI68:AI69"/>
    <mergeCell ref="X68:X69"/>
    <mergeCell ref="Y68:Y69"/>
    <mergeCell ref="Z68:Z69"/>
    <mergeCell ref="AA68:AA69"/>
    <mergeCell ref="AB68:AB69"/>
    <mergeCell ref="AC68:AC69"/>
    <mergeCell ref="BB68:BB69"/>
    <mergeCell ref="BC68:BC69"/>
    <mergeCell ref="BD68:BD69"/>
    <mergeCell ref="BE68:BE69"/>
    <mergeCell ref="BF68:BF69"/>
    <mergeCell ref="BG68:BG69"/>
    <mergeCell ref="AV68:AV69"/>
    <mergeCell ref="AW68:AW69"/>
    <mergeCell ref="AX68:AX69"/>
    <mergeCell ref="AY68:AY69"/>
    <mergeCell ref="AZ68:AZ69"/>
    <mergeCell ref="BA68:BA69"/>
    <mergeCell ref="AP68:AP69"/>
    <mergeCell ref="AQ68:AQ69"/>
    <mergeCell ref="AR68:AR69"/>
    <mergeCell ref="AS68:AS69"/>
    <mergeCell ref="AT68:AT69"/>
    <mergeCell ref="AU68:AU69"/>
    <mergeCell ref="CB68:CB69"/>
    <mergeCell ref="CC68:CC69"/>
    <mergeCell ref="CD68:CD69"/>
    <mergeCell ref="CE68:CE69"/>
    <mergeCell ref="BT68:BT69"/>
    <mergeCell ref="BU68:BU69"/>
    <mergeCell ref="BV68:BV69"/>
    <mergeCell ref="BW68:BW69"/>
    <mergeCell ref="BX68:BX69"/>
    <mergeCell ref="BY68:BY69"/>
    <mergeCell ref="BN68:BN69"/>
    <mergeCell ref="BO68:BO69"/>
    <mergeCell ref="BP68:BP69"/>
    <mergeCell ref="BQ68:BQ69"/>
    <mergeCell ref="BR68:BR69"/>
    <mergeCell ref="BS68:BS69"/>
    <mergeCell ref="BH68:BH69"/>
    <mergeCell ref="BI68:BI69"/>
    <mergeCell ref="BJ68:BJ69"/>
    <mergeCell ref="BK68:BK69"/>
    <mergeCell ref="BL68:BL69"/>
    <mergeCell ref="BM68:BM69"/>
    <mergeCell ref="A70:A71"/>
    <mergeCell ref="B70:B71"/>
    <mergeCell ref="C70:C71"/>
    <mergeCell ref="D70:D71"/>
    <mergeCell ref="E70:E71"/>
    <mergeCell ref="F70:F71"/>
    <mergeCell ref="CX68:CX69"/>
    <mergeCell ref="CY68:CY69"/>
    <mergeCell ref="CZ68:CZ69"/>
    <mergeCell ref="DA68:DA69"/>
    <mergeCell ref="DB68:DB69"/>
    <mergeCell ref="DC68:DC69"/>
    <mergeCell ref="CR68:CR69"/>
    <mergeCell ref="CS68:CS69"/>
    <mergeCell ref="CT68:CT69"/>
    <mergeCell ref="CU68:CU69"/>
    <mergeCell ref="CV68:CV69"/>
    <mergeCell ref="CW68:CW69"/>
    <mergeCell ref="CL68:CL69"/>
    <mergeCell ref="CM68:CM69"/>
    <mergeCell ref="CN68:CN69"/>
    <mergeCell ref="CO68:CO69"/>
    <mergeCell ref="CP68:CP69"/>
    <mergeCell ref="CQ68:CQ69"/>
    <mergeCell ref="CF68:CF69"/>
    <mergeCell ref="CG68:CG69"/>
    <mergeCell ref="CH68:CH69"/>
    <mergeCell ref="CI68:CI69"/>
    <mergeCell ref="CJ68:CJ69"/>
    <mergeCell ref="CK68:CK69"/>
    <mergeCell ref="BZ68:BZ69"/>
    <mergeCell ref="CA68:CA69"/>
    <mergeCell ref="V70:V71"/>
    <mergeCell ref="W70:W71"/>
    <mergeCell ref="X70:X71"/>
    <mergeCell ref="Y70:Y71"/>
    <mergeCell ref="Z70:Z71"/>
    <mergeCell ref="AA70:AA71"/>
    <mergeCell ref="P70:P71"/>
    <mergeCell ref="Q70:Q71"/>
    <mergeCell ref="R70:R71"/>
    <mergeCell ref="S70:S71"/>
    <mergeCell ref="T70:T71"/>
    <mergeCell ref="U70:U71"/>
    <mergeCell ref="N70:N71"/>
    <mergeCell ref="O70:O71"/>
    <mergeCell ref="G70:G71"/>
    <mergeCell ref="H70:H71"/>
    <mergeCell ref="I70:I71"/>
    <mergeCell ref="K70:K71"/>
    <mergeCell ref="L70:L71"/>
    <mergeCell ref="M70:M71"/>
    <mergeCell ref="AN70:AN71"/>
    <mergeCell ref="AO70:AO71"/>
    <mergeCell ref="AP70:AP71"/>
    <mergeCell ref="AQ70:AQ71"/>
    <mergeCell ref="AR70:AR71"/>
    <mergeCell ref="AS70:AS71"/>
    <mergeCell ref="AH70:AH71"/>
    <mergeCell ref="AI70:AI71"/>
    <mergeCell ref="AJ70:AJ71"/>
    <mergeCell ref="AK70:AK71"/>
    <mergeCell ref="AL70:AL71"/>
    <mergeCell ref="AM70:AM71"/>
    <mergeCell ref="AC70:AC71"/>
    <mergeCell ref="AD70:AD71"/>
    <mergeCell ref="AE70:AE71"/>
    <mergeCell ref="AF70:AF71"/>
    <mergeCell ref="AG70:AG71"/>
    <mergeCell ref="BF70:BF71"/>
    <mergeCell ref="BG70:BG71"/>
    <mergeCell ref="BH70:BH71"/>
    <mergeCell ref="BI70:BI71"/>
    <mergeCell ref="BJ70:BJ71"/>
    <mergeCell ref="BK70:BK71"/>
    <mergeCell ref="AZ70:AZ71"/>
    <mergeCell ref="BA70:BA71"/>
    <mergeCell ref="BB70:BB71"/>
    <mergeCell ref="BC70:BC71"/>
    <mergeCell ref="BD70:BD71"/>
    <mergeCell ref="BE70:BE71"/>
    <mergeCell ref="AT70:AT71"/>
    <mergeCell ref="AU70:AU71"/>
    <mergeCell ref="AV70:AV71"/>
    <mergeCell ref="AW70:AW71"/>
    <mergeCell ref="AX70:AX71"/>
    <mergeCell ref="AY70:AY71"/>
    <mergeCell ref="CH70:CH71"/>
    <mergeCell ref="CI70:CI71"/>
    <mergeCell ref="BX70:BX71"/>
    <mergeCell ref="BY70:BY71"/>
    <mergeCell ref="BZ70:BZ71"/>
    <mergeCell ref="CA70:CA71"/>
    <mergeCell ref="CB70:CB71"/>
    <mergeCell ref="CC70:CC71"/>
    <mergeCell ref="BR70:BR71"/>
    <mergeCell ref="BS70:BS71"/>
    <mergeCell ref="BT70:BT71"/>
    <mergeCell ref="BU70:BU71"/>
    <mergeCell ref="BV70:BV71"/>
    <mergeCell ref="BW70:BW71"/>
    <mergeCell ref="BL70:BL71"/>
    <mergeCell ref="BM70:BM71"/>
    <mergeCell ref="BN70:BN71"/>
    <mergeCell ref="BO70:BO71"/>
    <mergeCell ref="BP70:BP71"/>
    <mergeCell ref="BQ70:BQ71"/>
    <mergeCell ref="DB70:DB71"/>
    <mergeCell ref="DC70:DC71"/>
    <mergeCell ref="A72:A73"/>
    <mergeCell ref="B72:B73"/>
    <mergeCell ref="C72:C73"/>
    <mergeCell ref="D72:D73"/>
    <mergeCell ref="E72:E73"/>
    <mergeCell ref="F72:F73"/>
    <mergeCell ref="G72:G73"/>
    <mergeCell ref="H72:H73"/>
    <mergeCell ref="CV70:CV71"/>
    <mergeCell ref="CW70:CW71"/>
    <mergeCell ref="CX70:CX71"/>
    <mergeCell ref="CY70:CY71"/>
    <mergeCell ref="CZ70:CZ71"/>
    <mergeCell ref="DA70:DA71"/>
    <mergeCell ref="CP70:CP71"/>
    <mergeCell ref="CQ70:CQ71"/>
    <mergeCell ref="CR70:CR71"/>
    <mergeCell ref="CS70:CS71"/>
    <mergeCell ref="CT70:CT71"/>
    <mergeCell ref="CU70:CU71"/>
    <mergeCell ref="CJ70:CJ71"/>
    <mergeCell ref="CK70:CK71"/>
    <mergeCell ref="CL70:CL71"/>
    <mergeCell ref="CM70:CM71"/>
    <mergeCell ref="CN70:CN71"/>
    <mergeCell ref="CO70:CO71"/>
    <mergeCell ref="CD70:CD71"/>
    <mergeCell ref="CE70:CE71"/>
    <mergeCell ref="CF70:CF71"/>
    <mergeCell ref="CG70:CG71"/>
    <mergeCell ref="X72:X73"/>
    <mergeCell ref="Y72:Y73"/>
    <mergeCell ref="Z72:Z73"/>
    <mergeCell ref="AA72:AA73"/>
    <mergeCell ref="AB72:AB73"/>
    <mergeCell ref="AC72:AC73"/>
    <mergeCell ref="R72:R73"/>
    <mergeCell ref="S72:S73"/>
    <mergeCell ref="T72:T73"/>
    <mergeCell ref="U72:U73"/>
    <mergeCell ref="V72:V73"/>
    <mergeCell ref="W72:W73"/>
    <mergeCell ref="N72:N73"/>
    <mergeCell ref="O72:O73"/>
    <mergeCell ref="P72:P73"/>
    <mergeCell ref="Q72:Q73"/>
    <mergeCell ref="I72:I73"/>
    <mergeCell ref="K72:K73"/>
    <mergeCell ref="L72:L73"/>
    <mergeCell ref="M72:M73"/>
    <mergeCell ref="AP72:AP73"/>
    <mergeCell ref="AQ72:AQ73"/>
    <mergeCell ref="AR72:AR73"/>
    <mergeCell ref="AS72:AS73"/>
    <mergeCell ref="AT72:AT73"/>
    <mergeCell ref="AU72:AU73"/>
    <mergeCell ref="AJ72:AJ73"/>
    <mergeCell ref="AK72:AK73"/>
    <mergeCell ref="AL72:AL73"/>
    <mergeCell ref="AM72:AM73"/>
    <mergeCell ref="AN72:AN73"/>
    <mergeCell ref="AO72:AO73"/>
    <mergeCell ref="AD72:AD73"/>
    <mergeCell ref="AE72:AE73"/>
    <mergeCell ref="AF72:AF73"/>
    <mergeCell ref="AG72:AG73"/>
    <mergeCell ref="AH72:AH73"/>
    <mergeCell ref="AI72:AI73"/>
    <mergeCell ref="BH72:BH73"/>
    <mergeCell ref="BI72:BI73"/>
    <mergeCell ref="BJ72:BJ73"/>
    <mergeCell ref="BK72:BK73"/>
    <mergeCell ref="BL72:BL73"/>
    <mergeCell ref="BM72:BM73"/>
    <mergeCell ref="BB72:BB73"/>
    <mergeCell ref="BC72:BC73"/>
    <mergeCell ref="BD72:BD73"/>
    <mergeCell ref="BE72:BE73"/>
    <mergeCell ref="BF72:BF73"/>
    <mergeCell ref="BG72:BG73"/>
    <mergeCell ref="AV72:AV73"/>
    <mergeCell ref="AW72:AW73"/>
    <mergeCell ref="AX72:AX73"/>
    <mergeCell ref="AY72:AY73"/>
    <mergeCell ref="AZ72:AZ73"/>
    <mergeCell ref="BA72:BA73"/>
    <mergeCell ref="CA72:CA73"/>
    <mergeCell ref="CB72:CB73"/>
    <mergeCell ref="CC72:CC73"/>
    <mergeCell ref="CD72:CD73"/>
    <mergeCell ref="CE72:CE73"/>
    <mergeCell ref="BT72:BT73"/>
    <mergeCell ref="BU72:BU73"/>
    <mergeCell ref="BV72:BV73"/>
    <mergeCell ref="BW72:BW73"/>
    <mergeCell ref="BX72:BX73"/>
    <mergeCell ref="BY72:BY73"/>
    <mergeCell ref="BN72:BN73"/>
    <mergeCell ref="BO72:BO73"/>
    <mergeCell ref="BP72:BP73"/>
    <mergeCell ref="BQ72:BQ73"/>
    <mergeCell ref="BR72:BR73"/>
    <mergeCell ref="BS72:BS73"/>
    <mergeCell ref="A4:CY4"/>
    <mergeCell ref="A1:CY1"/>
    <mergeCell ref="A2:D2"/>
    <mergeCell ref="E2:CY2"/>
    <mergeCell ref="A3:D3"/>
    <mergeCell ref="E3:CY3"/>
    <mergeCell ref="CZ1:DC4"/>
    <mergeCell ref="CX72:CX73"/>
    <mergeCell ref="CY72:CY73"/>
    <mergeCell ref="CZ72:CZ73"/>
    <mergeCell ref="DA72:DA73"/>
    <mergeCell ref="DB72:DB73"/>
    <mergeCell ref="DC72:DC73"/>
    <mergeCell ref="CR72:CR73"/>
    <mergeCell ref="CS72:CS73"/>
    <mergeCell ref="CT72:CT73"/>
    <mergeCell ref="CU72:CU73"/>
    <mergeCell ref="CV72:CV73"/>
    <mergeCell ref="CW72:CW73"/>
    <mergeCell ref="CL72:CL73"/>
    <mergeCell ref="CM72:CM73"/>
    <mergeCell ref="CN72:CN73"/>
    <mergeCell ref="CO72:CO73"/>
    <mergeCell ref="CP72:CP73"/>
    <mergeCell ref="CQ72:CQ73"/>
    <mergeCell ref="CF72:CF73"/>
    <mergeCell ref="CG72:CG73"/>
    <mergeCell ref="CH72:CH73"/>
    <mergeCell ref="CI72:CI73"/>
    <mergeCell ref="CJ72:CJ73"/>
    <mergeCell ref="CK72:CK73"/>
    <mergeCell ref="BZ72:BZ73"/>
  </mergeCells>
  <pageMargins left="0.7" right="0.7" top="0.75" bottom="0.75" header="0.3" footer="0.3"/>
  <pageSetup scale="1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AE8A0-9CA7-4588-95FB-DD74F9000006}">
  <sheetPr>
    <pageSetUpPr fitToPage="1"/>
  </sheetPr>
  <dimension ref="A1:DM74"/>
  <sheetViews>
    <sheetView topLeftCell="G1" zoomScale="40" zoomScaleNormal="40" workbookViewId="0">
      <selection activeCell="M5" sqref="M5:M6"/>
    </sheetView>
  </sheetViews>
  <sheetFormatPr baseColWidth="10" defaultColWidth="12.140625" defaultRowHeight="21" x14ac:dyDescent="0.35"/>
  <cols>
    <col min="1" max="1" width="33.7109375" style="1" customWidth="1"/>
    <col min="2" max="2" width="41.7109375" style="10" customWidth="1"/>
    <col min="3" max="3" width="52.140625" style="10" customWidth="1"/>
    <col min="4" max="4" width="59" style="11" customWidth="1"/>
    <col min="5" max="5" width="56.140625" style="11" customWidth="1"/>
    <col min="6" max="6" width="48.42578125" style="10" customWidth="1"/>
    <col min="7" max="7" width="37" style="10" customWidth="1"/>
    <col min="8" max="8" width="29.140625" style="10" customWidth="1"/>
    <col min="9" max="9" width="30" style="10" customWidth="1"/>
    <col min="10" max="10" width="78.7109375" style="72" customWidth="1"/>
    <col min="11" max="11" width="50.7109375" style="10" customWidth="1"/>
    <col min="12" max="12" width="35.85546875" style="10" customWidth="1"/>
    <col min="13" max="13" width="44.7109375" style="10" customWidth="1"/>
    <col min="14" max="14" width="69.5703125" style="10" customWidth="1"/>
    <col min="15" max="15" width="43.28515625" style="10" customWidth="1"/>
    <col min="16" max="16" width="42.7109375" style="10" customWidth="1"/>
    <col min="17" max="17" width="37" style="10" customWidth="1"/>
    <col min="18" max="18" width="29.85546875" style="10" customWidth="1"/>
    <col min="19" max="19" width="31.85546875" style="10" customWidth="1"/>
    <col min="20" max="20" width="34.42578125" style="10" customWidth="1"/>
    <col min="21" max="21" width="31.85546875" style="10" customWidth="1"/>
    <col min="22" max="23" width="34.85546875" style="10" customWidth="1"/>
    <col min="24" max="24" width="40.5703125" style="10" customWidth="1"/>
    <col min="25" max="25" width="37.28515625" style="10" customWidth="1"/>
    <col min="26" max="27" width="33.28515625" style="10" customWidth="1"/>
    <col min="28" max="28" width="36.42578125" style="10" customWidth="1"/>
    <col min="29" max="39" width="33.28515625" style="10" customWidth="1"/>
    <col min="40" max="41" width="31.85546875" style="10" customWidth="1"/>
    <col min="42" max="79" width="34.85546875" style="10" customWidth="1"/>
    <col min="80" max="80" width="37.85546875" style="10" customWidth="1"/>
    <col min="81" max="81" width="38.42578125" style="10" customWidth="1"/>
    <col min="82" max="113" width="34.85546875" style="10" customWidth="1"/>
    <col min="114" max="115" width="34.42578125" style="10" customWidth="1"/>
    <col min="116" max="116" width="35.28515625" style="1" customWidth="1"/>
    <col min="117" max="117" width="30.7109375" style="1" customWidth="1"/>
    <col min="118" max="16384" width="12.140625" style="1"/>
  </cols>
  <sheetData>
    <row r="1" spans="1:117" ht="23.25" customHeight="1" x14ac:dyDescent="0.35">
      <c r="A1" s="73" t="s">
        <v>0</v>
      </c>
      <c r="B1" s="73"/>
      <c r="C1" s="73"/>
      <c r="D1" s="73"/>
      <c r="E1" s="155" t="s">
        <v>1</v>
      </c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  <c r="AF1" s="155"/>
      <c r="AG1" s="155"/>
      <c r="AH1" s="155"/>
      <c r="AI1" s="155"/>
      <c r="AJ1" s="155"/>
      <c r="AK1" s="155"/>
      <c r="AL1" s="155"/>
      <c r="AM1" s="155"/>
      <c r="AN1" s="155"/>
      <c r="AO1" s="155"/>
      <c r="AP1" s="155"/>
      <c r="AQ1" s="155"/>
      <c r="AR1" s="155"/>
      <c r="AS1" s="155"/>
      <c r="AT1" s="155"/>
      <c r="AU1" s="155"/>
      <c r="AV1" s="155"/>
      <c r="AW1" s="155"/>
      <c r="AX1" s="155"/>
      <c r="AY1" s="155"/>
      <c r="AZ1" s="155"/>
      <c r="BA1" s="155"/>
      <c r="BB1" s="155"/>
      <c r="BC1" s="155"/>
      <c r="BD1" s="155"/>
      <c r="BE1" s="155"/>
      <c r="BF1" s="155"/>
      <c r="BG1" s="155"/>
      <c r="BH1" s="155"/>
      <c r="BI1" s="155"/>
      <c r="BJ1" s="155"/>
      <c r="BK1" s="155"/>
      <c r="BL1" s="155"/>
      <c r="BM1" s="155"/>
      <c r="BN1" s="155"/>
      <c r="BO1" s="155"/>
      <c r="BP1" s="155"/>
      <c r="BQ1" s="155"/>
      <c r="BR1" s="155"/>
      <c r="BS1" s="155"/>
      <c r="BT1" s="155"/>
      <c r="BU1" s="155"/>
      <c r="BV1" s="155"/>
      <c r="BW1" s="155"/>
      <c r="BX1" s="155"/>
      <c r="BY1" s="155"/>
      <c r="BZ1" s="155"/>
      <c r="CA1" s="155"/>
      <c r="CB1" s="155"/>
      <c r="CC1" s="155"/>
      <c r="CD1" s="155"/>
      <c r="CE1" s="155"/>
      <c r="CF1" s="155"/>
      <c r="CG1" s="155"/>
      <c r="CH1" s="155"/>
      <c r="CI1" s="155"/>
      <c r="CJ1" s="155"/>
      <c r="CK1" s="155"/>
      <c r="CL1" s="155"/>
      <c r="CM1" s="155"/>
      <c r="CN1" s="155"/>
      <c r="CO1" s="155"/>
      <c r="CP1" s="155"/>
      <c r="CQ1" s="155"/>
      <c r="CR1" s="155"/>
      <c r="CS1" s="155"/>
      <c r="CT1" s="155"/>
      <c r="CU1" s="155"/>
      <c r="CV1" s="155"/>
      <c r="CW1" s="155"/>
      <c r="CX1" s="155"/>
      <c r="CY1" s="155"/>
      <c r="CZ1" s="155"/>
      <c r="DA1" s="155"/>
      <c r="DB1" s="155"/>
      <c r="DC1" s="155"/>
      <c r="DD1" s="155"/>
      <c r="DE1" s="155"/>
      <c r="DF1" s="155"/>
      <c r="DG1" s="155"/>
      <c r="DH1" s="155"/>
      <c r="DI1" s="155"/>
      <c r="DJ1" s="156" t="s">
        <v>2</v>
      </c>
      <c r="DK1" s="157"/>
      <c r="DL1" s="157"/>
      <c r="DM1" s="157"/>
    </row>
    <row r="2" spans="1:117" ht="38.25" customHeight="1" x14ac:dyDescent="0.35">
      <c r="A2" s="73" t="s">
        <v>3</v>
      </c>
      <c r="B2" s="73"/>
      <c r="C2" s="73"/>
      <c r="D2" s="73"/>
      <c r="E2" s="158" t="s">
        <v>4</v>
      </c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59"/>
      <c r="AF2" s="159"/>
      <c r="AG2" s="159"/>
      <c r="AH2" s="159"/>
      <c r="AI2" s="159"/>
      <c r="AJ2" s="159"/>
      <c r="AK2" s="159"/>
      <c r="AL2" s="159"/>
      <c r="AM2" s="159"/>
      <c r="AN2" s="159"/>
      <c r="AO2" s="159"/>
      <c r="AP2" s="159"/>
      <c r="AQ2" s="159"/>
      <c r="AR2" s="159"/>
      <c r="AS2" s="159"/>
      <c r="AT2" s="159"/>
      <c r="AU2" s="159"/>
      <c r="AV2" s="159"/>
      <c r="AW2" s="159"/>
      <c r="AX2" s="159"/>
      <c r="AY2" s="159"/>
      <c r="AZ2" s="159"/>
      <c r="BA2" s="159"/>
      <c r="BB2" s="159"/>
      <c r="BC2" s="159"/>
      <c r="BD2" s="159"/>
      <c r="BE2" s="159"/>
      <c r="BF2" s="159"/>
      <c r="BG2" s="159"/>
      <c r="BH2" s="159"/>
      <c r="BI2" s="159"/>
      <c r="BJ2" s="159"/>
      <c r="BK2" s="159"/>
      <c r="BL2" s="159"/>
      <c r="BM2" s="159"/>
      <c r="BN2" s="159"/>
      <c r="BO2" s="159"/>
      <c r="BP2" s="159"/>
      <c r="BQ2" s="159"/>
      <c r="BR2" s="159"/>
      <c r="BS2" s="159"/>
      <c r="BT2" s="159"/>
      <c r="BU2" s="159"/>
      <c r="BV2" s="159"/>
      <c r="BW2" s="159"/>
      <c r="BX2" s="159"/>
      <c r="BY2" s="159"/>
      <c r="BZ2" s="159"/>
      <c r="CA2" s="159"/>
      <c r="CB2" s="159"/>
      <c r="CC2" s="159"/>
      <c r="CD2" s="159"/>
      <c r="CE2" s="159"/>
      <c r="CF2" s="159"/>
      <c r="CG2" s="159"/>
      <c r="CH2" s="159"/>
      <c r="CI2" s="159"/>
      <c r="CJ2" s="159"/>
      <c r="CK2" s="159"/>
      <c r="CL2" s="159"/>
      <c r="CM2" s="159"/>
      <c r="CN2" s="159"/>
      <c r="CO2" s="159"/>
      <c r="CP2" s="159"/>
      <c r="CQ2" s="159"/>
      <c r="CR2" s="159"/>
      <c r="CS2" s="159"/>
      <c r="CT2" s="159"/>
      <c r="CU2" s="159"/>
      <c r="CV2" s="159"/>
      <c r="CW2" s="159"/>
      <c r="CX2" s="159"/>
      <c r="CY2" s="159"/>
      <c r="CZ2" s="159"/>
      <c r="DA2" s="159"/>
      <c r="DB2" s="159"/>
      <c r="DC2" s="159"/>
      <c r="DD2" s="159"/>
      <c r="DE2" s="159"/>
      <c r="DF2" s="159"/>
      <c r="DG2" s="159"/>
      <c r="DH2" s="160"/>
      <c r="DI2" s="2"/>
      <c r="DJ2" s="156"/>
      <c r="DK2" s="157"/>
      <c r="DL2" s="157"/>
      <c r="DM2" s="157"/>
    </row>
    <row r="3" spans="1:117" ht="51.75" customHeight="1" x14ac:dyDescent="0.35">
      <c r="A3" s="161" t="s">
        <v>5</v>
      </c>
      <c r="B3" s="162" t="s">
        <v>6</v>
      </c>
      <c r="C3" s="163" t="s">
        <v>7</v>
      </c>
      <c r="D3" s="165" t="s">
        <v>8</v>
      </c>
      <c r="E3" s="165" t="s">
        <v>9</v>
      </c>
      <c r="F3" s="165" t="s">
        <v>10</v>
      </c>
      <c r="G3" s="176" t="s">
        <v>11</v>
      </c>
      <c r="H3" s="177" t="s">
        <v>12</v>
      </c>
      <c r="I3" s="168" t="s">
        <v>13</v>
      </c>
      <c r="J3" s="179" t="s">
        <v>14</v>
      </c>
      <c r="K3" s="163" t="s">
        <v>15</v>
      </c>
      <c r="L3" s="168" t="s">
        <v>16</v>
      </c>
      <c r="M3" s="168" t="s">
        <v>17</v>
      </c>
      <c r="N3" s="170" t="s">
        <v>18</v>
      </c>
      <c r="O3" s="171"/>
      <c r="P3" s="172"/>
      <c r="Q3" s="173" t="s">
        <v>19</v>
      </c>
      <c r="R3" s="174"/>
      <c r="S3" s="175"/>
      <c r="T3" s="3"/>
      <c r="U3" s="4"/>
      <c r="V3" s="167" t="s">
        <v>20</v>
      </c>
      <c r="W3" s="150" t="s">
        <v>21</v>
      </c>
      <c r="X3" s="151" t="s">
        <v>22</v>
      </c>
      <c r="Y3" s="152"/>
      <c r="Z3" s="153"/>
      <c r="AA3" s="154" t="s">
        <v>23</v>
      </c>
      <c r="AB3" s="154"/>
      <c r="AC3" s="154"/>
      <c r="AD3" s="3"/>
      <c r="AE3" s="3"/>
      <c r="AF3" s="167" t="s">
        <v>20</v>
      </c>
      <c r="AG3" s="150" t="s">
        <v>21</v>
      </c>
      <c r="AH3" s="151" t="s">
        <v>24</v>
      </c>
      <c r="AI3" s="152"/>
      <c r="AJ3" s="153"/>
      <c r="AK3" s="154" t="s">
        <v>25</v>
      </c>
      <c r="AL3" s="154"/>
      <c r="AM3" s="154"/>
      <c r="AN3" s="3"/>
      <c r="AO3" s="3"/>
      <c r="AP3" s="148" t="s">
        <v>20</v>
      </c>
      <c r="AQ3" s="150" t="s">
        <v>21</v>
      </c>
      <c r="AR3" s="151" t="s">
        <v>26</v>
      </c>
      <c r="AS3" s="152"/>
      <c r="AT3" s="153"/>
      <c r="AU3" s="154" t="s">
        <v>27</v>
      </c>
      <c r="AV3" s="154"/>
      <c r="AW3" s="154"/>
      <c r="AX3" s="3"/>
      <c r="AY3" s="3"/>
      <c r="AZ3" s="148" t="s">
        <v>20</v>
      </c>
      <c r="BA3" s="150" t="s">
        <v>21</v>
      </c>
      <c r="BB3" s="151" t="s">
        <v>28</v>
      </c>
      <c r="BC3" s="152"/>
      <c r="BD3" s="153"/>
      <c r="BE3" s="154" t="s">
        <v>29</v>
      </c>
      <c r="BF3" s="154"/>
      <c r="BG3" s="154"/>
      <c r="BH3" s="3"/>
      <c r="BI3" s="3"/>
      <c r="BJ3" s="148" t="s">
        <v>20</v>
      </c>
      <c r="BK3" s="150" t="s">
        <v>21</v>
      </c>
      <c r="BL3" s="151" t="s">
        <v>30</v>
      </c>
      <c r="BM3" s="152"/>
      <c r="BN3" s="153"/>
      <c r="BO3" s="154" t="s">
        <v>31</v>
      </c>
      <c r="BP3" s="154"/>
      <c r="BQ3" s="154"/>
      <c r="BR3" s="3"/>
      <c r="BS3" s="3"/>
      <c r="BT3" s="148" t="s">
        <v>20</v>
      </c>
      <c r="BU3" s="150" t="s">
        <v>21</v>
      </c>
      <c r="BV3" s="151" t="s">
        <v>32</v>
      </c>
      <c r="BW3" s="152"/>
      <c r="BX3" s="153"/>
      <c r="BY3" s="154" t="s">
        <v>33</v>
      </c>
      <c r="BZ3" s="154"/>
      <c r="CA3" s="154"/>
      <c r="CB3" s="3"/>
      <c r="CC3" s="3"/>
      <c r="CD3" s="148" t="s">
        <v>20</v>
      </c>
      <c r="CE3" s="150" t="s">
        <v>21</v>
      </c>
      <c r="CF3" s="151" t="s">
        <v>34</v>
      </c>
      <c r="CG3" s="152"/>
      <c r="CH3" s="153"/>
      <c r="CI3" s="154" t="s">
        <v>35</v>
      </c>
      <c r="CJ3" s="154"/>
      <c r="CK3" s="154"/>
      <c r="CL3" s="3"/>
      <c r="CM3" s="3"/>
      <c r="CN3" s="148" t="s">
        <v>20</v>
      </c>
      <c r="CO3" s="150" t="s">
        <v>21</v>
      </c>
      <c r="CP3" s="151" t="s">
        <v>36</v>
      </c>
      <c r="CQ3" s="152"/>
      <c r="CR3" s="153"/>
      <c r="CS3" s="154" t="s">
        <v>37</v>
      </c>
      <c r="CT3" s="154"/>
      <c r="CU3" s="154"/>
      <c r="CV3" s="3"/>
      <c r="CW3" s="3"/>
      <c r="CX3" s="148" t="s">
        <v>20</v>
      </c>
      <c r="CY3" s="150" t="s">
        <v>21</v>
      </c>
      <c r="CZ3" s="151" t="s">
        <v>38</v>
      </c>
      <c r="DA3" s="152"/>
      <c r="DB3" s="153"/>
      <c r="DC3" s="154" t="s">
        <v>39</v>
      </c>
      <c r="DD3" s="154"/>
      <c r="DE3" s="154"/>
      <c r="DF3" s="3"/>
      <c r="DG3" s="3"/>
      <c r="DH3" s="148" t="s">
        <v>20</v>
      </c>
      <c r="DI3" s="150" t="s">
        <v>21</v>
      </c>
      <c r="DJ3" s="142" t="s">
        <v>40</v>
      </c>
      <c r="DK3" s="144" t="s">
        <v>41</v>
      </c>
      <c r="DL3" s="146" t="s">
        <v>42</v>
      </c>
      <c r="DM3" s="146" t="s">
        <v>43</v>
      </c>
    </row>
    <row r="4" spans="1:117" ht="129.75" customHeight="1" x14ac:dyDescent="0.35">
      <c r="A4" s="161"/>
      <c r="B4" s="162"/>
      <c r="C4" s="164"/>
      <c r="D4" s="166"/>
      <c r="E4" s="166"/>
      <c r="F4" s="166"/>
      <c r="G4" s="176"/>
      <c r="H4" s="178"/>
      <c r="I4" s="169"/>
      <c r="J4" s="180"/>
      <c r="K4" s="164"/>
      <c r="L4" s="169"/>
      <c r="M4" s="169"/>
      <c r="N4" s="5" t="s">
        <v>44</v>
      </c>
      <c r="O4" s="5" t="s">
        <v>45</v>
      </c>
      <c r="P4" s="5" t="s">
        <v>46</v>
      </c>
      <c r="Q4" s="6" t="s">
        <v>47</v>
      </c>
      <c r="R4" s="6" t="s">
        <v>45</v>
      </c>
      <c r="S4" s="6" t="s">
        <v>48</v>
      </c>
      <c r="T4" s="7" t="s">
        <v>49</v>
      </c>
      <c r="U4" s="8" t="s">
        <v>50</v>
      </c>
      <c r="V4" s="167"/>
      <c r="W4" s="150"/>
      <c r="X4" s="5" t="s">
        <v>44</v>
      </c>
      <c r="Y4" s="5" t="s">
        <v>45</v>
      </c>
      <c r="Z4" s="5" t="s">
        <v>46</v>
      </c>
      <c r="AA4" s="6" t="s">
        <v>47</v>
      </c>
      <c r="AB4" s="6" t="s">
        <v>45</v>
      </c>
      <c r="AC4" s="6" t="s">
        <v>48</v>
      </c>
      <c r="AD4" s="7" t="s">
        <v>51</v>
      </c>
      <c r="AE4" s="7" t="s">
        <v>52</v>
      </c>
      <c r="AF4" s="167"/>
      <c r="AG4" s="150"/>
      <c r="AH4" s="5" t="s">
        <v>44</v>
      </c>
      <c r="AI4" s="5" t="s">
        <v>45</v>
      </c>
      <c r="AJ4" s="5" t="s">
        <v>46</v>
      </c>
      <c r="AK4" s="6" t="s">
        <v>47</v>
      </c>
      <c r="AL4" s="6" t="s">
        <v>45</v>
      </c>
      <c r="AM4" s="6" t="s">
        <v>48</v>
      </c>
      <c r="AN4" s="7" t="s">
        <v>53</v>
      </c>
      <c r="AO4" s="7" t="s">
        <v>54</v>
      </c>
      <c r="AP4" s="149"/>
      <c r="AQ4" s="150"/>
      <c r="AR4" s="5" t="s">
        <v>44</v>
      </c>
      <c r="AS4" s="5" t="s">
        <v>45</v>
      </c>
      <c r="AT4" s="5" t="s">
        <v>46</v>
      </c>
      <c r="AU4" s="6" t="s">
        <v>47</v>
      </c>
      <c r="AV4" s="6" t="s">
        <v>45</v>
      </c>
      <c r="AW4" s="6" t="s">
        <v>48</v>
      </c>
      <c r="AX4" s="7" t="s">
        <v>55</v>
      </c>
      <c r="AY4" s="7" t="s">
        <v>56</v>
      </c>
      <c r="AZ4" s="149"/>
      <c r="BA4" s="150"/>
      <c r="BB4" s="5" t="s">
        <v>44</v>
      </c>
      <c r="BC4" s="5" t="s">
        <v>45</v>
      </c>
      <c r="BD4" s="5" t="s">
        <v>46</v>
      </c>
      <c r="BE4" s="6" t="s">
        <v>47</v>
      </c>
      <c r="BF4" s="6" t="s">
        <v>45</v>
      </c>
      <c r="BG4" s="6" t="s">
        <v>48</v>
      </c>
      <c r="BH4" s="7" t="s">
        <v>57</v>
      </c>
      <c r="BI4" s="7" t="s">
        <v>58</v>
      </c>
      <c r="BJ4" s="149"/>
      <c r="BK4" s="150"/>
      <c r="BL4" s="5" t="s">
        <v>44</v>
      </c>
      <c r="BM4" s="5" t="s">
        <v>45</v>
      </c>
      <c r="BN4" s="5" t="s">
        <v>46</v>
      </c>
      <c r="BO4" s="6" t="s">
        <v>47</v>
      </c>
      <c r="BP4" s="6" t="s">
        <v>45</v>
      </c>
      <c r="BQ4" s="6" t="s">
        <v>48</v>
      </c>
      <c r="BR4" s="7" t="s">
        <v>59</v>
      </c>
      <c r="BS4" s="7" t="s">
        <v>60</v>
      </c>
      <c r="BT4" s="149"/>
      <c r="BU4" s="150"/>
      <c r="BV4" s="5" t="s">
        <v>44</v>
      </c>
      <c r="BW4" s="5" t="s">
        <v>45</v>
      </c>
      <c r="BX4" s="5" t="s">
        <v>46</v>
      </c>
      <c r="BY4" s="6" t="s">
        <v>47</v>
      </c>
      <c r="BZ4" s="6" t="s">
        <v>45</v>
      </c>
      <c r="CA4" s="6" t="s">
        <v>48</v>
      </c>
      <c r="CB4" s="7" t="s">
        <v>61</v>
      </c>
      <c r="CC4" s="7" t="s">
        <v>62</v>
      </c>
      <c r="CD4" s="149"/>
      <c r="CE4" s="150"/>
      <c r="CF4" s="5" t="s">
        <v>44</v>
      </c>
      <c r="CG4" s="5" t="s">
        <v>45</v>
      </c>
      <c r="CH4" s="5" t="s">
        <v>46</v>
      </c>
      <c r="CI4" s="6" t="s">
        <v>47</v>
      </c>
      <c r="CJ4" s="6" t="s">
        <v>45</v>
      </c>
      <c r="CK4" s="6" t="s">
        <v>48</v>
      </c>
      <c r="CL4" s="7" t="s">
        <v>63</v>
      </c>
      <c r="CM4" s="7" t="s">
        <v>64</v>
      </c>
      <c r="CN4" s="149"/>
      <c r="CO4" s="150"/>
      <c r="CP4" s="5" t="s">
        <v>44</v>
      </c>
      <c r="CQ4" s="5" t="s">
        <v>45</v>
      </c>
      <c r="CR4" s="5" t="s">
        <v>46</v>
      </c>
      <c r="CS4" s="6" t="s">
        <v>47</v>
      </c>
      <c r="CT4" s="6" t="s">
        <v>45</v>
      </c>
      <c r="CU4" s="6" t="s">
        <v>48</v>
      </c>
      <c r="CV4" s="7" t="s">
        <v>65</v>
      </c>
      <c r="CW4" s="7" t="s">
        <v>66</v>
      </c>
      <c r="CX4" s="149"/>
      <c r="CY4" s="150"/>
      <c r="CZ4" s="5" t="s">
        <v>44</v>
      </c>
      <c r="DA4" s="5" t="s">
        <v>45</v>
      </c>
      <c r="DB4" s="5" t="s">
        <v>46</v>
      </c>
      <c r="DC4" s="6" t="s">
        <v>47</v>
      </c>
      <c r="DD4" s="6" t="s">
        <v>45</v>
      </c>
      <c r="DE4" s="6" t="s">
        <v>48</v>
      </c>
      <c r="DF4" s="7" t="s">
        <v>67</v>
      </c>
      <c r="DG4" s="7" t="s">
        <v>68</v>
      </c>
      <c r="DH4" s="149"/>
      <c r="DI4" s="150"/>
      <c r="DJ4" s="143"/>
      <c r="DK4" s="145"/>
      <c r="DL4" s="147"/>
      <c r="DM4" s="147"/>
    </row>
    <row r="5" spans="1:117" s="13" customFormat="1" ht="245.25" customHeight="1" x14ac:dyDescent="0.35">
      <c r="A5" s="94">
        <v>1</v>
      </c>
      <c r="B5" s="77" t="s">
        <v>69</v>
      </c>
      <c r="C5" s="86" t="s">
        <v>70</v>
      </c>
      <c r="D5" s="86" t="s">
        <v>71</v>
      </c>
      <c r="E5" s="86" t="s">
        <v>72</v>
      </c>
      <c r="F5" s="86" t="s">
        <v>73</v>
      </c>
      <c r="G5" s="86" t="s">
        <v>74</v>
      </c>
      <c r="H5" s="86" t="s">
        <v>75</v>
      </c>
      <c r="I5" s="86" t="s">
        <v>76</v>
      </c>
      <c r="J5" s="48" t="s">
        <v>77</v>
      </c>
      <c r="K5" s="86" t="s">
        <v>78</v>
      </c>
      <c r="L5" s="79" t="s">
        <v>79</v>
      </c>
      <c r="M5" s="79"/>
      <c r="N5" s="96"/>
      <c r="O5" s="86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4"/>
      <c r="BA5" s="74"/>
      <c r="BB5" s="74"/>
      <c r="BC5" s="74"/>
      <c r="BD5" s="74"/>
      <c r="BE5" s="74"/>
      <c r="BF5" s="74"/>
      <c r="BG5" s="74"/>
      <c r="BH5" s="74"/>
      <c r="BI5" s="74"/>
      <c r="BJ5" s="74"/>
      <c r="BK5" s="74"/>
      <c r="BL5" s="74"/>
      <c r="BM5" s="74"/>
      <c r="BN5" s="74"/>
      <c r="BO5" s="74"/>
      <c r="BP5" s="74"/>
      <c r="BQ5" s="74"/>
      <c r="BR5" s="74"/>
      <c r="BS5" s="74"/>
      <c r="BT5" s="74"/>
      <c r="BU5" s="74"/>
      <c r="BV5" s="74"/>
      <c r="BW5" s="74"/>
      <c r="BX5" s="74"/>
      <c r="BY5" s="74"/>
      <c r="BZ5" s="74"/>
      <c r="CA5" s="74"/>
      <c r="CB5" s="74"/>
      <c r="CC5" s="74"/>
      <c r="CD5" s="74"/>
      <c r="CE5" s="74"/>
      <c r="CF5" s="74"/>
      <c r="CG5" s="74"/>
      <c r="CH5" s="74"/>
      <c r="CI5" s="74"/>
      <c r="CJ5" s="74"/>
      <c r="CK5" s="74"/>
      <c r="CL5" s="74"/>
      <c r="CM5" s="74"/>
      <c r="CN5" s="74"/>
      <c r="CO5" s="74"/>
      <c r="CP5" s="74"/>
      <c r="CQ5" s="74"/>
      <c r="CR5" s="74"/>
      <c r="CS5" s="74"/>
      <c r="CT5" s="74"/>
      <c r="CU5" s="74"/>
      <c r="CV5" s="74"/>
      <c r="CW5" s="74"/>
      <c r="CX5" s="74"/>
      <c r="CY5" s="74"/>
      <c r="CZ5" s="74"/>
      <c r="DA5" s="74"/>
      <c r="DB5" s="74"/>
      <c r="DC5" s="74"/>
      <c r="DD5" s="74"/>
      <c r="DE5" s="74"/>
      <c r="DF5" s="74"/>
      <c r="DG5" s="74"/>
      <c r="DH5" s="74"/>
      <c r="DI5" s="74"/>
      <c r="DJ5" s="74">
        <v>0</v>
      </c>
      <c r="DK5" s="74"/>
      <c r="DL5" s="74"/>
      <c r="DM5" s="74"/>
    </row>
    <row r="6" spans="1:117" s="13" customFormat="1" ht="33.75" customHeight="1" x14ac:dyDescent="0.35">
      <c r="A6" s="94"/>
      <c r="B6" s="78"/>
      <c r="C6" s="87"/>
      <c r="D6" s="87"/>
      <c r="E6" s="87"/>
      <c r="F6" s="87"/>
      <c r="G6" s="87"/>
      <c r="H6" s="87"/>
      <c r="I6" s="87"/>
      <c r="J6" s="48">
        <v>5</v>
      </c>
      <c r="K6" s="87"/>
      <c r="L6" s="80"/>
      <c r="M6" s="80"/>
      <c r="N6" s="97"/>
      <c r="O6" s="87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75"/>
      <c r="BH6" s="75"/>
      <c r="BI6" s="75"/>
      <c r="BJ6" s="75"/>
      <c r="BK6" s="75"/>
      <c r="BL6" s="75"/>
      <c r="BM6" s="75"/>
      <c r="BN6" s="75"/>
      <c r="BO6" s="75"/>
      <c r="BP6" s="75"/>
      <c r="BQ6" s="75"/>
      <c r="BR6" s="75"/>
      <c r="BS6" s="75"/>
      <c r="BT6" s="75"/>
      <c r="BU6" s="75"/>
      <c r="BV6" s="75"/>
      <c r="BW6" s="75"/>
      <c r="BX6" s="75"/>
      <c r="BY6" s="75"/>
      <c r="BZ6" s="75"/>
      <c r="CA6" s="75"/>
      <c r="CB6" s="75"/>
      <c r="CC6" s="75"/>
      <c r="CD6" s="75"/>
      <c r="CE6" s="75"/>
      <c r="CF6" s="75"/>
      <c r="CG6" s="75"/>
      <c r="CH6" s="75"/>
      <c r="CI6" s="75"/>
      <c r="CJ6" s="75"/>
      <c r="CK6" s="75"/>
      <c r="CL6" s="75"/>
      <c r="CM6" s="75"/>
      <c r="CN6" s="75"/>
      <c r="CO6" s="75"/>
      <c r="CP6" s="75"/>
      <c r="CQ6" s="75"/>
      <c r="CR6" s="75"/>
      <c r="CS6" s="75"/>
      <c r="CT6" s="75"/>
      <c r="CU6" s="75"/>
      <c r="CV6" s="75"/>
      <c r="CW6" s="75"/>
      <c r="CX6" s="75"/>
      <c r="CY6" s="75"/>
      <c r="CZ6" s="75"/>
      <c r="DA6" s="75"/>
      <c r="DB6" s="75"/>
      <c r="DC6" s="75"/>
      <c r="DD6" s="75"/>
      <c r="DE6" s="75"/>
      <c r="DF6" s="75"/>
      <c r="DG6" s="75"/>
      <c r="DH6" s="75"/>
      <c r="DI6" s="75"/>
      <c r="DJ6" s="75"/>
      <c r="DK6" s="75"/>
      <c r="DL6" s="75"/>
      <c r="DM6" s="75"/>
    </row>
    <row r="7" spans="1:117" s="13" customFormat="1" ht="291" customHeight="1" x14ac:dyDescent="0.35">
      <c r="A7" s="139">
        <v>2</v>
      </c>
      <c r="B7" s="77" t="s">
        <v>69</v>
      </c>
      <c r="C7" s="77" t="s">
        <v>70</v>
      </c>
      <c r="D7" s="77" t="s">
        <v>71</v>
      </c>
      <c r="E7" s="77" t="s">
        <v>82</v>
      </c>
      <c r="F7" s="77" t="s">
        <v>83</v>
      </c>
      <c r="G7" s="77" t="s">
        <v>84</v>
      </c>
      <c r="H7" s="77" t="s">
        <v>75</v>
      </c>
      <c r="I7" s="86" t="s">
        <v>76</v>
      </c>
      <c r="J7" s="48" t="s">
        <v>85</v>
      </c>
      <c r="K7" s="77" t="s">
        <v>78</v>
      </c>
      <c r="L7" s="77" t="s">
        <v>86</v>
      </c>
      <c r="M7" s="77"/>
      <c r="N7" s="136"/>
      <c r="O7" s="86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4"/>
      <c r="BP7" s="74"/>
      <c r="BQ7" s="74"/>
      <c r="BR7" s="74"/>
      <c r="BS7" s="74"/>
      <c r="BT7" s="74"/>
      <c r="BU7" s="74"/>
      <c r="BV7" s="74"/>
      <c r="BW7" s="74"/>
      <c r="BX7" s="74"/>
      <c r="BY7" s="74"/>
      <c r="BZ7" s="74"/>
      <c r="CA7" s="74"/>
      <c r="CB7" s="74"/>
      <c r="CC7" s="74"/>
      <c r="CD7" s="74"/>
      <c r="CE7" s="74"/>
      <c r="CF7" s="74"/>
      <c r="CG7" s="74"/>
      <c r="CH7" s="74"/>
      <c r="CI7" s="74"/>
      <c r="CJ7" s="74"/>
      <c r="CK7" s="74"/>
      <c r="CL7" s="74"/>
      <c r="CM7" s="74"/>
      <c r="CN7" s="74"/>
      <c r="CO7" s="74"/>
      <c r="CP7" s="74"/>
      <c r="CQ7" s="74"/>
      <c r="CR7" s="74"/>
      <c r="CS7" s="74"/>
      <c r="CT7" s="74"/>
      <c r="CU7" s="74"/>
      <c r="CV7" s="74"/>
      <c r="CW7" s="74"/>
      <c r="CX7" s="74"/>
      <c r="CY7" s="74"/>
      <c r="CZ7" s="74"/>
      <c r="DA7" s="74"/>
      <c r="DB7" s="74"/>
      <c r="DC7" s="74"/>
      <c r="DD7" s="74"/>
      <c r="DE7" s="74"/>
      <c r="DF7" s="74"/>
      <c r="DG7" s="74"/>
      <c r="DH7" s="74"/>
      <c r="DI7" s="74"/>
      <c r="DJ7" s="74"/>
      <c r="DK7" s="74"/>
      <c r="DL7" s="74"/>
      <c r="DM7" s="74"/>
    </row>
    <row r="8" spans="1:117" s="13" customFormat="1" ht="24.75" hidden="1" customHeight="1" x14ac:dyDescent="0.35">
      <c r="A8" s="140"/>
      <c r="B8" s="92"/>
      <c r="C8" s="92"/>
      <c r="D8" s="92"/>
      <c r="E8" s="92"/>
      <c r="F8" s="92"/>
      <c r="G8" s="92"/>
      <c r="H8" s="92"/>
      <c r="I8" s="106"/>
      <c r="J8" s="48"/>
      <c r="K8" s="92"/>
      <c r="L8" s="92"/>
      <c r="M8" s="92"/>
      <c r="N8" s="137"/>
      <c r="O8" s="106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AN8" s="10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5"/>
      <c r="BD8" s="75"/>
      <c r="BE8" s="75"/>
      <c r="BF8" s="75"/>
      <c r="BG8" s="75"/>
      <c r="BH8" s="75"/>
      <c r="BI8" s="75"/>
      <c r="BJ8" s="75"/>
      <c r="BK8" s="75"/>
      <c r="BL8" s="75"/>
      <c r="BM8" s="75"/>
      <c r="BN8" s="75"/>
      <c r="BO8" s="75"/>
      <c r="BP8" s="75"/>
      <c r="BQ8" s="75"/>
      <c r="BR8" s="75"/>
      <c r="BS8" s="75"/>
      <c r="BT8" s="75"/>
      <c r="BU8" s="75"/>
      <c r="BV8" s="75"/>
      <c r="BW8" s="75"/>
      <c r="BX8" s="75"/>
      <c r="BY8" s="75"/>
      <c r="BZ8" s="75"/>
      <c r="CA8" s="75"/>
      <c r="CB8" s="75"/>
      <c r="CC8" s="75"/>
      <c r="CD8" s="75"/>
      <c r="CE8" s="75"/>
      <c r="CF8" s="75"/>
      <c r="CG8" s="75"/>
      <c r="CH8" s="75"/>
      <c r="CI8" s="75"/>
      <c r="CJ8" s="75"/>
      <c r="CK8" s="75"/>
      <c r="CL8" s="75"/>
      <c r="CM8" s="75"/>
      <c r="CN8" s="75"/>
      <c r="CO8" s="75"/>
      <c r="CP8" s="75"/>
      <c r="CQ8" s="75"/>
      <c r="CR8" s="75"/>
      <c r="CS8" s="75"/>
      <c r="CT8" s="75"/>
      <c r="CU8" s="75"/>
      <c r="CV8" s="75"/>
      <c r="CW8" s="75"/>
      <c r="CX8" s="75"/>
      <c r="CY8" s="75"/>
      <c r="CZ8" s="75"/>
      <c r="DA8" s="75"/>
      <c r="DB8" s="75"/>
      <c r="DC8" s="75"/>
      <c r="DD8" s="75"/>
      <c r="DE8" s="75"/>
      <c r="DF8" s="75"/>
      <c r="DG8" s="75"/>
      <c r="DH8" s="75"/>
      <c r="DI8" s="75"/>
      <c r="DJ8" s="75"/>
      <c r="DK8" s="75"/>
      <c r="DL8" s="75"/>
      <c r="DM8" s="75"/>
    </row>
    <row r="9" spans="1:117" s="13" customFormat="1" ht="24.75" customHeight="1" x14ac:dyDescent="0.35">
      <c r="A9" s="141"/>
      <c r="B9" s="78"/>
      <c r="C9" s="78"/>
      <c r="D9" s="78"/>
      <c r="E9" s="78"/>
      <c r="F9" s="78"/>
      <c r="G9" s="78"/>
      <c r="H9" s="78"/>
      <c r="I9" s="87"/>
      <c r="J9" s="48">
        <v>2</v>
      </c>
      <c r="K9" s="78"/>
      <c r="L9" s="78"/>
      <c r="M9" s="78"/>
      <c r="N9" s="138"/>
      <c r="O9" s="87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</row>
    <row r="10" spans="1:117" s="13" customFormat="1" ht="310.5" customHeight="1" x14ac:dyDescent="0.35">
      <c r="A10" s="94">
        <v>3</v>
      </c>
      <c r="B10" s="77" t="s">
        <v>69</v>
      </c>
      <c r="C10" s="77" t="s">
        <v>70</v>
      </c>
      <c r="D10" s="77" t="s">
        <v>71</v>
      </c>
      <c r="E10" s="77" t="s">
        <v>82</v>
      </c>
      <c r="F10" s="77" t="s">
        <v>87</v>
      </c>
      <c r="G10" s="77" t="s">
        <v>74</v>
      </c>
      <c r="H10" s="77" t="s">
        <v>75</v>
      </c>
      <c r="I10" s="86" t="s">
        <v>76</v>
      </c>
      <c r="J10" s="49" t="s">
        <v>88</v>
      </c>
      <c r="K10" s="77" t="s">
        <v>78</v>
      </c>
      <c r="L10" s="77" t="s">
        <v>79</v>
      </c>
      <c r="M10" s="77"/>
      <c r="N10" s="134"/>
      <c r="O10" s="86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4"/>
      <c r="BO10" s="74"/>
      <c r="BP10" s="74"/>
      <c r="BQ10" s="74"/>
      <c r="BR10" s="74"/>
      <c r="BS10" s="74"/>
      <c r="BT10" s="74"/>
      <c r="BU10" s="74"/>
      <c r="BV10" s="74"/>
      <c r="BW10" s="74"/>
      <c r="BX10" s="74"/>
      <c r="BY10" s="74"/>
      <c r="BZ10" s="74"/>
      <c r="CA10" s="74"/>
      <c r="CB10" s="74"/>
      <c r="CC10" s="74"/>
      <c r="CD10" s="74"/>
      <c r="CE10" s="74"/>
      <c r="CF10" s="74"/>
      <c r="CG10" s="74"/>
      <c r="CH10" s="74"/>
      <c r="CI10" s="74"/>
      <c r="CJ10" s="74"/>
      <c r="CK10" s="74"/>
      <c r="CL10" s="74"/>
      <c r="CM10" s="74"/>
      <c r="CN10" s="74"/>
      <c r="CO10" s="74"/>
      <c r="CP10" s="74"/>
      <c r="CQ10" s="74"/>
      <c r="CR10" s="74"/>
      <c r="CS10" s="74"/>
      <c r="CT10" s="74"/>
      <c r="CU10" s="74"/>
      <c r="CV10" s="74"/>
      <c r="CW10" s="74"/>
      <c r="CX10" s="74"/>
      <c r="CY10" s="74"/>
      <c r="CZ10" s="74"/>
      <c r="DA10" s="74"/>
      <c r="DB10" s="74"/>
      <c r="DC10" s="74"/>
      <c r="DD10" s="74"/>
      <c r="DE10" s="74"/>
      <c r="DF10" s="74"/>
      <c r="DG10" s="74"/>
      <c r="DH10" s="74"/>
      <c r="DI10" s="74"/>
      <c r="DJ10" s="74"/>
      <c r="DK10" s="74"/>
      <c r="DL10" s="74"/>
      <c r="DM10" s="74"/>
    </row>
    <row r="11" spans="1:117" s="13" customFormat="1" ht="146.25" customHeight="1" x14ac:dyDescent="0.35">
      <c r="A11" s="94"/>
      <c r="B11" s="78"/>
      <c r="C11" s="78"/>
      <c r="D11" s="78"/>
      <c r="E11" s="78"/>
      <c r="F11" s="78"/>
      <c r="G11" s="78"/>
      <c r="H11" s="78"/>
      <c r="I11" s="87"/>
      <c r="J11" s="50">
        <v>3</v>
      </c>
      <c r="K11" s="78"/>
      <c r="L11" s="78"/>
      <c r="M11" s="78"/>
      <c r="N11" s="135"/>
      <c r="O11" s="87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75"/>
      <c r="BP11" s="75"/>
      <c r="BQ11" s="75"/>
      <c r="BR11" s="75"/>
      <c r="BS11" s="75"/>
      <c r="BT11" s="75"/>
      <c r="BU11" s="75"/>
      <c r="BV11" s="75"/>
      <c r="BW11" s="75"/>
      <c r="BX11" s="75"/>
      <c r="BY11" s="75"/>
      <c r="BZ11" s="75"/>
      <c r="CA11" s="75"/>
      <c r="CB11" s="75"/>
      <c r="CC11" s="75"/>
      <c r="CD11" s="75"/>
      <c r="CE11" s="75"/>
      <c r="CF11" s="75"/>
      <c r="CG11" s="75"/>
      <c r="CH11" s="75"/>
      <c r="CI11" s="75"/>
      <c r="CJ11" s="75"/>
      <c r="CK11" s="75"/>
      <c r="CL11" s="75"/>
      <c r="CM11" s="75"/>
      <c r="CN11" s="75"/>
      <c r="CO11" s="75"/>
      <c r="CP11" s="75"/>
      <c r="CQ11" s="75"/>
      <c r="CR11" s="75"/>
      <c r="CS11" s="75"/>
      <c r="CT11" s="75"/>
      <c r="CU11" s="75"/>
      <c r="CV11" s="75"/>
      <c r="CW11" s="75"/>
      <c r="CX11" s="75"/>
      <c r="CY11" s="75"/>
      <c r="CZ11" s="75"/>
      <c r="DA11" s="75"/>
      <c r="DB11" s="75"/>
      <c r="DC11" s="75"/>
      <c r="DD11" s="75"/>
      <c r="DE11" s="75"/>
      <c r="DF11" s="75"/>
      <c r="DG11" s="75"/>
      <c r="DH11" s="75"/>
      <c r="DI11" s="75"/>
      <c r="DJ11" s="75"/>
      <c r="DK11" s="75"/>
      <c r="DL11" s="75"/>
      <c r="DM11" s="75"/>
    </row>
    <row r="12" spans="1:117" s="13" customFormat="1" ht="409.6" customHeight="1" x14ac:dyDescent="0.35">
      <c r="A12" s="94">
        <v>4</v>
      </c>
      <c r="B12" s="77" t="s">
        <v>69</v>
      </c>
      <c r="C12" s="111" t="s">
        <v>70</v>
      </c>
      <c r="D12" s="77" t="s">
        <v>71</v>
      </c>
      <c r="E12" s="77" t="s">
        <v>82</v>
      </c>
      <c r="F12" s="77" t="s">
        <v>89</v>
      </c>
      <c r="G12" s="77" t="s">
        <v>74</v>
      </c>
      <c r="H12" s="77" t="s">
        <v>75</v>
      </c>
      <c r="I12" s="86" t="s">
        <v>76</v>
      </c>
      <c r="J12" s="51" t="s">
        <v>90</v>
      </c>
      <c r="K12" s="77" t="s">
        <v>78</v>
      </c>
      <c r="L12" s="79" t="s">
        <v>79</v>
      </c>
      <c r="M12" s="79"/>
      <c r="N12" s="96"/>
      <c r="O12" s="86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4"/>
      <c r="BO12" s="74"/>
      <c r="BP12" s="74"/>
      <c r="BQ12" s="74"/>
      <c r="BR12" s="74"/>
      <c r="BS12" s="74"/>
      <c r="BT12" s="74"/>
      <c r="BU12" s="74"/>
      <c r="BV12" s="74"/>
      <c r="BW12" s="74"/>
      <c r="BX12" s="74"/>
      <c r="BY12" s="74"/>
      <c r="BZ12" s="74"/>
      <c r="CA12" s="74"/>
      <c r="CB12" s="74"/>
      <c r="CC12" s="74"/>
      <c r="CD12" s="74"/>
      <c r="CE12" s="74"/>
      <c r="CF12" s="74"/>
      <c r="CG12" s="74"/>
      <c r="CH12" s="74"/>
      <c r="CI12" s="74"/>
      <c r="CJ12" s="74"/>
      <c r="CK12" s="74"/>
      <c r="CL12" s="74"/>
      <c r="CM12" s="74"/>
      <c r="CN12" s="74"/>
      <c r="CO12" s="74"/>
      <c r="CP12" s="74"/>
      <c r="CQ12" s="74"/>
      <c r="CR12" s="74"/>
      <c r="CS12" s="74"/>
      <c r="CT12" s="74"/>
      <c r="CU12" s="74"/>
      <c r="CV12" s="74"/>
      <c r="CW12" s="74"/>
      <c r="CX12" s="74"/>
      <c r="CY12" s="74"/>
      <c r="CZ12" s="74"/>
      <c r="DA12" s="74"/>
      <c r="DB12" s="74"/>
      <c r="DC12" s="74"/>
      <c r="DD12" s="74"/>
      <c r="DE12" s="74"/>
      <c r="DF12" s="74"/>
      <c r="DG12" s="74"/>
      <c r="DH12" s="74"/>
      <c r="DI12" s="74"/>
      <c r="DJ12" s="74"/>
      <c r="DK12" s="74"/>
      <c r="DL12" s="74"/>
      <c r="DM12" s="74"/>
    </row>
    <row r="13" spans="1:117" s="13" customFormat="1" ht="146.25" customHeight="1" x14ac:dyDescent="0.35">
      <c r="A13" s="94"/>
      <c r="B13" s="78"/>
      <c r="C13" s="112"/>
      <c r="D13" s="78"/>
      <c r="E13" s="78"/>
      <c r="F13" s="78"/>
      <c r="G13" s="78"/>
      <c r="H13" s="78"/>
      <c r="I13" s="87"/>
      <c r="J13" s="48">
        <v>2</v>
      </c>
      <c r="K13" s="78"/>
      <c r="L13" s="80"/>
      <c r="M13" s="80"/>
      <c r="N13" s="97"/>
      <c r="O13" s="87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  <c r="AS13" s="75"/>
      <c r="AT13" s="75"/>
      <c r="AU13" s="75"/>
      <c r="AV13" s="75"/>
      <c r="AW13" s="75"/>
      <c r="AX13" s="75"/>
      <c r="AY13" s="75"/>
      <c r="AZ13" s="75"/>
      <c r="BA13" s="75"/>
      <c r="BB13" s="75"/>
      <c r="BC13" s="75"/>
      <c r="BD13" s="75"/>
      <c r="BE13" s="75"/>
      <c r="BF13" s="75"/>
      <c r="BG13" s="75"/>
      <c r="BH13" s="75"/>
      <c r="BI13" s="75"/>
      <c r="BJ13" s="75"/>
      <c r="BK13" s="75"/>
      <c r="BL13" s="75"/>
      <c r="BM13" s="75"/>
      <c r="BN13" s="75"/>
      <c r="BO13" s="75"/>
      <c r="BP13" s="75"/>
      <c r="BQ13" s="75"/>
      <c r="BR13" s="75"/>
      <c r="BS13" s="75"/>
      <c r="BT13" s="75"/>
      <c r="BU13" s="75"/>
      <c r="BV13" s="75"/>
      <c r="BW13" s="75"/>
      <c r="BX13" s="75"/>
      <c r="BY13" s="75"/>
      <c r="BZ13" s="75"/>
      <c r="CA13" s="75"/>
      <c r="CB13" s="75"/>
      <c r="CC13" s="75"/>
      <c r="CD13" s="75"/>
      <c r="CE13" s="75"/>
      <c r="CF13" s="75"/>
      <c r="CG13" s="75"/>
      <c r="CH13" s="75"/>
      <c r="CI13" s="75"/>
      <c r="CJ13" s="75"/>
      <c r="CK13" s="75"/>
      <c r="CL13" s="75"/>
      <c r="CM13" s="75"/>
      <c r="CN13" s="75"/>
      <c r="CO13" s="75"/>
      <c r="CP13" s="75"/>
      <c r="CQ13" s="75"/>
      <c r="CR13" s="75"/>
      <c r="CS13" s="75"/>
      <c r="CT13" s="75"/>
      <c r="CU13" s="75"/>
      <c r="CV13" s="75"/>
      <c r="CW13" s="75"/>
      <c r="CX13" s="75"/>
      <c r="CY13" s="75"/>
      <c r="CZ13" s="75"/>
      <c r="DA13" s="75"/>
      <c r="DB13" s="75"/>
      <c r="DC13" s="75"/>
      <c r="DD13" s="75"/>
      <c r="DE13" s="75"/>
      <c r="DF13" s="75"/>
      <c r="DG13" s="75"/>
      <c r="DH13" s="75"/>
      <c r="DI13" s="75"/>
      <c r="DJ13" s="75"/>
      <c r="DK13" s="75"/>
      <c r="DL13" s="75"/>
      <c r="DM13" s="75"/>
    </row>
    <row r="14" spans="1:117" s="13" customFormat="1" ht="166.5" customHeight="1" x14ac:dyDescent="0.35">
      <c r="A14" s="94">
        <v>5</v>
      </c>
      <c r="B14" s="77" t="s">
        <v>69</v>
      </c>
      <c r="C14" s="111" t="s">
        <v>70</v>
      </c>
      <c r="D14" s="77" t="s">
        <v>71</v>
      </c>
      <c r="E14" s="77" t="s">
        <v>82</v>
      </c>
      <c r="F14" s="77" t="s">
        <v>91</v>
      </c>
      <c r="G14" s="77" t="s">
        <v>84</v>
      </c>
      <c r="H14" s="77" t="s">
        <v>75</v>
      </c>
      <c r="I14" s="86" t="s">
        <v>76</v>
      </c>
      <c r="J14" s="52" t="s">
        <v>92</v>
      </c>
      <c r="K14" s="77" t="s">
        <v>78</v>
      </c>
      <c r="L14" s="79" t="s">
        <v>79</v>
      </c>
      <c r="M14" s="79"/>
      <c r="N14" s="96"/>
      <c r="O14" s="86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4"/>
      <c r="BD14" s="74"/>
      <c r="BE14" s="74"/>
      <c r="BF14" s="74"/>
      <c r="BG14" s="74"/>
      <c r="BH14" s="74"/>
      <c r="BI14" s="74"/>
      <c r="BJ14" s="74"/>
      <c r="BK14" s="74"/>
      <c r="BL14" s="74"/>
      <c r="BM14" s="74"/>
      <c r="BN14" s="74"/>
      <c r="BO14" s="74"/>
      <c r="BP14" s="74"/>
      <c r="BQ14" s="74"/>
      <c r="BR14" s="74"/>
      <c r="BS14" s="74"/>
      <c r="BT14" s="74"/>
      <c r="BU14" s="74"/>
      <c r="BV14" s="74"/>
      <c r="BW14" s="74"/>
      <c r="BX14" s="74"/>
      <c r="BY14" s="74"/>
      <c r="BZ14" s="74"/>
      <c r="CA14" s="74"/>
      <c r="CB14" s="74"/>
      <c r="CC14" s="74"/>
      <c r="CD14" s="74"/>
      <c r="CE14" s="74"/>
      <c r="CF14" s="74"/>
      <c r="CG14" s="74"/>
      <c r="CH14" s="74"/>
      <c r="CI14" s="74"/>
      <c r="CJ14" s="74"/>
      <c r="CK14" s="74"/>
      <c r="CL14" s="74"/>
      <c r="CM14" s="74"/>
      <c r="CN14" s="74"/>
      <c r="CO14" s="74"/>
      <c r="CP14" s="74"/>
      <c r="CQ14" s="74"/>
      <c r="CR14" s="74"/>
      <c r="CS14" s="74"/>
      <c r="CT14" s="74"/>
      <c r="CU14" s="74"/>
      <c r="CV14" s="74"/>
      <c r="CW14" s="74"/>
      <c r="CX14" s="74"/>
      <c r="CY14" s="74"/>
      <c r="CZ14" s="74"/>
      <c r="DA14" s="74"/>
      <c r="DB14" s="74"/>
      <c r="DC14" s="74"/>
      <c r="DD14" s="74"/>
      <c r="DE14" s="74"/>
      <c r="DF14" s="74"/>
      <c r="DG14" s="74"/>
      <c r="DH14" s="74"/>
      <c r="DI14" s="74"/>
      <c r="DJ14" s="74"/>
      <c r="DK14" s="74"/>
      <c r="DL14" s="74"/>
      <c r="DM14" s="74"/>
    </row>
    <row r="15" spans="1:117" s="13" customFormat="1" ht="146.25" customHeight="1" x14ac:dyDescent="0.35">
      <c r="A15" s="94"/>
      <c r="B15" s="78"/>
      <c r="C15" s="112"/>
      <c r="D15" s="78"/>
      <c r="E15" s="78"/>
      <c r="F15" s="78"/>
      <c r="G15" s="78"/>
      <c r="H15" s="78"/>
      <c r="I15" s="87"/>
      <c r="J15" s="48">
        <v>4</v>
      </c>
      <c r="K15" s="78"/>
      <c r="L15" s="80"/>
      <c r="M15" s="80"/>
      <c r="N15" s="97"/>
      <c r="O15" s="87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5"/>
      <c r="AP15" s="75"/>
      <c r="AQ15" s="75"/>
      <c r="AR15" s="75"/>
      <c r="AS15" s="75"/>
      <c r="AT15" s="75"/>
      <c r="AU15" s="75"/>
      <c r="AV15" s="75"/>
      <c r="AW15" s="75"/>
      <c r="AX15" s="75"/>
      <c r="AY15" s="75"/>
      <c r="AZ15" s="75"/>
      <c r="BA15" s="75"/>
      <c r="BB15" s="75"/>
      <c r="BC15" s="75"/>
      <c r="BD15" s="75"/>
      <c r="BE15" s="75"/>
      <c r="BF15" s="75"/>
      <c r="BG15" s="75"/>
      <c r="BH15" s="75"/>
      <c r="BI15" s="75"/>
      <c r="BJ15" s="75"/>
      <c r="BK15" s="75"/>
      <c r="BL15" s="75"/>
      <c r="BM15" s="75"/>
      <c r="BN15" s="75"/>
      <c r="BO15" s="75"/>
      <c r="BP15" s="75"/>
      <c r="BQ15" s="75"/>
      <c r="BR15" s="75"/>
      <c r="BS15" s="75"/>
      <c r="BT15" s="75"/>
      <c r="BU15" s="75"/>
      <c r="BV15" s="75"/>
      <c r="BW15" s="75"/>
      <c r="BX15" s="75"/>
      <c r="BY15" s="75"/>
      <c r="BZ15" s="75"/>
      <c r="CA15" s="75"/>
      <c r="CB15" s="75"/>
      <c r="CC15" s="75"/>
      <c r="CD15" s="75"/>
      <c r="CE15" s="75"/>
      <c r="CF15" s="75"/>
      <c r="CG15" s="75"/>
      <c r="CH15" s="75"/>
      <c r="CI15" s="75"/>
      <c r="CJ15" s="75"/>
      <c r="CK15" s="75"/>
      <c r="CL15" s="75"/>
      <c r="CM15" s="75"/>
      <c r="CN15" s="75"/>
      <c r="CO15" s="75"/>
      <c r="CP15" s="75"/>
      <c r="CQ15" s="75"/>
      <c r="CR15" s="75"/>
      <c r="CS15" s="75"/>
      <c r="CT15" s="75"/>
      <c r="CU15" s="75"/>
      <c r="CV15" s="75"/>
      <c r="CW15" s="75"/>
      <c r="CX15" s="75"/>
      <c r="CY15" s="75"/>
      <c r="CZ15" s="75"/>
      <c r="DA15" s="75"/>
      <c r="DB15" s="75"/>
      <c r="DC15" s="75"/>
      <c r="DD15" s="75"/>
      <c r="DE15" s="75"/>
      <c r="DF15" s="75"/>
      <c r="DG15" s="75"/>
      <c r="DH15" s="75"/>
      <c r="DI15" s="75"/>
      <c r="DJ15" s="75"/>
      <c r="DK15" s="75"/>
      <c r="DL15" s="75"/>
      <c r="DM15" s="75"/>
    </row>
    <row r="16" spans="1:117" s="9" customFormat="1" ht="214.5" customHeight="1" x14ac:dyDescent="0.35">
      <c r="A16" s="131">
        <v>6</v>
      </c>
      <c r="B16" s="124" t="s">
        <v>69</v>
      </c>
      <c r="C16" s="132" t="s">
        <v>70</v>
      </c>
      <c r="D16" s="124" t="s">
        <v>71</v>
      </c>
      <c r="E16" s="124" t="s">
        <v>82</v>
      </c>
      <c r="F16" s="124" t="s">
        <v>83</v>
      </c>
      <c r="G16" s="124" t="s">
        <v>74</v>
      </c>
      <c r="H16" s="124" t="s">
        <v>75</v>
      </c>
      <c r="I16" s="122" t="s">
        <v>76</v>
      </c>
      <c r="J16" s="51" t="s">
        <v>93</v>
      </c>
      <c r="K16" s="124" t="s">
        <v>78</v>
      </c>
      <c r="L16" s="126" t="s">
        <v>79</v>
      </c>
      <c r="M16" s="126"/>
      <c r="N16" s="128"/>
      <c r="O16" s="13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20"/>
      <c r="AT16" s="120"/>
      <c r="AU16" s="120"/>
      <c r="AV16" s="120"/>
      <c r="AW16" s="120"/>
      <c r="AX16" s="120"/>
      <c r="AY16" s="120"/>
      <c r="AZ16" s="120"/>
      <c r="BA16" s="120"/>
      <c r="BB16" s="120"/>
      <c r="BC16" s="120"/>
      <c r="BD16" s="120"/>
      <c r="BE16" s="120"/>
      <c r="BF16" s="120"/>
      <c r="BG16" s="120"/>
      <c r="BH16" s="120"/>
      <c r="BI16" s="120"/>
      <c r="BJ16" s="120"/>
      <c r="BK16" s="120"/>
      <c r="BL16" s="120"/>
      <c r="BM16" s="120"/>
      <c r="BN16" s="120"/>
      <c r="BO16" s="120"/>
      <c r="BP16" s="120"/>
      <c r="BQ16" s="120"/>
      <c r="BR16" s="120"/>
      <c r="BS16" s="120"/>
      <c r="BT16" s="120"/>
      <c r="BU16" s="120"/>
      <c r="BV16" s="120"/>
      <c r="BW16" s="120"/>
      <c r="BX16" s="120"/>
      <c r="BY16" s="120"/>
      <c r="BZ16" s="120"/>
      <c r="CA16" s="120"/>
      <c r="CB16" s="120"/>
      <c r="CC16" s="120"/>
      <c r="CD16" s="120"/>
      <c r="CE16" s="120"/>
      <c r="CF16" s="120"/>
      <c r="CG16" s="120"/>
      <c r="CH16" s="120"/>
      <c r="CI16" s="120"/>
      <c r="CJ16" s="120"/>
      <c r="CK16" s="120"/>
      <c r="CL16" s="120"/>
      <c r="CM16" s="120"/>
      <c r="CN16" s="120"/>
      <c r="CO16" s="120"/>
      <c r="CP16" s="120"/>
      <c r="CQ16" s="120"/>
      <c r="CR16" s="120"/>
      <c r="CS16" s="120"/>
      <c r="CT16" s="120"/>
      <c r="CU16" s="120"/>
      <c r="CV16" s="120"/>
      <c r="CW16" s="120"/>
      <c r="CX16" s="120"/>
      <c r="CY16" s="120"/>
      <c r="CZ16" s="120"/>
      <c r="DA16" s="120"/>
      <c r="DB16" s="120"/>
      <c r="DC16" s="120"/>
      <c r="DD16" s="120"/>
      <c r="DE16" s="120"/>
      <c r="DF16" s="120"/>
      <c r="DG16" s="120"/>
      <c r="DH16" s="120"/>
      <c r="DI16" s="120"/>
      <c r="DJ16" s="120"/>
      <c r="DK16" s="120"/>
      <c r="DL16" s="120"/>
      <c r="DM16" s="120"/>
    </row>
    <row r="17" spans="1:117" s="9" customFormat="1" ht="146.25" customHeight="1" x14ac:dyDescent="0.35">
      <c r="A17" s="131"/>
      <c r="B17" s="125"/>
      <c r="C17" s="133"/>
      <c r="D17" s="125"/>
      <c r="E17" s="125"/>
      <c r="F17" s="125"/>
      <c r="G17" s="125"/>
      <c r="H17" s="125"/>
      <c r="I17" s="123"/>
      <c r="J17" s="53">
        <v>2</v>
      </c>
      <c r="K17" s="125"/>
      <c r="L17" s="127"/>
      <c r="M17" s="127"/>
      <c r="N17" s="129"/>
      <c r="O17" s="130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1"/>
      <c r="BA17" s="121"/>
      <c r="BB17" s="121"/>
      <c r="BC17" s="121"/>
      <c r="BD17" s="121"/>
      <c r="BE17" s="121"/>
      <c r="BF17" s="121"/>
      <c r="BG17" s="121"/>
      <c r="BH17" s="121"/>
      <c r="BI17" s="121"/>
      <c r="BJ17" s="121"/>
      <c r="BK17" s="121"/>
      <c r="BL17" s="121"/>
      <c r="BM17" s="121"/>
      <c r="BN17" s="121"/>
      <c r="BO17" s="121"/>
      <c r="BP17" s="121"/>
      <c r="BQ17" s="121"/>
      <c r="BR17" s="121"/>
      <c r="BS17" s="121"/>
      <c r="BT17" s="121"/>
      <c r="BU17" s="121"/>
      <c r="BV17" s="121"/>
      <c r="BW17" s="121"/>
      <c r="BX17" s="121"/>
      <c r="BY17" s="121"/>
      <c r="BZ17" s="121"/>
      <c r="CA17" s="121"/>
      <c r="CB17" s="121"/>
      <c r="CC17" s="121"/>
      <c r="CD17" s="121"/>
      <c r="CE17" s="121"/>
      <c r="CF17" s="121"/>
      <c r="CG17" s="121"/>
      <c r="CH17" s="121"/>
      <c r="CI17" s="121"/>
      <c r="CJ17" s="121"/>
      <c r="CK17" s="121"/>
      <c r="CL17" s="121"/>
      <c r="CM17" s="121"/>
      <c r="CN17" s="121"/>
      <c r="CO17" s="121"/>
      <c r="CP17" s="121"/>
      <c r="CQ17" s="121"/>
      <c r="CR17" s="121"/>
      <c r="CS17" s="121"/>
      <c r="CT17" s="121"/>
      <c r="CU17" s="121"/>
      <c r="CV17" s="121"/>
      <c r="CW17" s="121"/>
      <c r="CX17" s="121"/>
      <c r="CY17" s="121"/>
      <c r="CZ17" s="121"/>
      <c r="DA17" s="121"/>
      <c r="DB17" s="121"/>
      <c r="DC17" s="121"/>
      <c r="DD17" s="121"/>
      <c r="DE17" s="121"/>
      <c r="DF17" s="121"/>
      <c r="DG17" s="121"/>
      <c r="DH17" s="121"/>
      <c r="DI17" s="121"/>
      <c r="DJ17" s="121"/>
      <c r="DK17" s="121"/>
      <c r="DL17" s="121"/>
      <c r="DM17" s="121"/>
    </row>
    <row r="18" spans="1:117" s="13" customFormat="1" ht="203.25" customHeight="1" x14ac:dyDescent="0.35">
      <c r="A18" s="94">
        <v>7</v>
      </c>
      <c r="B18" s="77" t="s">
        <v>69</v>
      </c>
      <c r="C18" s="111" t="s">
        <v>70</v>
      </c>
      <c r="D18" s="77" t="s">
        <v>71</v>
      </c>
      <c r="E18" s="77" t="s">
        <v>82</v>
      </c>
      <c r="F18" s="77" t="s">
        <v>94</v>
      </c>
      <c r="G18" s="77" t="s">
        <v>95</v>
      </c>
      <c r="H18" s="77" t="s">
        <v>75</v>
      </c>
      <c r="I18" s="86" t="s">
        <v>76</v>
      </c>
      <c r="J18" s="48" t="s">
        <v>96</v>
      </c>
      <c r="K18" s="77" t="s">
        <v>78</v>
      </c>
      <c r="L18" s="79" t="s">
        <v>79</v>
      </c>
      <c r="M18" s="79"/>
      <c r="N18" s="96"/>
      <c r="O18" s="83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4"/>
      <c r="BF18" s="74"/>
      <c r="BG18" s="74"/>
      <c r="BH18" s="74"/>
      <c r="BI18" s="74"/>
      <c r="BJ18" s="74"/>
      <c r="BK18" s="74"/>
      <c r="BL18" s="74"/>
      <c r="BM18" s="74"/>
      <c r="BN18" s="74"/>
      <c r="BO18" s="74"/>
      <c r="BP18" s="74"/>
      <c r="BQ18" s="74"/>
      <c r="BR18" s="74"/>
      <c r="BS18" s="74"/>
      <c r="BT18" s="74"/>
      <c r="BU18" s="74"/>
      <c r="BV18" s="74"/>
      <c r="BW18" s="74"/>
      <c r="BX18" s="74"/>
      <c r="BY18" s="74"/>
      <c r="BZ18" s="74"/>
      <c r="CA18" s="74"/>
      <c r="CB18" s="74"/>
      <c r="CC18" s="74"/>
      <c r="CD18" s="74"/>
      <c r="CE18" s="74"/>
      <c r="CF18" s="74"/>
      <c r="CG18" s="74"/>
      <c r="CH18" s="74"/>
      <c r="CI18" s="74"/>
      <c r="CJ18" s="74"/>
      <c r="CK18" s="74"/>
      <c r="CL18" s="74"/>
      <c r="CM18" s="74"/>
      <c r="CN18" s="74"/>
      <c r="CO18" s="74"/>
      <c r="CP18" s="74"/>
      <c r="CQ18" s="74"/>
      <c r="CR18" s="74"/>
      <c r="CS18" s="74"/>
      <c r="CT18" s="74"/>
      <c r="CU18" s="74"/>
      <c r="CV18" s="74"/>
      <c r="CW18" s="74"/>
      <c r="CX18" s="74"/>
      <c r="CY18" s="74"/>
      <c r="CZ18" s="74"/>
      <c r="DA18" s="74"/>
      <c r="DB18" s="74"/>
      <c r="DC18" s="74"/>
      <c r="DD18" s="74"/>
      <c r="DE18" s="74"/>
      <c r="DF18" s="74"/>
      <c r="DG18" s="74"/>
      <c r="DH18" s="74"/>
      <c r="DI18" s="74"/>
      <c r="DJ18" s="74"/>
      <c r="DK18" s="74"/>
      <c r="DL18" s="74"/>
      <c r="DM18" s="74"/>
    </row>
    <row r="19" spans="1:117" s="13" customFormat="1" ht="181.5" customHeight="1" x14ac:dyDescent="0.35">
      <c r="A19" s="94"/>
      <c r="B19" s="78"/>
      <c r="C19" s="112"/>
      <c r="D19" s="78"/>
      <c r="E19" s="78"/>
      <c r="F19" s="78"/>
      <c r="G19" s="78"/>
      <c r="H19" s="78"/>
      <c r="I19" s="87"/>
      <c r="J19" s="48">
        <v>30</v>
      </c>
      <c r="K19" s="78"/>
      <c r="L19" s="80"/>
      <c r="M19" s="80"/>
      <c r="N19" s="97"/>
      <c r="O19" s="83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  <c r="AP19" s="75"/>
      <c r="AQ19" s="75"/>
      <c r="AR19" s="75"/>
      <c r="AS19" s="75"/>
      <c r="AT19" s="75"/>
      <c r="AU19" s="75"/>
      <c r="AV19" s="75"/>
      <c r="AW19" s="75"/>
      <c r="AX19" s="75"/>
      <c r="AY19" s="75"/>
      <c r="AZ19" s="75"/>
      <c r="BA19" s="75"/>
      <c r="BB19" s="75"/>
      <c r="BC19" s="75"/>
      <c r="BD19" s="75"/>
      <c r="BE19" s="75"/>
      <c r="BF19" s="75"/>
      <c r="BG19" s="75"/>
      <c r="BH19" s="75"/>
      <c r="BI19" s="75"/>
      <c r="BJ19" s="75"/>
      <c r="BK19" s="75"/>
      <c r="BL19" s="75"/>
      <c r="BM19" s="75"/>
      <c r="BN19" s="75"/>
      <c r="BO19" s="75"/>
      <c r="BP19" s="75"/>
      <c r="BQ19" s="75"/>
      <c r="BR19" s="75"/>
      <c r="BS19" s="75"/>
      <c r="BT19" s="75"/>
      <c r="BU19" s="75"/>
      <c r="BV19" s="75"/>
      <c r="BW19" s="75"/>
      <c r="BX19" s="75"/>
      <c r="BY19" s="75"/>
      <c r="BZ19" s="75"/>
      <c r="CA19" s="75"/>
      <c r="CB19" s="75"/>
      <c r="CC19" s="75"/>
      <c r="CD19" s="75"/>
      <c r="CE19" s="75"/>
      <c r="CF19" s="75"/>
      <c r="CG19" s="75"/>
      <c r="CH19" s="75"/>
      <c r="CI19" s="75"/>
      <c r="CJ19" s="75"/>
      <c r="CK19" s="75"/>
      <c r="CL19" s="75"/>
      <c r="CM19" s="75"/>
      <c r="CN19" s="75"/>
      <c r="CO19" s="75"/>
      <c r="CP19" s="75"/>
      <c r="CQ19" s="75"/>
      <c r="CR19" s="75"/>
      <c r="CS19" s="75"/>
      <c r="CT19" s="75"/>
      <c r="CU19" s="75"/>
      <c r="CV19" s="75"/>
      <c r="CW19" s="75"/>
      <c r="CX19" s="75"/>
      <c r="CY19" s="75"/>
      <c r="CZ19" s="75"/>
      <c r="DA19" s="75"/>
      <c r="DB19" s="75"/>
      <c r="DC19" s="75"/>
      <c r="DD19" s="75"/>
      <c r="DE19" s="75"/>
      <c r="DF19" s="75"/>
      <c r="DG19" s="75"/>
      <c r="DH19" s="75"/>
      <c r="DI19" s="75"/>
      <c r="DJ19" s="75"/>
      <c r="DK19" s="75"/>
      <c r="DL19" s="75"/>
      <c r="DM19" s="75"/>
    </row>
    <row r="20" spans="1:117" s="13" customFormat="1" ht="288.75" customHeight="1" x14ac:dyDescent="0.35">
      <c r="A20" s="94">
        <v>8</v>
      </c>
      <c r="B20" s="77" t="s">
        <v>69</v>
      </c>
      <c r="C20" s="111" t="s">
        <v>70</v>
      </c>
      <c r="D20" s="77" t="s">
        <v>71</v>
      </c>
      <c r="E20" s="77" t="s">
        <v>82</v>
      </c>
      <c r="F20" s="77" t="s">
        <v>97</v>
      </c>
      <c r="G20" s="77" t="s">
        <v>98</v>
      </c>
      <c r="H20" s="77" t="s">
        <v>75</v>
      </c>
      <c r="I20" s="86" t="s">
        <v>99</v>
      </c>
      <c r="J20" s="54" t="s">
        <v>100</v>
      </c>
      <c r="K20" s="77" t="s">
        <v>78</v>
      </c>
      <c r="L20" s="79" t="s">
        <v>79</v>
      </c>
      <c r="M20" s="79"/>
      <c r="N20" s="96"/>
      <c r="O20" s="119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74"/>
      <c r="BG20" s="74"/>
      <c r="BH20" s="74"/>
      <c r="BI20" s="74"/>
      <c r="BJ20" s="74"/>
      <c r="BK20" s="74"/>
      <c r="BL20" s="74"/>
      <c r="BM20" s="74"/>
      <c r="BN20" s="74"/>
      <c r="BO20" s="74"/>
      <c r="BP20" s="74"/>
      <c r="BQ20" s="74"/>
      <c r="BR20" s="74"/>
      <c r="BS20" s="74"/>
      <c r="BT20" s="74"/>
      <c r="BU20" s="74"/>
      <c r="BV20" s="74"/>
      <c r="BW20" s="74"/>
      <c r="BX20" s="74"/>
      <c r="BY20" s="74"/>
      <c r="BZ20" s="74"/>
      <c r="CA20" s="74"/>
      <c r="CB20" s="74"/>
      <c r="CC20" s="74"/>
      <c r="CD20" s="74"/>
      <c r="CE20" s="74"/>
      <c r="CF20" s="74"/>
      <c r="CG20" s="74"/>
      <c r="CH20" s="74"/>
      <c r="CI20" s="74"/>
      <c r="CJ20" s="74"/>
      <c r="CK20" s="74"/>
      <c r="CL20" s="74"/>
      <c r="CM20" s="74"/>
      <c r="CN20" s="74"/>
      <c r="CO20" s="74"/>
      <c r="CP20" s="74"/>
      <c r="CQ20" s="74"/>
      <c r="CR20" s="74"/>
      <c r="CS20" s="74"/>
      <c r="CT20" s="74"/>
      <c r="CU20" s="74"/>
      <c r="CV20" s="74"/>
      <c r="CW20" s="74"/>
      <c r="CX20" s="74"/>
      <c r="CY20" s="74"/>
      <c r="CZ20" s="74"/>
      <c r="DA20" s="74"/>
      <c r="DB20" s="74"/>
      <c r="DC20" s="74"/>
      <c r="DD20" s="74"/>
      <c r="DE20" s="74"/>
      <c r="DF20" s="74"/>
      <c r="DG20" s="74"/>
      <c r="DH20" s="74"/>
      <c r="DI20" s="74"/>
      <c r="DJ20" s="74"/>
      <c r="DK20" s="74"/>
      <c r="DL20" s="74"/>
      <c r="DM20" s="74"/>
    </row>
    <row r="21" spans="1:117" s="13" customFormat="1" ht="146.25" customHeight="1" x14ac:dyDescent="0.35">
      <c r="A21" s="94"/>
      <c r="B21" s="78"/>
      <c r="C21" s="112"/>
      <c r="D21" s="78"/>
      <c r="E21" s="78"/>
      <c r="F21" s="78"/>
      <c r="G21" s="78"/>
      <c r="H21" s="78"/>
      <c r="I21" s="87"/>
      <c r="J21" s="48">
        <v>40</v>
      </c>
      <c r="K21" s="78"/>
      <c r="L21" s="80"/>
      <c r="M21" s="80"/>
      <c r="N21" s="97"/>
      <c r="O21" s="119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75"/>
      <c r="AR21" s="75"/>
      <c r="AS21" s="75"/>
      <c r="AT21" s="75"/>
      <c r="AU21" s="75"/>
      <c r="AV21" s="75"/>
      <c r="AW21" s="75"/>
      <c r="AX21" s="75"/>
      <c r="AY21" s="75"/>
      <c r="AZ21" s="75"/>
      <c r="BA21" s="75"/>
      <c r="BB21" s="75"/>
      <c r="BC21" s="75"/>
      <c r="BD21" s="75"/>
      <c r="BE21" s="75"/>
      <c r="BF21" s="75"/>
      <c r="BG21" s="75"/>
      <c r="BH21" s="75"/>
      <c r="BI21" s="75"/>
      <c r="BJ21" s="75"/>
      <c r="BK21" s="75"/>
      <c r="BL21" s="75"/>
      <c r="BM21" s="75"/>
      <c r="BN21" s="75"/>
      <c r="BO21" s="75"/>
      <c r="BP21" s="75"/>
      <c r="BQ21" s="75"/>
      <c r="BR21" s="75"/>
      <c r="BS21" s="75"/>
      <c r="BT21" s="75"/>
      <c r="BU21" s="75"/>
      <c r="BV21" s="75"/>
      <c r="BW21" s="75"/>
      <c r="BX21" s="75"/>
      <c r="BY21" s="75"/>
      <c r="BZ21" s="75"/>
      <c r="CA21" s="75"/>
      <c r="CB21" s="75"/>
      <c r="CC21" s="75"/>
      <c r="CD21" s="75"/>
      <c r="CE21" s="75"/>
      <c r="CF21" s="75"/>
      <c r="CG21" s="75"/>
      <c r="CH21" s="75"/>
      <c r="CI21" s="75"/>
      <c r="CJ21" s="75"/>
      <c r="CK21" s="75"/>
      <c r="CL21" s="75"/>
      <c r="CM21" s="75"/>
      <c r="CN21" s="75"/>
      <c r="CO21" s="75"/>
      <c r="CP21" s="75"/>
      <c r="CQ21" s="75"/>
      <c r="CR21" s="75"/>
      <c r="CS21" s="75"/>
      <c r="CT21" s="75"/>
      <c r="CU21" s="75"/>
      <c r="CV21" s="75"/>
      <c r="CW21" s="75"/>
      <c r="CX21" s="75"/>
      <c r="CY21" s="75"/>
      <c r="CZ21" s="75"/>
      <c r="DA21" s="75"/>
      <c r="DB21" s="75"/>
      <c r="DC21" s="75"/>
      <c r="DD21" s="75"/>
      <c r="DE21" s="75"/>
      <c r="DF21" s="75"/>
      <c r="DG21" s="75"/>
      <c r="DH21" s="75"/>
      <c r="DI21" s="75"/>
      <c r="DJ21" s="75"/>
      <c r="DK21" s="75"/>
      <c r="DL21" s="75"/>
      <c r="DM21" s="75"/>
    </row>
    <row r="22" spans="1:117" s="13" customFormat="1" ht="146.25" customHeight="1" x14ac:dyDescent="0.35">
      <c r="A22" s="94">
        <v>9</v>
      </c>
      <c r="B22" s="77" t="s">
        <v>69</v>
      </c>
      <c r="C22" s="111" t="s">
        <v>70</v>
      </c>
      <c r="D22" s="77" t="s">
        <v>71</v>
      </c>
      <c r="E22" s="77" t="s">
        <v>82</v>
      </c>
      <c r="F22" s="77" t="s">
        <v>97</v>
      </c>
      <c r="G22" s="77" t="s">
        <v>98</v>
      </c>
      <c r="H22" s="77" t="s">
        <v>75</v>
      </c>
      <c r="I22" s="86" t="s">
        <v>99</v>
      </c>
      <c r="J22" s="48" t="s">
        <v>101</v>
      </c>
      <c r="K22" s="77" t="s">
        <v>78</v>
      </c>
      <c r="L22" s="79" t="s">
        <v>79</v>
      </c>
      <c r="M22" s="79"/>
      <c r="N22" s="96"/>
      <c r="O22" s="86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4"/>
      <c r="BL22" s="74"/>
      <c r="BM22" s="74"/>
      <c r="BN22" s="74"/>
      <c r="BO22" s="74"/>
      <c r="BP22" s="74"/>
      <c r="BQ22" s="74"/>
      <c r="BR22" s="74"/>
      <c r="BS22" s="74"/>
      <c r="BT22" s="74"/>
      <c r="BU22" s="74"/>
      <c r="BV22" s="74"/>
      <c r="BW22" s="74"/>
      <c r="BX22" s="74"/>
      <c r="BY22" s="74"/>
      <c r="BZ22" s="74"/>
      <c r="CA22" s="74"/>
      <c r="CB22" s="74"/>
      <c r="CC22" s="74"/>
      <c r="CD22" s="74"/>
      <c r="CE22" s="74"/>
      <c r="CF22" s="74"/>
      <c r="CG22" s="74"/>
      <c r="CH22" s="74"/>
      <c r="CI22" s="74"/>
      <c r="CJ22" s="74"/>
      <c r="CK22" s="74"/>
      <c r="CL22" s="74"/>
      <c r="CM22" s="74"/>
      <c r="CN22" s="74"/>
      <c r="CO22" s="74"/>
      <c r="CP22" s="74"/>
      <c r="CQ22" s="74"/>
      <c r="CR22" s="74"/>
      <c r="CS22" s="74"/>
      <c r="CT22" s="74"/>
      <c r="CU22" s="74"/>
      <c r="CV22" s="74"/>
      <c r="CW22" s="74"/>
      <c r="CX22" s="74"/>
      <c r="CY22" s="74"/>
      <c r="CZ22" s="74"/>
      <c r="DA22" s="74"/>
      <c r="DB22" s="74"/>
      <c r="DC22" s="74"/>
      <c r="DD22" s="74"/>
      <c r="DE22" s="74"/>
      <c r="DF22" s="74"/>
      <c r="DG22" s="74"/>
      <c r="DH22" s="74"/>
      <c r="DI22" s="74"/>
      <c r="DJ22" s="74"/>
      <c r="DK22" s="74"/>
      <c r="DL22" s="74"/>
      <c r="DM22" s="74"/>
    </row>
    <row r="23" spans="1:117" s="13" customFormat="1" ht="153.75" customHeight="1" x14ac:dyDescent="0.35">
      <c r="A23" s="94"/>
      <c r="B23" s="78"/>
      <c r="C23" s="112"/>
      <c r="D23" s="78"/>
      <c r="E23" s="78"/>
      <c r="F23" s="78"/>
      <c r="G23" s="78"/>
      <c r="H23" s="78"/>
      <c r="I23" s="87"/>
      <c r="J23" s="48">
        <v>6</v>
      </c>
      <c r="K23" s="78"/>
      <c r="L23" s="80"/>
      <c r="M23" s="80"/>
      <c r="N23" s="97"/>
      <c r="O23" s="87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75"/>
      <c r="AR23" s="75"/>
      <c r="AS23" s="75"/>
      <c r="AT23" s="75"/>
      <c r="AU23" s="75"/>
      <c r="AV23" s="75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  <c r="BH23" s="75"/>
      <c r="BI23" s="75"/>
      <c r="BJ23" s="75"/>
      <c r="BK23" s="75"/>
      <c r="BL23" s="75"/>
      <c r="BM23" s="75"/>
      <c r="BN23" s="75"/>
      <c r="BO23" s="75"/>
      <c r="BP23" s="75"/>
      <c r="BQ23" s="75"/>
      <c r="BR23" s="75"/>
      <c r="BS23" s="75"/>
      <c r="BT23" s="75"/>
      <c r="BU23" s="75"/>
      <c r="BV23" s="75"/>
      <c r="BW23" s="75"/>
      <c r="BX23" s="75"/>
      <c r="BY23" s="75"/>
      <c r="BZ23" s="75"/>
      <c r="CA23" s="75"/>
      <c r="CB23" s="75"/>
      <c r="CC23" s="75"/>
      <c r="CD23" s="75"/>
      <c r="CE23" s="75"/>
      <c r="CF23" s="75"/>
      <c r="CG23" s="75"/>
      <c r="CH23" s="75"/>
      <c r="CI23" s="75"/>
      <c r="CJ23" s="75"/>
      <c r="CK23" s="75"/>
      <c r="CL23" s="75"/>
      <c r="CM23" s="75"/>
      <c r="CN23" s="75"/>
      <c r="CO23" s="75"/>
      <c r="CP23" s="75"/>
      <c r="CQ23" s="75"/>
      <c r="CR23" s="75"/>
      <c r="CS23" s="75"/>
      <c r="CT23" s="75"/>
      <c r="CU23" s="75"/>
      <c r="CV23" s="75"/>
      <c r="CW23" s="75"/>
      <c r="CX23" s="75"/>
      <c r="CY23" s="75"/>
      <c r="CZ23" s="75"/>
      <c r="DA23" s="75"/>
      <c r="DB23" s="75"/>
      <c r="DC23" s="75"/>
      <c r="DD23" s="75"/>
      <c r="DE23" s="75"/>
      <c r="DF23" s="75"/>
      <c r="DG23" s="75"/>
      <c r="DH23" s="75"/>
      <c r="DI23" s="75"/>
      <c r="DJ23" s="75"/>
      <c r="DK23" s="75"/>
      <c r="DL23" s="75"/>
      <c r="DM23" s="75"/>
    </row>
    <row r="24" spans="1:117" s="13" customFormat="1" ht="219.75" customHeight="1" x14ac:dyDescent="0.35">
      <c r="A24" s="117">
        <v>10</v>
      </c>
      <c r="B24" s="77" t="s">
        <v>69</v>
      </c>
      <c r="C24" s="111" t="s">
        <v>70</v>
      </c>
      <c r="D24" s="77" t="s">
        <v>71</v>
      </c>
      <c r="E24" s="77" t="s">
        <v>82</v>
      </c>
      <c r="F24" s="77" t="s">
        <v>102</v>
      </c>
      <c r="G24" s="77" t="s">
        <v>98</v>
      </c>
      <c r="H24" s="77" t="s">
        <v>75</v>
      </c>
      <c r="I24" s="86" t="s">
        <v>99</v>
      </c>
      <c r="J24" s="48" t="s">
        <v>103</v>
      </c>
      <c r="K24" s="77" t="s">
        <v>104</v>
      </c>
      <c r="L24" s="79" t="s">
        <v>79</v>
      </c>
      <c r="M24" s="79"/>
      <c r="N24" s="96"/>
      <c r="O24" s="86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74"/>
      <c r="BE24" s="74"/>
      <c r="BF24" s="74"/>
      <c r="BG24" s="74"/>
      <c r="BH24" s="74"/>
      <c r="BI24" s="74"/>
      <c r="BJ24" s="74"/>
      <c r="BK24" s="74"/>
      <c r="BL24" s="74"/>
      <c r="BM24" s="74"/>
      <c r="BN24" s="74"/>
      <c r="BO24" s="74"/>
      <c r="BP24" s="74"/>
      <c r="BQ24" s="74"/>
      <c r="BR24" s="74"/>
      <c r="BS24" s="74"/>
      <c r="BT24" s="74"/>
      <c r="BU24" s="74"/>
      <c r="BV24" s="74"/>
      <c r="BW24" s="74"/>
      <c r="BX24" s="74"/>
      <c r="BY24" s="74"/>
      <c r="BZ24" s="74"/>
      <c r="CA24" s="74"/>
      <c r="CB24" s="74"/>
      <c r="CC24" s="74"/>
      <c r="CD24" s="74"/>
      <c r="CE24" s="74"/>
      <c r="CF24" s="74"/>
      <c r="CG24" s="74"/>
      <c r="CH24" s="74"/>
      <c r="CI24" s="74"/>
      <c r="CJ24" s="74"/>
      <c r="CK24" s="74"/>
      <c r="CL24" s="74"/>
      <c r="CM24" s="74"/>
      <c r="CN24" s="74"/>
      <c r="CO24" s="74"/>
      <c r="CP24" s="74"/>
      <c r="CQ24" s="74"/>
      <c r="CR24" s="74"/>
      <c r="CS24" s="74"/>
      <c r="CT24" s="74"/>
      <c r="CU24" s="74"/>
      <c r="CV24" s="74"/>
      <c r="CW24" s="74"/>
      <c r="CX24" s="74"/>
      <c r="CY24" s="74"/>
      <c r="CZ24" s="74"/>
      <c r="DA24" s="74"/>
      <c r="DB24" s="74"/>
      <c r="DC24" s="74"/>
      <c r="DD24" s="74"/>
      <c r="DE24" s="74"/>
      <c r="DF24" s="74"/>
      <c r="DG24" s="74"/>
      <c r="DH24" s="74"/>
      <c r="DI24" s="74"/>
      <c r="DJ24" s="74"/>
      <c r="DK24" s="74"/>
      <c r="DL24" s="74"/>
      <c r="DM24" s="74"/>
    </row>
    <row r="25" spans="1:117" s="13" customFormat="1" ht="123.75" customHeight="1" x14ac:dyDescent="0.35">
      <c r="A25" s="118"/>
      <c r="B25" s="78"/>
      <c r="C25" s="112"/>
      <c r="D25" s="78"/>
      <c r="E25" s="78"/>
      <c r="F25" s="78"/>
      <c r="G25" s="78"/>
      <c r="H25" s="78"/>
      <c r="I25" s="87"/>
      <c r="J25" s="48">
        <v>2</v>
      </c>
      <c r="K25" s="78"/>
      <c r="L25" s="80"/>
      <c r="M25" s="80"/>
      <c r="N25" s="97"/>
      <c r="O25" s="87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  <c r="AP25" s="75"/>
      <c r="AQ25" s="75"/>
      <c r="AR25" s="75"/>
      <c r="AS25" s="75"/>
      <c r="AT25" s="75"/>
      <c r="AU25" s="75"/>
      <c r="AV25" s="75"/>
      <c r="AW25" s="75"/>
      <c r="AX25" s="75"/>
      <c r="AY25" s="75"/>
      <c r="AZ25" s="75"/>
      <c r="BA25" s="75"/>
      <c r="BB25" s="75"/>
      <c r="BC25" s="75"/>
      <c r="BD25" s="75"/>
      <c r="BE25" s="75"/>
      <c r="BF25" s="75"/>
      <c r="BG25" s="75"/>
      <c r="BH25" s="75"/>
      <c r="BI25" s="75"/>
      <c r="BJ25" s="75"/>
      <c r="BK25" s="75"/>
      <c r="BL25" s="75"/>
      <c r="BM25" s="75"/>
      <c r="BN25" s="75"/>
      <c r="BO25" s="75"/>
      <c r="BP25" s="75"/>
      <c r="BQ25" s="75"/>
      <c r="BR25" s="75"/>
      <c r="BS25" s="75"/>
      <c r="BT25" s="75"/>
      <c r="BU25" s="75"/>
      <c r="BV25" s="75"/>
      <c r="BW25" s="75"/>
      <c r="BX25" s="75"/>
      <c r="BY25" s="75"/>
      <c r="BZ25" s="75"/>
      <c r="CA25" s="75"/>
      <c r="CB25" s="75"/>
      <c r="CC25" s="75"/>
      <c r="CD25" s="75"/>
      <c r="CE25" s="75"/>
      <c r="CF25" s="75"/>
      <c r="CG25" s="75"/>
      <c r="CH25" s="75"/>
      <c r="CI25" s="75"/>
      <c r="CJ25" s="75"/>
      <c r="CK25" s="75"/>
      <c r="CL25" s="75"/>
      <c r="CM25" s="75"/>
      <c r="CN25" s="75"/>
      <c r="CO25" s="75"/>
      <c r="CP25" s="75"/>
      <c r="CQ25" s="75"/>
      <c r="CR25" s="75"/>
      <c r="CS25" s="75"/>
      <c r="CT25" s="75"/>
      <c r="CU25" s="75"/>
      <c r="CV25" s="75"/>
      <c r="CW25" s="75"/>
      <c r="CX25" s="75"/>
      <c r="CY25" s="75"/>
      <c r="CZ25" s="75"/>
      <c r="DA25" s="75"/>
      <c r="DB25" s="75"/>
      <c r="DC25" s="75"/>
      <c r="DD25" s="75"/>
      <c r="DE25" s="75"/>
      <c r="DF25" s="75"/>
      <c r="DG25" s="75"/>
      <c r="DH25" s="75"/>
      <c r="DI25" s="75"/>
      <c r="DJ25" s="75"/>
      <c r="DK25" s="75"/>
      <c r="DL25" s="75"/>
      <c r="DM25" s="75"/>
    </row>
    <row r="26" spans="1:117" s="13" customFormat="1" ht="219.75" customHeight="1" x14ac:dyDescent="0.35">
      <c r="A26" s="94">
        <v>11</v>
      </c>
      <c r="B26" s="77" t="s">
        <v>69</v>
      </c>
      <c r="C26" s="111" t="s">
        <v>70</v>
      </c>
      <c r="D26" s="77" t="s">
        <v>71</v>
      </c>
      <c r="E26" s="77" t="s">
        <v>82</v>
      </c>
      <c r="F26" s="77" t="s">
        <v>105</v>
      </c>
      <c r="G26" s="77" t="s">
        <v>106</v>
      </c>
      <c r="H26" s="77" t="s">
        <v>75</v>
      </c>
      <c r="I26" s="77" t="s">
        <v>76</v>
      </c>
      <c r="J26" s="48" t="s">
        <v>107</v>
      </c>
      <c r="K26" s="76" t="s">
        <v>108</v>
      </c>
      <c r="L26" s="109" t="s">
        <v>79</v>
      </c>
      <c r="M26" s="109"/>
      <c r="N26" s="96"/>
      <c r="O26" s="115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4"/>
      <c r="BD26" s="74"/>
      <c r="BE26" s="74"/>
      <c r="BF26" s="74"/>
      <c r="BG26" s="74"/>
      <c r="BH26" s="74"/>
      <c r="BI26" s="74"/>
      <c r="BJ26" s="74"/>
      <c r="BK26" s="74"/>
      <c r="BL26" s="74"/>
      <c r="BM26" s="74"/>
      <c r="BN26" s="74"/>
      <c r="BO26" s="74"/>
      <c r="BP26" s="74"/>
      <c r="BQ26" s="74"/>
      <c r="BR26" s="74"/>
      <c r="BS26" s="74"/>
      <c r="BT26" s="74"/>
      <c r="BU26" s="74"/>
      <c r="BV26" s="74"/>
      <c r="BW26" s="74"/>
      <c r="BX26" s="74"/>
      <c r="BY26" s="74"/>
      <c r="BZ26" s="74"/>
      <c r="CA26" s="74"/>
      <c r="CB26" s="74"/>
      <c r="CC26" s="74"/>
      <c r="CD26" s="74"/>
      <c r="CE26" s="74"/>
      <c r="CF26" s="74"/>
      <c r="CG26" s="74"/>
      <c r="CH26" s="74"/>
      <c r="CI26" s="74"/>
      <c r="CJ26" s="74"/>
      <c r="CK26" s="74"/>
      <c r="CL26" s="74"/>
      <c r="CM26" s="74"/>
      <c r="CN26" s="74"/>
      <c r="CO26" s="74"/>
      <c r="CP26" s="74"/>
      <c r="CQ26" s="74"/>
      <c r="CR26" s="74"/>
      <c r="CS26" s="74"/>
      <c r="CT26" s="74"/>
      <c r="CU26" s="74"/>
      <c r="CV26" s="74"/>
      <c r="CW26" s="74"/>
      <c r="CX26" s="74"/>
      <c r="CY26" s="74"/>
      <c r="CZ26" s="74"/>
      <c r="DA26" s="74"/>
      <c r="DB26" s="74"/>
      <c r="DC26" s="74"/>
      <c r="DD26" s="74"/>
      <c r="DE26" s="74"/>
      <c r="DF26" s="74"/>
      <c r="DG26" s="74"/>
      <c r="DH26" s="74"/>
      <c r="DI26" s="74"/>
      <c r="DJ26" s="74"/>
      <c r="DK26" s="74"/>
      <c r="DL26" s="74"/>
      <c r="DM26" s="74"/>
    </row>
    <row r="27" spans="1:117" s="13" customFormat="1" ht="219.75" customHeight="1" x14ac:dyDescent="0.35">
      <c r="A27" s="94"/>
      <c r="B27" s="78"/>
      <c r="C27" s="116"/>
      <c r="D27" s="92"/>
      <c r="E27" s="92"/>
      <c r="F27" s="92"/>
      <c r="G27" s="92"/>
      <c r="H27" s="92"/>
      <c r="I27" s="92"/>
      <c r="J27" s="53">
        <v>10</v>
      </c>
      <c r="K27" s="76"/>
      <c r="L27" s="109"/>
      <c r="M27" s="109"/>
      <c r="N27" s="97"/>
      <c r="O27" s="11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75"/>
      <c r="AL27" s="75"/>
      <c r="AM27" s="75"/>
      <c r="AN27" s="75"/>
      <c r="AO27" s="75"/>
      <c r="AP27" s="75"/>
      <c r="AQ27" s="75"/>
      <c r="AR27" s="75"/>
      <c r="AS27" s="75"/>
      <c r="AT27" s="75"/>
      <c r="AU27" s="75"/>
      <c r="AV27" s="75"/>
      <c r="AW27" s="75"/>
      <c r="AX27" s="75"/>
      <c r="AY27" s="75"/>
      <c r="AZ27" s="75"/>
      <c r="BA27" s="75"/>
      <c r="BB27" s="75"/>
      <c r="BC27" s="75"/>
      <c r="BD27" s="75"/>
      <c r="BE27" s="75"/>
      <c r="BF27" s="75"/>
      <c r="BG27" s="75"/>
      <c r="BH27" s="75"/>
      <c r="BI27" s="75"/>
      <c r="BJ27" s="75"/>
      <c r="BK27" s="75"/>
      <c r="BL27" s="75"/>
      <c r="BM27" s="75"/>
      <c r="BN27" s="75"/>
      <c r="BO27" s="75"/>
      <c r="BP27" s="75"/>
      <c r="BQ27" s="75"/>
      <c r="BR27" s="75"/>
      <c r="BS27" s="75"/>
      <c r="BT27" s="75"/>
      <c r="BU27" s="75"/>
      <c r="BV27" s="75"/>
      <c r="BW27" s="75"/>
      <c r="BX27" s="75"/>
      <c r="BY27" s="75"/>
      <c r="BZ27" s="75"/>
      <c r="CA27" s="75"/>
      <c r="CB27" s="75"/>
      <c r="CC27" s="75"/>
      <c r="CD27" s="75"/>
      <c r="CE27" s="75"/>
      <c r="CF27" s="75"/>
      <c r="CG27" s="75"/>
      <c r="CH27" s="75"/>
      <c r="CI27" s="75"/>
      <c r="CJ27" s="75"/>
      <c r="CK27" s="75"/>
      <c r="CL27" s="75"/>
      <c r="CM27" s="75"/>
      <c r="CN27" s="75"/>
      <c r="CO27" s="75"/>
      <c r="CP27" s="75"/>
      <c r="CQ27" s="75"/>
      <c r="CR27" s="75"/>
      <c r="CS27" s="75"/>
      <c r="CT27" s="75"/>
      <c r="CU27" s="75"/>
      <c r="CV27" s="75"/>
      <c r="CW27" s="75"/>
      <c r="CX27" s="75"/>
      <c r="CY27" s="75"/>
      <c r="CZ27" s="75"/>
      <c r="DA27" s="75"/>
      <c r="DB27" s="75"/>
      <c r="DC27" s="75"/>
      <c r="DD27" s="75"/>
      <c r="DE27" s="75"/>
      <c r="DF27" s="75"/>
      <c r="DG27" s="75"/>
      <c r="DH27" s="75"/>
      <c r="DI27" s="75"/>
      <c r="DJ27" s="75"/>
      <c r="DK27" s="75"/>
      <c r="DL27" s="75"/>
      <c r="DM27" s="75"/>
    </row>
    <row r="28" spans="1:117" s="13" customFormat="1" ht="219.75" customHeight="1" x14ac:dyDescent="0.35">
      <c r="A28" s="94">
        <v>12</v>
      </c>
      <c r="B28" s="77" t="s">
        <v>69</v>
      </c>
      <c r="C28" s="110" t="s">
        <v>70</v>
      </c>
      <c r="D28" s="76" t="s">
        <v>71</v>
      </c>
      <c r="E28" s="76" t="s">
        <v>82</v>
      </c>
      <c r="F28" s="76"/>
      <c r="G28" s="76" t="s">
        <v>109</v>
      </c>
      <c r="H28" s="76" t="s">
        <v>75</v>
      </c>
      <c r="I28" s="76" t="s">
        <v>76</v>
      </c>
      <c r="J28" s="55" t="s">
        <v>110</v>
      </c>
      <c r="K28" s="77" t="s">
        <v>111</v>
      </c>
      <c r="L28" s="79" t="s">
        <v>79</v>
      </c>
      <c r="M28" s="79"/>
      <c r="N28" s="96"/>
      <c r="O28" s="86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4"/>
      <c r="BD28" s="74"/>
      <c r="BE28" s="74"/>
      <c r="BF28" s="74"/>
      <c r="BG28" s="74"/>
      <c r="BH28" s="74"/>
      <c r="BI28" s="74"/>
      <c r="BJ28" s="74"/>
      <c r="BK28" s="74"/>
      <c r="BL28" s="74"/>
      <c r="BM28" s="74"/>
      <c r="BN28" s="74"/>
      <c r="BO28" s="74"/>
      <c r="BP28" s="74"/>
      <c r="BQ28" s="74"/>
      <c r="BR28" s="74"/>
      <c r="BS28" s="74"/>
      <c r="BT28" s="74"/>
      <c r="BU28" s="74"/>
      <c r="BV28" s="74"/>
      <c r="BW28" s="74"/>
      <c r="BX28" s="74"/>
      <c r="BY28" s="74"/>
      <c r="BZ28" s="74"/>
      <c r="CA28" s="74"/>
      <c r="CB28" s="74"/>
      <c r="CC28" s="74"/>
      <c r="CD28" s="74"/>
      <c r="CE28" s="74"/>
      <c r="CF28" s="74"/>
      <c r="CG28" s="74"/>
      <c r="CH28" s="74"/>
      <c r="CI28" s="74"/>
      <c r="CJ28" s="74"/>
      <c r="CK28" s="74"/>
      <c r="CL28" s="74"/>
      <c r="CM28" s="74"/>
      <c r="CN28" s="74"/>
      <c r="CO28" s="74"/>
      <c r="CP28" s="74"/>
      <c r="CQ28" s="74"/>
      <c r="CR28" s="74"/>
      <c r="CS28" s="74"/>
      <c r="CT28" s="74"/>
      <c r="CU28" s="74"/>
      <c r="CV28" s="74"/>
      <c r="CW28" s="74"/>
      <c r="CX28" s="74"/>
      <c r="CY28" s="74"/>
      <c r="CZ28" s="74"/>
      <c r="DA28" s="74"/>
      <c r="DB28" s="74"/>
      <c r="DC28" s="74"/>
      <c r="DD28" s="74"/>
      <c r="DE28" s="74"/>
      <c r="DF28" s="74"/>
      <c r="DG28" s="74"/>
      <c r="DH28" s="74"/>
      <c r="DI28" s="74"/>
      <c r="DJ28" s="74"/>
      <c r="DK28" s="74"/>
      <c r="DL28" s="74"/>
      <c r="DM28" s="74"/>
    </row>
    <row r="29" spans="1:117" s="13" customFormat="1" ht="146.25" customHeight="1" x14ac:dyDescent="0.35">
      <c r="A29" s="94"/>
      <c r="B29" s="78"/>
      <c r="C29" s="110"/>
      <c r="D29" s="76"/>
      <c r="E29" s="76"/>
      <c r="F29" s="76"/>
      <c r="G29" s="76"/>
      <c r="H29" s="76"/>
      <c r="I29" s="76"/>
      <c r="J29" s="48">
        <v>2</v>
      </c>
      <c r="K29" s="78"/>
      <c r="L29" s="80"/>
      <c r="M29" s="80"/>
      <c r="N29" s="97"/>
      <c r="O29" s="87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75"/>
      <c r="AM29" s="75"/>
      <c r="AN29" s="75"/>
      <c r="AO29" s="75"/>
      <c r="AP29" s="75"/>
      <c r="AQ29" s="75"/>
      <c r="AR29" s="75"/>
      <c r="AS29" s="75"/>
      <c r="AT29" s="75"/>
      <c r="AU29" s="75"/>
      <c r="AV29" s="75"/>
      <c r="AW29" s="75"/>
      <c r="AX29" s="75"/>
      <c r="AY29" s="75"/>
      <c r="AZ29" s="75"/>
      <c r="BA29" s="75"/>
      <c r="BB29" s="75"/>
      <c r="BC29" s="75"/>
      <c r="BD29" s="75"/>
      <c r="BE29" s="75"/>
      <c r="BF29" s="75"/>
      <c r="BG29" s="75"/>
      <c r="BH29" s="75"/>
      <c r="BI29" s="75"/>
      <c r="BJ29" s="75"/>
      <c r="BK29" s="75"/>
      <c r="BL29" s="75"/>
      <c r="BM29" s="75"/>
      <c r="BN29" s="75"/>
      <c r="BO29" s="75"/>
      <c r="BP29" s="75"/>
      <c r="BQ29" s="75"/>
      <c r="BR29" s="75"/>
      <c r="BS29" s="75"/>
      <c r="BT29" s="75"/>
      <c r="BU29" s="75"/>
      <c r="BV29" s="75"/>
      <c r="BW29" s="75"/>
      <c r="BX29" s="75"/>
      <c r="BY29" s="75"/>
      <c r="BZ29" s="75"/>
      <c r="CA29" s="75"/>
      <c r="CB29" s="75"/>
      <c r="CC29" s="75"/>
      <c r="CD29" s="75"/>
      <c r="CE29" s="75"/>
      <c r="CF29" s="75"/>
      <c r="CG29" s="75"/>
      <c r="CH29" s="75"/>
      <c r="CI29" s="75"/>
      <c r="CJ29" s="75"/>
      <c r="CK29" s="75"/>
      <c r="CL29" s="75"/>
      <c r="CM29" s="75"/>
      <c r="CN29" s="75"/>
      <c r="CO29" s="75"/>
      <c r="CP29" s="75"/>
      <c r="CQ29" s="75"/>
      <c r="CR29" s="75"/>
      <c r="CS29" s="75"/>
      <c r="CT29" s="75"/>
      <c r="CU29" s="75"/>
      <c r="CV29" s="75"/>
      <c r="CW29" s="75"/>
      <c r="CX29" s="75"/>
      <c r="CY29" s="75"/>
      <c r="CZ29" s="75"/>
      <c r="DA29" s="75"/>
      <c r="DB29" s="75"/>
      <c r="DC29" s="75"/>
      <c r="DD29" s="75"/>
      <c r="DE29" s="75"/>
      <c r="DF29" s="75"/>
      <c r="DG29" s="75"/>
      <c r="DH29" s="75"/>
      <c r="DI29" s="75"/>
      <c r="DJ29" s="75"/>
      <c r="DK29" s="75"/>
      <c r="DL29" s="75"/>
      <c r="DM29" s="75"/>
    </row>
    <row r="30" spans="1:117" s="13" customFormat="1" ht="176.25" customHeight="1" x14ac:dyDescent="0.35">
      <c r="A30" s="94">
        <v>13</v>
      </c>
      <c r="B30" s="76" t="s">
        <v>69</v>
      </c>
      <c r="C30" s="111" t="s">
        <v>70</v>
      </c>
      <c r="D30" s="77" t="s">
        <v>71</v>
      </c>
      <c r="E30" s="77" t="s">
        <v>82</v>
      </c>
      <c r="F30" s="77"/>
      <c r="G30" s="77" t="s">
        <v>109</v>
      </c>
      <c r="H30" s="77" t="s">
        <v>75</v>
      </c>
      <c r="I30" s="77" t="s">
        <v>99</v>
      </c>
      <c r="J30" s="56" t="s">
        <v>112</v>
      </c>
      <c r="K30" s="77" t="s">
        <v>113</v>
      </c>
      <c r="L30" s="79" t="s">
        <v>79</v>
      </c>
      <c r="M30" s="79"/>
      <c r="N30" s="113"/>
      <c r="O30" s="86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4"/>
      <c r="BE30" s="74"/>
      <c r="BF30" s="74"/>
      <c r="BG30" s="74"/>
      <c r="BH30" s="74"/>
      <c r="BI30" s="74"/>
      <c r="BJ30" s="74"/>
      <c r="BK30" s="74"/>
      <c r="BL30" s="74"/>
      <c r="BM30" s="74"/>
      <c r="BN30" s="74"/>
      <c r="BO30" s="74"/>
      <c r="BP30" s="74"/>
      <c r="BQ30" s="74"/>
      <c r="BR30" s="74"/>
      <c r="BS30" s="74"/>
      <c r="BT30" s="74"/>
      <c r="BU30" s="74"/>
      <c r="BV30" s="74"/>
      <c r="BW30" s="74"/>
      <c r="BX30" s="74"/>
      <c r="BY30" s="74"/>
      <c r="BZ30" s="74"/>
      <c r="CA30" s="74"/>
      <c r="CB30" s="74"/>
      <c r="CC30" s="74"/>
      <c r="CD30" s="74"/>
      <c r="CE30" s="74"/>
      <c r="CF30" s="74"/>
      <c r="CG30" s="74"/>
      <c r="CH30" s="74"/>
      <c r="CI30" s="74"/>
      <c r="CJ30" s="74"/>
      <c r="CK30" s="74"/>
      <c r="CL30" s="74"/>
      <c r="CM30" s="74"/>
      <c r="CN30" s="74"/>
      <c r="CO30" s="74"/>
      <c r="CP30" s="74"/>
      <c r="CQ30" s="74"/>
      <c r="CR30" s="74"/>
      <c r="CS30" s="74"/>
      <c r="CT30" s="74"/>
      <c r="CU30" s="74"/>
      <c r="CV30" s="74"/>
      <c r="CW30" s="74"/>
      <c r="CX30" s="74"/>
      <c r="CY30" s="74"/>
      <c r="CZ30" s="74"/>
      <c r="DA30" s="74"/>
      <c r="DB30" s="74"/>
      <c r="DC30" s="74"/>
      <c r="DD30" s="74"/>
      <c r="DE30" s="74"/>
      <c r="DF30" s="74"/>
      <c r="DG30" s="74"/>
      <c r="DH30" s="74"/>
      <c r="DI30" s="74"/>
      <c r="DJ30" s="74"/>
      <c r="DK30" s="74"/>
      <c r="DL30" s="74"/>
      <c r="DM30" s="74"/>
    </row>
    <row r="31" spans="1:117" s="13" customFormat="1" ht="165.75" customHeight="1" x14ac:dyDescent="0.35">
      <c r="A31" s="94"/>
      <c r="B31" s="76"/>
      <c r="C31" s="112"/>
      <c r="D31" s="78"/>
      <c r="E31" s="78"/>
      <c r="F31" s="78"/>
      <c r="G31" s="78"/>
      <c r="H31" s="78"/>
      <c r="I31" s="78"/>
      <c r="J31" s="48">
        <v>2</v>
      </c>
      <c r="K31" s="78"/>
      <c r="L31" s="80"/>
      <c r="M31" s="80"/>
      <c r="N31" s="114"/>
      <c r="O31" s="87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75"/>
      <c r="AL31" s="75"/>
      <c r="AM31" s="75"/>
      <c r="AN31" s="75"/>
      <c r="AO31" s="75"/>
      <c r="AP31" s="75"/>
      <c r="AQ31" s="75"/>
      <c r="AR31" s="75"/>
      <c r="AS31" s="75"/>
      <c r="AT31" s="75"/>
      <c r="AU31" s="75"/>
      <c r="AV31" s="75"/>
      <c r="AW31" s="75"/>
      <c r="AX31" s="75"/>
      <c r="AY31" s="75"/>
      <c r="AZ31" s="75"/>
      <c r="BA31" s="75"/>
      <c r="BB31" s="75"/>
      <c r="BC31" s="75"/>
      <c r="BD31" s="75"/>
      <c r="BE31" s="75"/>
      <c r="BF31" s="75"/>
      <c r="BG31" s="75"/>
      <c r="BH31" s="75"/>
      <c r="BI31" s="75"/>
      <c r="BJ31" s="75"/>
      <c r="BK31" s="75"/>
      <c r="BL31" s="75"/>
      <c r="BM31" s="75"/>
      <c r="BN31" s="75"/>
      <c r="BO31" s="75"/>
      <c r="BP31" s="75"/>
      <c r="BQ31" s="75"/>
      <c r="BR31" s="75"/>
      <c r="BS31" s="75"/>
      <c r="BT31" s="75"/>
      <c r="BU31" s="75"/>
      <c r="BV31" s="75"/>
      <c r="BW31" s="75"/>
      <c r="BX31" s="75"/>
      <c r="BY31" s="75"/>
      <c r="BZ31" s="75"/>
      <c r="CA31" s="75"/>
      <c r="CB31" s="75"/>
      <c r="CC31" s="75"/>
      <c r="CD31" s="75"/>
      <c r="CE31" s="75"/>
      <c r="CF31" s="75"/>
      <c r="CG31" s="75"/>
      <c r="CH31" s="75"/>
      <c r="CI31" s="75"/>
      <c r="CJ31" s="75"/>
      <c r="CK31" s="75"/>
      <c r="CL31" s="75"/>
      <c r="CM31" s="75"/>
      <c r="CN31" s="75"/>
      <c r="CO31" s="75"/>
      <c r="CP31" s="75"/>
      <c r="CQ31" s="75"/>
      <c r="CR31" s="75"/>
      <c r="CS31" s="75"/>
      <c r="CT31" s="75"/>
      <c r="CU31" s="75"/>
      <c r="CV31" s="75"/>
      <c r="CW31" s="75"/>
      <c r="CX31" s="75"/>
      <c r="CY31" s="75"/>
      <c r="CZ31" s="75"/>
      <c r="DA31" s="75"/>
      <c r="DB31" s="75"/>
      <c r="DC31" s="75"/>
      <c r="DD31" s="75"/>
      <c r="DE31" s="75"/>
      <c r="DF31" s="75"/>
      <c r="DG31" s="75"/>
      <c r="DH31" s="75"/>
      <c r="DI31" s="75"/>
      <c r="DJ31" s="75"/>
      <c r="DK31" s="75"/>
      <c r="DL31" s="75"/>
      <c r="DM31" s="75"/>
    </row>
    <row r="32" spans="1:117" s="13" customFormat="1" ht="146.25" customHeight="1" x14ac:dyDescent="0.35">
      <c r="A32" s="94">
        <v>14</v>
      </c>
      <c r="B32" s="77" t="s">
        <v>69</v>
      </c>
      <c r="C32" s="111" t="s">
        <v>70</v>
      </c>
      <c r="D32" s="77" t="s">
        <v>71</v>
      </c>
      <c r="E32" s="77" t="s">
        <v>82</v>
      </c>
      <c r="F32" s="77"/>
      <c r="G32" s="77" t="s">
        <v>84</v>
      </c>
      <c r="H32" s="77" t="s">
        <v>75</v>
      </c>
      <c r="I32" s="77" t="s">
        <v>99</v>
      </c>
      <c r="J32" s="48" t="s">
        <v>114</v>
      </c>
      <c r="K32" s="77" t="s">
        <v>115</v>
      </c>
      <c r="L32" s="79" t="s">
        <v>79</v>
      </c>
      <c r="M32" s="79"/>
      <c r="N32" s="96"/>
      <c r="O32" s="86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4"/>
      <c r="BF32" s="74"/>
      <c r="BG32" s="74"/>
      <c r="BH32" s="74"/>
      <c r="BI32" s="74"/>
      <c r="BJ32" s="74"/>
      <c r="BK32" s="74"/>
      <c r="BL32" s="74"/>
      <c r="BM32" s="74"/>
      <c r="BN32" s="74"/>
      <c r="BO32" s="74"/>
      <c r="BP32" s="74"/>
      <c r="BQ32" s="74"/>
      <c r="BR32" s="74"/>
      <c r="BS32" s="74"/>
      <c r="BT32" s="74"/>
      <c r="BU32" s="74"/>
      <c r="BV32" s="74"/>
      <c r="BW32" s="74"/>
      <c r="BX32" s="74"/>
      <c r="BY32" s="74"/>
      <c r="BZ32" s="74"/>
      <c r="CA32" s="74"/>
      <c r="CB32" s="74"/>
      <c r="CC32" s="74"/>
      <c r="CD32" s="74"/>
      <c r="CE32" s="74"/>
      <c r="CF32" s="74"/>
      <c r="CG32" s="74"/>
      <c r="CH32" s="74"/>
      <c r="CI32" s="74"/>
      <c r="CJ32" s="74"/>
      <c r="CK32" s="74"/>
      <c r="CL32" s="74"/>
      <c r="CM32" s="74"/>
      <c r="CN32" s="74"/>
      <c r="CO32" s="74"/>
      <c r="CP32" s="74"/>
      <c r="CQ32" s="74"/>
      <c r="CR32" s="74"/>
      <c r="CS32" s="74"/>
      <c r="CT32" s="74"/>
      <c r="CU32" s="74"/>
      <c r="CV32" s="74"/>
      <c r="CW32" s="74"/>
      <c r="CX32" s="74"/>
      <c r="CY32" s="74"/>
      <c r="CZ32" s="74"/>
      <c r="DA32" s="74"/>
      <c r="DB32" s="74"/>
      <c r="DC32" s="74"/>
      <c r="DD32" s="74"/>
      <c r="DE32" s="74"/>
      <c r="DF32" s="74"/>
      <c r="DG32" s="74"/>
      <c r="DH32" s="74"/>
      <c r="DI32" s="74"/>
      <c r="DJ32" s="74"/>
      <c r="DK32" s="74"/>
      <c r="DL32" s="74"/>
      <c r="DM32" s="74"/>
    </row>
    <row r="33" spans="1:117" s="13" customFormat="1" ht="202.5" customHeight="1" x14ac:dyDescent="0.35">
      <c r="A33" s="94"/>
      <c r="B33" s="78"/>
      <c r="C33" s="112"/>
      <c r="D33" s="78"/>
      <c r="E33" s="78"/>
      <c r="F33" s="78"/>
      <c r="G33" s="78"/>
      <c r="H33" s="78"/>
      <c r="I33" s="78"/>
      <c r="J33" s="48">
        <v>25</v>
      </c>
      <c r="K33" s="78"/>
      <c r="L33" s="80"/>
      <c r="M33" s="80"/>
      <c r="N33" s="97"/>
      <c r="O33" s="87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75"/>
      <c r="AQ33" s="75"/>
      <c r="AR33" s="75"/>
      <c r="AS33" s="75"/>
      <c r="AT33" s="75"/>
      <c r="AU33" s="75"/>
      <c r="AV33" s="75"/>
      <c r="AW33" s="75"/>
      <c r="AX33" s="75"/>
      <c r="AY33" s="75"/>
      <c r="AZ33" s="75"/>
      <c r="BA33" s="75"/>
      <c r="BB33" s="75"/>
      <c r="BC33" s="75"/>
      <c r="BD33" s="75"/>
      <c r="BE33" s="75"/>
      <c r="BF33" s="75"/>
      <c r="BG33" s="75"/>
      <c r="BH33" s="75"/>
      <c r="BI33" s="75"/>
      <c r="BJ33" s="75"/>
      <c r="BK33" s="75"/>
      <c r="BL33" s="75"/>
      <c r="BM33" s="75"/>
      <c r="BN33" s="75"/>
      <c r="BO33" s="75"/>
      <c r="BP33" s="75"/>
      <c r="BQ33" s="75"/>
      <c r="BR33" s="75"/>
      <c r="BS33" s="75"/>
      <c r="BT33" s="75"/>
      <c r="BU33" s="75"/>
      <c r="BV33" s="75"/>
      <c r="BW33" s="75"/>
      <c r="BX33" s="75"/>
      <c r="BY33" s="75"/>
      <c r="BZ33" s="75"/>
      <c r="CA33" s="75"/>
      <c r="CB33" s="75"/>
      <c r="CC33" s="75"/>
      <c r="CD33" s="75"/>
      <c r="CE33" s="75"/>
      <c r="CF33" s="75"/>
      <c r="CG33" s="75"/>
      <c r="CH33" s="75"/>
      <c r="CI33" s="75"/>
      <c r="CJ33" s="75"/>
      <c r="CK33" s="75"/>
      <c r="CL33" s="75"/>
      <c r="CM33" s="75"/>
      <c r="CN33" s="75"/>
      <c r="CO33" s="75"/>
      <c r="CP33" s="75"/>
      <c r="CQ33" s="75"/>
      <c r="CR33" s="75"/>
      <c r="CS33" s="75"/>
      <c r="CT33" s="75"/>
      <c r="CU33" s="75"/>
      <c r="CV33" s="75"/>
      <c r="CW33" s="75"/>
      <c r="CX33" s="75"/>
      <c r="CY33" s="75"/>
      <c r="CZ33" s="75"/>
      <c r="DA33" s="75"/>
      <c r="DB33" s="75"/>
      <c r="DC33" s="75"/>
      <c r="DD33" s="75"/>
      <c r="DE33" s="75"/>
      <c r="DF33" s="75"/>
      <c r="DG33" s="75"/>
      <c r="DH33" s="75"/>
      <c r="DI33" s="75"/>
      <c r="DJ33" s="75"/>
      <c r="DK33" s="75"/>
      <c r="DL33" s="75"/>
      <c r="DM33" s="75"/>
    </row>
    <row r="34" spans="1:117" s="13" customFormat="1" ht="180" customHeight="1" x14ac:dyDescent="0.35">
      <c r="A34" s="94">
        <v>15</v>
      </c>
      <c r="B34" s="77" t="s">
        <v>69</v>
      </c>
      <c r="C34" s="110" t="s">
        <v>70</v>
      </c>
      <c r="D34" s="77" t="s">
        <v>71</v>
      </c>
      <c r="E34" s="77" t="s">
        <v>82</v>
      </c>
      <c r="F34" s="77"/>
      <c r="G34" s="76" t="s">
        <v>98</v>
      </c>
      <c r="H34" s="76" t="s">
        <v>75</v>
      </c>
      <c r="I34" s="76" t="s">
        <v>99</v>
      </c>
      <c r="J34" s="48" t="s">
        <v>116</v>
      </c>
      <c r="K34" s="76" t="s">
        <v>111</v>
      </c>
      <c r="L34" s="109" t="s">
        <v>79</v>
      </c>
      <c r="M34" s="109"/>
      <c r="N34" s="96"/>
      <c r="O34" s="86"/>
      <c r="P34" s="107"/>
      <c r="Q34" s="74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  <c r="AK34" s="107"/>
      <c r="AL34" s="107"/>
      <c r="AM34" s="107"/>
      <c r="AN34" s="107"/>
      <c r="AO34" s="107"/>
      <c r="AP34" s="107"/>
      <c r="AQ34" s="107"/>
      <c r="AR34" s="107"/>
      <c r="AS34" s="107"/>
      <c r="AT34" s="107"/>
      <c r="AU34" s="107"/>
      <c r="AV34" s="107"/>
      <c r="AW34" s="107"/>
      <c r="AX34" s="107"/>
      <c r="AY34" s="107"/>
      <c r="AZ34" s="107"/>
      <c r="BA34" s="107"/>
      <c r="BB34" s="107"/>
      <c r="BC34" s="107"/>
      <c r="BD34" s="107"/>
      <c r="BE34" s="107"/>
      <c r="BF34" s="107"/>
      <c r="BG34" s="107"/>
      <c r="BH34" s="107"/>
      <c r="BI34" s="107"/>
      <c r="BJ34" s="107"/>
      <c r="BK34" s="107"/>
      <c r="BL34" s="107"/>
      <c r="BM34" s="107"/>
      <c r="BN34" s="107"/>
      <c r="BO34" s="107"/>
      <c r="BP34" s="107"/>
      <c r="BQ34" s="107"/>
      <c r="BR34" s="107"/>
      <c r="BS34" s="107"/>
      <c r="BT34" s="107"/>
      <c r="BU34" s="107"/>
      <c r="BV34" s="107"/>
      <c r="BW34" s="107"/>
      <c r="BX34" s="107"/>
      <c r="BY34" s="107"/>
      <c r="BZ34" s="107"/>
      <c r="CA34" s="107"/>
      <c r="CB34" s="107"/>
      <c r="CC34" s="107"/>
      <c r="CD34" s="107"/>
      <c r="CE34" s="107"/>
      <c r="CF34" s="107"/>
      <c r="CG34" s="107"/>
      <c r="CH34" s="107"/>
      <c r="CI34" s="107"/>
      <c r="CJ34" s="107"/>
      <c r="CK34" s="107"/>
      <c r="CL34" s="107"/>
      <c r="CM34" s="107"/>
      <c r="CN34" s="107"/>
      <c r="CO34" s="107"/>
      <c r="CP34" s="107"/>
      <c r="CQ34" s="107"/>
      <c r="CR34" s="107"/>
      <c r="CS34" s="107"/>
      <c r="CT34" s="107"/>
      <c r="CU34" s="107"/>
      <c r="CV34" s="107"/>
      <c r="CW34" s="107"/>
      <c r="CX34" s="107"/>
      <c r="CY34" s="107"/>
      <c r="CZ34" s="107"/>
      <c r="DA34" s="107"/>
      <c r="DB34" s="107"/>
      <c r="DC34" s="107"/>
      <c r="DD34" s="107"/>
      <c r="DE34" s="107"/>
      <c r="DF34" s="107"/>
      <c r="DG34" s="107"/>
      <c r="DH34" s="107"/>
      <c r="DI34" s="107"/>
      <c r="DJ34" s="107"/>
      <c r="DK34" s="107"/>
      <c r="DL34" s="107"/>
      <c r="DM34" s="107"/>
    </row>
    <row r="35" spans="1:117" s="13" customFormat="1" ht="122.25" customHeight="1" x14ac:dyDescent="0.35">
      <c r="A35" s="94"/>
      <c r="B35" s="78"/>
      <c r="C35" s="110"/>
      <c r="D35" s="78"/>
      <c r="E35" s="78"/>
      <c r="F35" s="78"/>
      <c r="G35" s="76"/>
      <c r="H35" s="76"/>
      <c r="I35" s="76"/>
      <c r="J35" s="53">
        <v>2</v>
      </c>
      <c r="K35" s="76"/>
      <c r="L35" s="109"/>
      <c r="M35" s="109"/>
      <c r="N35" s="97"/>
      <c r="O35" s="87"/>
      <c r="P35" s="107"/>
      <c r="Q35" s="75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07"/>
      <c r="AT35" s="107"/>
      <c r="AU35" s="107"/>
      <c r="AV35" s="107"/>
      <c r="AW35" s="107"/>
      <c r="AX35" s="107"/>
      <c r="AY35" s="107"/>
      <c r="AZ35" s="107"/>
      <c r="BA35" s="107"/>
      <c r="BB35" s="107"/>
      <c r="BC35" s="107"/>
      <c r="BD35" s="107"/>
      <c r="BE35" s="107"/>
      <c r="BF35" s="107"/>
      <c r="BG35" s="107"/>
      <c r="BH35" s="107"/>
      <c r="BI35" s="107"/>
      <c r="BJ35" s="107"/>
      <c r="BK35" s="107"/>
      <c r="BL35" s="107"/>
      <c r="BM35" s="107"/>
      <c r="BN35" s="107"/>
      <c r="BO35" s="107"/>
      <c r="BP35" s="107"/>
      <c r="BQ35" s="107"/>
      <c r="BR35" s="107"/>
      <c r="BS35" s="107"/>
      <c r="BT35" s="107"/>
      <c r="BU35" s="107"/>
      <c r="BV35" s="107"/>
      <c r="BW35" s="107"/>
      <c r="BX35" s="107"/>
      <c r="BY35" s="107"/>
      <c r="BZ35" s="107"/>
      <c r="CA35" s="107"/>
      <c r="CB35" s="107"/>
      <c r="CC35" s="107"/>
      <c r="CD35" s="107"/>
      <c r="CE35" s="107"/>
      <c r="CF35" s="107"/>
      <c r="CG35" s="107"/>
      <c r="CH35" s="107"/>
      <c r="CI35" s="107"/>
      <c r="CJ35" s="107"/>
      <c r="CK35" s="107"/>
      <c r="CL35" s="107"/>
      <c r="CM35" s="107"/>
      <c r="CN35" s="107"/>
      <c r="CO35" s="107"/>
      <c r="CP35" s="107"/>
      <c r="CQ35" s="107"/>
      <c r="CR35" s="107"/>
      <c r="CS35" s="107"/>
      <c r="CT35" s="107"/>
      <c r="CU35" s="107"/>
      <c r="CV35" s="107"/>
      <c r="CW35" s="107"/>
      <c r="CX35" s="107"/>
      <c r="CY35" s="107"/>
      <c r="CZ35" s="107"/>
      <c r="DA35" s="107"/>
      <c r="DB35" s="107"/>
      <c r="DC35" s="107"/>
      <c r="DD35" s="107"/>
      <c r="DE35" s="107"/>
      <c r="DF35" s="107"/>
      <c r="DG35" s="107"/>
      <c r="DH35" s="107"/>
      <c r="DI35" s="107"/>
      <c r="DJ35" s="107"/>
      <c r="DK35" s="107"/>
      <c r="DL35" s="107"/>
      <c r="DM35" s="107"/>
    </row>
    <row r="36" spans="1:117" s="13" customFormat="1" ht="139.5" customHeight="1" x14ac:dyDescent="0.35">
      <c r="A36" s="94">
        <v>16</v>
      </c>
      <c r="B36" s="77" t="s">
        <v>69</v>
      </c>
      <c r="C36" s="86" t="s">
        <v>70</v>
      </c>
      <c r="D36" s="86" t="s">
        <v>71</v>
      </c>
      <c r="E36" s="86" t="s">
        <v>82</v>
      </c>
      <c r="F36" s="86"/>
      <c r="G36" s="86" t="s">
        <v>84</v>
      </c>
      <c r="H36" s="86" t="s">
        <v>75</v>
      </c>
      <c r="I36" s="83" t="s">
        <v>99</v>
      </c>
      <c r="J36" s="57" t="s">
        <v>117</v>
      </c>
      <c r="K36" s="77" t="s">
        <v>111</v>
      </c>
      <c r="L36" s="108" t="s">
        <v>79</v>
      </c>
      <c r="M36" s="108"/>
      <c r="N36" s="96"/>
      <c r="O36" s="83"/>
      <c r="P36" s="107"/>
      <c r="Q36" s="74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7"/>
      <c r="AT36" s="107"/>
      <c r="AU36" s="107"/>
      <c r="AV36" s="107"/>
      <c r="AW36" s="107"/>
      <c r="AX36" s="107"/>
      <c r="AY36" s="107"/>
      <c r="AZ36" s="107"/>
      <c r="BA36" s="107"/>
      <c r="BB36" s="107"/>
      <c r="BC36" s="107"/>
      <c r="BD36" s="107"/>
      <c r="BE36" s="107"/>
      <c r="BF36" s="107"/>
      <c r="BG36" s="107"/>
      <c r="BH36" s="107"/>
      <c r="BI36" s="107"/>
      <c r="BJ36" s="107"/>
      <c r="BK36" s="107"/>
      <c r="BL36" s="107"/>
      <c r="BM36" s="107"/>
      <c r="BN36" s="107"/>
      <c r="BO36" s="107"/>
      <c r="BP36" s="107"/>
      <c r="BQ36" s="107"/>
      <c r="BR36" s="107"/>
      <c r="BS36" s="107"/>
      <c r="BT36" s="107"/>
      <c r="BU36" s="107"/>
      <c r="BV36" s="107"/>
      <c r="BW36" s="107"/>
      <c r="BX36" s="107"/>
      <c r="BY36" s="107"/>
      <c r="BZ36" s="107"/>
      <c r="CA36" s="107"/>
      <c r="CB36" s="107"/>
      <c r="CC36" s="107"/>
      <c r="CD36" s="107"/>
      <c r="CE36" s="107"/>
      <c r="CF36" s="107"/>
      <c r="CG36" s="107"/>
      <c r="CH36" s="107"/>
      <c r="CI36" s="107"/>
      <c r="CJ36" s="107"/>
      <c r="CK36" s="107"/>
      <c r="CL36" s="107"/>
      <c r="CM36" s="107"/>
      <c r="CN36" s="107"/>
      <c r="CO36" s="107"/>
      <c r="CP36" s="107"/>
      <c r="CQ36" s="107"/>
      <c r="CR36" s="107"/>
      <c r="CS36" s="107"/>
      <c r="CT36" s="107"/>
      <c r="CU36" s="107"/>
      <c r="CV36" s="107"/>
      <c r="CW36" s="107"/>
      <c r="CX36" s="107"/>
      <c r="CY36" s="107"/>
      <c r="CZ36" s="107"/>
      <c r="DA36" s="107"/>
      <c r="DB36" s="107"/>
      <c r="DC36" s="107"/>
      <c r="DD36" s="107"/>
      <c r="DE36" s="107"/>
      <c r="DF36" s="107"/>
      <c r="DG36" s="107"/>
      <c r="DH36" s="107"/>
      <c r="DI36" s="107"/>
      <c r="DJ36" s="107"/>
      <c r="DK36" s="107"/>
      <c r="DL36" s="107"/>
      <c r="DM36" s="107"/>
    </row>
    <row r="37" spans="1:117" s="13" customFormat="1" ht="122.25" customHeight="1" x14ac:dyDescent="0.35">
      <c r="A37" s="94"/>
      <c r="B37" s="78"/>
      <c r="C37" s="87"/>
      <c r="D37" s="87"/>
      <c r="E37" s="87"/>
      <c r="F37" s="87"/>
      <c r="G37" s="87"/>
      <c r="H37" s="87"/>
      <c r="I37" s="83"/>
      <c r="J37" s="48">
        <v>2</v>
      </c>
      <c r="K37" s="78"/>
      <c r="L37" s="80"/>
      <c r="M37" s="80"/>
      <c r="N37" s="97"/>
      <c r="O37" s="83"/>
      <c r="P37" s="107"/>
      <c r="Q37" s="75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07"/>
      <c r="AT37" s="107"/>
      <c r="AU37" s="107"/>
      <c r="AV37" s="107"/>
      <c r="AW37" s="107"/>
      <c r="AX37" s="107"/>
      <c r="AY37" s="107"/>
      <c r="AZ37" s="107"/>
      <c r="BA37" s="107"/>
      <c r="BB37" s="107"/>
      <c r="BC37" s="107"/>
      <c r="BD37" s="107"/>
      <c r="BE37" s="107"/>
      <c r="BF37" s="107"/>
      <c r="BG37" s="107"/>
      <c r="BH37" s="107"/>
      <c r="BI37" s="107"/>
      <c r="BJ37" s="107"/>
      <c r="BK37" s="107"/>
      <c r="BL37" s="107"/>
      <c r="BM37" s="107"/>
      <c r="BN37" s="107"/>
      <c r="BO37" s="107"/>
      <c r="BP37" s="107"/>
      <c r="BQ37" s="107"/>
      <c r="BR37" s="107"/>
      <c r="BS37" s="107"/>
      <c r="BT37" s="107"/>
      <c r="BU37" s="107"/>
      <c r="BV37" s="107"/>
      <c r="BW37" s="107"/>
      <c r="BX37" s="107"/>
      <c r="BY37" s="107"/>
      <c r="BZ37" s="107"/>
      <c r="CA37" s="107"/>
      <c r="CB37" s="107"/>
      <c r="CC37" s="107"/>
      <c r="CD37" s="107"/>
      <c r="CE37" s="107"/>
      <c r="CF37" s="107"/>
      <c r="CG37" s="107"/>
      <c r="CH37" s="107"/>
      <c r="CI37" s="107"/>
      <c r="CJ37" s="107"/>
      <c r="CK37" s="107"/>
      <c r="CL37" s="107"/>
      <c r="CM37" s="107"/>
      <c r="CN37" s="107"/>
      <c r="CO37" s="107"/>
      <c r="CP37" s="107"/>
      <c r="CQ37" s="107"/>
      <c r="CR37" s="107"/>
      <c r="CS37" s="107"/>
      <c r="CT37" s="107"/>
      <c r="CU37" s="107"/>
      <c r="CV37" s="107"/>
      <c r="CW37" s="107"/>
      <c r="CX37" s="107"/>
      <c r="CY37" s="107"/>
      <c r="CZ37" s="107"/>
      <c r="DA37" s="107"/>
      <c r="DB37" s="107"/>
      <c r="DC37" s="107"/>
      <c r="DD37" s="107"/>
      <c r="DE37" s="107"/>
      <c r="DF37" s="107"/>
      <c r="DG37" s="107"/>
      <c r="DH37" s="107"/>
      <c r="DI37" s="107"/>
      <c r="DJ37" s="107"/>
      <c r="DK37" s="107"/>
      <c r="DL37" s="107"/>
      <c r="DM37" s="107"/>
    </row>
    <row r="38" spans="1:117" s="13" customFormat="1" ht="122.25" customHeight="1" x14ac:dyDescent="0.35">
      <c r="A38" s="94">
        <v>17</v>
      </c>
      <c r="B38" s="77" t="s">
        <v>69</v>
      </c>
      <c r="C38" s="86" t="s">
        <v>70</v>
      </c>
      <c r="D38" s="86" t="s">
        <v>71</v>
      </c>
      <c r="E38" s="86" t="s">
        <v>82</v>
      </c>
      <c r="F38" s="86"/>
      <c r="G38" s="86" t="s">
        <v>118</v>
      </c>
      <c r="H38" s="86" t="s">
        <v>75</v>
      </c>
      <c r="I38" s="83" t="s">
        <v>99</v>
      </c>
      <c r="J38" s="58" t="s">
        <v>119</v>
      </c>
      <c r="K38" s="77" t="s">
        <v>108</v>
      </c>
      <c r="L38" s="79" t="s">
        <v>79</v>
      </c>
      <c r="M38" s="79"/>
      <c r="N38" s="96"/>
      <c r="O38" s="106"/>
      <c r="P38" s="107"/>
      <c r="Q38" s="74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  <c r="AK38" s="107"/>
      <c r="AL38" s="107"/>
      <c r="AM38" s="107"/>
      <c r="AN38" s="107"/>
      <c r="AO38" s="107"/>
      <c r="AP38" s="107"/>
      <c r="AQ38" s="107"/>
      <c r="AR38" s="107"/>
      <c r="AS38" s="107"/>
      <c r="AT38" s="107"/>
      <c r="AU38" s="107"/>
      <c r="AV38" s="107"/>
      <c r="AW38" s="107"/>
      <c r="AX38" s="107"/>
      <c r="AY38" s="107"/>
      <c r="AZ38" s="107"/>
      <c r="BA38" s="107"/>
      <c r="BB38" s="107"/>
      <c r="BC38" s="107"/>
      <c r="BD38" s="107"/>
      <c r="BE38" s="107"/>
      <c r="BF38" s="107"/>
      <c r="BG38" s="107"/>
      <c r="BH38" s="107"/>
      <c r="BI38" s="107"/>
      <c r="BJ38" s="107"/>
      <c r="BK38" s="107"/>
      <c r="BL38" s="107"/>
      <c r="BM38" s="107"/>
      <c r="BN38" s="107"/>
      <c r="BO38" s="107"/>
      <c r="BP38" s="107"/>
      <c r="BQ38" s="107"/>
      <c r="BR38" s="107"/>
      <c r="BS38" s="107"/>
      <c r="BT38" s="107"/>
      <c r="BU38" s="107"/>
      <c r="BV38" s="107"/>
      <c r="BW38" s="107"/>
      <c r="BX38" s="107"/>
      <c r="BY38" s="107"/>
      <c r="BZ38" s="107"/>
      <c r="CA38" s="107"/>
      <c r="CB38" s="107"/>
      <c r="CC38" s="107"/>
      <c r="CD38" s="107"/>
      <c r="CE38" s="107"/>
      <c r="CF38" s="107"/>
      <c r="CG38" s="107"/>
      <c r="CH38" s="107"/>
      <c r="CI38" s="107"/>
      <c r="CJ38" s="107"/>
      <c r="CK38" s="107"/>
      <c r="CL38" s="107"/>
      <c r="CM38" s="107"/>
      <c r="CN38" s="107"/>
      <c r="CO38" s="107"/>
      <c r="CP38" s="107"/>
      <c r="CQ38" s="107"/>
      <c r="CR38" s="107"/>
      <c r="CS38" s="107"/>
      <c r="CT38" s="107"/>
      <c r="CU38" s="107"/>
      <c r="CV38" s="107"/>
      <c r="CW38" s="107"/>
      <c r="CX38" s="107"/>
      <c r="CY38" s="107"/>
      <c r="CZ38" s="107"/>
      <c r="DA38" s="107"/>
      <c r="DB38" s="107"/>
      <c r="DC38" s="107"/>
      <c r="DD38" s="107"/>
      <c r="DE38" s="107"/>
      <c r="DF38" s="107"/>
      <c r="DG38" s="107"/>
      <c r="DH38" s="107"/>
      <c r="DI38" s="107"/>
      <c r="DJ38" s="107"/>
      <c r="DK38" s="107"/>
      <c r="DL38" s="107"/>
      <c r="DM38" s="107"/>
    </row>
    <row r="39" spans="1:117" s="13" customFormat="1" ht="122.25" customHeight="1" x14ac:dyDescent="0.35">
      <c r="A39" s="94"/>
      <c r="B39" s="78"/>
      <c r="C39" s="87"/>
      <c r="D39" s="87"/>
      <c r="E39" s="87"/>
      <c r="F39" s="87"/>
      <c r="G39" s="87"/>
      <c r="H39" s="87"/>
      <c r="I39" s="83"/>
      <c r="J39" s="53">
        <v>12</v>
      </c>
      <c r="K39" s="78"/>
      <c r="L39" s="80"/>
      <c r="M39" s="80"/>
      <c r="N39" s="97"/>
      <c r="O39" s="87"/>
      <c r="P39" s="107"/>
      <c r="Q39" s="75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  <c r="AK39" s="107"/>
      <c r="AL39" s="107"/>
      <c r="AM39" s="107"/>
      <c r="AN39" s="107"/>
      <c r="AO39" s="107"/>
      <c r="AP39" s="107"/>
      <c r="AQ39" s="107"/>
      <c r="AR39" s="107"/>
      <c r="AS39" s="107"/>
      <c r="AT39" s="107"/>
      <c r="AU39" s="107"/>
      <c r="AV39" s="107"/>
      <c r="AW39" s="107"/>
      <c r="AX39" s="107"/>
      <c r="AY39" s="107"/>
      <c r="AZ39" s="107"/>
      <c r="BA39" s="107"/>
      <c r="BB39" s="107"/>
      <c r="BC39" s="107"/>
      <c r="BD39" s="107"/>
      <c r="BE39" s="107"/>
      <c r="BF39" s="107"/>
      <c r="BG39" s="107"/>
      <c r="BH39" s="107"/>
      <c r="BI39" s="107"/>
      <c r="BJ39" s="107"/>
      <c r="BK39" s="107"/>
      <c r="BL39" s="107"/>
      <c r="BM39" s="107"/>
      <c r="BN39" s="107"/>
      <c r="BO39" s="107"/>
      <c r="BP39" s="107"/>
      <c r="BQ39" s="107"/>
      <c r="BR39" s="107"/>
      <c r="BS39" s="107"/>
      <c r="BT39" s="107"/>
      <c r="BU39" s="107"/>
      <c r="BV39" s="107"/>
      <c r="BW39" s="107"/>
      <c r="BX39" s="107"/>
      <c r="BY39" s="107"/>
      <c r="BZ39" s="107"/>
      <c r="CA39" s="107"/>
      <c r="CB39" s="107"/>
      <c r="CC39" s="107"/>
      <c r="CD39" s="107"/>
      <c r="CE39" s="107"/>
      <c r="CF39" s="107"/>
      <c r="CG39" s="107"/>
      <c r="CH39" s="107"/>
      <c r="CI39" s="107"/>
      <c r="CJ39" s="107"/>
      <c r="CK39" s="107"/>
      <c r="CL39" s="107"/>
      <c r="CM39" s="107"/>
      <c r="CN39" s="107"/>
      <c r="CO39" s="107"/>
      <c r="CP39" s="107"/>
      <c r="CQ39" s="107"/>
      <c r="CR39" s="107"/>
      <c r="CS39" s="107"/>
      <c r="CT39" s="107"/>
      <c r="CU39" s="107"/>
      <c r="CV39" s="107"/>
      <c r="CW39" s="107"/>
      <c r="CX39" s="107"/>
      <c r="CY39" s="107"/>
      <c r="CZ39" s="107"/>
      <c r="DA39" s="107"/>
      <c r="DB39" s="107"/>
      <c r="DC39" s="107"/>
      <c r="DD39" s="107"/>
      <c r="DE39" s="107"/>
      <c r="DF39" s="107"/>
      <c r="DG39" s="107"/>
      <c r="DH39" s="107"/>
      <c r="DI39" s="107"/>
      <c r="DJ39" s="107"/>
      <c r="DK39" s="107"/>
      <c r="DL39" s="107"/>
      <c r="DM39" s="107"/>
    </row>
    <row r="40" spans="1:117" s="13" customFormat="1" ht="122.25" customHeight="1" x14ac:dyDescent="0.35">
      <c r="A40" s="94">
        <v>18</v>
      </c>
      <c r="B40" s="77" t="s">
        <v>69</v>
      </c>
      <c r="C40" s="86" t="s">
        <v>70</v>
      </c>
      <c r="D40" s="86" t="s">
        <v>71</v>
      </c>
      <c r="E40" s="86" t="s">
        <v>82</v>
      </c>
      <c r="F40" s="86"/>
      <c r="G40" s="86" t="s">
        <v>74</v>
      </c>
      <c r="H40" s="86" t="s">
        <v>75</v>
      </c>
      <c r="I40" s="106" t="s">
        <v>76</v>
      </c>
      <c r="J40" s="59" t="s">
        <v>120</v>
      </c>
      <c r="K40" s="77" t="s">
        <v>121</v>
      </c>
      <c r="L40" s="79" t="s">
        <v>79</v>
      </c>
      <c r="M40" s="79"/>
      <c r="N40" s="96"/>
      <c r="O40" s="83"/>
      <c r="P40" s="105"/>
      <c r="Q40" s="74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5"/>
      <c r="AM40" s="105"/>
      <c r="AN40" s="105"/>
      <c r="AO40" s="105"/>
      <c r="AP40" s="105"/>
      <c r="AQ40" s="105"/>
      <c r="AR40" s="105"/>
      <c r="AS40" s="105"/>
      <c r="AT40" s="105"/>
      <c r="AU40" s="105"/>
      <c r="AV40" s="105"/>
      <c r="AW40" s="105"/>
      <c r="AX40" s="105"/>
      <c r="AY40" s="105"/>
      <c r="AZ40" s="105"/>
      <c r="BA40" s="105"/>
      <c r="BB40" s="105"/>
      <c r="BC40" s="105"/>
      <c r="BD40" s="105"/>
      <c r="BE40" s="105"/>
      <c r="BF40" s="105"/>
      <c r="BG40" s="105"/>
      <c r="BH40" s="105"/>
      <c r="BI40" s="105"/>
      <c r="BJ40" s="105"/>
      <c r="BK40" s="105"/>
      <c r="BL40" s="105"/>
      <c r="BM40" s="105"/>
      <c r="BN40" s="105"/>
      <c r="BO40" s="105"/>
      <c r="BP40" s="105"/>
      <c r="BQ40" s="105"/>
      <c r="BR40" s="105"/>
      <c r="BS40" s="105"/>
      <c r="BT40" s="105"/>
      <c r="BU40" s="105"/>
      <c r="BV40" s="105"/>
      <c r="BW40" s="105"/>
      <c r="BX40" s="105"/>
      <c r="BY40" s="105"/>
      <c r="BZ40" s="105"/>
      <c r="CA40" s="105"/>
      <c r="CB40" s="105"/>
      <c r="CC40" s="105"/>
      <c r="CD40" s="105"/>
      <c r="CE40" s="105"/>
      <c r="CF40" s="105"/>
      <c r="CG40" s="105"/>
      <c r="CH40" s="105"/>
      <c r="CI40" s="105"/>
      <c r="CJ40" s="105"/>
      <c r="CK40" s="105"/>
      <c r="CL40" s="105"/>
      <c r="CM40" s="105"/>
      <c r="CN40" s="105"/>
      <c r="CO40" s="105"/>
      <c r="CP40" s="105"/>
      <c r="CQ40" s="105"/>
      <c r="CR40" s="105"/>
      <c r="CS40" s="105"/>
      <c r="CT40" s="105"/>
      <c r="CU40" s="105"/>
      <c r="CV40" s="105"/>
      <c r="CW40" s="105"/>
      <c r="CX40" s="105"/>
      <c r="CY40" s="105"/>
      <c r="CZ40" s="105"/>
      <c r="DA40" s="105"/>
      <c r="DB40" s="105"/>
      <c r="DC40" s="105"/>
      <c r="DD40" s="105"/>
      <c r="DE40" s="105"/>
      <c r="DF40" s="105"/>
      <c r="DG40" s="105"/>
      <c r="DH40" s="105"/>
      <c r="DI40" s="105"/>
      <c r="DJ40" s="105"/>
      <c r="DK40" s="105"/>
      <c r="DL40" s="105"/>
      <c r="DM40" s="105"/>
    </row>
    <row r="41" spans="1:117" s="13" customFormat="1" ht="146.25" customHeight="1" x14ac:dyDescent="0.35">
      <c r="A41" s="94"/>
      <c r="B41" s="78"/>
      <c r="C41" s="87"/>
      <c r="D41" s="87"/>
      <c r="E41" s="87"/>
      <c r="F41" s="87"/>
      <c r="G41" s="87"/>
      <c r="H41" s="87"/>
      <c r="I41" s="87"/>
      <c r="J41" s="48">
        <v>10</v>
      </c>
      <c r="K41" s="78"/>
      <c r="L41" s="80"/>
      <c r="M41" s="80"/>
      <c r="N41" s="97"/>
      <c r="O41" s="83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5"/>
      <c r="AZ41" s="75"/>
      <c r="BA41" s="75"/>
      <c r="BB41" s="75"/>
      <c r="BC41" s="75"/>
      <c r="BD41" s="75"/>
      <c r="BE41" s="75"/>
      <c r="BF41" s="75"/>
      <c r="BG41" s="75"/>
      <c r="BH41" s="75"/>
      <c r="BI41" s="75"/>
      <c r="BJ41" s="75"/>
      <c r="BK41" s="75"/>
      <c r="BL41" s="75"/>
      <c r="BM41" s="75"/>
      <c r="BN41" s="75"/>
      <c r="BO41" s="75"/>
      <c r="BP41" s="75"/>
      <c r="BQ41" s="75"/>
      <c r="BR41" s="75"/>
      <c r="BS41" s="75"/>
      <c r="BT41" s="75"/>
      <c r="BU41" s="75"/>
      <c r="BV41" s="75"/>
      <c r="BW41" s="75"/>
      <c r="BX41" s="75"/>
      <c r="BY41" s="75"/>
      <c r="BZ41" s="75"/>
      <c r="CA41" s="75"/>
      <c r="CB41" s="75"/>
      <c r="CC41" s="75"/>
      <c r="CD41" s="75"/>
      <c r="CE41" s="75"/>
      <c r="CF41" s="75"/>
      <c r="CG41" s="75"/>
      <c r="CH41" s="75"/>
      <c r="CI41" s="75"/>
      <c r="CJ41" s="75"/>
      <c r="CK41" s="75"/>
      <c r="CL41" s="75"/>
      <c r="CM41" s="75"/>
      <c r="CN41" s="75"/>
      <c r="CO41" s="75"/>
      <c r="CP41" s="75"/>
      <c r="CQ41" s="75"/>
      <c r="CR41" s="75"/>
      <c r="CS41" s="75"/>
      <c r="CT41" s="75"/>
      <c r="CU41" s="75"/>
      <c r="CV41" s="75"/>
      <c r="CW41" s="75"/>
      <c r="CX41" s="75"/>
      <c r="CY41" s="75"/>
      <c r="CZ41" s="75"/>
      <c r="DA41" s="75"/>
      <c r="DB41" s="75"/>
      <c r="DC41" s="75"/>
      <c r="DD41" s="75"/>
      <c r="DE41" s="75"/>
      <c r="DF41" s="75"/>
      <c r="DG41" s="75"/>
      <c r="DH41" s="75"/>
      <c r="DI41" s="75"/>
      <c r="DJ41" s="75"/>
      <c r="DK41" s="75"/>
      <c r="DL41" s="75"/>
      <c r="DM41" s="75"/>
    </row>
    <row r="42" spans="1:117" s="13" customFormat="1" ht="167.25" customHeight="1" x14ac:dyDescent="0.35">
      <c r="A42" s="94">
        <v>19</v>
      </c>
      <c r="B42" s="77" t="s">
        <v>69</v>
      </c>
      <c r="C42" s="77" t="s">
        <v>70</v>
      </c>
      <c r="D42" s="77" t="s">
        <v>71</v>
      </c>
      <c r="E42" s="77" t="s">
        <v>82</v>
      </c>
      <c r="F42" s="77"/>
      <c r="G42" s="77" t="s">
        <v>84</v>
      </c>
      <c r="H42" s="77" t="s">
        <v>75</v>
      </c>
      <c r="I42" s="77" t="s">
        <v>76</v>
      </c>
      <c r="J42" s="103" t="s">
        <v>122</v>
      </c>
      <c r="K42" s="77" t="s">
        <v>121</v>
      </c>
      <c r="L42" s="79" t="s">
        <v>79</v>
      </c>
      <c r="M42" s="79"/>
      <c r="N42" s="96"/>
      <c r="O42" s="83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  <c r="BA42" s="74"/>
      <c r="BB42" s="74"/>
      <c r="BC42" s="74"/>
      <c r="BD42" s="74"/>
      <c r="BE42" s="74"/>
      <c r="BF42" s="74"/>
      <c r="BG42" s="74"/>
      <c r="BH42" s="74"/>
      <c r="BI42" s="74"/>
      <c r="BJ42" s="74"/>
      <c r="BK42" s="74"/>
      <c r="BL42" s="74"/>
      <c r="BM42" s="74"/>
      <c r="BN42" s="74"/>
      <c r="BO42" s="74"/>
      <c r="BP42" s="74"/>
      <c r="BQ42" s="74"/>
      <c r="BR42" s="74"/>
      <c r="BS42" s="74"/>
      <c r="BT42" s="74"/>
      <c r="BU42" s="74"/>
      <c r="BV42" s="74"/>
      <c r="BW42" s="74"/>
      <c r="BX42" s="74"/>
      <c r="BY42" s="74"/>
      <c r="BZ42" s="74"/>
      <c r="CA42" s="74"/>
      <c r="CB42" s="74"/>
      <c r="CC42" s="74"/>
      <c r="CD42" s="74"/>
      <c r="CE42" s="74"/>
      <c r="CF42" s="74"/>
      <c r="CG42" s="74"/>
      <c r="CH42" s="74"/>
      <c r="CI42" s="74"/>
      <c r="CJ42" s="74"/>
      <c r="CK42" s="74"/>
      <c r="CL42" s="74"/>
      <c r="CM42" s="74"/>
      <c r="CN42" s="74"/>
      <c r="CO42" s="74"/>
      <c r="CP42" s="74"/>
      <c r="CQ42" s="74"/>
      <c r="CR42" s="74"/>
      <c r="CS42" s="74"/>
      <c r="CT42" s="74"/>
      <c r="CU42" s="74"/>
      <c r="CV42" s="74"/>
      <c r="CW42" s="74"/>
      <c r="CX42" s="74"/>
      <c r="CY42" s="74"/>
      <c r="CZ42" s="74"/>
      <c r="DA42" s="74"/>
      <c r="DB42" s="74"/>
      <c r="DC42" s="74"/>
      <c r="DD42" s="74"/>
      <c r="DE42" s="74"/>
      <c r="DF42" s="74"/>
      <c r="DG42" s="74"/>
      <c r="DH42" s="74"/>
      <c r="DI42" s="74"/>
      <c r="DJ42" s="74"/>
      <c r="DK42" s="74"/>
      <c r="DL42" s="74"/>
      <c r="DM42" s="74"/>
    </row>
    <row r="43" spans="1:117" s="13" customFormat="1" ht="146.25" customHeight="1" x14ac:dyDescent="0.35">
      <c r="A43" s="94"/>
      <c r="B43" s="78"/>
      <c r="C43" s="78"/>
      <c r="D43" s="78"/>
      <c r="E43" s="78"/>
      <c r="F43" s="78"/>
      <c r="G43" s="78"/>
      <c r="H43" s="78"/>
      <c r="I43" s="78"/>
      <c r="J43" s="104"/>
      <c r="K43" s="78"/>
      <c r="L43" s="80"/>
      <c r="M43" s="80"/>
      <c r="N43" s="97"/>
      <c r="O43" s="83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5"/>
      <c r="BD43" s="75"/>
      <c r="BE43" s="75"/>
      <c r="BF43" s="75"/>
      <c r="BG43" s="75"/>
      <c r="BH43" s="75"/>
      <c r="BI43" s="75"/>
      <c r="BJ43" s="75"/>
      <c r="BK43" s="75"/>
      <c r="BL43" s="75"/>
      <c r="BM43" s="75"/>
      <c r="BN43" s="75"/>
      <c r="BO43" s="75"/>
      <c r="BP43" s="75"/>
      <c r="BQ43" s="75"/>
      <c r="BR43" s="75"/>
      <c r="BS43" s="75"/>
      <c r="BT43" s="75"/>
      <c r="BU43" s="75"/>
      <c r="BV43" s="75"/>
      <c r="BW43" s="75"/>
      <c r="BX43" s="75"/>
      <c r="BY43" s="75"/>
      <c r="BZ43" s="75"/>
      <c r="CA43" s="75"/>
      <c r="CB43" s="75"/>
      <c r="CC43" s="75"/>
      <c r="CD43" s="75"/>
      <c r="CE43" s="75"/>
      <c r="CF43" s="75"/>
      <c r="CG43" s="75"/>
      <c r="CH43" s="75"/>
      <c r="CI43" s="75"/>
      <c r="CJ43" s="75"/>
      <c r="CK43" s="75"/>
      <c r="CL43" s="75"/>
      <c r="CM43" s="75"/>
      <c r="CN43" s="75"/>
      <c r="CO43" s="75"/>
      <c r="CP43" s="75"/>
      <c r="CQ43" s="75"/>
      <c r="CR43" s="75"/>
      <c r="CS43" s="75"/>
      <c r="CT43" s="75"/>
      <c r="CU43" s="75"/>
      <c r="CV43" s="75"/>
      <c r="CW43" s="75"/>
      <c r="CX43" s="75"/>
      <c r="CY43" s="75"/>
      <c r="CZ43" s="75"/>
      <c r="DA43" s="75"/>
      <c r="DB43" s="75"/>
      <c r="DC43" s="75"/>
      <c r="DD43" s="75"/>
      <c r="DE43" s="75"/>
      <c r="DF43" s="75"/>
      <c r="DG43" s="75"/>
      <c r="DH43" s="75"/>
      <c r="DI43" s="75"/>
      <c r="DJ43" s="75"/>
      <c r="DK43" s="75"/>
      <c r="DL43" s="75"/>
      <c r="DM43" s="75"/>
    </row>
    <row r="44" spans="1:117" s="13" customFormat="1" ht="159.75" customHeight="1" x14ac:dyDescent="0.35">
      <c r="A44" s="94">
        <v>20</v>
      </c>
      <c r="B44" s="77" t="s">
        <v>69</v>
      </c>
      <c r="C44" s="77" t="s">
        <v>70</v>
      </c>
      <c r="D44" s="77" t="s">
        <v>71</v>
      </c>
      <c r="E44" s="77" t="s">
        <v>82</v>
      </c>
      <c r="F44" s="77"/>
      <c r="G44" s="77" t="s">
        <v>74</v>
      </c>
      <c r="H44" s="77" t="s">
        <v>75</v>
      </c>
      <c r="I44" s="77" t="s">
        <v>99</v>
      </c>
      <c r="J44" s="103" t="s">
        <v>123</v>
      </c>
      <c r="K44" s="77" t="s">
        <v>121</v>
      </c>
      <c r="L44" s="79" t="s">
        <v>79</v>
      </c>
      <c r="M44" s="79"/>
      <c r="N44" s="96"/>
      <c r="O44" s="83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74"/>
      <c r="BA44" s="74"/>
      <c r="BB44" s="74"/>
      <c r="BC44" s="74"/>
      <c r="BD44" s="74"/>
      <c r="BE44" s="74"/>
      <c r="BF44" s="74"/>
      <c r="BG44" s="74"/>
      <c r="BH44" s="74"/>
      <c r="BI44" s="74"/>
      <c r="BJ44" s="74"/>
      <c r="BK44" s="74"/>
      <c r="BL44" s="74"/>
      <c r="BM44" s="74"/>
      <c r="BN44" s="74"/>
      <c r="BO44" s="74"/>
      <c r="BP44" s="74"/>
      <c r="BQ44" s="74"/>
      <c r="BR44" s="74"/>
      <c r="BS44" s="74"/>
      <c r="BT44" s="74"/>
      <c r="BU44" s="74"/>
      <c r="BV44" s="74"/>
      <c r="BW44" s="74"/>
      <c r="BX44" s="74"/>
      <c r="BY44" s="74"/>
      <c r="BZ44" s="74"/>
      <c r="CA44" s="74"/>
      <c r="CB44" s="74"/>
      <c r="CC44" s="74"/>
      <c r="CD44" s="74"/>
      <c r="CE44" s="74"/>
      <c r="CF44" s="74"/>
      <c r="CG44" s="74"/>
      <c r="CH44" s="74"/>
      <c r="CI44" s="74"/>
      <c r="CJ44" s="74"/>
      <c r="CK44" s="74"/>
      <c r="CL44" s="74"/>
      <c r="CM44" s="74"/>
      <c r="CN44" s="74"/>
      <c r="CO44" s="74"/>
      <c r="CP44" s="74"/>
      <c r="CQ44" s="74"/>
      <c r="CR44" s="74"/>
      <c r="CS44" s="74"/>
      <c r="CT44" s="74"/>
      <c r="CU44" s="74"/>
      <c r="CV44" s="74"/>
      <c r="CW44" s="74"/>
      <c r="CX44" s="74"/>
      <c r="CY44" s="74"/>
      <c r="CZ44" s="74"/>
      <c r="DA44" s="74"/>
      <c r="DB44" s="74"/>
      <c r="DC44" s="74"/>
      <c r="DD44" s="74"/>
      <c r="DE44" s="74"/>
      <c r="DF44" s="74"/>
      <c r="DG44" s="74"/>
      <c r="DH44" s="74"/>
      <c r="DI44" s="74"/>
      <c r="DJ44" s="74"/>
      <c r="DK44" s="74"/>
      <c r="DL44" s="74"/>
      <c r="DM44" s="74"/>
    </row>
    <row r="45" spans="1:117" s="13" customFormat="1" ht="146.25" customHeight="1" x14ac:dyDescent="0.35">
      <c r="A45" s="94"/>
      <c r="B45" s="78"/>
      <c r="C45" s="78"/>
      <c r="D45" s="78"/>
      <c r="E45" s="78"/>
      <c r="F45" s="78"/>
      <c r="G45" s="78"/>
      <c r="H45" s="78"/>
      <c r="I45" s="78"/>
      <c r="J45" s="104"/>
      <c r="K45" s="78"/>
      <c r="L45" s="80"/>
      <c r="M45" s="80"/>
      <c r="N45" s="97"/>
      <c r="O45" s="83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75"/>
      <c r="AK45" s="75"/>
      <c r="AL45" s="75"/>
      <c r="AM45" s="75"/>
      <c r="AN45" s="75"/>
      <c r="AO45" s="75"/>
      <c r="AP45" s="75"/>
      <c r="AQ45" s="75"/>
      <c r="AR45" s="75"/>
      <c r="AS45" s="75"/>
      <c r="AT45" s="75"/>
      <c r="AU45" s="75"/>
      <c r="AV45" s="75"/>
      <c r="AW45" s="75"/>
      <c r="AX45" s="75"/>
      <c r="AY45" s="75"/>
      <c r="AZ45" s="75"/>
      <c r="BA45" s="75"/>
      <c r="BB45" s="75"/>
      <c r="BC45" s="75"/>
      <c r="BD45" s="75"/>
      <c r="BE45" s="75"/>
      <c r="BF45" s="75"/>
      <c r="BG45" s="75"/>
      <c r="BH45" s="75"/>
      <c r="BI45" s="75"/>
      <c r="BJ45" s="75"/>
      <c r="BK45" s="75"/>
      <c r="BL45" s="75"/>
      <c r="BM45" s="75"/>
      <c r="BN45" s="75"/>
      <c r="BO45" s="75"/>
      <c r="BP45" s="75"/>
      <c r="BQ45" s="75"/>
      <c r="BR45" s="75"/>
      <c r="BS45" s="75"/>
      <c r="BT45" s="75"/>
      <c r="BU45" s="75"/>
      <c r="BV45" s="75"/>
      <c r="BW45" s="75"/>
      <c r="BX45" s="75"/>
      <c r="BY45" s="75"/>
      <c r="BZ45" s="75"/>
      <c r="CA45" s="75"/>
      <c r="CB45" s="75"/>
      <c r="CC45" s="75"/>
      <c r="CD45" s="75"/>
      <c r="CE45" s="75"/>
      <c r="CF45" s="75"/>
      <c r="CG45" s="75"/>
      <c r="CH45" s="75"/>
      <c r="CI45" s="75"/>
      <c r="CJ45" s="75"/>
      <c r="CK45" s="75"/>
      <c r="CL45" s="75"/>
      <c r="CM45" s="75"/>
      <c r="CN45" s="75"/>
      <c r="CO45" s="75"/>
      <c r="CP45" s="75"/>
      <c r="CQ45" s="75"/>
      <c r="CR45" s="75"/>
      <c r="CS45" s="75"/>
      <c r="CT45" s="75"/>
      <c r="CU45" s="75"/>
      <c r="CV45" s="75"/>
      <c r="CW45" s="75"/>
      <c r="CX45" s="75"/>
      <c r="CY45" s="75"/>
      <c r="CZ45" s="75"/>
      <c r="DA45" s="75"/>
      <c r="DB45" s="75"/>
      <c r="DC45" s="75"/>
      <c r="DD45" s="75"/>
      <c r="DE45" s="75"/>
      <c r="DF45" s="75"/>
      <c r="DG45" s="75"/>
      <c r="DH45" s="75"/>
      <c r="DI45" s="75"/>
      <c r="DJ45" s="75"/>
      <c r="DK45" s="75"/>
      <c r="DL45" s="75"/>
      <c r="DM45" s="75"/>
    </row>
    <row r="46" spans="1:117" s="13" customFormat="1" ht="267" customHeight="1" x14ac:dyDescent="0.35">
      <c r="A46" s="94">
        <v>21</v>
      </c>
      <c r="B46" s="77" t="s">
        <v>69</v>
      </c>
      <c r="C46" s="77" t="s">
        <v>70</v>
      </c>
      <c r="D46" s="77" t="s">
        <v>71</v>
      </c>
      <c r="E46" s="77" t="s">
        <v>82</v>
      </c>
      <c r="F46" s="77"/>
      <c r="G46" s="77" t="s">
        <v>74</v>
      </c>
      <c r="H46" s="77" t="s">
        <v>75</v>
      </c>
      <c r="I46" s="77" t="s">
        <v>76</v>
      </c>
      <c r="J46" s="58" t="s">
        <v>124</v>
      </c>
      <c r="K46" s="77" t="s">
        <v>125</v>
      </c>
      <c r="L46" s="79" t="s">
        <v>79</v>
      </c>
      <c r="M46" s="79"/>
      <c r="N46" s="96"/>
      <c r="O46" s="83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74"/>
      <c r="BA46" s="74"/>
      <c r="BB46" s="74"/>
      <c r="BC46" s="74"/>
      <c r="BD46" s="74"/>
      <c r="BE46" s="74"/>
      <c r="BF46" s="74"/>
      <c r="BG46" s="74"/>
      <c r="BH46" s="74"/>
      <c r="BI46" s="74"/>
      <c r="BJ46" s="74"/>
      <c r="BK46" s="74"/>
      <c r="BL46" s="74"/>
      <c r="BM46" s="74"/>
      <c r="BN46" s="74"/>
      <c r="BO46" s="74"/>
      <c r="BP46" s="74"/>
      <c r="BQ46" s="74"/>
      <c r="BR46" s="74"/>
      <c r="BS46" s="74"/>
      <c r="BT46" s="74"/>
      <c r="BU46" s="74"/>
      <c r="BV46" s="74"/>
      <c r="BW46" s="74"/>
      <c r="BX46" s="74"/>
      <c r="BY46" s="74"/>
      <c r="BZ46" s="74"/>
      <c r="CA46" s="74"/>
      <c r="CB46" s="74"/>
      <c r="CC46" s="74"/>
      <c r="CD46" s="74"/>
      <c r="CE46" s="74"/>
      <c r="CF46" s="74"/>
      <c r="CG46" s="74"/>
      <c r="CH46" s="74"/>
      <c r="CI46" s="74"/>
      <c r="CJ46" s="74"/>
      <c r="CK46" s="74"/>
      <c r="CL46" s="74"/>
      <c r="CM46" s="74"/>
      <c r="CN46" s="74"/>
      <c r="CO46" s="74"/>
      <c r="CP46" s="74"/>
      <c r="CQ46" s="74"/>
      <c r="CR46" s="74"/>
      <c r="CS46" s="74"/>
      <c r="CT46" s="74"/>
      <c r="CU46" s="74"/>
      <c r="CV46" s="74"/>
      <c r="CW46" s="74"/>
      <c r="CX46" s="74"/>
      <c r="CY46" s="74"/>
      <c r="CZ46" s="74"/>
      <c r="DA46" s="74"/>
      <c r="DB46" s="74"/>
      <c r="DC46" s="74"/>
      <c r="DD46" s="74"/>
      <c r="DE46" s="74"/>
      <c r="DF46" s="74"/>
      <c r="DG46" s="74"/>
      <c r="DH46" s="74"/>
      <c r="DI46" s="74"/>
      <c r="DJ46" s="74"/>
      <c r="DK46" s="74"/>
      <c r="DL46" s="74"/>
      <c r="DM46" s="74"/>
    </row>
    <row r="47" spans="1:117" s="13" customFormat="1" ht="146.25" customHeight="1" x14ac:dyDescent="0.35">
      <c r="A47" s="94"/>
      <c r="B47" s="78"/>
      <c r="C47" s="78"/>
      <c r="D47" s="78"/>
      <c r="E47" s="78"/>
      <c r="F47" s="78"/>
      <c r="G47" s="78"/>
      <c r="H47" s="78"/>
      <c r="I47" s="78"/>
      <c r="J47" s="53">
        <v>8</v>
      </c>
      <c r="K47" s="78"/>
      <c r="L47" s="80"/>
      <c r="M47" s="80"/>
      <c r="N47" s="97"/>
      <c r="O47" s="83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F47" s="75"/>
      <c r="AG47" s="75"/>
      <c r="AH47" s="75"/>
      <c r="AI47" s="75"/>
      <c r="AJ47" s="75"/>
      <c r="AK47" s="75"/>
      <c r="AL47" s="75"/>
      <c r="AM47" s="75"/>
      <c r="AN47" s="75"/>
      <c r="AO47" s="75"/>
      <c r="AP47" s="75"/>
      <c r="AQ47" s="75"/>
      <c r="AR47" s="75"/>
      <c r="AS47" s="75"/>
      <c r="AT47" s="75"/>
      <c r="AU47" s="75"/>
      <c r="AV47" s="75"/>
      <c r="AW47" s="75"/>
      <c r="AX47" s="75"/>
      <c r="AY47" s="75"/>
      <c r="AZ47" s="75"/>
      <c r="BA47" s="75"/>
      <c r="BB47" s="75"/>
      <c r="BC47" s="75"/>
      <c r="BD47" s="75"/>
      <c r="BE47" s="75"/>
      <c r="BF47" s="75"/>
      <c r="BG47" s="75"/>
      <c r="BH47" s="75"/>
      <c r="BI47" s="75"/>
      <c r="BJ47" s="75"/>
      <c r="BK47" s="75"/>
      <c r="BL47" s="75"/>
      <c r="BM47" s="75"/>
      <c r="BN47" s="75"/>
      <c r="BO47" s="75"/>
      <c r="BP47" s="75"/>
      <c r="BQ47" s="75"/>
      <c r="BR47" s="75"/>
      <c r="BS47" s="75"/>
      <c r="BT47" s="75"/>
      <c r="BU47" s="75"/>
      <c r="BV47" s="75"/>
      <c r="BW47" s="75"/>
      <c r="BX47" s="75"/>
      <c r="BY47" s="75"/>
      <c r="BZ47" s="75"/>
      <c r="CA47" s="75"/>
      <c r="CB47" s="75"/>
      <c r="CC47" s="75"/>
      <c r="CD47" s="75"/>
      <c r="CE47" s="75"/>
      <c r="CF47" s="75"/>
      <c r="CG47" s="75"/>
      <c r="CH47" s="75"/>
      <c r="CI47" s="75"/>
      <c r="CJ47" s="75"/>
      <c r="CK47" s="75"/>
      <c r="CL47" s="75"/>
      <c r="CM47" s="75"/>
      <c r="CN47" s="75"/>
      <c r="CO47" s="75"/>
      <c r="CP47" s="75"/>
      <c r="CQ47" s="75"/>
      <c r="CR47" s="75"/>
      <c r="CS47" s="75"/>
      <c r="CT47" s="75"/>
      <c r="CU47" s="75"/>
      <c r="CV47" s="75"/>
      <c r="CW47" s="75"/>
      <c r="CX47" s="75"/>
      <c r="CY47" s="75"/>
      <c r="CZ47" s="75"/>
      <c r="DA47" s="75"/>
      <c r="DB47" s="75"/>
      <c r="DC47" s="75"/>
      <c r="DD47" s="75"/>
      <c r="DE47" s="75"/>
      <c r="DF47" s="75"/>
      <c r="DG47" s="75"/>
      <c r="DH47" s="75"/>
      <c r="DI47" s="75"/>
      <c r="DJ47" s="75"/>
      <c r="DK47" s="75"/>
      <c r="DL47" s="75"/>
      <c r="DM47" s="75"/>
    </row>
    <row r="48" spans="1:117" s="13" customFormat="1" ht="263.25" customHeight="1" x14ac:dyDescent="0.35">
      <c r="A48" s="94">
        <v>22</v>
      </c>
      <c r="B48" s="77" t="s">
        <v>69</v>
      </c>
      <c r="C48" s="77" t="s">
        <v>70</v>
      </c>
      <c r="D48" s="77" t="s">
        <v>71</v>
      </c>
      <c r="E48" s="77" t="s">
        <v>82</v>
      </c>
      <c r="F48" s="77"/>
      <c r="G48" s="77" t="s">
        <v>74</v>
      </c>
      <c r="H48" s="77" t="s">
        <v>75</v>
      </c>
      <c r="I48" s="77" t="s">
        <v>76</v>
      </c>
      <c r="J48" s="58" t="s">
        <v>126</v>
      </c>
      <c r="K48" s="77" t="s">
        <v>121</v>
      </c>
      <c r="L48" s="79" t="s">
        <v>79</v>
      </c>
      <c r="M48" s="79"/>
      <c r="N48" s="96"/>
      <c r="O48" s="86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4"/>
      <c r="BA48" s="74"/>
      <c r="BB48" s="74"/>
      <c r="BC48" s="74"/>
      <c r="BD48" s="74"/>
      <c r="BE48" s="74"/>
      <c r="BF48" s="74"/>
      <c r="BG48" s="74"/>
      <c r="BH48" s="74"/>
      <c r="BI48" s="74"/>
      <c r="BJ48" s="74"/>
      <c r="BK48" s="74"/>
      <c r="BL48" s="74"/>
      <c r="BM48" s="74"/>
      <c r="BN48" s="74"/>
      <c r="BO48" s="74"/>
      <c r="BP48" s="74"/>
      <c r="BQ48" s="74"/>
      <c r="BR48" s="74"/>
      <c r="BS48" s="74"/>
      <c r="BT48" s="74"/>
      <c r="BU48" s="74"/>
      <c r="BV48" s="74"/>
      <c r="BW48" s="74"/>
      <c r="BX48" s="74"/>
      <c r="BY48" s="74"/>
      <c r="BZ48" s="74"/>
      <c r="CA48" s="74"/>
      <c r="CB48" s="74"/>
      <c r="CC48" s="74"/>
      <c r="CD48" s="74"/>
      <c r="CE48" s="74"/>
      <c r="CF48" s="74"/>
      <c r="CG48" s="74"/>
      <c r="CH48" s="74"/>
      <c r="CI48" s="74"/>
      <c r="CJ48" s="74"/>
      <c r="CK48" s="74"/>
      <c r="CL48" s="74"/>
      <c r="CM48" s="74"/>
      <c r="CN48" s="74"/>
      <c r="CO48" s="74"/>
      <c r="CP48" s="74"/>
      <c r="CQ48" s="74"/>
      <c r="CR48" s="74"/>
      <c r="CS48" s="74"/>
      <c r="CT48" s="74"/>
      <c r="CU48" s="74"/>
      <c r="CV48" s="74"/>
      <c r="CW48" s="74"/>
      <c r="CX48" s="74"/>
      <c r="CY48" s="74"/>
      <c r="CZ48" s="74"/>
      <c r="DA48" s="74"/>
      <c r="DB48" s="74"/>
      <c r="DC48" s="74"/>
      <c r="DD48" s="74"/>
      <c r="DE48" s="74"/>
      <c r="DF48" s="74"/>
      <c r="DG48" s="74"/>
      <c r="DH48" s="74"/>
      <c r="DI48" s="74"/>
      <c r="DJ48" s="74"/>
      <c r="DK48" s="74"/>
      <c r="DL48" s="74"/>
      <c r="DM48" s="74"/>
    </row>
    <row r="49" spans="1:117" s="13" customFormat="1" ht="113.25" customHeight="1" x14ac:dyDescent="0.35">
      <c r="A49" s="94"/>
      <c r="B49" s="78"/>
      <c r="C49" s="78"/>
      <c r="D49" s="78"/>
      <c r="E49" s="78"/>
      <c r="F49" s="78"/>
      <c r="G49" s="78"/>
      <c r="H49" s="78"/>
      <c r="I49" s="78"/>
      <c r="J49" s="48">
        <v>18</v>
      </c>
      <c r="K49" s="78"/>
      <c r="L49" s="80"/>
      <c r="M49" s="80"/>
      <c r="N49" s="97"/>
      <c r="O49" s="87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  <c r="AG49" s="75"/>
      <c r="AH49" s="75"/>
      <c r="AI49" s="75"/>
      <c r="AJ49" s="75"/>
      <c r="AK49" s="75"/>
      <c r="AL49" s="75"/>
      <c r="AM49" s="75"/>
      <c r="AN49" s="75"/>
      <c r="AO49" s="75"/>
      <c r="AP49" s="75"/>
      <c r="AQ49" s="75"/>
      <c r="AR49" s="75"/>
      <c r="AS49" s="75"/>
      <c r="AT49" s="75"/>
      <c r="AU49" s="75"/>
      <c r="AV49" s="75"/>
      <c r="AW49" s="75"/>
      <c r="AX49" s="75"/>
      <c r="AY49" s="75"/>
      <c r="AZ49" s="75"/>
      <c r="BA49" s="75"/>
      <c r="BB49" s="75"/>
      <c r="BC49" s="75"/>
      <c r="BD49" s="75"/>
      <c r="BE49" s="75"/>
      <c r="BF49" s="75"/>
      <c r="BG49" s="75"/>
      <c r="BH49" s="75"/>
      <c r="BI49" s="75"/>
      <c r="BJ49" s="75"/>
      <c r="BK49" s="75"/>
      <c r="BL49" s="75"/>
      <c r="BM49" s="75"/>
      <c r="BN49" s="75"/>
      <c r="BO49" s="75"/>
      <c r="BP49" s="75"/>
      <c r="BQ49" s="75"/>
      <c r="BR49" s="75"/>
      <c r="BS49" s="75"/>
      <c r="BT49" s="75"/>
      <c r="BU49" s="75"/>
      <c r="BV49" s="75"/>
      <c r="BW49" s="75"/>
      <c r="BX49" s="75"/>
      <c r="BY49" s="75"/>
      <c r="BZ49" s="75"/>
      <c r="CA49" s="75"/>
      <c r="CB49" s="75"/>
      <c r="CC49" s="75"/>
      <c r="CD49" s="75"/>
      <c r="CE49" s="75"/>
      <c r="CF49" s="75"/>
      <c r="CG49" s="75"/>
      <c r="CH49" s="75"/>
      <c r="CI49" s="75"/>
      <c r="CJ49" s="75"/>
      <c r="CK49" s="75"/>
      <c r="CL49" s="75"/>
      <c r="CM49" s="75"/>
      <c r="CN49" s="75"/>
      <c r="CO49" s="75"/>
      <c r="CP49" s="75"/>
      <c r="CQ49" s="75"/>
      <c r="CR49" s="75"/>
      <c r="CS49" s="75"/>
      <c r="CT49" s="75"/>
      <c r="CU49" s="75"/>
      <c r="CV49" s="75"/>
      <c r="CW49" s="75"/>
      <c r="CX49" s="75"/>
      <c r="CY49" s="75"/>
      <c r="CZ49" s="75"/>
      <c r="DA49" s="75"/>
      <c r="DB49" s="75"/>
      <c r="DC49" s="75"/>
      <c r="DD49" s="75"/>
      <c r="DE49" s="75"/>
      <c r="DF49" s="75"/>
      <c r="DG49" s="75"/>
      <c r="DH49" s="75"/>
      <c r="DI49" s="75"/>
      <c r="DJ49" s="75"/>
      <c r="DK49" s="75"/>
      <c r="DL49" s="75"/>
      <c r="DM49" s="75"/>
    </row>
    <row r="50" spans="1:117" s="13" customFormat="1" ht="190.5" customHeight="1" x14ac:dyDescent="0.35">
      <c r="A50" s="93">
        <v>23</v>
      </c>
      <c r="B50" s="77" t="s">
        <v>69</v>
      </c>
      <c r="C50" s="77" t="s">
        <v>70</v>
      </c>
      <c r="D50" s="77" t="s">
        <v>71</v>
      </c>
      <c r="E50" s="88" t="s">
        <v>72</v>
      </c>
      <c r="F50" s="88" t="s">
        <v>73</v>
      </c>
      <c r="G50" s="77" t="s">
        <v>74</v>
      </c>
      <c r="H50" s="77" t="s">
        <v>75</v>
      </c>
      <c r="I50" s="77" t="s">
        <v>76</v>
      </c>
      <c r="J50" s="58" t="s">
        <v>127</v>
      </c>
      <c r="K50" s="77" t="s">
        <v>128</v>
      </c>
      <c r="L50" s="79" t="s">
        <v>79</v>
      </c>
      <c r="M50" s="79"/>
      <c r="N50" s="96"/>
      <c r="O50" s="95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4"/>
      <c r="BD50" s="74"/>
      <c r="BE50" s="74"/>
      <c r="BF50" s="74"/>
      <c r="BG50" s="74"/>
      <c r="BH50" s="74"/>
      <c r="BI50" s="74"/>
      <c r="BJ50" s="74"/>
      <c r="BK50" s="74"/>
      <c r="BL50" s="74"/>
      <c r="BM50" s="74"/>
      <c r="BN50" s="74"/>
      <c r="BO50" s="74"/>
      <c r="BP50" s="74"/>
      <c r="BQ50" s="74"/>
      <c r="BR50" s="74"/>
      <c r="BS50" s="74"/>
      <c r="BT50" s="74"/>
      <c r="BU50" s="74"/>
      <c r="BV50" s="74"/>
      <c r="BW50" s="74"/>
      <c r="BX50" s="74"/>
      <c r="BY50" s="74"/>
      <c r="BZ50" s="74"/>
      <c r="CA50" s="74"/>
      <c r="CB50" s="74"/>
      <c r="CC50" s="74"/>
      <c r="CD50" s="74"/>
      <c r="CE50" s="74"/>
      <c r="CF50" s="74"/>
      <c r="CG50" s="74"/>
      <c r="CH50" s="74"/>
      <c r="CI50" s="74"/>
      <c r="CJ50" s="74"/>
      <c r="CK50" s="74"/>
      <c r="CL50" s="74"/>
      <c r="CM50" s="74"/>
      <c r="CN50" s="74"/>
      <c r="CO50" s="74"/>
      <c r="CP50" s="74"/>
      <c r="CQ50" s="74"/>
      <c r="CR50" s="74"/>
      <c r="CS50" s="74"/>
      <c r="CT50" s="74"/>
      <c r="CU50" s="74"/>
      <c r="CV50" s="74"/>
      <c r="CW50" s="74"/>
      <c r="CX50" s="74"/>
      <c r="CY50" s="74"/>
      <c r="CZ50" s="74"/>
      <c r="DA50" s="74"/>
      <c r="DB50" s="74"/>
      <c r="DC50" s="74"/>
      <c r="DD50" s="74"/>
      <c r="DE50" s="74"/>
      <c r="DF50" s="74"/>
      <c r="DG50" s="74"/>
      <c r="DH50" s="74"/>
      <c r="DI50" s="74"/>
      <c r="DJ50" s="74"/>
      <c r="DK50" s="74"/>
      <c r="DL50" s="74"/>
      <c r="DM50" s="74"/>
    </row>
    <row r="51" spans="1:117" s="13" customFormat="1" ht="180.75" customHeight="1" x14ac:dyDescent="0.35">
      <c r="A51" s="93"/>
      <c r="B51" s="78"/>
      <c r="C51" s="78"/>
      <c r="D51" s="78"/>
      <c r="E51" s="89"/>
      <c r="F51" s="78"/>
      <c r="G51" s="78"/>
      <c r="H51" s="78"/>
      <c r="I51" s="78"/>
      <c r="J51" s="53">
        <v>6</v>
      </c>
      <c r="K51" s="78"/>
      <c r="L51" s="80"/>
      <c r="M51" s="80"/>
      <c r="N51" s="97"/>
      <c r="O51" s="87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5"/>
      <c r="AC51" s="75"/>
      <c r="AD51" s="75"/>
      <c r="AE51" s="75"/>
      <c r="AF51" s="75"/>
      <c r="AG51" s="75"/>
      <c r="AH51" s="75"/>
      <c r="AI51" s="75"/>
      <c r="AJ51" s="75"/>
      <c r="AK51" s="75"/>
      <c r="AL51" s="75"/>
      <c r="AM51" s="75"/>
      <c r="AN51" s="75"/>
      <c r="AO51" s="75"/>
      <c r="AP51" s="75"/>
      <c r="AQ51" s="75"/>
      <c r="AR51" s="75"/>
      <c r="AS51" s="75"/>
      <c r="AT51" s="75"/>
      <c r="AU51" s="75"/>
      <c r="AV51" s="75"/>
      <c r="AW51" s="75"/>
      <c r="AX51" s="75"/>
      <c r="AY51" s="75"/>
      <c r="AZ51" s="75"/>
      <c r="BA51" s="75"/>
      <c r="BB51" s="75"/>
      <c r="BC51" s="75"/>
      <c r="BD51" s="75"/>
      <c r="BE51" s="75"/>
      <c r="BF51" s="75"/>
      <c r="BG51" s="75"/>
      <c r="BH51" s="75"/>
      <c r="BI51" s="75"/>
      <c r="BJ51" s="75"/>
      <c r="BK51" s="75"/>
      <c r="BL51" s="75"/>
      <c r="BM51" s="75"/>
      <c r="BN51" s="75"/>
      <c r="BO51" s="75"/>
      <c r="BP51" s="75"/>
      <c r="BQ51" s="75"/>
      <c r="BR51" s="75"/>
      <c r="BS51" s="75"/>
      <c r="BT51" s="75"/>
      <c r="BU51" s="75"/>
      <c r="BV51" s="75"/>
      <c r="BW51" s="75"/>
      <c r="BX51" s="75"/>
      <c r="BY51" s="75"/>
      <c r="BZ51" s="75"/>
      <c r="CA51" s="75"/>
      <c r="CB51" s="75"/>
      <c r="CC51" s="75"/>
      <c r="CD51" s="75"/>
      <c r="CE51" s="75"/>
      <c r="CF51" s="75"/>
      <c r="CG51" s="75"/>
      <c r="CH51" s="75"/>
      <c r="CI51" s="75"/>
      <c r="CJ51" s="75"/>
      <c r="CK51" s="75"/>
      <c r="CL51" s="75"/>
      <c r="CM51" s="75"/>
      <c r="CN51" s="75"/>
      <c r="CO51" s="75"/>
      <c r="CP51" s="75"/>
      <c r="CQ51" s="75"/>
      <c r="CR51" s="75"/>
      <c r="CS51" s="75"/>
      <c r="CT51" s="75"/>
      <c r="CU51" s="75"/>
      <c r="CV51" s="75"/>
      <c r="CW51" s="75"/>
      <c r="CX51" s="75"/>
      <c r="CY51" s="75"/>
      <c r="CZ51" s="75"/>
      <c r="DA51" s="75"/>
      <c r="DB51" s="75"/>
      <c r="DC51" s="75"/>
      <c r="DD51" s="75"/>
      <c r="DE51" s="75"/>
      <c r="DF51" s="75"/>
      <c r="DG51" s="75"/>
      <c r="DH51" s="75"/>
      <c r="DI51" s="75"/>
      <c r="DJ51" s="75"/>
      <c r="DK51" s="75"/>
      <c r="DL51" s="75"/>
      <c r="DM51" s="75"/>
    </row>
    <row r="52" spans="1:117" s="13" customFormat="1" ht="166.5" customHeight="1" x14ac:dyDescent="0.35">
      <c r="A52" s="93">
        <v>24</v>
      </c>
      <c r="B52" s="98" t="s">
        <v>69</v>
      </c>
      <c r="C52" s="98" t="s">
        <v>70</v>
      </c>
      <c r="D52" s="98" t="s">
        <v>71</v>
      </c>
      <c r="E52" s="98" t="s">
        <v>72</v>
      </c>
      <c r="F52" s="102" t="s">
        <v>129</v>
      </c>
      <c r="G52" s="98" t="s">
        <v>74</v>
      </c>
      <c r="H52" s="98" t="s">
        <v>75</v>
      </c>
      <c r="I52" s="98" t="s">
        <v>76</v>
      </c>
      <c r="J52" s="60" t="s">
        <v>130</v>
      </c>
      <c r="K52" s="100" t="s">
        <v>128</v>
      </c>
      <c r="L52" s="79" t="s">
        <v>79</v>
      </c>
      <c r="M52" s="79"/>
      <c r="N52" s="96"/>
      <c r="O52" s="95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4"/>
      <c r="AN52" s="74"/>
      <c r="AO52" s="74"/>
      <c r="AP52" s="74"/>
      <c r="AQ52" s="74"/>
      <c r="AR52" s="74"/>
      <c r="AS52" s="74"/>
      <c r="AT52" s="74"/>
      <c r="AU52" s="74"/>
      <c r="AV52" s="74"/>
      <c r="AW52" s="74"/>
      <c r="AX52" s="74"/>
      <c r="AY52" s="74"/>
      <c r="AZ52" s="74"/>
      <c r="BA52" s="74"/>
      <c r="BB52" s="74"/>
      <c r="BC52" s="74"/>
      <c r="BD52" s="74"/>
      <c r="BE52" s="74"/>
      <c r="BF52" s="74"/>
      <c r="BG52" s="74"/>
      <c r="BH52" s="74"/>
      <c r="BI52" s="74"/>
      <c r="BJ52" s="74"/>
      <c r="BK52" s="74"/>
      <c r="BL52" s="74"/>
      <c r="BM52" s="74"/>
      <c r="BN52" s="74"/>
      <c r="BO52" s="74"/>
      <c r="BP52" s="74"/>
      <c r="BQ52" s="74"/>
      <c r="BR52" s="74"/>
      <c r="BS52" s="74"/>
      <c r="BT52" s="74"/>
      <c r="BU52" s="74"/>
      <c r="BV52" s="74"/>
      <c r="BW52" s="74"/>
      <c r="BX52" s="74"/>
      <c r="BY52" s="74"/>
      <c r="BZ52" s="74"/>
      <c r="CA52" s="74"/>
      <c r="CB52" s="74"/>
      <c r="CC52" s="74"/>
      <c r="CD52" s="74"/>
      <c r="CE52" s="74"/>
      <c r="CF52" s="74"/>
      <c r="CG52" s="74"/>
      <c r="CH52" s="74"/>
      <c r="CI52" s="74"/>
      <c r="CJ52" s="74"/>
      <c r="CK52" s="74"/>
      <c r="CL52" s="74"/>
      <c r="CM52" s="74"/>
      <c r="CN52" s="74"/>
      <c r="CO52" s="74"/>
      <c r="CP52" s="74"/>
      <c r="CQ52" s="74"/>
      <c r="CR52" s="74"/>
      <c r="CS52" s="74"/>
      <c r="CT52" s="74"/>
      <c r="CU52" s="74"/>
      <c r="CV52" s="74"/>
      <c r="CW52" s="74"/>
      <c r="CX52" s="74"/>
      <c r="CY52" s="74"/>
      <c r="CZ52" s="74"/>
      <c r="DA52" s="74"/>
      <c r="DB52" s="74"/>
      <c r="DC52" s="74"/>
      <c r="DD52" s="74"/>
      <c r="DE52" s="74"/>
      <c r="DF52" s="74"/>
      <c r="DG52" s="74"/>
      <c r="DH52" s="74"/>
      <c r="DI52" s="74"/>
      <c r="DJ52" s="74"/>
      <c r="DK52" s="74"/>
      <c r="DL52" s="74"/>
      <c r="DM52" s="74"/>
    </row>
    <row r="53" spans="1:117" s="13" customFormat="1" ht="146.25" customHeight="1" x14ac:dyDescent="0.35">
      <c r="A53" s="93"/>
      <c r="B53" s="99"/>
      <c r="C53" s="99"/>
      <c r="D53" s="99"/>
      <c r="E53" s="99"/>
      <c r="F53" s="99"/>
      <c r="G53" s="99"/>
      <c r="H53" s="99"/>
      <c r="I53" s="99"/>
      <c r="J53" s="53">
        <v>2</v>
      </c>
      <c r="K53" s="101"/>
      <c r="L53" s="80"/>
      <c r="M53" s="80"/>
      <c r="N53" s="97"/>
      <c r="O53" s="87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N53" s="75"/>
      <c r="AO53" s="75"/>
      <c r="AP53" s="75"/>
      <c r="AQ53" s="75"/>
      <c r="AR53" s="75"/>
      <c r="AS53" s="75"/>
      <c r="AT53" s="75"/>
      <c r="AU53" s="75"/>
      <c r="AV53" s="75"/>
      <c r="AW53" s="75"/>
      <c r="AX53" s="75"/>
      <c r="AY53" s="75"/>
      <c r="AZ53" s="75"/>
      <c r="BA53" s="75"/>
      <c r="BB53" s="75"/>
      <c r="BC53" s="75"/>
      <c r="BD53" s="75"/>
      <c r="BE53" s="75"/>
      <c r="BF53" s="75"/>
      <c r="BG53" s="75"/>
      <c r="BH53" s="75"/>
      <c r="BI53" s="75"/>
      <c r="BJ53" s="75"/>
      <c r="BK53" s="75"/>
      <c r="BL53" s="75"/>
      <c r="BM53" s="75"/>
      <c r="BN53" s="75"/>
      <c r="BO53" s="75"/>
      <c r="BP53" s="75"/>
      <c r="BQ53" s="75"/>
      <c r="BR53" s="75"/>
      <c r="BS53" s="75"/>
      <c r="BT53" s="75"/>
      <c r="BU53" s="75"/>
      <c r="BV53" s="75"/>
      <c r="BW53" s="75"/>
      <c r="BX53" s="75"/>
      <c r="BY53" s="75"/>
      <c r="BZ53" s="75"/>
      <c r="CA53" s="75"/>
      <c r="CB53" s="75"/>
      <c r="CC53" s="75"/>
      <c r="CD53" s="75"/>
      <c r="CE53" s="75"/>
      <c r="CF53" s="75"/>
      <c r="CG53" s="75"/>
      <c r="CH53" s="75"/>
      <c r="CI53" s="75"/>
      <c r="CJ53" s="75"/>
      <c r="CK53" s="75"/>
      <c r="CL53" s="75"/>
      <c r="CM53" s="75"/>
      <c r="CN53" s="75"/>
      <c r="CO53" s="75"/>
      <c r="CP53" s="75"/>
      <c r="CQ53" s="75"/>
      <c r="CR53" s="75"/>
      <c r="CS53" s="75"/>
      <c r="CT53" s="75"/>
      <c r="CU53" s="75"/>
      <c r="CV53" s="75"/>
      <c r="CW53" s="75"/>
      <c r="CX53" s="75"/>
      <c r="CY53" s="75"/>
      <c r="CZ53" s="75"/>
      <c r="DA53" s="75"/>
      <c r="DB53" s="75"/>
      <c r="DC53" s="75"/>
      <c r="DD53" s="75"/>
      <c r="DE53" s="75"/>
      <c r="DF53" s="75"/>
      <c r="DG53" s="75"/>
      <c r="DH53" s="75"/>
      <c r="DI53" s="75"/>
      <c r="DJ53" s="75"/>
      <c r="DK53" s="75"/>
      <c r="DL53" s="75"/>
      <c r="DM53" s="75"/>
    </row>
    <row r="54" spans="1:117" s="13" customFormat="1" ht="159.75" customHeight="1" x14ac:dyDescent="0.35">
      <c r="A54" s="93">
        <v>25</v>
      </c>
      <c r="B54" s="77" t="s">
        <v>69</v>
      </c>
      <c r="C54" s="77" t="s">
        <v>70</v>
      </c>
      <c r="D54" s="77" t="s">
        <v>71</v>
      </c>
      <c r="E54" s="77" t="s">
        <v>82</v>
      </c>
      <c r="F54" s="88" t="s">
        <v>73</v>
      </c>
      <c r="G54" s="77" t="s">
        <v>74</v>
      </c>
      <c r="H54" s="77" t="s">
        <v>75</v>
      </c>
      <c r="I54" s="77" t="s">
        <v>76</v>
      </c>
      <c r="J54" s="61" t="s">
        <v>131</v>
      </c>
      <c r="K54" s="77" t="s">
        <v>128</v>
      </c>
      <c r="L54" s="79" t="s">
        <v>79</v>
      </c>
      <c r="M54" s="79"/>
      <c r="N54" s="96"/>
      <c r="O54" s="86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  <c r="AB54" s="74"/>
      <c r="AC54" s="74"/>
      <c r="AD54" s="74"/>
      <c r="AE54" s="74"/>
      <c r="AF54" s="74"/>
      <c r="AG54" s="74"/>
      <c r="AH54" s="74"/>
      <c r="AI54" s="74"/>
      <c r="AJ54" s="74"/>
      <c r="AK54" s="74"/>
      <c r="AL54" s="74"/>
      <c r="AM54" s="74"/>
      <c r="AN54" s="74"/>
      <c r="AO54" s="74"/>
      <c r="AP54" s="74"/>
      <c r="AQ54" s="74"/>
      <c r="AR54" s="74"/>
      <c r="AS54" s="74"/>
      <c r="AT54" s="74"/>
      <c r="AU54" s="74"/>
      <c r="AV54" s="74"/>
      <c r="AW54" s="74"/>
      <c r="AX54" s="74"/>
      <c r="AY54" s="74"/>
      <c r="AZ54" s="74"/>
      <c r="BA54" s="74"/>
      <c r="BB54" s="74"/>
      <c r="BC54" s="74"/>
      <c r="BD54" s="74"/>
      <c r="BE54" s="74"/>
      <c r="BF54" s="74"/>
      <c r="BG54" s="74"/>
      <c r="BH54" s="74"/>
      <c r="BI54" s="74"/>
      <c r="BJ54" s="74"/>
      <c r="BK54" s="74"/>
      <c r="BL54" s="74"/>
      <c r="BM54" s="74"/>
      <c r="BN54" s="74"/>
      <c r="BO54" s="74"/>
      <c r="BP54" s="74"/>
      <c r="BQ54" s="74"/>
      <c r="BR54" s="74"/>
      <c r="BS54" s="74"/>
      <c r="BT54" s="74"/>
      <c r="BU54" s="74"/>
      <c r="BV54" s="74"/>
      <c r="BW54" s="74"/>
      <c r="BX54" s="74"/>
      <c r="BY54" s="74"/>
      <c r="BZ54" s="74"/>
      <c r="CA54" s="74"/>
      <c r="CB54" s="74"/>
      <c r="CC54" s="74"/>
      <c r="CD54" s="74"/>
      <c r="CE54" s="74"/>
      <c r="CF54" s="74"/>
      <c r="CG54" s="74"/>
      <c r="CH54" s="74"/>
      <c r="CI54" s="74"/>
      <c r="CJ54" s="74"/>
      <c r="CK54" s="74"/>
      <c r="CL54" s="74"/>
      <c r="CM54" s="74"/>
      <c r="CN54" s="74"/>
      <c r="CO54" s="74"/>
      <c r="CP54" s="74"/>
      <c r="CQ54" s="74"/>
      <c r="CR54" s="74"/>
      <c r="CS54" s="74"/>
      <c r="CT54" s="74"/>
      <c r="CU54" s="74"/>
      <c r="CV54" s="74"/>
      <c r="CW54" s="74"/>
      <c r="CX54" s="74"/>
      <c r="CY54" s="74"/>
      <c r="CZ54" s="74"/>
      <c r="DA54" s="74"/>
      <c r="DB54" s="74"/>
      <c r="DC54" s="74"/>
      <c r="DD54" s="74"/>
      <c r="DE54" s="74"/>
      <c r="DF54" s="74"/>
      <c r="DG54" s="74"/>
      <c r="DH54" s="74"/>
      <c r="DI54" s="74"/>
      <c r="DJ54" s="74"/>
      <c r="DK54" s="74"/>
      <c r="DL54" s="74"/>
      <c r="DM54" s="74"/>
    </row>
    <row r="55" spans="1:117" s="13" customFormat="1" ht="146.25" customHeight="1" x14ac:dyDescent="0.35">
      <c r="A55" s="93"/>
      <c r="B55" s="78"/>
      <c r="C55" s="78"/>
      <c r="D55" s="78"/>
      <c r="E55" s="78"/>
      <c r="F55" s="89"/>
      <c r="G55" s="78"/>
      <c r="H55" s="78"/>
      <c r="I55" s="78"/>
      <c r="J55" s="62">
        <v>1</v>
      </c>
      <c r="K55" s="78"/>
      <c r="L55" s="80"/>
      <c r="M55" s="80"/>
      <c r="N55" s="97"/>
      <c r="O55" s="87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  <c r="AA55" s="75"/>
      <c r="AB55" s="75"/>
      <c r="AC55" s="75"/>
      <c r="AD55" s="75"/>
      <c r="AE55" s="75"/>
      <c r="AF55" s="75"/>
      <c r="AG55" s="75"/>
      <c r="AH55" s="75"/>
      <c r="AI55" s="75"/>
      <c r="AJ55" s="75"/>
      <c r="AK55" s="75"/>
      <c r="AL55" s="75"/>
      <c r="AM55" s="75"/>
      <c r="AN55" s="75"/>
      <c r="AO55" s="75"/>
      <c r="AP55" s="75"/>
      <c r="AQ55" s="75"/>
      <c r="AR55" s="75"/>
      <c r="AS55" s="75"/>
      <c r="AT55" s="75"/>
      <c r="AU55" s="75"/>
      <c r="AV55" s="75"/>
      <c r="AW55" s="75"/>
      <c r="AX55" s="75"/>
      <c r="AY55" s="75"/>
      <c r="AZ55" s="75"/>
      <c r="BA55" s="75"/>
      <c r="BB55" s="75"/>
      <c r="BC55" s="75"/>
      <c r="BD55" s="75"/>
      <c r="BE55" s="75"/>
      <c r="BF55" s="75"/>
      <c r="BG55" s="75"/>
      <c r="BH55" s="75"/>
      <c r="BI55" s="75"/>
      <c r="BJ55" s="75"/>
      <c r="BK55" s="75"/>
      <c r="BL55" s="75"/>
      <c r="BM55" s="75"/>
      <c r="BN55" s="75"/>
      <c r="BO55" s="75"/>
      <c r="BP55" s="75"/>
      <c r="BQ55" s="75"/>
      <c r="BR55" s="75"/>
      <c r="BS55" s="75"/>
      <c r="BT55" s="75"/>
      <c r="BU55" s="75"/>
      <c r="BV55" s="75"/>
      <c r="BW55" s="75"/>
      <c r="BX55" s="75"/>
      <c r="BY55" s="75"/>
      <c r="BZ55" s="75"/>
      <c r="CA55" s="75"/>
      <c r="CB55" s="75"/>
      <c r="CC55" s="75"/>
      <c r="CD55" s="75"/>
      <c r="CE55" s="75"/>
      <c r="CF55" s="75"/>
      <c r="CG55" s="75"/>
      <c r="CH55" s="75"/>
      <c r="CI55" s="75"/>
      <c r="CJ55" s="75"/>
      <c r="CK55" s="75"/>
      <c r="CL55" s="75"/>
      <c r="CM55" s="75"/>
      <c r="CN55" s="75"/>
      <c r="CO55" s="75"/>
      <c r="CP55" s="75"/>
      <c r="CQ55" s="75"/>
      <c r="CR55" s="75"/>
      <c r="CS55" s="75"/>
      <c r="CT55" s="75"/>
      <c r="CU55" s="75"/>
      <c r="CV55" s="75"/>
      <c r="CW55" s="75"/>
      <c r="CX55" s="75"/>
      <c r="CY55" s="75"/>
      <c r="CZ55" s="75"/>
      <c r="DA55" s="75"/>
      <c r="DB55" s="75"/>
      <c r="DC55" s="75"/>
      <c r="DD55" s="75"/>
      <c r="DE55" s="75"/>
      <c r="DF55" s="75"/>
      <c r="DG55" s="75"/>
      <c r="DH55" s="75"/>
      <c r="DI55" s="75"/>
      <c r="DJ55" s="75"/>
      <c r="DK55" s="75"/>
      <c r="DL55" s="75"/>
      <c r="DM55" s="75"/>
    </row>
    <row r="56" spans="1:117" s="13" customFormat="1" ht="165" customHeight="1" x14ac:dyDescent="0.35">
      <c r="A56" s="93">
        <v>26</v>
      </c>
      <c r="B56" s="77" t="s">
        <v>69</v>
      </c>
      <c r="C56" s="77" t="s">
        <v>70</v>
      </c>
      <c r="D56" s="77" t="s">
        <v>71</v>
      </c>
      <c r="E56" s="77" t="s">
        <v>82</v>
      </c>
      <c r="F56" s="88" t="s">
        <v>132</v>
      </c>
      <c r="G56" s="77" t="s">
        <v>74</v>
      </c>
      <c r="H56" s="77" t="s">
        <v>75</v>
      </c>
      <c r="I56" s="77" t="s">
        <v>76</v>
      </c>
      <c r="J56" s="63" t="s">
        <v>133</v>
      </c>
      <c r="K56" s="77" t="s">
        <v>134</v>
      </c>
      <c r="L56" s="79" t="s">
        <v>79</v>
      </c>
      <c r="M56" s="79"/>
      <c r="N56" s="79"/>
      <c r="O56" s="86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74"/>
      <c r="AK56" s="74"/>
      <c r="AL56" s="74"/>
      <c r="AM56" s="74"/>
      <c r="AN56" s="74"/>
      <c r="AO56" s="74"/>
      <c r="AP56" s="74"/>
      <c r="AQ56" s="74"/>
      <c r="AR56" s="74"/>
      <c r="AS56" s="74"/>
      <c r="AT56" s="74"/>
      <c r="AU56" s="74"/>
      <c r="AV56" s="74"/>
      <c r="AW56" s="74"/>
      <c r="AX56" s="74"/>
      <c r="AY56" s="74"/>
      <c r="AZ56" s="74"/>
      <c r="BA56" s="74"/>
      <c r="BB56" s="74"/>
      <c r="BC56" s="74"/>
      <c r="BD56" s="74"/>
      <c r="BE56" s="74"/>
      <c r="BF56" s="74"/>
      <c r="BG56" s="74"/>
      <c r="BH56" s="74"/>
      <c r="BI56" s="74"/>
      <c r="BJ56" s="74"/>
      <c r="BK56" s="74"/>
      <c r="BL56" s="74"/>
      <c r="BM56" s="74"/>
      <c r="BN56" s="74"/>
      <c r="BO56" s="74"/>
      <c r="BP56" s="74"/>
      <c r="BQ56" s="74"/>
      <c r="BR56" s="74"/>
      <c r="BS56" s="74"/>
      <c r="BT56" s="74"/>
      <c r="BU56" s="74"/>
      <c r="BV56" s="74"/>
      <c r="BW56" s="74"/>
      <c r="BX56" s="74"/>
      <c r="BY56" s="74"/>
      <c r="BZ56" s="74"/>
      <c r="CA56" s="74"/>
      <c r="CB56" s="74"/>
      <c r="CC56" s="74"/>
      <c r="CD56" s="74"/>
      <c r="CE56" s="74"/>
      <c r="CF56" s="74"/>
      <c r="CG56" s="74"/>
      <c r="CH56" s="74"/>
      <c r="CI56" s="74"/>
      <c r="CJ56" s="74"/>
      <c r="CK56" s="74"/>
      <c r="CL56" s="74"/>
      <c r="CM56" s="74"/>
      <c r="CN56" s="74"/>
      <c r="CO56" s="74"/>
      <c r="CP56" s="74"/>
      <c r="CQ56" s="74"/>
      <c r="CR56" s="74"/>
      <c r="CS56" s="74"/>
      <c r="CT56" s="74"/>
      <c r="CU56" s="74"/>
      <c r="CV56" s="74"/>
      <c r="CW56" s="74"/>
      <c r="CX56" s="74"/>
      <c r="CY56" s="74"/>
      <c r="CZ56" s="74"/>
      <c r="DA56" s="74"/>
      <c r="DB56" s="74"/>
      <c r="DC56" s="74"/>
      <c r="DD56" s="74"/>
      <c r="DE56" s="74"/>
      <c r="DF56" s="74"/>
      <c r="DG56" s="74"/>
      <c r="DH56" s="74"/>
      <c r="DI56" s="74"/>
      <c r="DJ56" s="74"/>
      <c r="DK56" s="74"/>
      <c r="DL56" s="74"/>
      <c r="DM56" s="74"/>
    </row>
    <row r="57" spans="1:117" s="13" customFormat="1" ht="146.25" customHeight="1" x14ac:dyDescent="0.35">
      <c r="A57" s="93"/>
      <c r="B57" s="78"/>
      <c r="C57" s="78"/>
      <c r="D57" s="78"/>
      <c r="E57" s="78"/>
      <c r="F57" s="89"/>
      <c r="G57" s="78"/>
      <c r="H57" s="78"/>
      <c r="I57" s="78"/>
      <c r="J57" s="62">
        <v>1</v>
      </c>
      <c r="K57" s="78"/>
      <c r="L57" s="80"/>
      <c r="M57" s="80"/>
      <c r="N57" s="80"/>
      <c r="O57" s="87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5"/>
      <c r="AG57" s="75"/>
      <c r="AH57" s="75"/>
      <c r="AI57" s="75"/>
      <c r="AJ57" s="75"/>
      <c r="AK57" s="75"/>
      <c r="AL57" s="75"/>
      <c r="AM57" s="75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5"/>
      <c r="BK57" s="75"/>
      <c r="BL57" s="75"/>
      <c r="BM57" s="75"/>
      <c r="BN57" s="75"/>
      <c r="BO57" s="75"/>
      <c r="BP57" s="75"/>
      <c r="BQ57" s="75"/>
      <c r="BR57" s="75"/>
      <c r="BS57" s="75"/>
      <c r="BT57" s="75"/>
      <c r="BU57" s="75"/>
      <c r="BV57" s="75"/>
      <c r="BW57" s="75"/>
      <c r="BX57" s="75"/>
      <c r="BY57" s="75"/>
      <c r="BZ57" s="75"/>
      <c r="CA57" s="75"/>
      <c r="CB57" s="75"/>
      <c r="CC57" s="75"/>
      <c r="CD57" s="75"/>
      <c r="CE57" s="75"/>
      <c r="CF57" s="75"/>
      <c r="CG57" s="75"/>
      <c r="CH57" s="75"/>
      <c r="CI57" s="75"/>
      <c r="CJ57" s="75"/>
      <c r="CK57" s="75"/>
      <c r="CL57" s="75"/>
      <c r="CM57" s="75"/>
      <c r="CN57" s="75"/>
      <c r="CO57" s="75"/>
      <c r="CP57" s="75"/>
      <c r="CQ57" s="75"/>
      <c r="CR57" s="75"/>
      <c r="CS57" s="75"/>
      <c r="CT57" s="75"/>
      <c r="CU57" s="75"/>
      <c r="CV57" s="75"/>
      <c r="CW57" s="75"/>
      <c r="CX57" s="75"/>
      <c r="CY57" s="75"/>
      <c r="CZ57" s="75"/>
      <c r="DA57" s="75"/>
      <c r="DB57" s="75"/>
      <c r="DC57" s="75"/>
      <c r="DD57" s="75"/>
      <c r="DE57" s="75"/>
      <c r="DF57" s="75"/>
      <c r="DG57" s="75"/>
      <c r="DH57" s="75"/>
      <c r="DI57" s="75"/>
      <c r="DJ57" s="75"/>
      <c r="DK57" s="75"/>
      <c r="DL57" s="75"/>
      <c r="DM57" s="75"/>
    </row>
    <row r="58" spans="1:117" s="13" customFormat="1" ht="139.5" customHeight="1" x14ac:dyDescent="0.35">
      <c r="A58" s="94">
        <v>27</v>
      </c>
      <c r="B58" s="77" t="s">
        <v>69</v>
      </c>
      <c r="C58" s="77" t="s">
        <v>70</v>
      </c>
      <c r="D58" s="88" t="s">
        <v>71</v>
      </c>
      <c r="E58" s="77" t="s">
        <v>82</v>
      </c>
      <c r="F58" s="88" t="s">
        <v>132</v>
      </c>
      <c r="G58" s="77" t="s">
        <v>106</v>
      </c>
      <c r="H58" s="77" t="s">
        <v>75</v>
      </c>
      <c r="I58" s="94" t="s">
        <v>76</v>
      </c>
      <c r="J58" s="64" t="s">
        <v>135</v>
      </c>
      <c r="K58" s="77" t="s">
        <v>136</v>
      </c>
      <c r="L58" s="79" t="s">
        <v>79</v>
      </c>
      <c r="M58" s="79"/>
      <c r="N58" s="79"/>
      <c r="O58" s="95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  <c r="AC58" s="74"/>
      <c r="AD58" s="74"/>
      <c r="AE58" s="74"/>
      <c r="AF58" s="74"/>
      <c r="AG58" s="74"/>
      <c r="AH58" s="74"/>
      <c r="AI58" s="74"/>
      <c r="AJ58" s="74"/>
      <c r="AK58" s="74"/>
      <c r="AL58" s="74"/>
      <c r="AM58" s="74"/>
      <c r="AN58" s="74"/>
      <c r="AO58" s="74"/>
      <c r="AP58" s="74"/>
      <c r="AQ58" s="74"/>
      <c r="AR58" s="74"/>
      <c r="AS58" s="74"/>
      <c r="AT58" s="74"/>
      <c r="AU58" s="74"/>
      <c r="AV58" s="74"/>
      <c r="AW58" s="74"/>
      <c r="AX58" s="74"/>
      <c r="AY58" s="74"/>
      <c r="AZ58" s="74"/>
      <c r="BA58" s="74"/>
      <c r="BB58" s="74"/>
      <c r="BC58" s="74"/>
      <c r="BD58" s="74"/>
      <c r="BE58" s="74"/>
      <c r="BF58" s="74"/>
      <c r="BG58" s="74"/>
      <c r="BH58" s="74"/>
      <c r="BI58" s="74"/>
      <c r="BJ58" s="74"/>
      <c r="BK58" s="74"/>
      <c r="BL58" s="74"/>
      <c r="BM58" s="74"/>
      <c r="BN58" s="74"/>
      <c r="BO58" s="74"/>
      <c r="BP58" s="74"/>
      <c r="BQ58" s="74"/>
      <c r="BR58" s="74"/>
      <c r="BS58" s="74"/>
      <c r="BT58" s="74"/>
      <c r="BU58" s="74"/>
      <c r="BV58" s="74"/>
      <c r="BW58" s="74"/>
      <c r="BX58" s="74"/>
      <c r="BY58" s="74"/>
      <c r="BZ58" s="74"/>
      <c r="CA58" s="74"/>
      <c r="CB58" s="74"/>
      <c r="CC58" s="74"/>
      <c r="CD58" s="74"/>
      <c r="CE58" s="74"/>
      <c r="CF58" s="74"/>
      <c r="CG58" s="74"/>
      <c r="CH58" s="74"/>
      <c r="CI58" s="74"/>
      <c r="CJ58" s="74"/>
      <c r="CK58" s="74"/>
      <c r="CL58" s="74"/>
      <c r="CM58" s="74"/>
      <c r="CN58" s="74"/>
      <c r="CO58" s="74"/>
      <c r="CP58" s="74"/>
      <c r="CQ58" s="74"/>
      <c r="CR58" s="74"/>
      <c r="CS58" s="74"/>
      <c r="CT58" s="74"/>
      <c r="CU58" s="74"/>
      <c r="CV58" s="74"/>
      <c r="CW58" s="74"/>
      <c r="CX58" s="74"/>
      <c r="CY58" s="74"/>
      <c r="CZ58" s="74"/>
      <c r="DA58" s="74"/>
      <c r="DB58" s="74"/>
      <c r="DC58" s="74"/>
      <c r="DD58" s="74"/>
      <c r="DE58" s="74"/>
      <c r="DF58" s="74"/>
      <c r="DG58" s="74"/>
      <c r="DH58" s="74"/>
      <c r="DI58" s="74"/>
      <c r="DJ58" s="74"/>
      <c r="DK58" s="74"/>
      <c r="DL58" s="74"/>
      <c r="DM58" s="74"/>
    </row>
    <row r="59" spans="1:117" s="13" customFormat="1" ht="146.25" customHeight="1" x14ac:dyDescent="0.35">
      <c r="A59" s="94"/>
      <c r="B59" s="78"/>
      <c r="C59" s="78"/>
      <c r="D59" s="89"/>
      <c r="E59" s="78"/>
      <c r="F59" s="89"/>
      <c r="G59" s="78"/>
      <c r="H59" s="78"/>
      <c r="I59" s="94"/>
      <c r="J59" s="65">
        <v>5</v>
      </c>
      <c r="K59" s="78"/>
      <c r="L59" s="80"/>
      <c r="M59" s="80"/>
      <c r="N59" s="80"/>
      <c r="O59" s="87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5"/>
      <c r="AC59" s="75"/>
      <c r="AD59" s="75"/>
      <c r="AE59" s="75"/>
      <c r="AF59" s="75"/>
      <c r="AG59" s="75"/>
      <c r="AH59" s="75"/>
      <c r="AI59" s="75"/>
      <c r="AJ59" s="75"/>
      <c r="AK59" s="75"/>
      <c r="AL59" s="75"/>
      <c r="AM59" s="75"/>
      <c r="AN59" s="75"/>
      <c r="AO59" s="75"/>
      <c r="AP59" s="75"/>
      <c r="AQ59" s="75"/>
      <c r="AR59" s="75"/>
      <c r="AS59" s="75"/>
      <c r="AT59" s="75"/>
      <c r="AU59" s="75"/>
      <c r="AV59" s="75"/>
      <c r="AW59" s="75"/>
      <c r="AX59" s="75"/>
      <c r="AY59" s="75"/>
      <c r="AZ59" s="75"/>
      <c r="BA59" s="75"/>
      <c r="BB59" s="75"/>
      <c r="BC59" s="75"/>
      <c r="BD59" s="75"/>
      <c r="BE59" s="75"/>
      <c r="BF59" s="75"/>
      <c r="BG59" s="75"/>
      <c r="BH59" s="75"/>
      <c r="BI59" s="75"/>
      <c r="BJ59" s="75"/>
      <c r="BK59" s="75"/>
      <c r="BL59" s="75"/>
      <c r="BM59" s="75"/>
      <c r="BN59" s="75"/>
      <c r="BO59" s="75"/>
      <c r="BP59" s="75"/>
      <c r="BQ59" s="75"/>
      <c r="BR59" s="75"/>
      <c r="BS59" s="75"/>
      <c r="BT59" s="75"/>
      <c r="BU59" s="75"/>
      <c r="BV59" s="75"/>
      <c r="BW59" s="75"/>
      <c r="BX59" s="75"/>
      <c r="BY59" s="75"/>
      <c r="BZ59" s="75"/>
      <c r="CA59" s="75"/>
      <c r="CB59" s="75"/>
      <c r="CC59" s="75"/>
      <c r="CD59" s="75"/>
      <c r="CE59" s="75"/>
      <c r="CF59" s="75"/>
      <c r="CG59" s="75"/>
      <c r="CH59" s="75"/>
      <c r="CI59" s="75"/>
      <c r="CJ59" s="75"/>
      <c r="CK59" s="75"/>
      <c r="CL59" s="75"/>
      <c r="CM59" s="75"/>
      <c r="CN59" s="75"/>
      <c r="CO59" s="75"/>
      <c r="CP59" s="75"/>
      <c r="CQ59" s="75"/>
      <c r="CR59" s="75"/>
      <c r="CS59" s="75"/>
      <c r="CT59" s="75"/>
      <c r="CU59" s="75"/>
      <c r="CV59" s="75"/>
      <c r="CW59" s="75"/>
      <c r="CX59" s="75"/>
      <c r="CY59" s="75"/>
      <c r="CZ59" s="75"/>
      <c r="DA59" s="75"/>
      <c r="DB59" s="75"/>
      <c r="DC59" s="75"/>
      <c r="DD59" s="75"/>
      <c r="DE59" s="75"/>
      <c r="DF59" s="75"/>
      <c r="DG59" s="75"/>
      <c r="DH59" s="75"/>
      <c r="DI59" s="75"/>
      <c r="DJ59" s="75"/>
      <c r="DK59" s="75"/>
      <c r="DL59" s="75"/>
      <c r="DM59" s="75"/>
    </row>
    <row r="60" spans="1:117" s="13" customFormat="1" ht="122.25" customHeight="1" x14ac:dyDescent="0.35">
      <c r="A60" s="94">
        <v>28</v>
      </c>
      <c r="B60" s="77" t="s">
        <v>69</v>
      </c>
      <c r="C60" s="77" t="s">
        <v>70</v>
      </c>
      <c r="D60" s="88" t="s">
        <v>71</v>
      </c>
      <c r="E60" s="77" t="s">
        <v>82</v>
      </c>
      <c r="F60" s="88" t="s">
        <v>132</v>
      </c>
      <c r="G60" s="77" t="s">
        <v>106</v>
      </c>
      <c r="H60" s="77" t="s">
        <v>75</v>
      </c>
      <c r="I60" s="77" t="s">
        <v>76</v>
      </c>
      <c r="J60" s="66" t="s">
        <v>137</v>
      </c>
      <c r="K60" s="77" t="s">
        <v>78</v>
      </c>
      <c r="L60" s="79" t="s">
        <v>79</v>
      </c>
      <c r="M60" s="79"/>
      <c r="N60" s="81"/>
      <c r="O60" s="86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4"/>
      <c r="AD60" s="74"/>
      <c r="AE60" s="74"/>
      <c r="AF60" s="74"/>
      <c r="AG60" s="74"/>
      <c r="AH60" s="74"/>
      <c r="AI60" s="74"/>
      <c r="AJ60" s="74"/>
      <c r="AK60" s="74"/>
      <c r="AL60" s="74"/>
      <c r="AM60" s="74"/>
      <c r="AN60" s="74"/>
      <c r="AO60" s="74"/>
      <c r="AP60" s="74"/>
      <c r="AQ60" s="74"/>
      <c r="AR60" s="74"/>
      <c r="AS60" s="74"/>
      <c r="AT60" s="74"/>
      <c r="AU60" s="74"/>
      <c r="AV60" s="74"/>
      <c r="AW60" s="74"/>
      <c r="AX60" s="74"/>
      <c r="AY60" s="74"/>
      <c r="AZ60" s="74"/>
      <c r="BA60" s="74"/>
      <c r="BB60" s="74"/>
      <c r="BC60" s="74"/>
      <c r="BD60" s="74"/>
      <c r="BE60" s="74"/>
      <c r="BF60" s="74"/>
      <c r="BG60" s="74"/>
      <c r="BH60" s="74"/>
      <c r="BI60" s="74"/>
      <c r="BJ60" s="74"/>
      <c r="BK60" s="74"/>
      <c r="BL60" s="74"/>
      <c r="BM60" s="74"/>
      <c r="BN60" s="74"/>
      <c r="BO60" s="74"/>
      <c r="BP60" s="74"/>
      <c r="BQ60" s="74"/>
      <c r="BR60" s="74"/>
      <c r="BS60" s="74"/>
      <c r="BT60" s="74"/>
      <c r="BU60" s="74"/>
      <c r="BV60" s="74"/>
      <c r="BW60" s="74"/>
      <c r="BX60" s="74"/>
      <c r="BY60" s="74"/>
      <c r="BZ60" s="74"/>
      <c r="CA60" s="74"/>
      <c r="CB60" s="74"/>
      <c r="CC60" s="74"/>
      <c r="CD60" s="74"/>
      <c r="CE60" s="74"/>
      <c r="CF60" s="74"/>
      <c r="CG60" s="74"/>
      <c r="CH60" s="74"/>
      <c r="CI60" s="74"/>
      <c r="CJ60" s="74"/>
      <c r="CK60" s="74"/>
      <c r="CL60" s="74"/>
      <c r="CM60" s="74"/>
      <c r="CN60" s="74"/>
      <c r="CO60" s="74"/>
      <c r="CP60" s="74"/>
      <c r="CQ60" s="74"/>
      <c r="CR60" s="74"/>
      <c r="CS60" s="74"/>
      <c r="CT60" s="74"/>
      <c r="CU60" s="74"/>
      <c r="CV60" s="74"/>
      <c r="CW60" s="74"/>
      <c r="CX60" s="74"/>
      <c r="CY60" s="74"/>
      <c r="CZ60" s="74"/>
      <c r="DA60" s="74"/>
      <c r="DB60" s="74"/>
      <c r="DC60" s="74"/>
      <c r="DD60" s="74"/>
      <c r="DE60" s="74"/>
      <c r="DF60" s="74"/>
      <c r="DG60" s="74"/>
      <c r="DH60" s="74"/>
      <c r="DI60" s="74"/>
      <c r="DJ60" s="74"/>
      <c r="DK60" s="74"/>
      <c r="DL60" s="74"/>
      <c r="DM60" s="74"/>
    </row>
    <row r="61" spans="1:117" s="13" customFormat="1" ht="146.25" customHeight="1" x14ac:dyDescent="0.35">
      <c r="A61" s="94"/>
      <c r="B61" s="78"/>
      <c r="C61" s="78"/>
      <c r="D61" s="89"/>
      <c r="E61" s="78"/>
      <c r="F61" s="89"/>
      <c r="G61" s="78"/>
      <c r="H61" s="78"/>
      <c r="I61" s="78"/>
      <c r="J61" s="67">
        <v>5</v>
      </c>
      <c r="K61" s="78"/>
      <c r="L61" s="80"/>
      <c r="M61" s="80"/>
      <c r="N61" s="82"/>
      <c r="O61" s="87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75"/>
      <c r="AJ61" s="75"/>
      <c r="AK61" s="75"/>
      <c r="AL61" s="75"/>
      <c r="AM61" s="75"/>
      <c r="AN61" s="75"/>
      <c r="AO61" s="75"/>
      <c r="AP61" s="75"/>
      <c r="AQ61" s="75"/>
      <c r="AR61" s="75"/>
      <c r="AS61" s="75"/>
      <c r="AT61" s="75"/>
      <c r="AU61" s="75"/>
      <c r="AV61" s="75"/>
      <c r="AW61" s="75"/>
      <c r="AX61" s="75"/>
      <c r="AY61" s="75"/>
      <c r="AZ61" s="75"/>
      <c r="BA61" s="75"/>
      <c r="BB61" s="75"/>
      <c r="BC61" s="75"/>
      <c r="BD61" s="75"/>
      <c r="BE61" s="75"/>
      <c r="BF61" s="75"/>
      <c r="BG61" s="75"/>
      <c r="BH61" s="75"/>
      <c r="BI61" s="75"/>
      <c r="BJ61" s="75"/>
      <c r="BK61" s="75"/>
      <c r="BL61" s="75"/>
      <c r="BM61" s="75"/>
      <c r="BN61" s="75"/>
      <c r="BO61" s="75"/>
      <c r="BP61" s="75"/>
      <c r="BQ61" s="75"/>
      <c r="BR61" s="75"/>
      <c r="BS61" s="75"/>
      <c r="BT61" s="75"/>
      <c r="BU61" s="75"/>
      <c r="BV61" s="75"/>
      <c r="BW61" s="75"/>
      <c r="BX61" s="75"/>
      <c r="BY61" s="75"/>
      <c r="BZ61" s="75"/>
      <c r="CA61" s="75"/>
      <c r="CB61" s="75"/>
      <c r="CC61" s="75"/>
      <c r="CD61" s="75"/>
      <c r="CE61" s="75"/>
      <c r="CF61" s="75"/>
      <c r="CG61" s="75"/>
      <c r="CH61" s="75"/>
      <c r="CI61" s="75"/>
      <c r="CJ61" s="75"/>
      <c r="CK61" s="75"/>
      <c r="CL61" s="75"/>
      <c r="CM61" s="75"/>
      <c r="CN61" s="75"/>
      <c r="CO61" s="75"/>
      <c r="CP61" s="75"/>
      <c r="CQ61" s="75"/>
      <c r="CR61" s="75"/>
      <c r="CS61" s="75"/>
      <c r="CT61" s="75"/>
      <c r="CU61" s="75"/>
      <c r="CV61" s="75"/>
      <c r="CW61" s="75"/>
      <c r="CX61" s="75"/>
      <c r="CY61" s="75"/>
      <c r="CZ61" s="75"/>
      <c r="DA61" s="75"/>
      <c r="DB61" s="75"/>
      <c r="DC61" s="75"/>
      <c r="DD61" s="75"/>
      <c r="DE61" s="75"/>
      <c r="DF61" s="75"/>
      <c r="DG61" s="75"/>
      <c r="DH61" s="75"/>
      <c r="DI61" s="75"/>
      <c r="DJ61" s="75"/>
      <c r="DK61" s="75"/>
      <c r="DL61" s="75"/>
      <c r="DM61" s="75"/>
    </row>
    <row r="62" spans="1:117" s="13" customFormat="1" ht="237" customHeight="1" x14ac:dyDescent="0.35">
      <c r="A62" s="93">
        <v>29</v>
      </c>
      <c r="B62" s="77" t="s">
        <v>69</v>
      </c>
      <c r="C62" s="77" t="s">
        <v>70</v>
      </c>
      <c r="D62" s="88" t="s">
        <v>71</v>
      </c>
      <c r="E62" s="77" t="s">
        <v>82</v>
      </c>
      <c r="F62" s="88" t="s">
        <v>132</v>
      </c>
      <c r="G62" s="77" t="s">
        <v>106</v>
      </c>
      <c r="H62" s="77" t="s">
        <v>75</v>
      </c>
      <c r="I62" s="77" t="s">
        <v>76</v>
      </c>
      <c r="J62" s="68" t="s">
        <v>138</v>
      </c>
      <c r="K62" s="77" t="s">
        <v>78</v>
      </c>
      <c r="L62" s="79" t="s">
        <v>79</v>
      </c>
      <c r="M62" s="79"/>
      <c r="N62" s="86"/>
      <c r="O62" s="86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  <c r="AF62" s="74"/>
      <c r="AG62" s="74"/>
      <c r="AH62" s="74"/>
      <c r="AI62" s="74"/>
      <c r="AJ62" s="74"/>
      <c r="AK62" s="74"/>
      <c r="AL62" s="74"/>
      <c r="AM62" s="74"/>
      <c r="AN62" s="74"/>
      <c r="AO62" s="74"/>
      <c r="AP62" s="74"/>
      <c r="AQ62" s="74"/>
      <c r="AR62" s="74"/>
      <c r="AS62" s="74"/>
      <c r="AT62" s="74"/>
      <c r="AU62" s="74"/>
      <c r="AV62" s="74"/>
      <c r="AW62" s="74"/>
      <c r="AX62" s="74"/>
      <c r="AY62" s="74"/>
      <c r="AZ62" s="74"/>
      <c r="BA62" s="74"/>
      <c r="BB62" s="74"/>
      <c r="BC62" s="74"/>
      <c r="BD62" s="74"/>
      <c r="BE62" s="74"/>
      <c r="BF62" s="74"/>
      <c r="BG62" s="74"/>
      <c r="BH62" s="74"/>
      <c r="BI62" s="74"/>
      <c r="BJ62" s="74"/>
      <c r="BK62" s="74"/>
      <c r="BL62" s="74"/>
      <c r="BM62" s="74"/>
      <c r="BN62" s="74"/>
      <c r="BO62" s="74"/>
      <c r="BP62" s="74"/>
      <c r="BQ62" s="74"/>
      <c r="BR62" s="74"/>
      <c r="BS62" s="74"/>
      <c r="BT62" s="74"/>
      <c r="BU62" s="74"/>
      <c r="BV62" s="74"/>
      <c r="BW62" s="74"/>
      <c r="BX62" s="74"/>
      <c r="BY62" s="74"/>
      <c r="BZ62" s="74"/>
      <c r="CA62" s="74"/>
      <c r="CB62" s="74"/>
      <c r="CC62" s="74"/>
      <c r="CD62" s="74"/>
      <c r="CE62" s="74"/>
      <c r="CF62" s="74"/>
      <c r="CG62" s="74"/>
      <c r="CH62" s="74"/>
      <c r="CI62" s="74"/>
      <c r="CJ62" s="74"/>
      <c r="CK62" s="74"/>
      <c r="CL62" s="74"/>
      <c r="CM62" s="74"/>
      <c r="CN62" s="74"/>
      <c r="CO62" s="74"/>
      <c r="CP62" s="74"/>
      <c r="CQ62" s="74"/>
      <c r="CR62" s="74"/>
      <c r="CS62" s="74"/>
      <c r="CT62" s="74"/>
      <c r="CU62" s="74"/>
      <c r="CV62" s="74"/>
      <c r="CW62" s="74"/>
      <c r="CX62" s="74"/>
      <c r="CY62" s="74"/>
      <c r="CZ62" s="74"/>
      <c r="DA62" s="74"/>
      <c r="DB62" s="74"/>
      <c r="DC62" s="74"/>
      <c r="DD62" s="74"/>
      <c r="DE62" s="74"/>
      <c r="DF62" s="74"/>
      <c r="DG62" s="74"/>
      <c r="DH62" s="74"/>
      <c r="DI62" s="74"/>
      <c r="DJ62" s="74"/>
      <c r="DK62" s="74"/>
      <c r="DL62" s="74"/>
      <c r="DM62" s="74"/>
    </row>
    <row r="63" spans="1:117" s="13" customFormat="1" ht="146.25" customHeight="1" x14ac:dyDescent="0.35">
      <c r="A63" s="93"/>
      <c r="B63" s="78"/>
      <c r="C63" s="78"/>
      <c r="D63" s="89"/>
      <c r="E63" s="78"/>
      <c r="F63" s="89"/>
      <c r="G63" s="78"/>
      <c r="H63" s="78"/>
      <c r="I63" s="78"/>
      <c r="J63" s="69">
        <v>5</v>
      </c>
      <c r="K63" s="78"/>
      <c r="L63" s="80"/>
      <c r="M63" s="80"/>
      <c r="N63" s="87"/>
      <c r="O63" s="87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  <c r="AA63" s="75"/>
      <c r="AB63" s="75"/>
      <c r="AC63" s="75"/>
      <c r="AD63" s="75"/>
      <c r="AE63" s="75"/>
      <c r="AF63" s="75"/>
      <c r="AG63" s="75"/>
      <c r="AH63" s="75"/>
      <c r="AI63" s="75"/>
      <c r="AJ63" s="75"/>
      <c r="AK63" s="75"/>
      <c r="AL63" s="75"/>
      <c r="AM63" s="75"/>
      <c r="AN63" s="75"/>
      <c r="AO63" s="75"/>
      <c r="AP63" s="75"/>
      <c r="AQ63" s="75"/>
      <c r="AR63" s="75"/>
      <c r="AS63" s="75"/>
      <c r="AT63" s="75"/>
      <c r="AU63" s="75"/>
      <c r="AV63" s="75"/>
      <c r="AW63" s="75"/>
      <c r="AX63" s="75"/>
      <c r="AY63" s="75"/>
      <c r="AZ63" s="75"/>
      <c r="BA63" s="75"/>
      <c r="BB63" s="75"/>
      <c r="BC63" s="75"/>
      <c r="BD63" s="75"/>
      <c r="BE63" s="75"/>
      <c r="BF63" s="75"/>
      <c r="BG63" s="75"/>
      <c r="BH63" s="75"/>
      <c r="BI63" s="75"/>
      <c r="BJ63" s="75"/>
      <c r="BK63" s="75"/>
      <c r="BL63" s="75"/>
      <c r="BM63" s="75"/>
      <c r="BN63" s="75"/>
      <c r="BO63" s="75"/>
      <c r="BP63" s="75"/>
      <c r="BQ63" s="75"/>
      <c r="BR63" s="75"/>
      <c r="BS63" s="75"/>
      <c r="BT63" s="75"/>
      <c r="BU63" s="75"/>
      <c r="BV63" s="75"/>
      <c r="BW63" s="75"/>
      <c r="BX63" s="75"/>
      <c r="BY63" s="75"/>
      <c r="BZ63" s="75"/>
      <c r="CA63" s="75"/>
      <c r="CB63" s="75"/>
      <c r="CC63" s="75"/>
      <c r="CD63" s="75"/>
      <c r="CE63" s="75"/>
      <c r="CF63" s="75"/>
      <c r="CG63" s="75"/>
      <c r="CH63" s="75"/>
      <c r="CI63" s="75"/>
      <c r="CJ63" s="75"/>
      <c r="CK63" s="75"/>
      <c r="CL63" s="75"/>
      <c r="CM63" s="75"/>
      <c r="CN63" s="75"/>
      <c r="CO63" s="75"/>
      <c r="CP63" s="75"/>
      <c r="CQ63" s="75"/>
      <c r="CR63" s="75"/>
      <c r="CS63" s="75"/>
      <c r="CT63" s="75"/>
      <c r="CU63" s="75"/>
      <c r="CV63" s="75"/>
      <c r="CW63" s="75"/>
      <c r="CX63" s="75"/>
      <c r="CY63" s="75"/>
      <c r="CZ63" s="75"/>
      <c r="DA63" s="75"/>
      <c r="DB63" s="75"/>
      <c r="DC63" s="75"/>
      <c r="DD63" s="75"/>
      <c r="DE63" s="75"/>
      <c r="DF63" s="75"/>
      <c r="DG63" s="75"/>
      <c r="DH63" s="75"/>
      <c r="DI63" s="75"/>
      <c r="DJ63" s="75"/>
      <c r="DK63" s="75"/>
      <c r="DL63" s="75"/>
      <c r="DM63" s="75"/>
    </row>
    <row r="64" spans="1:117" s="13" customFormat="1" ht="204.75" customHeight="1" x14ac:dyDescent="0.35">
      <c r="A64" s="93">
        <v>30</v>
      </c>
      <c r="B64" s="77" t="s">
        <v>69</v>
      </c>
      <c r="C64" s="76" t="s">
        <v>70</v>
      </c>
      <c r="D64" s="88" t="s">
        <v>71</v>
      </c>
      <c r="E64" s="77" t="s">
        <v>82</v>
      </c>
      <c r="F64" s="88" t="s">
        <v>132</v>
      </c>
      <c r="G64" s="77" t="s">
        <v>106</v>
      </c>
      <c r="H64" s="77" t="s">
        <v>75</v>
      </c>
      <c r="I64" s="77" t="s">
        <v>76</v>
      </c>
      <c r="J64" s="70" t="s">
        <v>139</v>
      </c>
      <c r="K64" s="77" t="s">
        <v>134</v>
      </c>
      <c r="L64" s="79" t="s">
        <v>79</v>
      </c>
      <c r="M64" s="79"/>
      <c r="N64" s="81"/>
      <c r="O64" s="86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74"/>
      <c r="AR64" s="74"/>
      <c r="AS64" s="74"/>
      <c r="AT64" s="74"/>
      <c r="AU64" s="74"/>
      <c r="AV64" s="74"/>
      <c r="AW64" s="74"/>
      <c r="AX64" s="74"/>
      <c r="AY64" s="74"/>
      <c r="AZ64" s="74"/>
      <c r="BA64" s="74"/>
      <c r="BB64" s="74"/>
      <c r="BC64" s="74"/>
      <c r="BD64" s="74"/>
      <c r="BE64" s="74"/>
      <c r="BF64" s="74"/>
      <c r="BG64" s="74"/>
      <c r="BH64" s="74"/>
      <c r="BI64" s="74"/>
      <c r="BJ64" s="74"/>
      <c r="BK64" s="74"/>
      <c r="BL64" s="74"/>
      <c r="BM64" s="74"/>
      <c r="BN64" s="74"/>
      <c r="BO64" s="74"/>
      <c r="BP64" s="74"/>
      <c r="BQ64" s="74"/>
      <c r="BR64" s="74"/>
      <c r="BS64" s="74"/>
      <c r="BT64" s="74"/>
      <c r="BU64" s="74"/>
      <c r="BV64" s="74"/>
      <c r="BW64" s="74"/>
      <c r="BX64" s="74"/>
      <c r="BY64" s="74"/>
      <c r="BZ64" s="74"/>
      <c r="CA64" s="74"/>
      <c r="CB64" s="74"/>
      <c r="CC64" s="74"/>
      <c r="CD64" s="74"/>
      <c r="CE64" s="74"/>
      <c r="CF64" s="74"/>
      <c r="CG64" s="74"/>
      <c r="CH64" s="74"/>
      <c r="CI64" s="74"/>
      <c r="CJ64" s="74"/>
      <c r="CK64" s="74"/>
      <c r="CL64" s="74"/>
      <c r="CM64" s="74"/>
      <c r="CN64" s="74"/>
      <c r="CO64" s="74"/>
      <c r="CP64" s="74"/>
      <c r="CQ64" s="74"/>
      <c r="CR64" s="74"/>
      <c r="CS64" s="74"/>
      <c r="CT64" s="74"/>
      <c r="CU64" s="74"/>
      <c r="CV64" s="74"/>
      <c r="CW64" s="74"/>
      <c r="CX64" s="74"/>
      <c r="CY64" s="74"/>
      <c r="CZ64" s="74"/>
      <c r="DA64" s="74"/>
      <c r="DB64" s="74"/>
      <c r="DC64" s="74"/>
      <c r="DD64" s="74"/>
      <c r="DE64" s="74"/>
      <c r="DF64" s="74"/>
      <c r="DG64" s="74"/>
      <c r="DH64" s="74"/>
      <c r="DI64" s="74"/>
      <c r="DJ64" s="74"/>
      <c r="DK64" s="74"/>
      <c r="DL64" s="74"/>
      <c r="DM64" s="74"/>
    </row>
    <row r="65" spans="1:117" s="15" customFormat="1" ht="143.25" customHeight="1" x14ac:dyDescent="0.35">
      <c r="A65" s="93"/>
      <c r="B65" s="78"/>
      <c r="C65" s="76"/>
      <c r="D65" s="89"/>
      <c r="E65" s="78"/>
      <c r="F65" s="89"/>
      <c r="G65" s="78"/>
      <c r="H65" s="78"/>
      <c r="I65" s="78"/>
      <c r="J65" s="65">
        <v>5</v>
      </c>
      <c r="K65" s="78"/>
      <c r="L65" s="80"/>
      <c r="M65" s="80"/>
      <c r="N65" s="82"/>
      <c r="O65" s="87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  <c r="AA65" s="75"/>
      <c r="AB65" s="75"/>
      <c r="AC65" s="75"/>
      <c r="AD65" s="75"/>
      <c r="AE65" s="75"/>
      <c r="AF65" s="75"/>
      <c r="AG65" s="75"/>
      <c r="AH65" s="75"/>
      <c r="AI65" s="75"/>
      <c r="AJ65" s="75"/>
      <c r="AK65" s="75"/>
      <c r="AL65" s="75"/>
      <c r="AM65" s="75"/>
      <c r="AN65" s="75"/>
      <c r="AO65" s="75"/>
      <c r="AP65" s="75"/>
      <c r="AQ65" s="75"/>
      <c r="AR65" s="75"/>
      <c r="AS65" s="75"/>
      <c r="AT65" s="75"/>
      <c r="AU65" s="75"/>
      <c r="AV65" s="75"/>
      <c r="AW65" s="75"/>
      <c r="AX65" s="75"/>
      <c r="AY65" s="75"/>
      <c r="AZ65" s="75"/>
      <c r="BA65" s="75"/>
      <c r="BB65" s="75"/>
      <c r="BC65" s="75"/>
      <c r="BD65" s="75"/>
      <c r="BE65" s="75"/>
      <c r="BF65" s="75"/>
      <c r="BG65" s="75"/>
      <c r="BH65" s="75"/>
      <c r="BI65" s="75"/>
      <c r="BJ65" s="75"/>
      <c r="BK65" s="75"/>
      <c r="BL65" s="75"/>
      <c r="BM65" s="75"/>
      <c r="BN65" s="75"/>
      <c r="BO65" s="75"/>
      <c r="BP65" s="75"/>
      <c r="BQ65" s="75"/>
      <c r="BR65" s="75"/>
      <c r="BS65" s="75"/>
      <c r="BT65" s="75"/>
      <c r="BU65" s="75"/>
      <c r="BV65" s="75"/>
      <c r="BW65" s="75"/>
      <c r="BX65" s="75"/>
      <c r="BY65" s="75"/>
      <c r="BZ65" s="75"/>
      <c r="CA65" s="75"/>
      <c r="CB65" s="75"/>
      <c r="CC65" s="75"/>
      <c r="CD65" s="75"/>
      <c r="CE65" s="75"/>
      <c r="CF65" s="75"/>
      <c r="CG65" s="75"/>
      <c r="CH65" s="75"/>
      <c r="CI65" s="75"/>
      <c r="CJ65" s="75"/>
      <c r="CK65" s="75"/>
      <c r="CL65" s="75"/>
      <c r="CM65" s="75"/>
      <c r="CN65" s="75"/>
      <c r="CO65" s="75"/>
      <c r="CP65" s="75"/>
      <c r="CQ65" s="75"/>
      <c r="CR65" s="75"/>
      <c r="CS65" s="75"/>
      <c r="CT65" s="75"/>
      <c r="CU65" s="75"/>
      <c r="CV65" s="75"/>
      <c r="CW65" s="75"/>
      <c r="CX65" s="75"/>
      <c r="CY65" s="75"/>
      <c r="CZ65" s="75"/>
      <c r="DA65" s="75"/>
      <c r="DB65" s="75"/>
      <c r="DC65" s="75"/>
      <c r="DD65" s="75"/>
      <c r="DE65" s="75"/>
      <c r="DF65" s="75"/>
      <c r="DG65" s="75"/>
      <c r="DH65" s="75"/>
      <c r="DI65" s="75"/>
      <c r="DJ65" s="75"/>
      <c r="DK65" s="75"/>
      <c r="DL65" s="75"/>
      <c r="DM65" s="75"/>
    </row>
    <row r="66" spans="1:117" s="15" customFormat="1" ht="131.25" customHeight="1" x14ac:dyDescent="0.35">
      <c r="A66" s="90">
        <v>31</v>
      </c>
      <c r="B66" s="77" t="s">
        <v>69</v>
      </c>
      <c r="C66" s="92" t="s">
        <v>70</v>
      </c>
      <c r="D66" s="88" t="s">
        <v>71</v>
      </c>
      <c r="E66" s="85" t="s">
        <v>82</v>
      </c>
      <c r="F66" s="88" t="s">
        <v>132</v>
      </c>
      <c r="G66" s="77" t="s">
        <v>74</v>
      </c>
      <c r="H66" s="77" t="s">
        <v>75</v>
      </c>
      <c r="I66" s="76" t="s">
        <v>76</v>
      </c>
      <c r="J66" s="71" t="s">
        <v>140</v>
      </c>
      <c r="K66" s="77" t="s">
        <v>78</v>
      </c>
      <c r="L66" s="79" t="s">
        <v>79</v>
      </c>
      <c r="M66" s="79"/>
      <c r="N66" s="81"/>
      <c r="O66" s="86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  <c r="AB66" s="74"/>
      <c r="AC66" s="74"/>
      <c r="AD66" s="74"/>
      <c r="AE66" s="74"/>
      <c r="AF66" s="74"/>
      <c r="AG66" s="74"/>
      <c r="AH66" s="74"/>
      <c r="AI66" s="74"/>
      <c r="AJ66" s="74"/>
      <c r="AK66" s="74"/>
      <c r="AL66" s="74"/>
      <c r="AM66" s="74"/>
      <c r="AN66" s="74"/>
      <c r="AO66" s="74"/>
      <c r="AP66" s="74"/>
      <c r="AQ66" s="74"/>
      <c r="AR66" s="74"/>
      <c r="AS66" s="74"/>
      <c r="AT66" s="74"/>
      <c r="AU66" s="74"/>
      <c r="AV66" s="74"/>
      <c r="AW66" s="74"/>
      <c r="AX66" s="74"/>
      <c r="AY66" s="74"/>
      <c r="AZ66" s="74"/>
      <c r="BA66" s="74"/>
      <c r="BB66" s="74"/>
      <c r="BC66" s="74"/>
      <c r="BD66" s="74"/>
      <c r="BE66" s="74"/>
      <c r="BF66" s="74"/>
      <c r="BG66" s="74"/>
      <c r="BH66" s="74"/>
      <c r="BI66" s="74"/>
      <c r="BJ66" s="74"/>
      <c r="BK66" s="74"/>
      <c r="BL66" s="74"/>
      <c r="BM66" s="74"/>
      <c r="BN66" s="74"/>
      <c r="BO66" s="74"/>
      <c r="BP66" s="74"/>
      <c r="BQ66" s="74"/>
      <c r="BR66" s="74"/>
      <c r="BS66" s="74"/>
      <c r="BT66" s="74"/>
      <c r="BU66" s="74"/>
      <c r="BV66" s="74"/>
      <c r="BW66" s="74"/>
      <c r="BX66" s="74"/>
      <c r="BY66" s="74"/>
      <c r="BZ66" s="74"/>
      <c r="CA66" s="74"/>
      <c r="CB66" s="74"/>
      <c r="CC66" s="74"/>
      <c r="CD66" s="74"/>
      <c r="CE66" s="74"/>
      <c r="CF66" s="74"/>
      <c r="CG66" s="74"/>
      <c r="CH66" s="74"/>
      <c r="CI66" s="74"/>
      <c r="CJ66" s="74"/>
      <c r="CK66" s="74"/>
      <c r="CL66" s="74"/>
      <c r="CM66" s="74"/>
      <c r="CN66" s="74"/>
      <c r="CO66" s="74"/>
      <c r="CP66" s="74"/>
      <c r="CQ66" s="74"/>
      <c r="CR66" s="74"/>
      <c r="CS66" s="74"/>
      <c r="CT66" s="74"/>
      <c r="CU66" s="74"/>
      <c r="CV66" s="74"/>
      <c r="CW66" s="74"/>
      <c r="CX66" s="74"/>
      <c r="CY66" s="74"/>
      <c r="CZ66" s="74"/>
      <c r="DA66" s="74"/>
      <c r="DB66" s="74"/>
      <c r="DC66" s="74"/>
      <c r="DD66" s="74"/>
      <c r="DE66" s="74"/>
      <c r="DF66" s="74"/>
      <c r="DG66" s="74"/>
      <c r="DH66" s="74"/>
      <c r="DI66" s="74"/>
      <c r="DJ66" s="74"/>
      <c r="DK66" s="74"/>
      <c r="DL66" s="74"/>
      <c r="DM66" s="74"/>
    </row>
    <row r="67" spans="1:117" s="15" customFormat="1" ht="143.25" customHeight="1" x14ac:dyDescent="0.35">
      <c r="A67" s="91"/>
      <c r="B67" s="78"/>
      <c r="C67" s="78"/>
      <c r="D67" s="89"/>
      <c r="E67" s="85"/>
      <c r="F67" s="89"/>
      <c r="G67" s="78"/>
      <c r="H67" s="78"/>
      <c r="I67" s="76"/>
      <c r="J67" s="65">
        <v>12</v>
      </c>
      <c r="K67" s="78"/>
      <c r="L67" s="80"/>
      <c r="M67" s="80"/>
      <c r="N67" s="82"/>
      <c r="O67" s="87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  <c r="AB67" s="75"/>
      <c r="AC67" s="75"/>
      <c r="AD67" s="75"/>
      <c r="AE67" s="75"/>
      <c r="AF67" s="75"/>
      <c r="AG67" s="75"/>
      <c r="AH67" s="75"/>
      <c r="AI67" s="75"/>
      <c r="AJ67" s="75"/>
      <c r="AK67" s="75"/>
      <c r="AL67" s="75"/>
      <c r="AM67" s="75"/>
      <c r="AN67" s="75"/>
      <c r="AO67" s="75"/>
      <c r="AP67" s="75"/>
      <c r="AQ67" s="75"/>
      <c r="AR67" s="75"/>
      <c r="AS67" s="75"/>
      <c r="AT67" s="75"/>
      <c r="AU67" s="75"/>
      <c r="AV67" s="75"/>
      <c r="AW67" s="75"/>
      <c r="AX67" s="75"/>
      <c r="AY67" s="75"/>
      <c r="AZ67" s="75"/>
      <c r="BA67" s="75"/>
      <c r="BB67" s="75"/>
      <c r="BC67" s="75"/>
      <c r="BD67" s="75"/>
      <c r="BE67" s="75"/>
      <c r="BF67" s="75"/>
      <c r="BG67" s="75"/>
      <c r="BH67" s="75"/>
      <c r="BI67" s="75"/>
      <c r="BJ67" s="75"/>
      <c r="BK67" s="75"/>
      <c r="BL67" s="75"/>
      <c r="BM67" s="75"/>
      <c r="BN67" s="75"/>
      <c r="BO67" s="75"/>
      <c r="BP67" s="75"/>
      <c r="BQ67" s="75"/>
      <c r="BR67" s="75"/>
      <c r="BS67" s="75"/>
      <c r="BT67" s="75"/>
      <c r="BU67" s="75"/>
      <c r="BV67" s="75"/>
      <c r="BW67" s="75"/>
      <c r="BX67" s="75"/>
      <c r="BY67" s="75"/>
      <c r="BZ67" s="75"/>
      <c r="CA67" s="75"/>
      <c r="CB67" s="75"/>
      <c r="CC67" s="75"/>
      <c r="CD67" s="75"/>
      <c r="CE67" s="75"/>
      <c r="CF67" s="75"/>
      <c r="CG67" s="75"/>
      <c r="CH67" s="75"/>
      <c r="CI67" s="75"/>
      <c r="CJ67" s="75"/>
      <c r="CK67" s="75"/>
      <c r="CL67" s="75"/>
      <c r="CM67" s="75"/>
      <c r="CN67" s="75"/>
      <c r="CO67" s="75"/>
      <c r="CP67" s="75"/>
      <c r="CQ67" s="75"/>
      <c r="CR67" s="75"/>
      <c r="CS67" s="75"/>
      <c r="CT67" s="75"/>
      <c r="CU67" s="75"/>
      <c r="CV67" s="75"/>
      <c r="CW67" s="75"/>
      <c r="CX67" s="75"/>
      <c r="CY67" s="75"/>
      <c r="CZ67" s="75"/>
      <c r="DA67" s="75"/>
      <c r="DB67" s="75"/>
      <c r="DC67" s="75"/>
      <c r="DD67" s="75"/>
      <c r="DE67" s="75"/>
      <c r="DF67" s="75"/>
      <c r="DG67" s="75"/>
      <c r="DH67" s="75"/>
      <c r="DI67" s="75"/>
      <c r="DJ67" s="75"/>
      <c r="DK67" s="75"/>
      <c r="DL67" s="75"/>
      <c r="DM67" s="75"/>
    </row>
    <row r="68" spans="1:117" s="15" customFormat="1" ht="168.75" customHeight="1" x14ac:dyDescent="0.35">
      <c r="A68" s="84">
        <v>32</v>
      </c>
      <c r="B68" s="77" t="s">
        <v>69</v>
      </c>
      <c r="C68" s="77" t="s">
        <v>70</v>
      </c>
      <c r="D68" s="88" t="s">
        <v>71</v>
      </c>
      <c r="E68" s="85" t="s">
        <v>82</v>
      </c>
      <c r="F68" s="88" t="s">
        <v>132</v>
      </c>
      <c r="G68" s="77" t="s">
        <v>74</v>
      </c>
      <c r="H68" s="77" t="s">
        <v>75</v>
      </c>
      <c r="I68" s="77" t="s">
        <v>76</v>
      </c>
      <c r="J68" s="66" t="s">
        <v>141</v>
      </c>
      <c r="K68" s="77" t="s">
        <v>78</v>
      </c>
      <c r="L68" s="79" t="s">
        <v>79</v>
      </c>
      <c r="M68" s="79"/>
      <c r="N68" s="81"/>
      <c r="O68" s="86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74"/>
      <c r="AB68" s="74"/>
      <c r="AC68" s="74"/>
      <c r="AD68" s="74"/>
      <c r="AE68" s="74"/>
      <c r="AF68" s="74"/>
      <c r="AG68" s="74"/>
      <c r="AH68" s="74"/>
      <c r="AI68" s="74"/>
      <c r="AJ68" s="74"/>
      <c r="AK68" s="74"/>
      <c r="AL68" s="74"/>
      <c r="AM68" s="74"/>
      <c r="AN68" s="74"/>
      <c r="AO68" s="74"/>
      <c r="AP68" s="74"/>
      <c r="AQ68" s="74"/>
      <c r="AR68" s="74"/>
      <c r="AS68" s="74"/>
      <c r="AT68" s="74"/>
      <c r="AU68" s="74"/>
      <c r="AV68" s="74"/>
      <c r="AW68" s="74"/>
      <c r="AX68" s="74"/>
      <c r="AY68" s="74"/>
      <c r="AZ68" s="74"/>
      <c r="BA68" s="74"/>
      <c r="BB68" s="74"/>
      <c r="BC68" s="74"/>
      <c r="BD68" s="74"/>
      <c r="BE68" s="74"/>
      <c r="BF68" s="74"/>
      <c r="BG68" s="74"/>
      <c r="BH68" s="74"/>
      <c r="BI68" s="74"/>
      <c r="BJ68" s="74"/>
      <c r="BK68" s="74"/>
      <c r="BL68" s="74"/>
      <c r="BM68" s="74"/>
      <c r="BN68" s="74"/>
      <c r="BO68" s="74"/>
      <c r="BP68" s="74"/>
      <c r="BQ68" s="74"/>
      <c r="BR68" s="74"/>
      <c r="BS68" s="74"/>
      <c r="BT68" s="74"/>
      <c r="BU68" s="74"/>
      <c r="BV68" s="74"/>
      <c r="BW68" s="74"/>
      <c r="BX68" s="74"/>
      <c r="BY68" s="74"/>
      <c r="BZ68" s="74"/>
      <c r="CA68" s="74"/>
      <c r="CB68" s="74"/>
      <c r="CC68" s="74"/>
      <c r="CD68" s="74"/>
      <c r="CE68" s="74"/>
      <c r="CF68" s="74"/>
      <c r="CG68" s="74"/>
      <c r="CH68" s="74"/>
      <c r="CI68" s="74"/>
      <c r="CJ68" s="74"/>
      <c r="CK68" s="74"/>
      <c r="CL68" s="74"/>
      <c r="CM68" s="74"/>
      <c r="CN68" s="74"/>
      <c r="CO68" s="74"/>
      <c r="CP68" s="74"/>
      <c r="CQ68" s="74"/>
      <c r="CR68" s="74"/>
      <c r="CS68" s="74"/>
      <c r="CT68" s="74"/>
      <c r="CU68" s="74"/>
      <c r="CV68" s="74"/>
      <c r="CW68" s="74"/>
      <c r="CX68" s="74"/>
      <c r="CY68" s="74"/>
      <c r="CZ68" s="74"/>
      <c r="DA68" s="74"/>
      <c r="DB68" s="74"/>
      <c r="DC68" s="74"/>
      <c r="DD68" s="74"/>
      <c r="DE68" s="74"/>
      <c r="DF68" s="74"/>
      <c r="DG68" s="74"/>
      <c r="DH68" s="74"/>
      <c r="DI68" s="74"/>
      <c r="DJ68" s="74"/>
      <c r="DK68" s="74"/>
      <c r="DL68" s="74"/>
      <c r="DM68" s="74"/>
    </row>
    <row r="69" spans="1:117" s="15" customFormat="1" ht="143.25" customHeight="1" x14ac:dyDescent="0.35">
      <c r="A69" s="84"/>
      <c r="B69" s="78"/>
      <c r="C69" s="78"/>
      <c r="D69" s="89"/>
      <c r="E69" s="85"/>
      <c r="F69" s="89"/>
      <c r="G69" s="78"/>
      <c r="H69" s="78"/>
      <c r="I69" s="78"/>
      <c r="J69" s="65">
        <v>12</v>
      </c>
      <c r="K69" s="78"/>
      <c r="L69" s="80"/>
      <c r="M69" s="80"/>
      <c r="N69" s="82"/>
      <c r="O69" s="87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75"/>
      <c r="AJ69" s="75"/>
      <c r="AK69" s="75"/>
      <c r="AL69" s="75"/>
      <c r="AM69" s="75"/>
      <c r="AN69" s="75"/>
      <c r="AO69" s="75"/>
      <c r="AP69" s="75"/>
      <c r="AQ69" s="75"/>
      <c r="AR69" s="75"/>
      <c r="AS69" s="75"/>
      <c r="AT69" s="75"/>
      <c r="AU69" s="75"/>
      <c r="AV69" s="75"/>
      <c r="AW69" s="75"/>
      <c r="AX69" s="75"/>
      <c r="AY69" s="75"/>
      <c r="AZ69" s="75"/>
      <c r="BA69" s="75"/>
      <c r="BB69" s="75"/>
      <c r="BC69" s="75"/>
      <c r="BD69" s="75"/>
      <c r="BE69" s="75"/>
      <c r="BF69" s="75"/>
      <c r="BG69" s="75"/>
      <c r="BH69" s="75"/>
      <c r="BI69" s="75"/>
      <c r="BJ69" s="75"/>
      <c r="BK69" s="75"/>
      <c r="BL69" s="75"/>
      <c r="BM69" s="75"/>
      <c r="BN69" s="75"/>
      <c r="BO69" s="75"/>
      <c r="BP69" s="75"/>
      <c r="BQ69" s="75"/>
      <c r="BR69" s="75"/>
      <c r="BS69" s="75"/>
      <c r="BT69" s="75"/>
      <c r="BU69" s="75"/>
      <c r="BV69" s="75"/>
      <c r="BW69" s="75"/>
      <c r="BX69" s="75"/>
      <c r="BY69" s="75"/>
      <c r="BZ69" s="75"/>
      <c r="CA69" s="75"/>
      <c r="CB69" s="75"/>
      <c r="CC69" s="75"/>
      <c r="CD69" s="75"/>
      <c r="CE69" s="75"/>
      <c r="CF69" s="75"/>
      <c r="CG69" s="75"/>
      <c r="CH69" s="75"/>
      <c r="CI69" s="75"/>
      <c r="CJ69" s="75"/>
      <c r="CK69" s="75"/>
      <c r="CL69" s="75"/>
      <c r="CM69" s="75"/>
      <c r="CN69" s="75"/>
      <c r="CO69" s="75"/>
      <c r="CP69" s="75"/>
      <c r="CQ69" s="75"/>
      <c r="CR69" s="75"/>
      <c r="CS69" s="75"/>
      <c r="CT69" s="75"/>
      <c r="CU69" s="75"/>
      <c r="CV69" s="75"/>
      <c r="CW69" s="75"/>
      <c r="CX69" s="75"/>
      <c r="CY69" s="75"/>
      <c r="CZ69" s="75"/>
      <c r="DA69" s="75"/>
      <c r="DB69" s="75"/>
      <c r="DC69" s="75"/>
      <c r="DD69" s="75"/>
      <c r="DE69" s="75"/>
      <c r="DF69" s="75"/>
      <c r="DG69" s="75"/>
      <c r="DH69" s="75"/>
      <c r="DI69" s="75"/>
      <c r="DJ69" s="75"/>
      <c r="DK69" s="75"/>
      <c r="DL69" s="75"/>
      <c r="DM69" s="75"/>
    </row>
    <row r="70" spans="1:117" s="15" customFormat="1" ht="223.5" customHeight="1" x14ac:dyDescent="0.35">
      <c r="A70" s="84">
        <v>33</v>
      </c>
      <c r="B70" s="77" t="s">
        <v>69</v>
      </c>
      <c r="C70" s="77" t="s">
        <v>70</v>
      </c>
      <c r="D70" s="76"/>
      <c r="E70" s="85" t="s">
        <v>82</v>
      </c>
      <c r="F70" s="77"/>
      <c r="G70" s="77"/>
      <c r="H70" s="77" t="s">
        <v>75</v>
      </c>
      <c r="I70" s="76" t="s">
        <v>76</v>
      </c>
      <c r="J70" s="66" t="s">
        <v>142</v>
      </c>
      <c r="K70" s="77" t="s">
        <v>143</v>
      </c>
      <c r="L70" s="79" t="s">
        <v>79</v>
      </c>
      <c r="M70" s="79"/>
      <c r="N70" s="81"/>
      <c r="O70" s="83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  <c r="AA70" s="74"/>
      <c r="AB70" s="74"/>
      <c r="AC70" s="74"/>
      <c r="AD70" s="74"/>
      <c r="AE70" s="74"/>
      <c r="AF70" s="74"/>
      <c r="AG70" s="74"/>
      <c r="AH70" s="74"/>
      <c r="AI70" s="74"/>
      <c r="AJ70" s="74"/>
      <c r="AK70" s="74"/>
      <c r="AL70" s="74"/>
      <c r="AM70" s="74"/>
      <c r="AN70" s="74"/>
      <c r="AO70" s="74"/>
      <c r="AP70" s="74"/>
      <c r="AQ70" s="74"/>
      <c r="AR70" s="74"/>
      <c r="AS70" s="74"/>
      <c r="AT70" s="74"/>
      <c r="AU70" s="74"/>
      <c r="AV70" s="74"/>
      <c r="AW70" s="74"/>
      <c r="AX70" s="74"/>
      <c r="AY70" s="74"/>
      <c r="AZ70" s="74"/>
      <c r="BA70" s="74"/>
      <c r="BB70" s="74"/>
      <c r="BC70" s="74"/>
      <c r="BD70" s="74"/>
      <c r="BE70" s="74"/>
      <c r="BF70" s="74"/>
      <c r="BG70" s="74"/>
      <c r="BH70" s="74"/>
      <c r="BI70" s="74"/>
      <c r="BJ70" s="74"/>
      <c r="BK70" s="74"/>
      <c r="BL70" s="74"/>
      <c r="BM70" s="74"/>
      <c r="BN70" s="74"/>
      <c r="BO70" s="74"/>
      <c r="BP70" s="74"/>
      <c r="BQ70" s="74"/>
      <c r="BR70" s="74"/>
      <c r="BS70" s="74"/>
      <c r="BT70" s="74"/>
      <c r="BU70" s="74"/>
      <c r="BV70" s="74"/>
      <c r="BW70" s="74"/>
      <c r="BX70" s="74"/>
      <c r="BY70" s="74"/>
      <c r="BZ70" s="74"/>
      <c r="CA70" s="74"/>
      <c r="CB70" s="74"/>
      <c r="CC70" s="74"/>
      <c r="CD70" s="74"/>
      <c r="CE70" s="74"/>
      <c r="CF70" s="74"/>
      <c r="CG70" s="74"/>
      <c r="CH70" s="74"/>
      <c r="CI70" s="74"/>
      <c r="CJ70" s="74"/>
      <c r="CK70" s="74"/>
      <c r="CL70" s="74"/>
      <c r="CM70" s="74"/>
      <c r="CN70" s="74"/>
      <c r="CO70" s="74"/>
      <c r="CP70" s="74"/>
      <c r="CQ70" s="74"/>
      <c r="CR70" s="74"/>
      <c r="CS70" s="74"/>
      <c r="CT70" s="74"/>
      <c r="CU70" s="74"/>
      <c r="CV70" s="74"/>
      <c r="CW70" s="74"/>
      <c r="CX70" s="74"/>
      <c r="CY70" s="74"/>
      <c r="CZ70" s="74"/>
      <c r="DA70" s="74"/>
      <c r="DB70" s="74"/>
      <c r="DC70" s="74"/>
      <c r="DD70" s="74"/>
      <c r="DE70" s="74"/>
      <c r="DF70" s="74"/>
      <c r="DG70" s="74"/>
      <c r="DH70" s="74"/>
      <c r="DI70" s="74"/>
      <c r="DJ70" s="74"/>
      <c r="DK70" s="74"/>
      <c r="DL70" s="74"/>
      <c r="DM70" s="74"/>
    </row>
    <row r="71" spans="1:117" s="15" customFormat="1" ht="160.5" customHeight="1" x14ac:dyDescent="0.35">
      <c r="A71" s="84"/>
      <c r="B71" s="78"/>
      <c r="C71" s="78"/>
      <c r="D71" s="76"/>
      <c r="E71" s="85"/>
      <c r="F71" s="78"/>
      <c r="G71" s="78"/>
      <c r="H71" s="78"/>
      <c r="I71" s="76"/>
      <c r="J71" s="65">
        <v>10</v>
      </c>
      <c r="K71" s="78"/>
      <c r="L71" s="80"/>
      <c r="M71" s="80"/>
      <c r="N71" s="82"/>
      <c r="O71" s="83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  <c r="AA71" s="75"/>
      <c r="AB71" s="75"/>
      <c r="AC71" s="75"/>
      <c r="AD71" s="75"/>
      <c r="AE71" s="75"/>
      <c r="AF71" s="75"/>
      <c r="AG71" s="75"/>
      <c r="AH71" s="75"/>
      <c r="AI71" s="75"/>
      <c r="AJ71" s="75"/>
      <c r="AK71" s="75"/>
      <c r="AL71" s="75"/>
      <c r="AM71" s="75"/>
      <c r="AN71" s="75"/>
      <c r="AO71" s="75"/>
      <c r="AP71" s="75"/>
      <c r="AQ71" s="75"/>
      <c r="AR71" s="75"/>
      <c r="AS71" s="75"/>
      <c r="AT71" s="75"/>
      <c r="AU71" s="75"/>
      <c r="AV71" s="75"/>
      <c r="AW71" s="75"/>
      <c r="AX71" s="75"/>
      <c r="AY71" s="75"/>
      <c r="AZ71" s="75"/>
      <c r="BA71" s="75"/>
      <c r="BB71" s="75"/>
      <c r="BC71" s="75"/>
      <c r="BD71" s="75"/>
      <c r="BE71" s="75"/>
      <c r="BF71" s="75"/>
      <c r="BG71" s="75"/>
      <c r="BH71" s="75"/>
      <c r="BI71" s="75"/>
      <c r="BJ71" s="75"/>
      <c r="BK71" s="75"/>
      <c r="BL71" s="75"/>
      <c r="BM71" s="75"/>
      <c r="BN71" s="75"/>
      <c r="BO71" s="75"/>
      <c r="BP71" s="75"/>
      <c r="BQ71" s="75"/>
      <c r="BR71" s="75"/>
      <c r="BS71" s="75"/>
      <c r="BT71" s="75"/>
      <c r="BU71" s="75"/>
      <c r="BV71" s="75"/>
      <c r="BW71" s="75"/>
      <c r="BX71" s="75"/>
      <c r="BY71" s="75"/>
      <c r="BZ71" s="75"/>
      <c r="CA71" s="75"/>
      <c r="CB71" s="75"/>
      <c r="CC71" s="75"/>
      <c r="CD71" s="75"/>
      <c r="CE71" s="75"/>
      <c r="CF71" s="75"/>
      <c r="CG71" s="75"/>
      <c r="CH71" s="75"/>
      <c r="CI71" s="75"/>
      <c r="CJ71" s="75"/>
      <c r="CK71" s="75"/>
      <c r="CL71" s="75"/>
      <c r="CM71" s="75"/>
      <c r="CN71" s="75"/>
      <c r="CO71" s="75"/>
      <c r="CP71" s="75"/>
      <c r="CQ71" s="75"/>
      <c r="CR71" s="75"/>
      <c r="CS71" s="75"/>
      <c r="CT71" s="75"/>
      <c r="CU71" s="75"/>
      <c r="CV71" s="75"/>
      <c r="CW71" s="75"/>
      <c r="CX71" s="75"/>
      <c r="CY71" s="75"/>
      <c r="CZ71" s="75"/>
      <c r="DA71" s="75"/>
      <c r="DB71" s="75"/>
      <c r="DC71" s="75"/>
      <c r="DD71" s="75"/>
      <c r="DE71" s="75"/>
      <c r="DF71" s="75"/>
      <c r="DG71" s="75"/>
      <c r="DH71" s="75"/>
      <c r="DI71" s="75"/>
      <c r="DJ71" s="75"/>
      <c r="DK71" s="75"/>
      <c r="DL71" s="75"/>
      <c r="DM71" s="75"/>
    </row>
    <row r="72" spans="1:117" s="15" customFormat="1" x14ac:dyDescent="0.35">
      <c r="B72" s="16"/>
      <c r="C72" s="16"/>
      <c r="D72" s="17"/>
      <c r="E72" s="17"/>
      <c r="F72" s="18"/>
      <c r="G72" s="18"/>
      <c r="H72" s="18"/>
      <c r="I72" s="18"/>
      <c r="J72" s="72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</row>
    <row r="73" spans="1:117" x14ac:dyDescent="0.35">
      <c r="F73" s="12"/>
      <c r="G73" s="12"/>
      <c r="H73" s="12"/>
      <c r="I73" s="12"/>
    </row>
    <row r="74" spans="1:117" s="10" customFormat="1" ht="20.25" x14ac:dyDescent="0.3">
      <c r="D74" s="11"/>
      <c r="E74" s="11"/>
      <c r="F74" s="12"/>
      <c r="G74" s="12"/>
      <c r="H74" s="12"/>
      <c r="I74" s="12"/>
      <c r="J74" s="72"/>
    </row>
  </sheetData>
  <mergeCells count="3892">
    <mergeCell ref="E1:DI1"/>
    <mergeCell ref="DJ1:DM2"/>
    <mergeCell ref="E2:DH2"/>
    <mergeCell ref="A3:A4"/>
    <mergeCell ref="B3:B4"/>
    <mergeCell ref="C3:C4"/>
    <mergeCell ref="D3:D4"/>
    <mergeCell ref="E3:E4"/>
    <mergeCell ref="X3:Z3"/>
    <mergeCell ref="AA3:AC3"/>
    <mergeCell ref="AF3:AF4"/>
    <mergeCell ref="AG3:AG4"/>
    <mergeCell ref="AH3:AJ3"/>
    <mergeCell ref="AK3:AM3"/>
    <mergeCell ref="L3:L4"/>
    <mergeCell ref="M3:M4"/>
    <mergeCell ref="N3:P3"/>
    <mergeCell ref="Q3:S3"/>
    <mergeCell ref="V3:V4"/>
    <mergeCell ref="W3:W4"/>
    <mergeCell ref="F3:F4"/>
    <mergeCell ref="G3:G4"/>
    <mergeCell ref="H3:H4"/>
    <mergeCell ref="I3:I4"/>
    <mergeCell ref="J3:J4"/>
    <mergeCell ref="K3:K4"/>
    <mergeCell ref="CP3:CR3"/>
    <mergeCell ref="CS3:CU3"/>
    <mergeCell ref="BT3:BT4"/>
    <mergeCell ref="BU3:BU4"/>
    <mergeCell ref="BV3:BX3"/>
    <mergeCell ref="BY3:CA3"/>
    <mergeCell ref="CD3:CD4"/>
    <mergeCell ref="CE3:CE4"/>
    <mergeCell ref="BB3:BD3"/>
    <mergeCell ref="BE3:BG3"/>
    <mergeCell ref="BJ3:BJ4"/>
    <mergeCell ref="BK3:BK4"/>
    <mergeCell ref="BL3:BN3"/>
    <mergeCell ref="BO3:BQ3"/>
    <mergeCell ref="AP3:AP4"/>
    <mergeCell ref="AQ3:AQ4"/>
    <mergeCell ref="AR3:AT3"/>
    <mergeCell ref="AU3:AW3"/>
    <mergeCell ref="AZ3:AZ4"/>
    <mergeCell ref="BA3:BA4"/>
    <mergeCell ref="N5:N6"/>
    <mergeCell ref="O5:O6"/>
    <mergeCell ref="P5:P6"/>
    <mergeCell ref="Q5:Q6"/>
    <mergeCell ref="R5:R6"/>
    <mergeCell ref="S5:S6"/>
    <mergeCell ref="Z5:Z6"/>
    <mergeCell ref="AA5:AA6"/>
    <mergeCell ref="AB5:AB6"/>
    <mergeCell ref="AC5:AC6"/>
    <mergeCell ref="AD5:AD6"/>
    <mergeCell ref="AE5:AE6"/>
    <mergeCell ref="T5:T6"/>
    <mergeCell ref="U5:U6"/>
    <mergeCell ref="V5:V6"/>
    <mergeCell ref="W5:W6"/>
    <mergeCell ref="X5:X6"/>
    <mergeCell ref="Y5:Y6"/>
    <mergeCell ref="G5:G6"/>
    <mergeCell ref="H5:H6"/>
    <mergeCell ref="I5:I6"/>
    <mergeCell ref="K5:K6"/>
    <mergeCell ref="L5:L6"/>
    <mergeCell ref="M5:M6"/>
    <mergeCell ref="DJ3:DJ4"/>
    <mergeCell ref="DK3:DK4"/>
    <mergeCell ref="DL3:DL4"/>
    <mergeCell ref="DM3:DM4"/>
    <mergeCell ref="A5:A6"/>
    <mergeCell ref="B5:B6"/>
    <mergeCell ref="C5:C6"/>
    <mergeCell ref="D5:D6"/>
    <mergeCell ref="E5:E6"/>
    <mergeCell ref="F5:F6"/>
    <mergeCell ref="CX3:CX4"/>
    <mergeCell ref="CY3:CY4"/>
    <mergeCell ref="CZ3:DB3"/>
    <mergeCell ref="DC3:DE3"/>
    <mergeCell ref="DH3:DH4"/>
    <mergeCell ref="DI3:DI4"/>
    <mergeCell ref="CF3:CH3"/>
    <mergeCell ref="CI3:CK3"/>
    <mergeCell ref="CN3:CN4"/>
    <mergeCell ref="CO3:CO4"/>
    <mergeCell ref="AF5:AF6"/>
    <mergeCell ref="AG5:AG6"/>
    <mergeCell ref="AH5:AH6"/>
    <mergeCell ref="AI5:AI6"/>
    <mergeCell ref="AJ5:AJ6"/>
    <mergeCell ref="AK5:AK6"/>
    <mergeCell ref="AX5:AX6"/>
    <mergeCell ref="AY5:AY6"/>
    <mergeCell ref="AZ5:AZ6"/>
    <mergeCell ref="BA5:BA6"/>
    <mergeCell ref="BB5:BB6"/>
    <mergeCell ref="BC5:BC6"/>
    <mergeCell ref="AR5:AR6"/>
    <mergeCell ref="AS5:AS6"/>
    <mergeCell ref="AT5:AT6"/>
    <mergeCell ref="AU5:AU6"/>
    <mergeCell ref="AV5:AV6"/>
    <mergeCell ref="AW5:AW6"/>
    <mergeCell ref="AL5:AL6"/>
    <mergeCell ref="AM5:AM6"/>
    <mergeCell ref="AN5:AN6"/>
    <mergeCell ref="AO5:AO6"/>
    <mergeCell ref="AP5:AP6"/>
    <mergeCell ref="AQ5:AQ6"/>
    <mergeCell ref="BP5:BP6"/>
    <mergeCell ref="BQ5:BQ6"/>
    <mergeCell ref="BR5:BR6"/>
    <mergeCell ref="BS5:BS6"/>
    <mergeCell ref="BT5:BT6"/>
    <mergeCell ref="BU5:BU6"/>
    <mergeCell ref="BJ5:BJ6"/>
    <mergeCell ref="BK5:BK6"/>
    <mergeCell ref="BL5:BL6"/>
    <mergeCell ref="BM5:BM6"/>
    <mergeCell ref="BN5:BN6"/>
    <mergeCell ref="BO5:BO6"/>
    <mergeCell ref="BD5:BD6"/>
    <mergeCell ref="BE5:BE6"/>
    <mergeCell ref="BF5:BF6"/>
    <mergeCell ref="BG5:BG6"/>
    <mergeCell ref="BH5:BH6"/>
    <mergeCell ref="BI5:BI6"/>
    <mergeCell ref="CR5:CR6"/>
    <mergeCell ref="CS5:CS6"/>
    <mergeCell ref="CH5:CH6"/>
    <mergeCell ref="CI5:CI6"/>
    <mergeCell ref="CJ5:CJ6"/>
    <mergeCell ref="CK5:CK6"/>
    <mergeCell ref="CL5:CL6"/>
    <mergeCell ref="CM5:CM6"/>
    <mergeCell ref="CB5:CB6"/>
    <mergeCell ref="CC5:CC6"/>
    <mergeCell ref="CD5:CD6"/>
    <mergeCell ref="CE5:CE6"/>
    <mergeCell ref="CF5:CF6"/>
    <mergeCell ref="CG5:CG6"/>
    <mergeCell ref="BV5:BV6"/>
    <mergeCell ref="BW5:BW6"/>
    <mergeCell ref="BX5:BX6"/>
    <mergeCell ref="BY5:BY6"/>
    <mergeCell ref="BZ5:BZ6"/>
    <mergeCell ref="CA5:CA6"/>
    <mergeCell ref="DL5:DL6"/>
    <mergeCell ref="DM5:DM6"/>
    <mergeCell ref="A7:A9"/>
    <mergeCell ref="B7:B9"/>
    <mergeCell ref="C7:C9"/>
    <mergeCell ref="D7:D9"/>
    <mergeCell ref="E7:E9"/>
    <mergeCell ref="F7:F9"/>
    <mergeCell ref="G7:G9"/>
    <mergeCell ref="H7:H9"/>
    <mergeCell ref="DF5:DF6"/>
    <mergeCell ref="DG5:DG6"/>
    <mergeCell ref="DH5:DH6"/>
    <mergeCell ref="DI5:DI6"/>
    <mergeCell ref="DJ5:DJ6"/>
    <mergeCell ref="DK5:DK6"/>
    <mergeCell ref="CZ5:CZ6"/>
    <mergeCell ref="DA5:DA6"/>
    <mergeCell ref="DB5:DB6"/>
    <mergeCell ref="DC5:DC6"/>
    <mergeCell ref="DD5:DD6"/>
    <mergeCell ref="DE5:DE6"/>
    <mergeCell ref="CT5:CT6"/>
    <mergeCell ref="CU5:CU6"/>
    <mergeCell ref="CV5:CV6"/>
    <mergeCell ref="CW5:CW6"/>
    <mergeCell ref="CX5:CX6"/>
    <mergeCell ref="CY5:CY6"/>
    <mergeCell ref="CN5:CN6"/>
    <mergeCell ref="CO5:CO6"/>
    <mergeCell ref="CP5:CP6"/>
    <mergeCell ref="CQ5:CQ6"/>
    <mergeCell ref="V7:V9"/>
    <mergeCell ref="W7:W9"/>
    <mergeCell ref="X7:X9"/>
    <mergeCell ref="Y7:Y9"/>
    <mergeCell ref="Z7:Z9"/>
    <mergeCell ref="AA7:AA9"/>
    <mergeCell ref="P7:P9"/>
    <mergeCell ref="Q7:Q9"/>
    <mergeCell ref="R7:R9"/>
    <mergeCell ref="S7:S9"/>
    <mergeCell ref="T7:T9"/>
    <mergeCell ref="U7:U9"/>
    <mergeCell ref="I7:I9"/>
    <mergeCell ref="K7:K9"/>
    <mergeCell ref="L7:L9"/>
    <mergeCell ref="M7:M9"/>
    <mergeCell ref="N7:N9"/>
    <mergeCell ref="O7:O9"/>
    <mergeCell ref="AN7:AN9"/>
    <mergeCell ref="AO7:AO8"/>
    <mergeCell ref="AP7:AP8"/>
    <mergeCell ref="AQ7:AQ8"/>
    <mergeCell ref="AR7:AR8"/>
    <mergeCell ref="AS7:AS8"/>
    <mergeCell ref="AH7:AH9"/>
    <mergeCell ref="AI7:AI9"/>
    <mergeCell ref="AJ7:AJ9"/>
    <mergeCell ref="AK7:AK9"/>
    <mergeCell ref="AL7:AL9"/>
    <mergeCell ref="AM7:AM9"/>
    <mergeCell ref="AB7:AB9"/>
    <mergeCell ref="AC7:AC9"/>
    <mergeCell ref="AD7:AD9"/>
    <mergeCell ref="AE7:AE9"/>
    <mergeCell ref="AF7:AF9"/>
    <mergeCell ref="AG7:AG9"/>
    <mergeCell ref="BF7:BF8"/>
    <mergeCell ref="BG7:BG8"/>
    <mergeCell ref="BH7:BH8"/>
    <mergeCell ref="BI7:BI8"/>
    <mergeCell ref="BJ7:BJ8"/>
    <mergeCell ref="BK7:BK8"/>
    <mergeCell ref="AZ7:AZ8"/>
    <mergeCell ref="BA7:BA8"/>
    <mergeCell ref="BB7:BB8"/>
    <mergeCell ref="BC7:BC8"/>
    <mergeCell ref="BD7:BD8"/>
    <mergeCell ref="BE7:BE8"/>
    <mergeCell ref="AT7:AT8"/>
    <mergeCell ref="AU7:AU8"/>
    <mergeCell ref="AV7:AV8"/>
    <mergeCell ref="AW7:AW8"/>
    <mergeCell ref="AX7:AX8"/>
    <mergeCell ref="AY7:AY8"/>
    <mergeCell ref="BX7:BX8"/>
    <mergeCell ref="BY7:BY8"/>
    <mergeCell ref="BZ7:BZ8"/>
    <mergeCell ref="CA7:CA8"/>
    <mergeCell ref="CB7:CB8"/>
    <mergeCell ref="CC7:CC8"/>
    <mergeCell ref="BR7:BR8"/>
    <mergeCell ref="BS7:BS8"/>
    <mergeCell ref="BT7:BT8"/>
    <mergeCell ref="BU7:BU8"/>
    <mergeCell ref="BV7:BV8"/>
    <mergeCell ref="BW7:BW8"/>
    <mergeCell ref="BL7:BL8"/>
    <mergeCell ref="BM7:BM8"/>
    <mergeCell ref="BN7:BN8"/>
    <mergeCell ref="BO7:BO8"/>
    <mergeCell ref="BP7:BP8"/>
    <mergeCell ref="BQ7:BQ8"/>
    <mergeCell ref="CP7:CP8"/>
    <mergeCell ref="CQ7:CQ8"/>
    <mergeCell ref="CR7:CR8"/>
    <mergeCell ref="CS7:CS8"/>
    <mergeCell ref="CT7:CT8"/>
    <mergeCell ref="CU7:CU8"/>
    <mergeCell ref="CJ7:CJ8"/>
    <mergeCell ref="CK7:CK8"/>
    <mergeCell ref="CL7:CL8"/>
    <mergeCell ref="CM7:CM8"/>
    <mergeCell ref="CN7:CN8"/>
    <mergeCell ref="CO7:CO8"/>
    <mergeCell ref="CD7:CD8"/>
    <mergeCell ref="CE7:CE8"/>
    <mergeCell ref="CF7:CF8"/>
    <mergeCell ref="CG7:CG8"/>
    <mergeCell ref="CH7:CH8"/>
    <mergeCell ref="CI7:CI8"/>
    <mergeCell ref="DH7:DH8"/>
    <mergeCell ref="DI7:DI8"/>
    <mergeCell ref="DJ7:DJ8"/>
    <mergeCell ref="DK7:DK8"/>
    <mergeCell ref="DL7:DL8"/>
    <mergeCell ref="DM7:DM8"/>
    <mergeCell ref="DB7:DB8"/>
    <mergeCell ref="DC7:DC8"/>
    <mergeCell ref="DD7:DD8"/>
    <mergeCell ref="DE7:DE8"/>
    <mergeCell ref="DF7:DF8"/>
    <mergeCell ref="DG7:DG8"/>
    <mergeCell ref="CV7:CV8"/>
    <mergeCell ref="CW7:CW8"/>
    <mergeCell ref="CX7:CX8"/>
    <mergeCell ref="CY7:CY8"/>
    <mergeCell ref="CZ7:CZ8"/>
    <mergeCell ref="DA7:DA8"/>
    <mergeCell ref="N10:N11"/>
    <mergeCell ref="O10:O11"/>
    <mergeCell ref="P10:P11"/>
    <mergeCell ref="Q10:Q11"/>
    <mergeCell ref="R10:R11"/>
    <mergeCell ref="S10:S11"/>
    <mergeCell ref="G10:G11"/>
    <mergeCell ref="H10:H11"/>
    <mergeCell ref="I10:I11"/>
    <mergeCell ref="K10:K11"/>
    <mergeCell ref="L10:L11"/>
    <mergeCell ref="M10:M11"/>
    <mergeCell ref="A10:A11"/>
    <mergeCell ref="B10:B11"/>
    <mergeCell ref="C10:C11"/>
    <mergeCell ref="D10:D11"/>
    <mergeCell ref="E10:E11"/>
    <mergeCell ref="F10:F11"/>
    <mergeCell ref="AF10:AF11"/>
    <mergeCell ref="AG10:AG11"/>
    <mergeCell ref="AH10:AH11"/>
    <mergeCell ref="AI10:AI11"/>
    <mergeCell ref="AJ10:AJ11"/>
    <mergeCell ref="AK10:AK11"/>
    <mergeCell ref="Z10:Z11"/>
    <mergeCell ref="AA10:AA11"/>
    <mergeCell ref="AB10:AB11"/>
    <mergeCell ref="AC10:AC11"/>
    <mergeCell ref="AD10:AD11"/>
    <mergeCell ref="AE10:AE11"/>
    <mergeCell ref="T10:T11"/>
    <mergeCell ref="U10:U11"/>
    <mergeCell ref="V10:V11"/>
    <mergeCell ref="W10:W11"/>
    <mergeCell ref="X10:X11"/>
    <mergeCell ref="Y10:Y11"/>
    <mergeCell ref="AX10:AX11"/>
    <mergeCell ref="AY10:AY11"/>
    <mergeCell ref="AZ10:AZ11"/>
    <mergeCell ref="BA10:BA11"/>
    <mergeCell ref="BB10:BB11"/>
    <mergeCell ref="BC10:BC11"/>
    <mergeCell ref="AR10:AR11"/>
    <mergeCell ref="AS10:AS11"/>
    <mergeCell ref="AT10:AT11"/>
    <mergeCell ref="AU10:AU11"/>
    <mergeCell ref="AV10:AV11"/>
    <mergeCell ref="AW10:AW11"/>
    <mergeCell ref="AL10:AL11"/>
    <mergeCell ref="AM10:AM11"/>
    <mergeCell ref="AN10:AN11"/>
    <mergeCell ref="AO10:AO11"/>
    <mergeCell ref="AP10:AP11"/>
    <mergeCell ref="AQ10:AQ11"/>
    <mergeCell ref="BP10:BP11"/>
    <mergeCell ref="BQ10:BQ11"/>
    <mergeCell ref="BR10:BR11"/>
    <mergeCell ref="BS10:BS11"/>
    <mergeCell ref="BT10:BT11"/>
    <mergeCell ref="BU10:BU11"/>
    <mergeCell ref="BJ10:BJ11"/>
    <mergeCell ref="BK10:BK11"/>
    <mergeCell ref="BL10:BL11"/>
    <mergeCell ref="BM10:BM11"/>
    <mergeCell ref="BN10:BN11"/>
    <mergeCell ref="BO10:BO11"/>
    <mergeCell ref="BD10:BD11"/>
    <mergeCell ref="BE10:BE11"/>
    <mergeCell ref="BF10:BF11"/>
    <mergeCell ref="BG10:BG11"/>
    <mergeCell ref="BH10:BH11"/>
    <mergeCell ref="BI10:BI11"/>
    <mergeCell ref="CR10:CR11"/>
    <mergeCell ref="CS10:CS11"/>
    <mergeCell ref="CH10:CH11"/>
    <mergeCell ref="CI10:CI11"/>
    <mergeCell ref="CJ10:CJ11"/>
    <mergeCell ref="CK10:CK11"/>
    <mergeCell ref="CL10:CL11"/>
    <mergeCell ref="CM10:CM11"/>
    <mergeCell ref="CB10:CB11"/>
    <mergeCell ref="CC10:CC11"/>
    <mergeCell ref="CD10:CD11"/>
    <mergeCell ref="CE10:CE11"/>
    <mergeCell ref="CF10:CF11"/>
    <mergeCell ref="CG10:CG11"/>
    <mergeCell ref="BV10:BV11"/>
    <mergeCell ref="BW10:BW11"/>
    <mergeCell ref="BX10:BX11"/>
    <mergeCell ref="BY10:BY11"/>
    <mergeCell ref="BZ10:BZ11"/>
    <mergeCell ref="CA10:CA11"/>
    <mergeCell ref="DL10:DL11"/>
    <mergeCell ref="DM10:DM11"/>
    <mergeCell ref="A12:A13"/>
    <mergeCell ref="B12:B13"/>
    <mergeCell ref="C12:C13"/>
    <mergeCell ref="D12:D13"/>
    <mergeCell ref="E12:E13"/>
    <mergeCell ref="F12:F13"/>
    <mergeCell ref="G12:G13"/>
    <mergeCell ref="H12:H13"/>
    <mergeCell ref="DF10:DF11"/>
    <mergeCell ref="DG10:DG11"/>
    <mergeCell ref="DH10:DH11"/>
    <mergeCell ref="DI10:DI11"/>
    <mergeCell ref="DJ10:DJ11"/>
    <mergeCell ref="DK10:DK11"/>
    <mergeCell ref="CZ10:CZ11"/>
    <mergeCell ref="DA10:DA11"/>
    <mergeCell ref="DB10:DB11"/>
    <mergeCell ref="DC10:DC11"/>
    <mergeCell ref="DD10:DD11"/>
    <mergeCell ref="DE10:DE11"/>
    <mergeCell ref="CT10:CT11"/>
    <mergeCell ref="CU10:CU11"/>
    <mergeCell ref="CV10:CV11"/>
    <mergeCell ref="CW10:CW11"/>
    <mergeCell ref="CX10:CX11"/>
    <mergeCell ref="CY10:CY11"/>
    <mergeCell ref="CN10:CN11"/>
    <mergeCell ref="CO10:CO11"/>
    <mergeCell ref="CP10:CP11"/>
    <mergeCell ref="CQ10:CQ11"/>
    <mergeCell ref="V12:V13"/>
    <mergeCell ref="W12:W13"/>
    <mergeCell ref="X12:X13"/>
    <mergeCell ref="Y12:Y13"/>
    <mergeCell ref="Z12:Z13"/>
    <mergeCell ref="AA12:AA13"/>
    <mergeCell ref="P12:P13"/>
    <mergeCell ref="Q12:Q13"/>
    <mergeCell ref="R12:R13"/>
    <mergeCell ref="S12:S13"/>
    <mergeCell ref="T12:T13"/>
    <mergeCell ref="U12:U13"/>
    <mergeCell ref="I12:I13"/>
    <mergeCell ref="K12:K13"/>
    <mergeCell ref="L12:L13"/>
    <mergeCell ref="M12:M13"/>
    <mergeCell ref="N12:N13"/>
    <mergeCell ref="O12:O13"/>
    <mergeCell ref="AN12:AN13"/>
    <mergeCell ref="AO12:AO13"/>
    <mergeCell ref="AP12:AP13"/>
    <mergeCell ref="AQ12:AQ13"/>
    <mergeCell ref="AR12:AR13"/>
    <mergeCell ref="AS12:AS13"/>
    <mergeCell ref="AH12:AH13"/>
    <mergeCell ref="AI12:AI13"/>
    <mergeCell ref="AJ12:AJ13"/>
    <mergeCell ref="AK12:AK13"/>
    <mergeCell ref="AL12:AL13"/>
    <mergeCell ref="AM12:AM13"/>
    <mergeCell ref="AB12:AB13"/>
    <mergeCell ref="AC12:AC13"/>
    <mergeCell ref="AD12:AD13"/>
    <mergeCell ref="AE12:AE13"/>
    <mergeCell ref="AF12:AF13"/>
    <mergeCell ref="AG12:AG13"/>
    <mergeCell ref="BF12:BF13"/>
    <mergeCell ref="BG12:BG13"/>
    <mergeCell ref="BH12:BH13"/>
    <mergeCell ref="BI12:BI13"/>
    <mergeCell ref="BJ12:BJ13"/>
    <mergeCell ref="BK12:BK13"/>
    <mergeCell ref="AZ12:AZ13"/>
    <mergeCell ref="BA12:BA13"/>
    <mergeCell ref="BB12:BB13"/>
    <mergeCell ref="BC12:BC13"/>
    <mergeCell ref="BD12:BD13"/>
    <mergeCell ref="BE12:BE13"/>
    <mergeCell ref="AT12:AT13"/>
    <mergeCell ref="AU12:AU13"/>
    <mergeCell ref="AV12:AV13"/>
    <mergeCell ref="AW12:AW13"/>
    <mergeCell ref="AX12:AX13"/>
    <mergeCell ref="AY12:AY13"/>
    <mergeCell ref="BX12:BX13"/>
    <mergeCell ref="BY12:BY13"/>
    <mergeCell ref="BZ12:BZ13"/>
    <mergeCell ref="CA12:CA13"/>
    <mergeCell ref="CB12:CB13"/>
    <mergeCell ref="CC12:CC13"/>
    <mergeCell ref="BR12:BR13"/>
    <mergeCell ref="BS12:BS13"/>
    <mergeCell ref="BT12:BT13"/>
    <mergeCell ref="BU12:BU13"/>
    <mergeCell ref="BV12:BV13"/>
    <mergeCell ref="BW12:BW13"/>
    <mergeCell ref="BL12:BL13"/>
    <mergeCell ref="BM12:BM13"/>
    <mergeCell ref="BN12:BN13"/>
    <mergeCell ref="BO12:BO13"/>
    <mergeCell ref="BP12:BP13"/>
    <mergeCell ref="BQ12:BQ13"/>
    <mergeCell ref="CP12:CP13"/>
    <mergeCell ref="CQ12:CQ13"/>
    <mergeCell ref="CR12:CR13"/>
    <mergeCell ref="CS12:CS13"/>
    <mergeCell ref="CT12:CT13"/>
    <mergeCell ref="CU12:CU13"/>
    <mergeCell ref="CJ12:CJ13"/>
    <mergeCell ref="CK12:CK13"/>
    <mergeCell ref="CL12:CL13"/>
    <mergeCell ref="CM12:CM13"/>
    <mergeCell ref="CN12:CN13"/>
    <mergeCell ref="CO12:CO13"/>
    <mergeCell ref="CD12:CD13"/>
    <mergeCell ref="CE12:CE13"/>
    <mergeCell ref="CF12:CF13"/>
    <mergeCell ref="CG12:CG13"/>
    <mergeCell ref="CH12:CH13"/>
    <mergeCell ref="CI12:CI13"/>
    <mergeCell ref="DH12:DH13"/>
    <mergeCell ref="DI12:DI13"/>
    <mergeCell ref="DJ12:DJ13"/>
    <mergeCell ref="DK12:DK13"/>
    <mergeCell ref="DL12:DL13"/>
    <mergeCell ref="DM12:DM13"/>
    <mergeCell ref="DB12:DB13"/>
    <mergeCell ref="DC12:DC13"/>
    <mergeCell ref="DD12:DD13"/>
    <mergeCell ref="DE12:DE13"/>
    <mergeCell ref="DF12:DF13"/>
    <mergeCell ref="DG12:DG13"/>
    <mergeCell ref="CV12:CV13"/>
    <mergeCell ref="CW12:CW13"/>
    <mergeCell ref="CX12:CX13"/>
    <mergeCell ref="CY12:CY13"/>
    <mergeCell ref="CZ12:CZ13"/>
    <mergeCell ref="DA12:DA13"/>
    <mergeCell ref="N14:N15"/>
    <mergeCell ref="O14:O15"/>
    <mergeCell ref="P14:P15"/>
    <mergeCell ref="Q14:Q15"/>
    <mergeCell ref="R14:R15"/>
    <mergeCell ref="S14:S15"/>
    <mergeCell ref="G14:G15"/>
    <mergeCell ref="H14:H15"/>
    <mergeCell ref="I14:I15"/>
    <mergeCell ref="K14:K15"/>
    <mergeCell ref="L14:L15"/>
    <mergeCell ref="M14:M15"/>
    <mergeCell ref="A14:A15"/>
    <mergeCell ref="B14:B15"/>
    <mergeCell ref="C14:C15"/>
    <mergeCell ref="D14:D15"/>
    <mergeCell ref="E14:E15"/>
    <mergeCell ref="F14:F15"/>
    <mergeCell ref="AF14:AF15"/>
    <mergeCell ref="AG14:AG15"/>
    <mergeCell ref="AH14:AH15"/>
    <mergeCell ref="AI14:AI15"/>
    <mergeCell ref="AJ14:AJ15"/>
    <mergeCell ref="AK14:AK15"/>
    <mergeCell ref="Z14:Z15"/>
    <mergeCell ref="AA14:AA15"/>
    <mergeCell ref="AB14:AB15"/>
    <mergeCell ref="AC14:AC15"/>
    <mergeCell ref="AD14:AD15"/>
    <mergeCell ref="AE14:AE15"/>
    <mergeCell ref="T14:T15"/>
    <mergeCell ref="U14:U15"/>
    <mergeCell ref="V14:V15"/>
    <mergeCell ref="W14:W15"/>
    <mergeCell ref="X14:X15"/>
    <mergeCell ref="Y14:Y15"/>
    <mergeCell ref="AX14:AX15"/>
    <mergeCell ref="AY14:AY15"/>
    <mergeCell ref="AZ14:AZ15"/>
    <mergeCell ref="BA14:BA15"/>
    <mergeCell ref="BB14:BB15"/>
    <mergeCell ref="BC14:BC15"/>
    <mergeCell ref="AR14:AR15"/>
    <mergeCell ref="AS14:AS15"/>
    <mergeCell ref="AT14:AT15"/>
    <mergeCell ref="AU14:AU15"/>
    <mergeCell ref="AV14:AV15"/>
    <mergeCell ref="AW14:AW15"/>
    <mergeCell ref="AL14:AL15"/>
    <mergeCell ref="AM14:AM15"/>
    <mergeCell ref="AN14:AN15"/>
    <mergeCell ref="AO14:AO15"/>
    <mergeCell ref="AP14:AP15"/>
    <mergeCell ref="AQ14:AQ15"/>
    <mergeCell ref="BP14:BP15"/>
    <mergeCell ref="BQ14:BQ15"/>
    <mergeCell ref="BR14:BR15"/>
    <mergeCell ref="BS14:BS15"/>
    <mergeCell ref="BT14:BT15"/>
    <mergeCell ref="BU14:BU15"/>
    <mergeCell ref="BJ14:BJ15"/>
    <mergeCell ref="BK14:BK15"/>
    <mergeCell ref="BL14:BL15"/>
    <mergeCell ref="BM14:BM15"/>
    <mergeCell ref="BN14:BN15"/>
    <mergeCell ref="BO14:BO15"/>
    <mergeCell ref="BD14:BD15"/>
    <mergeCell ref="BE14:BE15"/>
    <mergeCell ref="BF14:BF15"/>
    <mergeCell ref="BG14:BG15"/>
    <mergeCell ref="BH14:BH15"/>
    <mergeCell ref="BI14:BI15"/>
    <mergeCell ref="CR14:CR15"/>
    <mergeCell ref="CS14:CS15"/>
    <mergeCell ref="CH14:CH15"/>
    <mergeCell ref="CI14:CI15"/>
    <mergeCell ref="CJ14:CJ15"/>
    <mergeCell ref="CK14:CK15"/>
    <mergeCell ref="CL14:CL15"/>
    <mergeCell ref="CM14:CM15"/>
    <mergeCell ref="CB14:CB15"/>
    <mergeCell ref="CC14:CC15"/>
    <mergeCell ref="CD14:CD15"/>
    <mergeCell ref="CE14:CE15"/>
    <mergeCell ref="CF14:CF15"/>
    <mergeCell ref="CG14:CG15"/>
    <mergeCell ref="BV14:BV15"/>
    <mergeCell ref="BW14:BW15"/>
    <mergeCell ref="BX14:BX15"/>
    <mergeCell ref="BY14:BY15"/>
    <mergeCell ref="BZ14:BZ15"/>
    <mergeCell ref="CA14:CA15"/>
    <mergeCell ref="DL14:DL15"/>
    <mergeCell ref="DM14:DM15"/>
    <mergeCell ref="A16:A17"/>
    <mergeCell ref="B16:B17"/>
    <mergeCell ref="C16:C17"/>
    <mergeCell ref="D16:D17"/>
    <mergeCell ref="E16:E17"/>
    <mergeCell ref="F16:F17"/>
    <mergeCell ref="G16:G17"/>
    <mergeCell ref="H16:H17"/>
    <mergeCell ref="DF14:DF15"/>
    <mergeCell ref="DG14:DG15"/>
    <mergeCell ref="DH14:DH15"/>
    <mergeCell ref="DI14:DI15"/>
    <mergeCell ref="DJ14:DJ15"/>
    <mergeCell ref="DK14:DK15"/>
    <mergeCell ref="CZ14:CZ15"/>
    <mergeCell ref="DA14:DA15"/>
    <mergeCell ref="DB14:DB15"/>
    <mergeCell ref="DC14:DC15"/>
    <mergeCell ref="DD14:DD15"/>
    <mergeCell ref="DE14:DE15"/>
    <mergeCell ref="CT14:CT15"/>
    <mergeCell ref="CU14:CU15"/>
    <mergeCell ref="CV14:CV15"/>
    <mergeCell ref="CW14:CW15"/>
    <mergeCell ref="CX14:CX15"/>
    <mergeCell ref="CY14:CY15"/>
    <mergeCell ref="CN14:CN15"/>
    <mergeCell ref="CO14:CO15"/>
    <mergeCell ref="CP14:CP15"/>
    <mergeCell ref="CQ14:CQ15"/>
    <mergeCell ref="V16:V17"/>
    <mergeCell ref="W16:W17"/>
    <mergeCell ref="X16:X17"/>
    <mergeCell ref="Y16:Y17"/>
    <mergeCell ref="Z16:Z17"/>
    <mergeCell ref="AA16:AA17"/>
    <mergeCell ref="P16:P17"/>
    <mergeCell ref="Q16:Q17"/>
    <mergeCell ref="R16:R17"/>
    <mergeCell ref="S16:S17"/>
    <mergeCell ref="T16:T17"/>
    <mergeCell ref="U16:U17"/>
    <mergeCell ref="I16:I17"/>
    <mergeCell ref="K16:K17"/>
    <mergeCell ref="L16:L17"/>
    <mergeCell ref="M16:M17"/>
    <mergeCell ref="N16:N17"/>
    <mergeCell ref="O16:O17"/>
    <mergeCell ref="AN16:AN17"/>
    <mergeCell ref="AO16:AO17"/>
    <mergeCell ref="AP16:AP17"/>
    <mergeCell ref="AQ16:AQ17"/>
    <mergeCell ref="AR16:AR17"/>
    <mergeCell ref="AS16:AS17"/>
    <mergeCell ref="AH16:AH17"/>
    <mergeCell ref="AI16:AI17"/>
    <mergeCell ref="AJ16:AJ17"/>
    <mergeCell ref="AK16:AK17"/>
    <mergeCell ref="AL16:AL17"/>
    <mergeCell ref="AM16:AM17"/>
    <mergeCell ref="AB16:AB17"/>
    <mergeCell ref="AC16:AC17"/>
    <mergeCell ref="AD16:AD17"/>
    <mergeCell ref="AE16:AE17"/>
    <mergeCell ref="AF16:AF17"/>
    <mergeCell ref="AG16:AG17"/>
    <mergeCell ref="BF16:BF17"/>
    <mergeCell ref="BG16:BG17"/>
    <mergeCell ref="BH16:BH17"/>
    <mergeCell ref="BI16:BI17"/>
    <mergeCell ref="BJ16:BJ17"/>
    <mergeCell ref="BK16:BK17"/>
    <mergeCell ref="AZ16:AZ17"/>
    <mergeCell ref="BA16:BA17"/>
    <mergeCell ref="BB16:BB17"/>
    <mergeCell ref="BC16:BC17"/>
    <mergeCell ref="BD16:BD17"/>
    <mergeCell ref="BE16:BE17"/>
    <mergeCell ref="AT16:AT17"/>
    <mergeCell ref="AU16:AU17"/>
    <mergeCell ref="AV16:AV17"/>
    <mergeCell ref="AW16:AW17"/>
    <mergeCell ref="AX16:AX17"/>
    <mergeCell ref="AY16:AY17"/>
    <mergeCell ref="BX16:BX17"/>
    <mergeCell ref="BY16:BY17"/>
    <mergeCell ref="BZ16:BZ17"/>
    <mergeCell ref="CA16:CA17"/>
    <mergeCell ref="CB16:CB17"/>
    <mergeCell ref="CC16:CC17"/>
    <mergeCell ref="BR16:BR17"/>
    <mergeCell ref="BS16:BS17"/>
    <mergeCell ref="BT16:BT17"/>
    <mergeCell ref="BU16:BU17"/>
    <mergeCell ref="BV16:BV17"/>
    <mergeCell ref="BW16:BW17"/>
    <mergeCell ref="BL16:BL17"/>
    <mergeCell ref="BM16:BM17"/>
    <mergeCell ref="BN16:BN17"/>
    <mergeCell ref="BO16:BO17"/>
    <mergeCell ref="BP16:BP17"/>
    <mergeCell ref="BQ16:BQ17"/>
    <mergeCell ref="CP16:CP17"/>
    <mergeCell ref="CQ16:CQ17"/>
    <mergeCell ref="CR16:CR17"/>
    <mergeCell ref="CS16:CS17"/>
    <mergeCell ref="CT16:CT17"/>
    <mergeCell ref="CU16:CU17"/>
    <mergeCell ref="CJ16:CJ17"/>
    <mergeCell ref="CK16:CK17"/>
    <mergeCell ref="CL16:CL17"/>
    <mergeCell ref="CM16:CM17"/>
    <mergeCell ref="CN16:CN17"/>
    <mergeCell ref="CO16:CO17"/>
    <mergeCell ref="CD16:CD17"/>
    <mergeCell ref="CE16:CE17"/>
    <mergeCell ref="CF16:CF17"/>
    <mergeCell ref="CG16:CG17"/>
    <mergeCell ref="CH16:CH17"/>
    <mergeCell ref="CI16:CI17"/>
    <mergeCell ref="DH16:DH17"/>
    <mergeCell ref="DI16:DI17"/>
    <mergeCell ref="DJ16:DJ17"/>
    <mergeCell ref="DK16:DK17"/>
    <mergeCell ref="DL16:DL17"/>
    <mergeCell ref="DM16:DM17"/>
    <mergeCell ref="DB16:DB17"/>
    <mergeCell ref="DC16:DC17"/>
    <mergeCell ref="DD16:DD17"/>
    <mergeCell ref="DE16:DE17"/>
    <mergeCell ref="DF16:DF17"/>
    <mergeCell ref="DG16:DG17"/>
    <mergeCell ref="CV16:CV17"/>
    <mergeCell ref="CW16:CW17"/>
    <mergeCell ref="CX16:CX17"/>
    <mergeCell ref="CY16:CY17"/>
    <mergeCell ref="CZ16:CZ17"/>
    <mergeCell ref="DA16:DA17"/>
    <mergeCell ref="N18:N19"/>
    <mergeCell ref="O18:O19"/>
    <mergeCell ref="P18:P19"/>
    <mergeCell ref="Q18:Q19"/>
    <mergeCell ref="R18:R19"/>
    <mergeCell ref="S18:S19"/>
    <mergeCell ref="G18:G19"/>
    <mergeCell ref="H18:H19"/>
    <mergeCell ref="I18:I19"/>
    <mergeCell ref="K18:K19"/>
    <mergeCell ref="L18:L19"/>
    <mergeCell ref="M18:M19"/>
    <mergeCell ref="A18:A19"/>
    <mergeCell ref="B18:B19"/>
    <mergeCell ref="C18:C19"/>
    <mergeCell ref="D18:D19"/>
    <mergeCell ref="E18:E19"/>
    <mergeCell ref="F18:F19"/>
    <mergeCell ref="AF18:AF19"/>
    <mergeCell ref="AG18:AG19"/>
    <mergeCell ref="AH18:AH19"/>
    <mergeCell ref="AI18:AI19"/>
    <mergeCell ref="AJ18:AJ19"/>
    <mergeCell ref="AK18:AK19"/>
    <mergeCell ref="Z18:Z19"/>
    <mergeCell ref="AA18:AA19"/>
    <mergeCell ref="AB18:AB19"/>
    <mergeCell ref="AC18:AC19"/>
    <mergeCell ref="AD18:AD19"/>
    <mergeCell ref="AE18:AE19"/>
    <mergeCell ref="T18:T19"/>
    <mergeCell ref="U18:U19"/>
    <mergeCell ref="V18:V19"/>
    <mergeCell ref="W18:W19"/>
    <mergeCell ref="X18:X19"/>
    <mergeCell ref="Y18:Y19"/>
    <mergeCell ref="AX18:AX19"/>
    <mergeCell ref="AY18:AY19"/>
    <mergeCell ref="AZ18:AZ19"/>
    <mergeCell ref="BA18:BA19"/>
    <mergeCell ref="BB18:BB19"/>
    <mergeCell ref="BC18:BC19"/>
    <mergeCell ref="AR18:AR19"/>
    <mergeCell ref="AS18:AS19"/>
    <mergeCell ref="AT18:AT19"/>
    <mergeCell ref="AU18:AU19"/>
    <mergeCell ref="AV18:AV19"/>
    <mergeCell ref="AW18:AW19"/>
    <mergeCell ref="AL18:AL19"/>
    <mergeCell ref="AM18:AM19"/>
    <mergeCell ref="AN18:AN19"/>
    <mergeCell ref="AO18:AO19"/>
    <mergeCell ref="AP18:AP19"/>
    <mergeCell ref="AQ18:AQ19"/>
    <mergeCell ref="BP18:BP19"/>
    <mergeCell ref="BQ18:BQ19"/>
    <mergeCell ref="BR18:BR19"/>
    <mergeCell ref="BS18:BS19"/>
    <mergeCell ref="BT18:BT19"/>
    <mergeCell ref="BU18:BU19"/>
    <mergeCell ref="BJ18:BJ19"/>
    <mergeCell ref="BK18:BK19"/>
    <mergeCell ref="BL18:BL19"/>
    <mergeCell ref="BM18:BM19"/>
    <mergeCell ref="BN18:BN19"/>
    <mergeCell ref="BO18:BO19"/>
    <mergeCell ref="BD18:BD19"/>
    <mergeCell ref="BE18:BE19"/>
    <mergeCell ref="BF18:BF19"/>
    <mergeCell ref="BG18:BG19"/>
    <mergeCell ref="BH18:BH19"/>
    <mergeCell ref="BI18:BI19"/>
    <mergeCell ref="CR18:CR19"/>
    <mergeCell ref="CS18:CS19"/>
    <mergeCell ref="CH18:CH19"/>
    <mergeCell ref="CI18:CI19"/>
    <mergeCell ref="CJ18:CJ19"/>
    <mergeCell ref="CK18:CK19"/>
    <mergeCell ref="CL18:CL19"/>
    <mergeCell ref="CM18:CM19"/>
    <mergeCell ref="CB18:CB19"/>
    <mergeCell ref="CC18:CC19"/>
    <mergeCell ref="CD18:CD19"/>
    <mergeCell ref="CE18:CE19"/>
    <mergeCell ref="CF18:CF19"/>
    <mergeCell ref="CG18:CG19"/>
    <mergeCell ref="BV18:BV19"/>
    <mergeCell ref="BW18:BW19"/>
    <mergeCell ref="BX18:BX19"/>
    <mergeCell ref="BY18:BY19"/>
    <mergeCell ref="BZ18:BZ19"/>
    <mergeCell ref="CA18:CA19"/>
    <mergeCell ref="DL18:DL19"/>
    <mergeCell ref="DM18:DM19"/>
    <mergeCell ref="A20:A21"/>
    <mergeCell ref="B20:B21"/>
    <mergeCell ref="C20:C21"/>
    <mergeCell ref="D20:D21"/>
    <mergeCell ref="E20:E21"/>
    <mergeCell ref="F20:F21"/>
    <mergeCell ref="G20:G21"/>
    <mergeCell ref="H20:H21"/>
    <mergeCell ref="DF18:DF19"/>
    <mergeCell ref="DG18:DG19"/>
    <mergeCell ref="DH18:DH19"/>
    <mergeCell ref="DI18:DI19"/>
    <mergeCell ref="DJ18:DJ19"/>
    <mergeCell ref="DK18:DK19"/>
    <mergeCell ref="CZ18:CZ19"/>
    <mergeCell ref="DA18:DA19"/>
    <mergeCell ref="DB18:DB19"/>
    <mergeCell ref="DC18:DC19"/>
    <mergeCell ref="DD18:DD19"/>
    <mergeCell ref="DE18:DE19"/>
    <mergeCell ref="CT18:CT19"/>
    <mergeCell ref="CU18:CU19"/>
    <mergeCell ref="CV18:CV19"/>
    <mergeCell ref="CW18:CW19"/>
    <mergeCell ref="CX18:CX19"/>
    <mergeCell ref="CY18:CY19"/>
    <mergeCell ref="CN18:CN19"/>
    <mergeCell ref="CO18:CO19"/>
    <mergeCell ref="CP18:CP19"/>
    <mergeCell ref="CQ18:CQ19"/>
    <mergeCell ref="V20:V21"/>
    <mergeCell ref="W20:W21"/>
    <mergeCell ref="X20:X21"/>
    <mergeCell ref="Y20:Y21"/>
    <mergeCell ref="Z20:Z21"/>
    <mergeCell ref="AA20:AA21"/>
    <mergeCell ref="P20:P21"/>
    <mergeCell ref="Q20:Q21"/>
    <mergeCell ref="R20:R21"/>
    <mergeCell ref="S20:S21"/>
    <mergeCell ref="T20:T21"/>
    <mergeCell ref="U20:U21"/>
    <mergeCell ref="I20:I21"/>
    <mergeCell ref="K20:K21"/>
    <mergeCell ref="L20:L21"/>
    <mergeCell ref="M20:M21"/>
    <mergeCell ref="N20:N21"/>
    <mergeCell ref="O20:O21"/>
    <mergeCell ref="AN20:AN21"/>
    <mergeCell ref="AO20:AO21"/>
    <mergeCell ref="AP20:AP21"/>
    <mergeCell ref="AQ20:AQ21"/>
    <mergeCell ref="AR20:AR21"/>
    <mergeCell ref="AS20:AS21"/>
    <mergeCell ref="AH20:AH21"/>
    <mergeCell ref="AI20:AI21"/>
    <mergeCell ref="AJ20:AJ21"/>
    <mergeCell ref="AK20:AK21"/>
    <mergeCell ref="AL20:AL21"/>
    <mergeCell ref="AM20:AM21"/>
    <mergeCell ref="AB20:AB21"/>
    <mergeCell ref="AC20:AC21"/>
    <mergeCell ref="AD20:AD21"/>
    <mergeCell ref="AE20:AE21"/>
    <mergeCell ref="AF20:AF21"/>
    <mergeCell ref="AG20:AG21"/>
    <mergeCell ref="BF20:BF21"/>
    <mergeCell ref="BG20:BG21"/>
    <mergeCell ref="BH20:BH21"/>
    <mergeCell ref="BI20:BI21"/>
    <mergeCell ref="BJ20:BJ21"/>
    <mergeCell ref="BK20:BK21"/>
    <mergeCell ref="AZ20:AZ21"/>
    <mergeCell ref="BA20:BA21"/>
    <mergeCell ref="BB20:BB21"/>
    <mergeCell ref="BC20:BC21"/>
    <mergeCell ref="BD20:BD21"/>
    <mergeCell ref="BE20:BE21"/>
    <mergeCell ref="AT20:AT21"/>
    <mergeCell ref="AU20:AU21"/>
    <mergeCell ref="AV20:AV21"/>
    <mergeCell ref="AW20:AW21"/>
    <mergeCell ref="AX20:AX21"/>
    <mergeCell ref="AY20:AY21"/>
    <mergeCell ref="BX20:BX21"/>
    <mergeCell ref="BY20:BY21"/>
    <mergeCell ref="BZ20:BZ21"/>
    <mergeCell ref="CA20:CA21"/>
    <mergeCell ref="CB20:CB21"/>
    <mergeCell ref="CC20:CC21"/>
    <mergeCell ref="BR20:BR21"/>
    <mergeCell ref="BS20:BS21"/>
    <mergeCell ref="BT20:BT21"/>
    <mergeCell ref="BU20:BU21"/>
    <mergeCell ref="BV20:BV21"/>
    <mergeCell ref="BW20:BW21"/>
    <mergeCell ref="BL20:BL21"/>
    <mergeCell ref="BM20:BM21"/>
    <mergeCell ref="BN20:BN21"/>
    <mergeCell ref="BO20:BO21"/>
    <mergeCell ref="BP20:BP21"/>
    <mergeCell ref="BQ20:BQ21"/>
    <mergeCell ref="CP20:CP21"/>
    <mergeCell ref="CQ20:CQ21"/>
    <mergeCell ref="CR20:CR21"/>
    <mergeCell ref="CS20:CS21"/>
    <mergeCell ref="CT20:CT21"/>
    <mergeCell ref="CU20:CU21"/>
    <mergeCell ref="CJ20:CJ21"/>
    <mergeCell ref="CK20:CK21"/>
    <mergeCell ref="CL20:CL21"/>
    <mergeCell ref="CM20:CM21"/>
    <mergeCell ref="CN20:CN21"/>
    <mergeCell ref="CO20:CO21"/>
    <mergeCell ref="CD20:CD21"/>
    <mergeCell ref="CE20:CE21"/>
    <mergeCell ref="CF20:CF21"/>
    <mergeCell ref="CG20:CG21"/>
    <mergeCell ref="CH20:CH21"/>
    <mergeCell ref="CI20:CI21"/>
    <mergeCell ref="DH20:DH21"/>
    <mergeCell ref="DI20:DI21"/>
    <mergeCell ref="DJ20:DJ21"/>
    <mergeCell ref="DK20:DK21"/>
    <mergeCell ref="DL20:DL21"/>
    <mergeCell ref="DM20:DM21"/>
    <mergeCell ref="DB20:DB21"/>
    <mergeCell ref="DC20:DC21"/>
    <mergeCell ref="DD20:DD21"/>
    <mergeCell ref="DE20:DE21"/>
    <mergeCell ref="DF20:DF21"/>
    <mergeCell ref="DG20:DG21"/>
    <mergeCell ref="CV20:CV21"/>
    <mergeCell ref="CW20:CW21"/>
    <mergeCell ref="CX20:CX21"/>
    <mergeCell ref="CY20:CY21"/>
    <mergeCell ref="CZ20:CZ21"/>
    <mergeCell ref="DA20:DA21"/>
    <mergeCell ref="N22:N23"/>
    <mergeCell ref="O22:O23"/>
    <mergeCell ref="P22:P23"/>
    <mergeCell ref="Q22:Q23"/>
    <mergeCell ref="R22:R23"/>
    <mergeCell ref="S22:S23"/>
    <mergeCell ref="G22:G23"/>
    <mergeCell ref="H22:H23"/>
    <mergeCell ref="I22:I23"/>
    <mergeCell ref="K22:K23"/>
    <mergeCell ref="L22:L23"/>
    <mergeCell ref="M22:M23"/>
    <mergeCell ref="A22:A23"/>
    <mergeCell ref="B22:B23"/>
    <mergeCell ref="C22:C23"/>
    <mergeCell ref="D22:D23"/>
    <mergeCell ref="E22:E23"/>
    <mergeCell ref="F22:F23"/>
    <mergeCell ref="AF22:AF23"/>
    <mergeCell ref="AG22:AG23"/>
    <mergeCell ref="AH22:AH23"/>
    <mergeCell ref="AI22:AI23"/>
    <mergeCell ref="AJ22:AJ23"/>
    <mergeCell ref="AK22:AK23"/>
    <mergeCell ref="Z22:Z23"/>
    <mergeCell ref="AA22:AA23"/>
    <mergeCell ref="AB22:AB23"/>
    <mergeCell ref="AC22:AC23"/>
    <mergeCell ref="AD22:AD23"/>
    <mergeCell ref="AE22:AE23"/>
    <mergeCell ref="T22:T23"/>
    <mergeCell ref="U22:U23"/>
    <mergeCell ref="V22:V23"/>
    <mergeCell ref="W22:W23"/>
    <mergeCell ref="X22:X23"/>
    <mergeCell ref="Y22:Y23"/>
    <mergeCell ref="AX22:AX23"/>
    <mergeCell ref="AY22:AY23"/>
    <mergeCell ref="AZ22:AZ23"/>
    <mergeCell ref="BA22:BA23"/>
    <mergeCell ref="BB22:BB23"/>
    <mergeCell ref="BC22:BC23"/>
    <mergeCell ref="AR22:AR23"/>
    <mergeCell ref="AS22:AS23"/>
    <mergeCell ref="AT22:AT23"/>
    <mergeCell ref="AU22:AU23"/>
    <mergeCell ref="AV22:AV23"/>
    <mergeCell ref="AW22:AW23"/>
    <mergeCell ref="AL22:AL23"/>
    <mergeCell ref="AM22:AM23"/>
    <mergeCell ref="AN22:AN23"/>
    <mergeCell ref="AO22:AO23"/>
    <mergeCell ref="AP22:AP23"/>
    <mergeCell ref="AQ22:AQ23"/>
    <mergeCell ref="BP22:BP23"/>
    <mergeCell ref="BQ22:BQ23"/>
    <mergeCell ref="BR22:BR23"/>
    <mergeCell ref="BS22:BS23"/>
    <mergeCell ref="BT22:BT23"/>
    <mergeCell ref="BU22:BU23"/>
    <mergeCell ref="BJ22:BJ23"/>
    <mergeCell ref="BK22:BK23"/>
    <mergeCell ref="BL22:BL23"/>
    <mergeCell ref="BM22:BM23"/>
    <mergeCell ref="BN22:BN23"/>
    <mergeCell ref="BO22:BO23"/>
    <mergeCell ref="BD22:BD23"/>
    <mergeCell ref="BE22:BE23"/>
    <mergeCell ref="BF22:BF23"/>
    <mergeCell ref="BG22:BG23"/>
    <mergeCell ref="BH22:BH23"/>
    <mergeCell ref="BI22:BI23"/>
    <mergeCell ref="CR22:CR23"/>
    <mergeCell ref="CS22:CS23"/>
    <mergeCell ref="CH22:CH23"/>
    <mergeCell ref="CI22:CI23"/>
    <mergeCell ref="CJ22:CJ23"/>
    <mergeCell ref="CK22:CK23"/>
    <mergeCell ref="CL22:CL23"/>
    <mergeCell ref="CM22:CM23"/>
    <mergeCell ref="CB22:CB23"/>
    <mergeCell ref="CC22:CC23"/>
    <mergeCell ref="CD22:CD23"/>
    <mergeCell ref="CE22:CE23"/>
    <mergeCell ref="CF22:CF23"/>
    <mergeCell ref="CG22:CG23"/>
    <mergeCell ref="BV22:BV23"/>
    <mergeCell ref="BW22:BW23"/>
    <mergeCell ref="BX22:BX23"/>
    <mergeCell ref="BY22:BY23"/>
    <mergeCell ref="BZ22:BZ23"/>
    <mergeCell ref="CA22:CA23"/>
    <mergeCell ref="DL22:DL23"/>
    <mergeCell ref="DM22:DM23"/>
    <mergeCell ref="A24:A25"/>
    <mergeCell ref="B24:B25"/>
    <mergeCell ref="C24:C25"/>
    <mergeCell ref="D24:D25"/>
    <mergeCell ref="E24:E25"/>
    <mergeCell ref="F24:F25"/>
    <mergeCell ref="G24:G25"/>
    <mergeCell ref="H24:H25"/>
    <mergeCell ref="DF22:DF23"/>
    <mergeCell ref="DG22:DG23"/>
    <mergeCell ref="DH22:DH23"/>
    <mergeCell ref="DI22:DI23"/>
    <mergeCell ref="DJ22:DJ23"/>
    <mergeCell ref="DK22:DK23"/>
    <mergeCell ref="CZ22:CZ23"/>
    <mergeCell ref="DA22:DA23"/>
    <mergeCell ref="DB22:DB23"/>
    <mergeCell ref="DC22:DC23"/>
    <mergeCell ref="DD22:DD23"/>
    <mergeCell ref="DE22:DE23"/>
    <mergeCell ref="CT22:CT23"/>
    <mergeCell ref="CU22:CU23"/>
    <mergeCell ref="CV22:CV23"/>
    <mergeCell ref="CW22:CW23"/>
    <mergeCell ref="CX22:CX23"/>
    <mergeCell ref="CY22:CY23"/>
    <mergeCell ref="CN22:CN23"/>
    <mergeCell ref="CO22:CO23"/>
    <mergeCell ref="CP22:CP23"/>
    <mergeCell ref="CQ22:CQ23"/>
    <mergeCell ref="V24:V25"/>
    <mergeCell ref="W24:W25"/>
    <mergeCell ref="X24:X25"/>
    <mergeCell ref="Y24:Y25"/>
    <mergeCell ref="Z24:Z25"/>
    <mergeCell ref="AA24:AA25"/>
    <mergeCell ref="P24:P25"/>
    <mergeCell ref="Q24:Q25"/>
    <mergeCell ref="R24:R25"/>
    <mergeCell ref="S24:S25"/>
    <mergeCell ref="T24:T25"/>
    <mergeCell ref="U24:U25"/>
    <mergeCell ref="I24:I25"/>
    <mergeCell ref="K24:K25"/>
    <mergeCell ref="L24:L25"/>
    <mergeCell ref="M24:M25"/>
    <mergeCell ref="N24:N25"/>
    <mergeCell ref="O24:O25"/>
    <mergeCell ref="AN24:AN25"/>
    <mergeCell ref="AO24:AO25"/>
    <mergeCell ref="AP24:AP25"/>
    <mergeCell ref="AQ24:AQ25"/>
    <mergeCell ref="AR24:AR25"/>
    <mergeCell ref="AS24:AS25"/>
    <mergeCell ref="AH24:AH25"/>
    <mergeCell ref="AI24:AI25"/>
    <mergeCell ref="AJ24:AJ25"/>
    <mergeCell ref="AK24:AK25"/>
    <mergeCell ref="AL24:AL25"/>
    <mergeCell ref="AM24:AM25"/>
    <mergeCell ref="AB24:AB25"/>
    <mergeCell ref="AC24:AC25"/>
    <mergeCell ref="AD24:AD25"/>
    <mergeCell ref="AE24:AE25"/>
    <mergeCell ref="AF24:AF25"/>
    <mergeCell ref="AG24:AG25"/>
    <mergeCell ref="BF24:BF25"/>
    <mergeCell ref="BG24:BG25"/>
    <mergeCell ref="BH24:BH25"/>
    <mergeCell ref="BI24:BI25"/>
    <mergeCell ref="BJ24:BJ25"/>
    <mergeCell ref="BK24:BK25"/>
    <mergeCell ref="AZ24:AZ25"/>
    <mergeCell ref="BA24:BA25"/>
    <mergeCell ref="BB24:BB25"/>
    <mergeCell ref="BC24:BC25"/>
    <mergeCell ref="BD24:BD25"/>
    <mergeCell ref="BE24:BE25"/>
    <mergeCell ref="AT24:AT25"/>
    <mergeCell ref="AU24:AU25"/>
    <mergeCell ref="AV24:AV25"/>
    <mergeCell ref="AW24:AW25"/>
    <mergeCell ref="AX24:AX25"/>
    <mergeCell ref="AY24:AY25"/>
    <mergeCell ref="BX24:BX25"/>
    <mergeCell ref="BY24:BY25"/>
    <mergeCell ref="BZ24:BZ25"/>
    <mergeCell ref="CA24:CA25"/>
    <mergeCell ref="CB24:CB25"/>
    <mergeCell ref="CC24:CC25"/>
    <mergeCell ref="BR24:BR25"/>
    <mergeCell ref="BS24:BS25"/>
    <mergeCell ref="BT24:BT25"/>
    <mergeCell ref="BU24:BU25"/>
    <mergeCell ref="BV24:BV25"/>
    <mergeCell ref="BW24:BW25"/>
    <mergeCell ref="BL24:BL25"/>
    <mergeCell ref="BM24:BM25"/>
    <mergeCell ref="BN24:BN25"/>
    <mergeCell ref="BO24:BO25"/>
    <mergeCell ref="BP24:BP25"/>
    <mergeCell ref="BQ24:BQ25"/>
    <mergeCell ref="CP24:CP25"/>
    <mergeCell ref="CQ24:CQ25"/>
    <mergeCell ref="CR24:CR25"/>
    <mergeCell ref="CS24:CS25"/>
    <mergeCell ref="CT24:CT25"/>
    <mergeCell ref="CU24:CU25"/>
    <mergeCell ref="CJ24:CJ25"/>
    <mergeCell ref="CK24:CK25"/>
    <mergeCell ref="CL24:CL25"/>
    <mergeCell ref="CM24:CM25"/>
    <mergeCell ref="CN24:CN25"/>
    <mergeCell ref="CO24:CO25"/>
    <mergeCell ref="CD24:CD25"/>
    <mergeCell ref="CE24:CE25"/>
    <mergeCell ref="CF24:CF25"/>
    <mergeCell ref="CG24:CG25"/>
    <mergeCell ref="CH24:CH25"/>
    <mergeCell ref="CI24:CI25"/>
    <mergeCell ref="DH24:DH25"/>
    <mergeCell ref="DI24:DI25"/>
    <mergeCell ref="DJ24:DJ25"/>
    <mergeCell ref="DK24:DK25"/>
    <mergeCell ref="DL24:DL25"/>
    <mergeCell ref="DM24:DM25"/>
    <mergeCell ref="DB24:DB25"/>
    <mergeCell ref="DC24:DC25"/>
    <mergeCell ref="DD24:DD25"/>
    <mergeCell ref="DE24:DE25"/>
    <mergeCell ref="DF24:DF25"/>
    <mergeCell ref="DG24:DG25"/>
    <mergeCell ref="CV24:CV25"/>
    <mergeCell ref="CW24:CW25"/>
    <mergeCell ref="CX24:CX25"/>
    <mergeCell ref="CY24:CY25"/>
    <mergeCell ref="CZ24:CZ25"/>
    <mergeCell ref="DA24:DA25"/>
    <mergeCell ref="N26:N27"/>
    <mergeCell ref="O26:O27"/>
    <mergeCell ref="P26:P27"/>
    <mergeCell ref="Q26:Q27"/>
    <mergeCell ref="R26:R27"/>
    <mergeCell ref="S26:S27"/>
    <mergeCell ref="G26:G27"/>
    <mergeCell ref="H26:H27"/>
    <mergeCell ref="I26:I27"/>
    <mergeCell ref="K26:K27"/>
    <mergeCell ref="L26:L27"/>
    <mergeCell ref="M26:M27"/>
    <mergeCell ref="A26:A27"/>
    <mergeCell ref="B26:B27"/>
    <mergeCell ref="C26:C27"/>
    <mergeCell ref="D26:D27"/>
    <mergeCell ref="E26:E27"/>
    <mergeCell ref="F26:F27"/>
    <mergeCell ref="AF26:AF27"/>
    <mergeCell ref="AG26:AG27"/>
    <mergeCell ref="AH26:AH27"/>
    <mergeCell ref="AI26:AI27"/>
    <mergeCell ref="AJ26:AJ27"/>
    <mergeCell ref="AK26:AK27"/>
    <mergeCell ref="Z26:Z27"/>
    <mergeCell ref="AA26:AA27"/>
    <mergeCell ref="AB26:AB27"/>
    <mergeCell ref="AC26:AC27"/>
    <mergeCell ref="AD26:AD27"/>
    <mergeCell ref="AE26:AE27"/>
    <mergeCell ref="T26:T27"/>
    <mergeCell ref="U26:U27"/>
    <mergeCell ref="V26:V27"/>
    <mergeCell ref="W26:W27"/>
    <mergeCell ref="X26:X27"/>
    <mergeCell ref="Y26:Y27"/>
    <mergeCell ref="AX26:AX27"/>
    <mergeCell ref="AY26:AY27"/>
    <mergeCell ref="AZ26:AZ27"/>
    <mergeCell ref="BA26:BA27"/>
    <mergeCell ref="BB26:BB27"/>
    <mergeCell ref="BC26:BC27"/>
    <mergeCell ref="AR26:AR27"/>
    <mergeCell ref="AS26:AS27"/>
    <mergeCell ref="AT26:AT27"/>
    <mergeCell ref="AU26:AU27"/>
    <mergeCell ref="AV26:AV27"/>
    <mergeCell ref="AW26:AW27"/>
    <mergeCell ref="AL26:AL27"/>
    <mergeCell ref="AM26:AM27"/>
    <mergeCell ref="AN26:AN27"/>
    <mergeCell ref="AO26:AO27"/>
    <mergeCell ref="AP26:AP27"/>
    <mergeCell ref="AQ26:AQ27"/>
    <mergeCell ref="BP26:BP27"/>
    <mergeCell ref="BQ26:BQ27"/>
    <mergeCell ref="BR26:BR27"/>
    <mergeCell ref="BS26:BS27"/>
    <mergeCell ref="BT26:BT27"/>
    <mergeCell ref="BU26:BU27"/>
    <mergeCell ref="BJ26:BJ27"/>
    <mergeCell ref="BK26:BK27"/>
    <mergeCell ref="BL26:BL27"/>
    <mergeCell ref="BM26:BM27"/>
    <mergeCell ref="BN26:BN27"/>
    <mergeCell ref="BO26:BO27"/>
    <mergeCell ref="BD26:BD27"/>
    <mergeCell ref="BE26:BE27"/>
    <mergeCell ref="BF26:BF27"/>
    <mergeCell ref="BG26:BG27"/>
    <mergeCell ref="BH26:BH27"/>
    <mergeCell ref="BI26:BI27"/>
    <mergeCell ref="CR26:CR27"/>
    <mergeCell ref="CS26:CS27"/>
    <mergeCell ref="CH26:CH27"/>
    <mergeCell ref="CI26:CI27"/>
    <mergeCell ref="CJ26:CJ27"/>
    <mergeCell ref="CK26:CK27"/>
    <mergeCell ref="CL26:CL27"/>
    <mergeCell ref="CM26:CM27"/>
    <mergeCell ref="CB26:CB27"/>
    <mergeCell ref="CC26:CC27"/>
    <mergeCell ref="CD26:CD27"/>
    <mergeCell ref="CE26:CE27"/>
    <mergeCell ref="CF26:CF27"/>
    <mergeCell ref="CG26:CG27"/>
    <mergeCell ref="BV26:BV27"/>
    <mergeCell ref="BW26:BW27"/>
    <mergeCell ref="BX26:BX27"/>
    <mergeCell ref="BY26:BY27"/>
    <mergeCell ref="BZ26:BZ27"/>
    <mergeCell ref="CA26:CA27"/>
    <mergeCell ref="DL26:DL27"/>
    <mergeCell ref="DM26:DM27"/>
    <mergeCell ref="A28:A29"/>
    <mergeCell ref="B28:B29"/>
    <mergeCell ref="C28:C29"/>
    <mergeCell ref="D28:D29"/>
    <mergeCell ref="E28:E29"/>
    <mergeCell ref="F28:F29"/>
    <mergeCell ref="G28:G29"/>
    <mergeCell ref="H28:H29"/>
    <mergeCell ref="DF26:DF27"/>
    <mergeCell ref="DG26:DG27"/>
    <mergeCell ref="DH26:DH27"/>
    <mergeCell ref="DI26:DI27"/>
    <mergeCell ref="DJ26:DJ27"/>
    <mergeCell ref="DK26:DK27"/>
    <mergeCell ref="CZ26:CZ27"/>
    <mergeCell ref="DA26:DA27"/>
    <mergeCell ref="DB26:DB27"/>
    <mergeCell ref="DC26:DC27"/>
    <mergeCell ref="DD26:DD27"/>
    <mergeCell ref="DE26:DE27"/>
    <mergeCell ref="CT26:CT27"/>
    <mergeCell ref="CU26:CU27"/>
    <mergeCell ref="CV26:CV27"/>
    <mergeCell ref="CW26:CW27"/>
    <mergeCell ref="CX26:CX27"/>
    <mergeCell ref="CY26:CY27"/>
    <mergeCell ref="CN26:CN27"/>
    <mergeCell ref="CO26:CO27"/>
    <mergeCell ref="CP26:CP27"/>
    <mergeCell ref="CQ26:CQ27"/>
    <mergeCell ref="V28:V29"/>
    <mergeCell ref="W28:W29"/>
    <mergeCell ref="X28:X29"/>
    <mergeCell ref="Y28:Y29"/>
    <mergeCell ref="Z28:Z29"/>
    <mergeCell ref="AA28:AA29"/>
    <mergeCell ref="P28:P29"/>
    <mergeCell ref="Q28:Q29"/>
    <mergeCell ref="R28:R29"/>
    <mergeCell ref="S28:S29"/>
    <mergeCell ref="T28:T29"/>
    <mergeCell ref="U28:U29"/>
    <mergeCell ref="I28:I29"/>
    <mergeCell ref="K28:K29"/>
    <mergeCell ref="L28:L29"/>
    <mergeCell ref="M28:M29"/>
    <mergeCell ref="N28:N29"/>
    <mergeCell ref="O28:O29"/>
    <mergeCell ref="AN28:AN29"/>
    <mergeCell ref="AO28:AO29"/>
    <mergeCell ref="AP28:AP29"/>
    <mergeCell ref="AQ28:AQ29"/>
    <mergeCell ref="AR28:AR29"/>
    <mergeCell ref="AS28:AS29"/>
    <mergeCell ref="AH28:AH29"/>
    <mergeCell ref="AI28:AI29"/>
    <mergeCell ref="AJ28:AJ29"/>
    <mergeCell ref="AK28:AK29"/>
    <mergeCell ref="AL28:AL29"/>
    <mergeCell ref="AM28:AM29"/>
    <mergeCell ref="AB28:AB29"/>
    <mergeCell ref="AC28:AC29"/>
    <mergeCell ref="AD28:AD29"/>
    <mergeCell ref="AE28:AE29"/>
    <mergeCell ref="AF28:AF29"/>
    <mergeCell ref="AG28:AG29"/>
    <mergeCell ref="BF28:BF29"/>
    <mergeCell ref="BG28:BG29"/>
    <mergeCell ref="BH28:BH29"/>
    <mergeCell ref="BI28:BI29"/>
    <mergeCell ref="BJ28:BJ29"/>
    <mergeCell ref="BK28:BK29"/>
    <mergeCell ref="AZ28:AZ29"/>
    <mergeCell ref="BA28:BA29"/>
    <mergeCell ref="BB28:BB29"/>
    <mergeCell ref="BC28:BC29"/>
    <mergeCell ref="BD28:BD29"/>
    <mergeCell ref="BE28:BE29"/>
    <mergeCell ref="AT28:AT29"/>
    <mergeCell ref="AU28:AU29"/>
    <mergeCell ref="AV28:AV29"/>
    <mergeCell ref="AW28:AW29"/>
    <mergeCell ref="AX28:AX29"/>
    <mergeCell ref="AY28:AY29"/>
    <mergeCell ref="BX28:BX29"/>
    <mergeCell ref="BY28:BY29"/>
    <mergeCell ref="BZ28:BZ29"/>
    <mergeCell ref="CA28:CA29"/>
    <mergeCell ref="CB28:CB29"/>
    <mergeCell ref="CC28:CC29"/>
    <mergeCell ref="BR28:BR29"/>
    <mergeCell ref="BS28:BS29"/>
    <mergeCell ref="BT28:BT29"/>
    <mergeCell ref="BU28:BU29"/>
    <mergeCell ref="BV28:BV29"/>
    <mergeCell ref="BW28:BW29"/>
    <mergeCell ref="BL28:BL29"/>
    <mergeCell ref="BM28:BM29"/>
    <mergeCell ref="BN28:BN29"/>
    <mergeCell ref="BO28:BO29"/>
    <mergeCell ref="BP28:BP29"/>
    <mergeCell ref="BQ28:BQ29"/>
    <mergeCell ref="CP28:CP29"/>
    <mergeCell ref="CQ28:CQ29"/>
    <mergeCell ref="CR28:CR29"/>
    <mergeCell ref="CS28:CS29"/>
    <mergeCell ref="CT28:CT29"/>
    <mergeCell ref="CU28:CU29"/>
    <mergeCell ref="CJ28:CJ29"/>
    <mergeCell ref="CK28:CK29"/>
    <mergeCell ref="CL28:CL29"/>
    <mergeCell ref="CM28:CM29"/>
    <mergeCell ref="CN28:CN29"/>
    <mergeCell ref="CO28:CO29"/>
    <mergeCell ref="CD28:CD29"/>
    <mergeCell ref="CE28:CE29"/>
    <mergeCell ref="CF28:CF29"/>
    <mergeCell ref="CG28:CG29"/>
    <mergeCell ref="CH28:CH29"/>
    <mergeCell ref="CI28:CI29"/>
    <mergeCell ref="DH28:DH29"/>
    <mergeCell ref="DI28:DI29"/>
    <mergeCell ref="DJ28:DJ29"/>
    <mergeCell ref="DK28:DK29"/>
    <mergeCell ref="DL28:DL29"/>
    <mergeCell ref="DM28:DM29"/>
    <mergeCell ref="DB28:DB29"/>
    <mergeCell ref="DC28:DC29"/>
    <mergeCell ref="DD28:DD29"/>
    <mergeCell ref="DE28:DE29"/>
    <mergeCell ref="DF28:DF29"/>
    <mergeCell ref="DG28:DG29"/>
    <mergeCell ref="CV28:CV29"/>
    <mergeCell ref="CW28:CW29"/>
    <mergeCell ref="CX28:CX29"/>
    <mergeCell ref="CY28:CY29"/>
    <mergeCell ref="CZ28:CZ29"/>
    <mergeCell ref="DA28:DA29"/>
    <mergeCell ref="N30:N31"/>
    <mergeCell ref="O30:O31"/>
    <mergeCell ref="P30:P31"/>
    <mergeCell ref="Q30:Q31"/>
    <mergeCell ref="R30:R31"/>
    <mergeCell ref="S30:S31"/>
    <mergeCell ref="G30:G31"/>
    <mergeCell ref="H30:H31"/>
    <mergeCell ref="I30:I31"/>
    <mergeCell ref="K30:K31"/>
    <mergeCell ref="L30:L31"/>
    <mergeCell ref="M30:M31"/>
    <mergeCell ref="A30:A31"/>
    <mergeCell ref="B30:B31"/>
    <mergeCell ref="C30:C31"/>
    <mergeCell ref="D30:D31"/>
    <mergeCell ref="E30:E31"/>
    <mergeCell ref="F30:F31"/>
    <mergeCell ref="AF30:AF31"/>
    <mergeCell ref="AG30:AG31"/>
    <mergeCell ref="AH30:AH31"/>
    <mergeCell ref="AI30:AI31"/>
    <mergeCell ref="AJ30:AJ31"/>
    <mergeCell ref="AK30:AK31"/>
    <mergeCell ref="Z30:Z31"/>
    <mergeCell ref="AA30:AA31"/>
    <mergeCell ref="AB30:AB31"/>
    <mergeCell ref="AC30:AC31"/>
    <mergeCell ref="AD30:AD31"/>
    <mergeCell ref="AE30:AE31"/>
    <mergeCell ref="T30:T31"/>
    <mergeCell ref="U30:U31"/>
    <mergeCell ref="V30:V31"/>
    <mergeCell ref="W30:W31"/>
    <mergeCell ref="X30:X31"/>
    <mergeCell ref="Y30:Y31"/>
    <mergeCell ref="AX30:AX31"/>
    <mergeCell ref="AY30:AY31"/>
    <mergeCell ref="AZ30:AZ31"/>
    <mergeCell ref="BA30:BA31"/>
    <mergeCell ref="BB30:BB31"/>
    <mergeCell ref="BC30:BC31"/>
    <mergeCell ref="AR30:AR31"/>
    <mergeCell ref="AS30:AS31"/>
    <mergeCell ref="AT30:AT31"/>
    <mergeCell ref="AU30:AU31"/>
    <mergeCell ref="AV30:AV31"/>
    <mergeCell ref="AW30:AW31"/>
    <mergeCell ref="AL30:AL31"/>
    <mergeCell ref="AM30:AM31"/>
    <mergeCell ref="AN30:AN31"/>
    <mergeCell ref="AO30:AO31"/>
    <mergeCell ref="AP30:AP31"/>
    <mergeCell ref="AQ30:AQ31"/>
    <mergeCell ref="BP30:BP31"/>
    <mergeCell ref="BQ30:BQ31"/>
    <mergeCell ref="BR30:BR31"/>
    <mergeCell ref="BS30:BS31"/>
    <mergeCell ref="BT30:BT31"/>
    <mergeCell ref="BU30:BU31"/>
    <mergeCell ref="BJ30:BJ31"/>
    <mergeCell ref="BK30:BK31"/>
    <mergeCell ref="BL30:BL31"/>
    <mergeCell ref="BM30:BM31"/>
    <mergeCell ref="BN30:BN31"/>
    <mergeCell ref="BO30:BO31"/>
    <mergeCell ref="BD30:BD31"/>
    <mergeCell ref="BE30:BE31"/>
    <mergeCell ref="BF30:BF31"/>
    <mergeCell ref="BG30:BG31"/>
    <mergeCell ref="BH30:BH31"/>
    <mergeCell ref="BI30:BI31"/>
    <mergeCell ref="CR30:CR31"/>
    <mergeCell ref="CS30:CS31"/>
    <mergeCell ref="CH30:CH31"/>
    <mergeCell ref="CI30:CI31"/>
    <mergeCell ref="CJ30:CJ31"/>
    <mergeCell ref="CK30:CK31"/>
    <mergeCell ref="CL30:CL31"/>
    <mergeCell ref="CM30:CM31"/>
    <mergeCell ref="CB30:CB31"/>
    <mergeCell ref="CC30:CC31"/>
    <mergeCell ref="CD30:CD31"/>
    <mergeCell ref="CE30:CE31"/>
    <mergeCell ref="CF30:CF31"/>
    <mergeCell ref="CG30:CG31"/>
    <mergeCell ref="BV30:BV31"/>
    <mergeCell ref="BW30:BW31"/>
    <mergeCell ref="BX30:BX31"/>
    <mergeCell ref="BY30:BY31"/>
    <mergeCell ref="BZ30:BZ31"/>
    <mergeCell ref="CA30:CA31"/>
    <mergeCell ref="DL30:DL31"/>
    <mergeCell ref="DM30:DM31"/>
    <mergeCell ref="A32:A33"/>
    <mergeCell ref="B32:B33"/>
    <mergeCell ref="C32:C33"/>
    <mergeCell ref="D32:D33"/>
    <mergeCell ref="E32:E33"/>
    <mergeCell ref="F32:F33"/>
    <mergeCell ref="G32:G33"/>
    <mergeCell ref="H32:H33"/>
    <mergeCell ref="DF30:DF31"/>
    <mergeCell ref="DG30:DG31"/>
    <mergeCell ref="DH30:DH31"/>
    <mergeCell ref="DI30:DI31"/>
    <mergeCell ref="DJ30:DJ31"/>
    <mergeCell ref="DK30:DK31"/>
    <mergeCell ref="CZ30:CZ31"/>
    <mergeCell ref="DA30:DA31"/>
    <mergeCell ref="DB30:DB31"/>
    <mergeCell ref="DC30:DC31"/>
    <mergeCell ref="DD30:DD31"/>
    <mergeCell ref="DE30:DE31"/>
    <mergeCell ref="CT30:CT31"/>
    <mergeCell ref="CU30:CU31"/>
    <mergeCell ref="CV30:CV31"/>
    <mergeCell ref="CW30:CW31"/>
    <mergeCell ref="CX30:CX31"/>
    <mergeCell ref="CY30:CY31"/>
    <mergeCell ref="CN30:CN31"/>
    <mergeCell ref="CO30:CO31"/>
    <mergeCell ref="CP30:CP31"/>
    <mergeCell ref="CQ30:CQ31"/>
    <mergeCell ref="V32:V33"/>
    <mergeCell ref="W32:W33"/>
    <mergeCell ref="X32:X33"/>
    <mergeCell ref="Y32:Y33"/>
    <mergeCell ref="Z32:Z33"/>
    <mergeCell ref="AA32:AA33"/>
    <mergeCell ref="P32:P33"/>
    <mergeCell ref="Q32:Q33"/>
    <mergeCell ref="R32:R33"/>
    <mergeCell ref="S32:S33"/>
    <mergeCell ref="T32:T33"/>
    <mergeCell ref="U32:U33"/>
    <mergeCell ref="I32:I33"/>
    <mergeCell ref="K32:K33"/>
    <mergeCell ref="L32:L33"/>
    <mergeCell ref="M32:M33"/>
    <mergeCell ref="N32:N33"/>
    <mergeCell ref="O32:O33"/>
    <mergeCell ref="AN32:AN33"/>
    <mergeCell ref="AO32:AO33"/>
    <mergeCell ref="AP32:AP33"/>
    <mergeCell ref="AQ32:AQ33"/>
    <mergeCell ref="AR32:AR33"/>
    <mergeCell ref="AS32:AS33"/>
    <mergeCell ref="AH32:AH33"/>
    <mergeCell ref="AI32:AI33"/>
    <mergeCell ref="AJ32:AJ33"/>
    <mergeCell ref="AK32:AK33"/>
    <mergeCell ref="AL32:AL33"/>
    <mergeCell ref="AM32:AM33"/>
    <mergeCell ref="AB32:AB33"/>
    <mergeCell ref="AC32:AC33"/>
    <mergeCell ref="AD32:AD33"/>
    <mergeCell ref="AE32:AE33"/>
    <mergeCell ref="AF32:AF33"/>
    <mergeCell ref="AG32:AG33"/>
    <mergeCell ref="BF32:BF33"/>
    <mergeCell ref="BG32:BG33"/>
    <mergeCell ref="BH32:BH33"/>
    <mergeCell ref="BI32:BI33"/>
    <mergeCell ref="BJ32:BJ33"/>
    <mergeCell ref="BK32:BK33"/>
    <mergeCell ref="AZ32:AZ33"/>
    <mergeCell ref="BA32:BA33"/>
    <mergeCell ref="BB32:BB33"/>
    <mergeCell ref="BC32:BC33"/>
    <mergeCell ref="BD32:BD33"/>
    <mergeCell ref="BE32:BE33"/>
    <mergeCell ref="AT32:AT33"/>
    <mergeCell ref="AU32:AU33"/>
    <mergeCell ref="AV32:AV33"/>
    <mergeCell ref="AW32:AW33"/>
    <mergeCell ref="AX32:AX33"/>
    <mergeCell ref="AY32:AY33"/>
    <mergeCell ref="BX32:BX33"/>
    <mergeCell ref="BY32:BY33"/>
    <mergeCell ref="BZ32:BZ33"/>
    <mergeCell ref="CA32:CA33"/>
    <mergeCell ref="CB32:CB33"/>
    <mergeCell ref="CC32:CC33"/>
    <mergeCell ref="BR32:BR33"/>
    <mergeCell ref="BS32:BS33"/>
    <mergeCell ref="BT32:BT33"/>
    <mergeCell ref="BU32:BU33"/>
    <mergeCell ref="BV32:BV33"/>
    <mergeCell ref="BW32:BW33"/>
    <mergeCell ref="BL32:BL33"/>
    <mergeCell ref="BM32:BM33"/>
    <mergeCell ref="BN32:BN33"/>
    <mergeCell ref="BO32:BO33"/>
    <mergeCell ref="BP32:BP33"/>
    <mergeCell ref="BQ32:BQ33"/>
    <mergeCell ref="CP32:CP33"/>
    <mergeCell ref="CQ32:CQ33"/>
    <mergeCell ref="CR32:CR33"/>
    <mergeCell ref="CS32:CS33"/>
    <mergeCell ref="CT32:CT33"/>
    <mergeCell ref="CU32:CU33"/>
    <mergeCell ref="CJ32:CJ33"/>
    <mergeCell ref="CK32:CK33"/>
    <mergeCell ref="CL32:CL33"/>
    <mergeCell ref="CM32:CM33"/>
    <mergeCell ref="CN32:CN33"/>
    <mergeCell ref="CO32:CO33"/>
    <mergeCell ref="CD32:CD33"/>
    <mergeCell ref="CE32:CE33"/>
    <mergeCell ref="CF32:CF33"/>
    <mergeCell ref="CG32:CG33"/>
    <mergeCell ref="CH32:CH33"/>
    <mergeCell ref="CI32:CI33"/>
    <mergeCell ref="DH32:DH33"/>
    <mergeCell ref="DI32:DI33"/>
    <mergeCell ref="DJ32:DJ33"/>
    <mergeCell ref="DK32:DK33"/>
    <mergeCell ref="DL32:DL33"/>
    <mergeCell ref="DM32:DM33"/>
    <mergeCell ref="DB32:DB33"/>
    <mergeCell ref="DC32:DC33"/>
    <mergeCell ref="DD32:DD33"/>
    <mergeCell ref="DE32:DE33"/>
    <mergeCell ref="DF32:DF33"/>
    <mergeCell ref="DG32:DG33"/>
    <mergeCell ref="CV32:CV33"/>
    <mergeCell ref="CW32:CW33"/>
    <mergeCell ref="CX32:CX33"/>
    <mergeCell ref="CY32:CY33"/>
    <mergeCell ref="CZ32:CZ33"/>
    <mergeCell ref="DA32:DA33"/>
    <mergeCell ref="N34:N35"/>
    <mergeCell ref="O34:O35"/>
    <mergeCell ref="P34:P35"/>
    <mergeCell ref="Q34:Q35"/>
    <mergeCell ref="R34:R35"/>
    <mergeCell ref="S34:S35"/>
    <mergeCell ref="G34:G35"/>
    <mergeCell ref="H34:H35"/>
    <mergeCell ref="I34:I35"/>
    <mergeCell ref="K34:K35"/>
    <mergeCell ref="L34:L35"/>
    <mergeCell ref="M34:M35"/>
    <mergeCell ref="A34:A35"/>
    <mergeCell ref="B34:B35"/>
    <mergeCell ref="C34:C35"/>
    <mergeCell ref="D34:D35"/>
    <mergeCell ref="E34:E35"/>
    <mergeCell ref="F34:F35"/>
    <mergeCell ref="AF34:AF35"/>
    <mergeCell ref="AG34:AG35"/>
    <mergeCell ref="AH34:AH35"/>
    <mergeCell ref="AI34:AI35"/>
    <mergeCell ref="AJ34:AJ35"/>
    <mergeCell ref="AK34:AK35"/>
    <mergeCell ref="Z34:Z35"/>
    <mergeCell ref="AA34:AA35"/>
    <mergeCell ref="AB34:AB35"/>
    <mergeCell ref="AC34:AC35"/>
    <mergeCell ref="AD34:AD35"/>
    <mergeCell ref="AE34:AE35"/>
    <mergeCell ref="T34:T35"/>
    <mergeCell ref="U34:U35"/>
    <mergeCell ref="V34:V35"/>
    <mergeCell ref="W34:W35"/>
    <mergeCell ref="X34:X35"/>
    <mergeCell ref="Y34:Y35"/>
    <mergeCell ref="AX34:AX35"/>
    <mergeCell ref="AY34:AY35"/>
    <mergeCell ref="AZ34:AZ35"/>
    <mergeCell ref="BA34:BA35"/>
    <mergeCell ref="BB34:BB35"/>
    <mergeCell ref="BC34:BC35"/>
    <mergeCell ref="AR34:AR35"/>
    <mergeCell ref="AS34:AS35"/>
    <mergeCell ref="AT34:AT35"/>
    <mergeCell ref="AU34:AU35"/>
    <mergeCell ref="AV34:AV35"/>
    <mergeCell ref="AW34:AW35"/>
    <mergeCell ref="AL34:AL35"/>
    <mergeCell ref="AM34:AM35"/>
    <mergeCell ref="AN34:AN35"/>
    <mergeCell ref="AO34:AO35"/>
    <mergeCell ref="AP34:AP35"/>
    <mergeCell ref="AQ34:AQ35"/>
    <mergeCell ref="BP34:BP35"/>
    <mergeCell ref="BQ34:BQ35"/>
    <mergeCell ref="BR34:BR35"/>
    <mergeCell ref="BS34:BS35"/>
    <mergeCell ref="BT34:BT35"/>
    <mergeCell ref="BU34:BU35"/>
    <mergeCell ref="BJ34:BJ35"/>
    <mergeCell ref="BK34:BK35"/>
    <mergeCell ref="BL34:BL35"/>
    <mergeCell ref="BM34:BM35"/>
    <mergeCell ref="BN34:BN35"/>
    <mergeCell ref="BO34:BO35"/>
    <mergeCell ref="BD34:BD35"/>
    <mergeCell ref="BE34:BE35"/>
    <mergeCell ref="BF34:BF35"/>
    <mergeCell ref="BG34:BG35"/>
    <mergeCell ref="BH34:BH35"/>
    <mergeCell ref="BI34:BI35"/>
    <mergeCell ref="CR34:CR35"/>
    <mergeCell ref="CS34:CS35"/>
    <mergeCell ref="CH34:CH35"/>
    <mergeCell ref="CI34:CI35"/>
    <mergeCell ref="CJ34:CJ35"/>
    <mergeCell ref="CK34:CK35"/>
    <mergeCell ref="CL34:CL35"/>
    <mergeCell ref="CM34:CM35"/>
    <mergeCell ref="CB34:CB35"/>
    <mergeCell ref="CC34:CC35"/>
    <mergeCell ref="CD34:CD35"/>
    <mergeCell ref="CE34:CE35"/>
    <mergeCell ref="CF34:CF35"/>
    <mergeCell ref="CG34:CG35"/>
    <mergeCell ref="BV34:BV35"/>
    <mergeCell ref="BW34:BW35"/>
    <mergeCell ref="BX34:BX35"/>
    <mergeCell ref="BY34:BY35"/>
    <mergeCell ref="BZ34:BZ35"/>
    <mergeCell ref="CA34:CA35"/>
    <mergeCell ref="DL34:DL35"/>
    <mergeCell ref="DM34:DM35"/>
    <mergeCell ref="A36:A37"/>
    <mergeCell ref="B36:B37"/>
    <mergeCell ref="C36:C37"/>
    <mergeCell ref="D36:D37"/>
    <mergeCell ref="E36:E37"/>
    <mergeCell ref="F36:F37"/>
    <mergeCell ref="G36:G37"/>
    <mergeCell ref="H36:H37"/>
    <mergeCell ref="DF34:DF35"/>
    <mergeCell ref="DG34:DG35"/>
    <mergeCell ref="DH34:DH35"/>
    <mergeCell ref="DI34:DI35"/>
    <mergeCell ref="DJ34:DJ35"/>
    <mergeCell ref="DK34:DK35"/>
    <mergeCell ref="CZ34:CZ35"/>
    <mergeCell ref="DA34:DA35"/>
    <mergeCell ref="DB34:DB35"/>
    <mergeCell ref="DC34:DC35"/>
    <mergeCell ref="DD34:DD35"/>
    <mergeCell ref="DE34:DE35"/>
    <mergeCell ref="CT34:CT35"/>
    <mergeCell ref="CU34:CU35"/>
    <mergeCell ref="CV34:CV35"/>
    <mergeCell ref="CW34:CW35"/>
    <mergeCell ref="CX34:CX35"/>
    <mergeCell ref="CY34:CY35"/>
    <mergeCell ref="CN34:CN35"/>
    <mergeCell ref="CO34:CO35"/>
    <mergeCell ref="CP34:CP35"/>
    <mergeCell ref="CQ34:CQ35"/>
    <mergeCell ref="V36:V37"/>
    <mergeCell ref="W36:W37"/>
    <mergeCell ref="X36:X37"/>
    <mergeCell ref="Y36:Y37"/>
    <mergeCell ref="Z36:Z37"/>
    <mergeCell ref="AA36:AA37"/>
    <mergeCell ref="P36:P37"/>
    <mergeCell ref="Q36:Q37"/>
    <mergeCell ref="R36:R37"/>
    <mergeCell ref="S36:S37"/>
    <mergeCell ref="T36:T37"/>
    <mergeCell ref="U36:U37"/>
    <mergeCell ref="I36:I37"/>
    <mergeCell ref="K36:K37"/>
    <mergeCell ref="L36:L37"/>
    <mergeCell ref="M36:M37"/>
    <mergeCell ref="N36:N37"/>
    <mergeCell ref="O36:O37"/>
    <mergeCell ref="AN36:AN37"/>
    <mergeCell ref="AO36:AO37"/>
    <mergeCell ref="AP36:AP37"/>
    <mergeCell ref="AQ36:AQ37"/>
    <mergeCell ref="AR36:AR37"/>
    <mergeCell ref="AS36:AS37"/>
    <mergeCell ref="AH36:AH37"/>
    <mergeCell ref="AI36:AI37"/>
    <mergeCell ref="AJ36:AJ37"/>
    <mergeCell ref="AK36:AK37"/>
    <mergeCell ref="AL36:AL37"/>
    <mergeCell ref="AM36:AM37"/>
    <mergeCell ref="AB36:AB37"/>
    <mergeCell ref="AC36:AC37"/>
    <mergeCell ref="AD36:AD37"/>
    <mergeCell ref="AE36:AE37"/>
    <mergeCell ref="AF36:AF37"/>
    <mergeCell ref="AG36:AG37"/>
    <mergeCell ref="BF36:BF37"/>
    <mergeCell ref="BG36:BG37"/>
    <mergeCell ref="BH36:BH37"/>
    <mergeCell ref="BI36:BI37"/>
    <mergeCell ref="BJ36:BJ37"/>
    <mergeCell ref="BK36:BK37"/>
    <mergeCell ref="AZ36:AZ37"/>
    <mergeCell ref="BA36:BA37"/>
    <mergeCell ref="BB36:BB37"/>
    <mergeCell ref="BC36:BC37"/>
    <mergeCell ref="BD36:BD37"/>
    <mergeCell ref="BE36:BE37"/>
    <mergeCell ref="AT36:AT37"/>
    <mergeCell ref="AU36:AU37"/>
    <mergeCell ref="AV36:AV37"/>
    <mergeCell ref="AW36:AW37"/>
    <mergeCell ref="AX36:AX37"/>
    <mergeCell ref="AY36:AY37"/>
    <mergeCell ref="BX36:BX37"/>
    <mergeCell ref="BY36:BY37"/>
    <mergeCell ref="BZ36:BZ37"/>
    <mergeCell ref="CA36:CA37"/>
    <mergeCell ref="CB36:CB37"/>
    <mergeCell ref="CC36:CC37"/>
    <mergeCell ref="BR36:BR37"/>
    <mergeCell ref="BS36:BS37"/>
    <mergeCell ref="BT36:BT37"/>
    <mergeCell ref="BU36:BU37"/>
    <mergeCell ref="BV36:BV37"/>
    <mergeCell ref="BW36:BW37"/>
    <mergeCell ref="BL36:BL37"/>
    <mergeCell ref="BM36:BM37"/>
    <mergeCell ref="BN36:BN37"/>
    <mergeCell ref="BO36:BO37"/>
    <mergeCell ref="BP36:BP37"/>
    <mergeCell ref="BQ36:BQ37"/>
    <mergeCell ref="CP36:CP37"/>
    <mergeCell ref="CQ36:CQ37"/>
    <mergeCell ref="CR36:CR37"/>
    <mergeCell ref="CS36:CS37"/>
    <mergeCell ref="CT36:CT37"/>
    <mergeCell ref="CU36:CU37"/>
    <mergeCell ref="CJ36:CJ37"/>
    <mergeCell ref="CK36:CK37"/>
    <mergeCell ref="CL36:CL37"/>
    <mergeCell ref="CM36:CM37"/>
    <mergeCell ref="CN36:CN37"/>
    <mergeCell ref="CO36:CO37"/>
    <mergeCell ref="CD36:CD37"/>
    <mergeCell ref="CE36:CE37"/>
    <mergeCell ref="CF36:CF37"/>
    <mergeCell ref="CG36:CG37"/>
    <mergeCell ref="CH36:CH37"/>
    <mergeCell ref="CI36:CI37"/>
    <mergeCell ref="DH36:DH37"/>
    <mergeCell ref="DI36:DI37"/>
    <mergeCell ref="DJ36:DJ37"/>
    <mergeCell ref="DK36:DK37"/>
    <mergeCell ref="DL36:DL37"/>
    <mergeCell ref="DM36:DM37"/>
    <mergeCell ref="DB36:DB37"/>
    <mergeCell ref="DC36:DC37"/>
    <mergeCell ref="DD36:DD37"/>
    <mergeCell ref="DE36:DE37"/>
    <mergeCell ref="DF36:DF37"/>
    <mergeCell ref="DG36:DG37"/>
    <mergeCell ref="CV36:CV37"/>
    <mergeCell ref="CW36:CW37"/>
    <mergeCell ref="CX36:CX37"/>
    <mergeCell ref="CY36:CY37"/>
    <mergeCell ref="CZ36:CZ37"/>
    <mergeCell ref="DA36:DA37"/>
    <mergeCell ref="N38:N39"/>
    <mergeCell ref="O38:O39"/>
    <mergeCell ref="P38:P39"/>
    <mergeCell ref="Q38:Q39"/>
    <mergeCell ref="R38:R39"/>
    <mergeCell ref="S38:S39"/>
    <mergeCell ref="G38:G39"/>
    <mergeCell ref="H38:H39"/>
    <mergeCell ref="I38:I39"/>
    <mergeCell ref="K38:K39"/>
    <mergeCell ref="L38:L39"/>
    <mergeCell ref="M38:M39"/>
    <mergeCell ref="A38:A39"/>
    <mergeCell ref="B38:B39"/>
    <mergeCell ref="C38:C39"/>
    <mergeCell ref="D38:D39"/>
    <mergeCell ref="E38:E39"/>
    <mergeCell ref="F38:F39"/>
    <mergeCell ref="AF38:AF39"/>
    <mergeCell ref="AG38:AG39"/>
    <mergeCell ref="AH38:AH39"/>
    <mergeCell ref="AI38:AI39"/>
    <mergeCell ref="AJ38:AJ39"/>
    <mergeCell ref="AK38:AK39"/>
    <mergeCell ref="Z38:Z39"/>
    <mergeCell ref="AA38:AA39"/>
    <mergeCell ref="AB38:AB39"/>
    <mergeCell ref="AC38:AC39"/>
    <mergeCell ref="AD38:AD39"/>
    <mergeCell ref="AE38:AE39"/>
    <mergeCell ref="T38:T39"/>
    <mergeCell ref="U38:U39"/>
    <mergeCell ref="V38:V39"/>
    <mergeCell ref="W38:W39"/>
    <mergeCell ref="X38:X39"/>
    <mergeCell ref="Y38:Y39"/>
    <mergeCell ref="AX38:AX39"/>
    <mergeCell ref="AY38:AY39"/>
    <mergeCell ref="AZ38:AZ39"/>
    <mergeCell ref="BA38:BA39"/>
    <mergeCell ref="BB38:BB39"/>
    <mergeCell ref="BC38:BC39"/>
    <mergeCell ref="AR38:AR39"/>
    <mergeCell ref="AS38:AS39"/>
    <mergeCell ref="AT38:AT39"/>
    <mergeCell ref="AU38:AU39"/>
    <mergeCell ref="AV38:AV39"/>
    <mergeCell ref="AW38:AW39"/>
    <mergeCell ref="AL38:AL39"/>
    <mergeCell ref="AM38:AM39"/>
    <mergeCell ref="AN38:AN39"/>
    <mergeCell ref="AO38:AO39"/>
    <mergeCell ref="AP38:AP39"/>
    <mergeCell ref="AQ38:AQ39"/>
    <mergeCell ref="BP38:BP39"/>
    <mergeCell ref="BQ38:BQ39"/>
    <mergeCell ref="BR38:BR39"/>
    <mergeCell ref="BS38:BS39"/>
    <mergeCell ref="BT38:BT39"/>
    <mergeCell ref="BU38:BU39"/>
    <mergeCell ref="BJ38:BJ39"/>
    <mergeCell ref="BK38:BK39"/>
    <mergeCell ref="BL38:BL39"/>
    <mergeCell ref="BM38:BM39"/>
    <mergeCell ref="BN38:BN39"/>
    <mergeCell ref="BO38:BO39"/>
    <mergeCell ref="BD38:BD39"/>
    <mergeCell ref="BE38:BE39"/>
    <mergeCell ref="BF38:BF39"/>
    <mergeCell ref="BG38:BG39"/>
    <mergeCell ref="BH38:BH39"/>
    <mergeCell ref="BI38:BI39"/>
    <mergeCell ref="CR38:CR39"/>
    <mergeCell ref="CS38:CS39"/>
    <mergeCell ref="CH38:CH39"/>
    <mergeCell ref="CI38:CI39"/>
    <mergeCell ref="CJ38:CJ39"/>
    <mergeCell ref="CK38:CK39"/>
    <mergeCell ref="CL38:CL39"/>
    <mergeCell ref="CM38:CM39"/>
    <mergeCell ref="CB38:CB39"/>
    <mergeCell ref="CC38:CC39"/>
    <mergeCell ref="CD38:CD39"/>
    <mergeCell ref="CE38:CE39"/>
    <mergeCell ref="CF38:CF39"/>
    <mergeCell ref="CG38:CG39"/>
    <mergeCell ref="BV38:BV39"/>
    <mergeCell ref="BW38:BW39"/>
    <mergeCell ref="BX38:BX39"/>
    <mergeCell ref="BY38:BY39"/>
    <mergeCell ref="BZ38:BZ39"/>
    <mergeCell ref="CA38:CA39"/>
    <mergeCell ref="DL38:DL39"/>
    <mergeCell ref="DM38:DM39"/>
    <mergeCell ref="A40:A41"/>
    <mergeCell ref="B40:B41"/>
    <mergeCell ref="C40:C41"/>
    <mergeCell ref="D40:D41"/>
    <mergeCell ref="E40:E41"/>
    <mergeCell ref="F40:F41"/>
    <mergeCell ref="G40:G41"/>
    <mergeCell ref="H40:H41"/>
    <mergeCell ref="DF38:DF39"/>
    <mergeCell ref="DG38:DG39"/>
    <mergeCell ref="DH38:DH39"/>
    <mergeCell ref="DI38:DI39"/>
    <mergeCell ref="DJ38:DJ39"/>
    <mergeCell ref="DK38:DK39"/>
    <mergeCell ref="CZ38:CZ39"/>
    <mergeCell ref="DA38:DA39"/>
    <mergeCell ref="DB38:DB39"/>
    <mergeCell ref="DC38:DC39"/>
    <mergeCell ref="DD38:DD39"/>
    <mergeCell ref="DE38:DE39"/>
    <mergeCell ref="CT38:CT39"/>
    <mergeCell ref="CU38:CU39"/>
    <mergeCell ref="CV38:CV39"/>
    <mergeCell ref="CW38:CW39"/>
    <mergeCell ref="CX38:CX39"/>
    <mergeCell ref="CY38:CY39"/>
    <mergeCell ref="CN38:CN39"/>
    <mergeCell ref="CO38:CO39"/>
    <mergeCell ref="CP38:CP39"/>
    <mergeCell ref="CQ38:CQ39"/>
    <mergeCell ref="V40:V41"/>
    <mergeCell ref="W40:W41"/>
    <mergeCell ref="X40:X41"/>
    <mergeCell ref="Y40:Y41"/>
    <mergeCell ref="Z40:Z41"/>
    <mergeCell ref="AA40:AA41"/>
    <mergeCell ref="P40:P41"/>
    <mergeCell ref="Q40:Q41"/>
    <mergeCell ref="R40:R41"/>
    <mergeCell ref="S40:S41"/>
    <mergeCell ref="T40:T41"/>
    <mergeCell ref="U40:U41"/>
    <mergeCell ref="I40:I41"/>
    <mergeCell ref="K40:K41"/>
    <mergeCell ref="L40:L41"/>
    <mergeCell ref="M40:M41"/>
    <mergeCell ref="N40:N41"/>
    <mergeCell ref="O40:O41"/>
    <mergeCell ref="AN40:AN41"/>
    <mergeCell ref="AO40:AO41"/>
    <mergeCell ref="AP40:AP41"/>
    <mergeCell ref="AQ40:AQ41"/>
    <mergeCell ref="AR40:AR41"/>
    <mergeCell ref="AS40:AS41"/>
    <mergeCell ref="AH40:AH41"/>
    <mergeCell ref="AI40:AI41"/>
    <mergeCell ref="AJ40:AJ41"/>
    <mergeCell ref="AK40:AK41"/>
    <mergeCell ref="AL40:AL41"/>
    <mergeCell ref="AM40:AM41"/>
    <mergeCell ref="AB40:AB41"/>
    <mergeCell ref="AC40:AC41"/>
    <mergeCell ref="AD40:AD41"/>
    <mergeCell ref="AE40:AE41"/>
    <mergeCell ref="AF40:AF41"/>
    <mergeCell ref="AG40:AG41"/>
    <mergeCell ref="BF40:BF41"/>
    <mergeCell ref="BG40:BG41"/>
    <mergeCell ref="BH40:BH41"/>
    <mergeCell ref="BI40:BI41"/>
    <mergeCell ref="BJ40:BJ41"/>
    <mergeCell ref="BK40:BK41"/>
    <mergeCell ref="AZ40:AZ41"/>
    <mergeCell ref="BA40:BA41"/>
    <mergeCell ref="BB40:BB41"/>
    <mergeCell ref="BC40:BC41"/>
    <mergeCell ref="BD40:BD41"/>
    <mergeCell ref="BE40:BE41"/>
    <mergeCell ref="AT40:AT41"/>
    <mergeCell ref="AU40:AU41"/>
    <mergeCell ref="AV40:AV41"/>
    <mergeCell ref="AW40:AW41"/>
    <mergeCell ref="AX40:AX41"/>
    <mergeCell ref="AY40:AY41"/>
    <mergeCell ref="BX40:BX41"/>
    <mergeCell ref="BY40:BY41"/>
    <mergeCell ref="BZ40:BZ41"/>
    <mergeCell ref="CA40:CA41"/>
    <mergeCell ref="CB40:CB41"/>
    <mergeCell ref="CC40:CC41"/>
    <mergeCell ref="BR40:BR41"/>
    <mergeCell ref="BS40:BS41"/>
    <mergeCell ref="BT40:BT41"/>
    <mergeCell ref="BU40:BU41"/>
    <mergeCell ref="BV40:BV41"/>
    <mergeCell ref="BW40:BW41"/>
    <mergeCell ref="BL40:BL41"/>
    <mergeCell ref="BM40:BM41"/>
    <mergeCell ref="BN40:BN41"/>
    <mergeCell ref="BO40:BO41"/>
    <mergeCell ref="BP40:BP41"/>
    <mergeCell ref="BQ40:BQ41"/>
    <mergeCell ref="CP40:CP41"/>
    <mergeCell ref="CQ40:CQ41"/>
    <mergeCell ref="CR40:CR41"/>
    <mergeCell ref="CS40:CS41"/>
    <mergeCell ref="CT40:CT41"/>
    <mergeCell ref="CU40:CU41"/>
    <mergeCell ref="CJ40:CJ41"/>
    <mergeCell ref="CK40:CK41"/>
    <mergeCell ref="CL40:CL41"/>
    <mergeCell ref="CM40:CM41"/>
    <mergeCell ref="CN40:CN41"/>
    <mergeCell ref="CO40:CO41"/>
    <mergeCell ref="CD40:CD41"/>
    <mergeCell ref="CE40:CE41"/>
    <mergeCell ref="CF40:CF41"/>
    <mergeCell ref="CG40:CG41"/>
    <mergeCell ref="CH40:CH41"/>
    <mergeCell ref="CI40:CI41"/>
    <mergeCell ref="DH40:DH41"/>
    <mergeCell ref="DI40:DI41"/>
    <mergeCell ref="DJ40:DJ41"/>
    <mergeCell ref="DK40:DK41"/>
    <mergeCell ref="DL40:DL41"/>
    <mergeCell ref="DM40:DM41"/>
    <mergeCell ref="DB40:DB41"/>
    <mergeCell ref="DC40:DC41"/>
    <mergeCell ref="DD40:DD41"/>
    <mergeCell ref="DE40:DE41"/>
    <mergeCell ref="DF40:DF41"/>
    <mergeCell ref="DG40:DG41"/>
    <mergeCell ref="CV40:CV41"/>
    <mergeCell ref="CW40:CW41"/>
    <mergeCell ref="CX40:CX41"/>
    <mergeCell ref="CY40:CY41"/>
    <mergeCell ref="CZ40:CZ41"/>
    <mergeCell ref="DA40:DA41"/>
    <mergeCell ref="M42:M43"/>
    <mergeCell ref="N42:N43"/>
    <mergeCell ref="O42:O43"/>
    <mergeCell ref="P42:P43"/>
    <mergeCell ref="Q42:Q43"/>
    <mergeCell ref="R42:R43"/>
    <mergeCell ref="G42:G43"/>
    <mergeCell ref="H42:H43"/>
    <mergeCell ref="I42:I43"/>
    <mergeCell ref="J42:J43"/>
    <mergeCell ref="K42:K43"/>
    <mergeCell ref="L42:L43"/>
    <mergeCell ref="A42:A43"/>
    <mergeCell ref="B42:B43"/>
    <mergeCell ref="C42:C43"/>
    <mergeCell ref="D42:D43"/>
    <mergeCell ref="E42:E43"/>
    <mergeCell ref="F42:F43"/>
    <mergeCell ref="AE42:AE43"/>
    <mergeCell ref="AF42:AF43"/>
    <mergeCell ref="AG42:AG43"/>
    <mergeCell ref="AH42:AH43"/>
    <mergeCell ref="AI42:AI43"/>
    <mergeCell ref="AJ42:AJ43"/>
    <mergeCell ref="Y42:Y43"/>
    <mergeCell ref="Z42:Z43"/>
    <mergeCell ref="AA42:AA43"/>
    <mergeCell ref="AB42:AB43"/>
    <mergeCell ref="AC42:AC43"/>
    <mergeCell ref="AD42:AD43"/>
    <mergeCell ref="S42:S43"/>
    <mergeCell ref="T42:T43"/>
    <mergeCell ref="U42:U43"/>
    <mergeCell ref="V42:V43"/>
    <mergeCell ref="W42:W43"/>
    <mergeCell ref="X42:X43"/>
    <mergeCell ref="AW42:AW43"/>
    <mergeCell ref="AX42:AX43"/>
    <mergeCell ref="AY42:AY43"/>
    <mergeCell ref="AZ42:AZ43"/>
    <mergeCell ref="BA42:BA43"/>
    <mergeCell ref="BB42:BB43"/>
    <mergeCell ref="AQ42:AQ43"/>
    <mergeCell ref="AR42:AR43"/>
    <mergeCell ref="AS42:AS43"/>
    <mergeCell ref="AT42:AT43"/>
    <mergeCell ref="AU42:AU43"/>
    <mergeCell ref="AV42:AV43"/>
    <mergeCell ref="AK42:AK43"/>
    <mergeCell ref="AL42:AL43"/>
    <mergeCell ref="AM42:AM43"/>
    <mergeCell ref="AN42:AN43"/>
    <mergeCell ref="AO42:AO43"/>
    <mergeCell ref="AP42:AP43"/>
    <mergeCell ref="BO42:BO43"/>
    <mergeCell ref="BP42:BP43"/>
    <mergeCell ref="BQ42:BQ43"/>
    <mergeCell ref="BR42:BR43"/>
    <mergeCell ref="BS42:BS43"/>
    <mergeCell ref="BT42:BT43"/>
    <mergeCell ref="BI42:BI43"/>
    <mergeCell ref="BJ42:BJ43"/>
    <mergeCell ref="BK42:BK43"/>
    <mergeCell ref="BL42:BL43"/>
    <mergeCell ref="BM42:BM43"/>
    <mergeCell ref="BN42:BN43"/>
    <mergeCell ref="BC42:BC43"/>
    <mergeCell ref="BD42:BD43"/>
    <mergeCell ref="BE42:BE43"/>
    <mergeCell ref="BF42:BF43"/>
    <mergeCell ref="BG42:BG43"/>
    <mergeCell ref="BH42:BH43"/>
    <mergeCell ref="CQ42:CQ43"/>
    <mergeCell ref="CR42:CR43"/>
    <mergeCell ref="CG42:CG43"/>
    <mergeCell ref="CH42:CH43"/>
    <mergeCell ref="CI42:CI43"/>
    <mergeCell ref="CJ42:CJ43"/>
    <mergeCell ref="CK42:CK43"/>
    <mergeCell ref="CL42:CL43"/>
    <mergeCell ref="CA42:CA43"/>
    <mergeCell ref="CB42:CB43"/>
    <mergeCell ref="CC42:CC43"/>
    <mergeCell ref="CD42:CD43"/>
    <mergeCell ref="CE42:CE43"/>
    <mergeCell ref="CF42:CF43"/>
    <mergeCell ref="BU42:BU43"/>
    <mergeCell ref="BV42:BV43"/>
    <mergeCell ref="BW42:BW43"/>
    <mergeCell ref="BX42:BX43"/>
    <mergeCell ref="BY42:BY43"/>
    <mergeCell ref="BZ42:BZ43"/>
    <mergeCell ref="DK42:DK43"/>
    <mergeCell ref="DL42:DL43"/>
    <mergeCell ref="DM42:DM43"/>
    <mergeCell ref="A44:A45"/>
    <mergeCell ref="B44:B45"/>
    <mergeCell ref="C44:C45"/>
    <mergeCell ref="D44:D45"/>
    <mergeCell ref="E44:E45"/>
    <mergeCell ref="F44:F45"/>
    <mergeCell ref="G44:G45"/>
    <mergeCell ref="DE42:DE43"/>
    <mergeCell ref="DF42:DF43"/>
    <mergeCell ref="DG42:DG43"/>
    <mergeCell ref="DH42:DH43"/>
    <mergeCell ref="DI42:DI43"/>
    <mergeCell ref="DJ42:DJ43"/>
    <mergeCell ref="CY42:CY43"/>
    <mergeCell ref="CZ42:CZ43"/>
    <mergeCell ref="DA42:DA43"/>
    <mergeCell ref="DB42:DB43"/>
    <mergeCell ref="DC42:DC43"/>
    <mergeCell ref="DD42:DD43"/>
    <mergeCell ref="CS42:CS43"/>
    <mergeCell ref="CT42:CT43"/>
    <mergeCell ref="CU42:CU43"/>
    <mergeCell ref="CV42:CV43"/>
    <mergeCell ref="CW42:CW43"/>
    <mergeCell ref="CX42:CX43"/>
    <mergeCell ref="CM42:CM43"/>
    <mergeCell ref="CN42:CN43"/>
    <mergeCell ref="CO42:CO43"/>
    <mergeCell ref="CP42:CP43"/>
    <mergeCell ref="T44:T45"/>
    <mergeCell ref="U44:U45"/>
    <mergeCell ref="V44:V45"/>
    <mergeCell ref="W44:W45"/>
    <mergeCell ref="X44:X45"/>
    <mergeCell ref="Y44:Y45"/>
    <mergeCell ref="N44:N45"/>
    <mergeCell ref="O44:O45"/>
    <mergeCell ref="P44:P45"/>
    <mergeCell ref="Q44:Q45"/>
    <mergeCell ref="R44:R45"/>
    <mergeCell ref="S44:S45"/>
    <mergeCell ref="H44:H45"/>
    <mergeCell ref="I44:I45"/>
    <mergeCell ref="J44:J45"/>
    <mergeCell ref="K44:K45"/>
    <mergeCell ref="L44:L45"/>
    <mergeCell ref="M44:M45"/>
    <mergeCell ref="AL44:AL45"/>
    <mergeCell ref="AM44:AM45"/>
    <mergeCell ref="AN44:AN45"/>
    <mergeCell ref="AO44:AO45"/>
    <mergeCell ref="AP44:AP45"/>
    <mergeCell ref="AQ44:AQ45"/>
    <mergeCell ref="AF44:AF45"/>
    <mergeCell ref="AG44:AG45"/>
    <mergeCell ref="AH44:AH45"/>
    <mergeCell ref="AI44:AI45"/>
    <mergeCell ref="AJ44:AJ45"/>
    <mergeCell ref="AK44:AK45"/>
    <mergeCell ref="Z44:Z45"/>
    <mergeCell ref="AA44:AA45"/>
    <mergeCell ref="AB44:AB45"/>
    <mergeCell ref="AC44:AC45"/>
    <mergeCell ref="AD44:AD45"/>
    <mergeCell ref="AE44:AE45"/>
    <mergeCell ref="BD44:BD45"/>
    <mergeCell ref="BE44:BE45"/>
    <mergeCell ref="BF44:BF45"/>
    <mergeCell ref="BG44:BG45"/>
    <mergeCell ref="BH44:BH45"/>
    <mergeCell ref="BI44:BI45"/>
    <mergeCell ref="AX44:AX45"/>
    <mergeCell ref="AY44:AY45"/>
    <mergeCell ref="AZ44:AZ45"/>
    <mergeCell ref="BA44:BA45"/>
    <mergeCell ref="BB44:BB45"/>
    <mergeCell ref="BC44:BC45"/>
    <mergeCell ref="AR44:AR45"/>
    <mergeCell ref="AS44:AS45"/>
    <mergeCell ref="AT44:AT45"/>
    <mergeCell ref="AU44:AU45"/>
    <mergeCell ref="AV44:AV45"/>
    <mergeCell ref="AW44:AW45"/>
    <mergeCell ref="BV44:BV45"/>
    <mergeCell ref="BW44:BW45"/>
    <mergeCell ref="BX44:BX45"/>
    <mergeCell ref="BY44:BY45"/>
    <mergeCell ref="BZ44:BZ45"/>
    <mergeCell ref="CA44:CA45"/>
    <mergeCell ref="BP44:BP45"/>
    <mergeCell ref="BQ44:BQ45"/>
    <mergeCell ref="BR44:BR45"/>
    <mergeCell ref="BS44:BS45"/>
    <mergeCell ref="BT44:BT45"/>
    <mergeCell ref="BU44:BU45"/>
    <mergeCell ref="BJ44:BJ45"/>
    <mergeCell ref="BK44:BK45"/>
    <mergeCell ref="BL44:BL45"/>
    <mergeCell ref="BM44:BM45"/>
    <mergeCell ref="BN44:BN45"/>
    <mergeCell ref="BO44:BO45"/>
    <mergeCell ref="CX44:CX45"/>
    <mergeCell ref="CY44:CY45"/>
    <mergeCell ref="CN44:CN45"/>
    <mergeCell ref="CO44:CO45"/>
    <mergeCell ref="CP44:CP45"/>
    <mergeCell ref="CQ44:CQ45"/>
    <mergeCell ref="CR44:CR45"/>
    <mergeCell ref="CS44:CS45"/>
    <mergeCell ref="CH44:CH45"/>
    <mergeCell ref="CI44:CI45"/>
    <mergeCell ref="CJ44:CJ45"/>
    <mergeCell ref="CK44:CK45"/>
    <mergeCell ref="CL44:CL45"/>
    <mergeCell ref="CM44:CM45"/>
    <mergeCell ref="CB44:CB45"/>
    <mergeCell ref="CC44:CC45"/>
    <mergeCell ref="CD44:CD45"/>
    <mergeCell ref="CE44:CE45"/>
    <mergeCell ref="CF44:CF45"/>
    <mergeCell ref="CG44:CG45"/>
    <mergeCell ref="I46:I47"/>
    <mergeCell ref="K46:K47"/>
    <mergeCell ref="L46:L47"/>
    <mergeCell ref="M46:M47"/>
    <mergeCell ref="N46:N47"/>
    <mergeCell ref="O46:O47"/>
    <mergeCell ref="DL44:DL45"/>
    <mergeCell ref="DM44:DM45"/>
    <mergeCell ref="A46:A47"/>
    <mergeCell ref="B46:B47"/>
    <mergeCell ref="C46:C47"/>
    <mergeCell ref="D46:D47"/>
    <mergeCell ref="E46:E47"/>
    <mergeCell ref="F46:F47"/>
    <mergeCell ref="G46:G47"/>
    <mergeCell ref="H46:H47"/>
    <mergeCell ref="DF44:DF45"/>
    <mergeCell ref="DG44:DG45"/>
    <mergeCell ref="DH44:DH45"/>
    <mergeCell ref="DI44:DI45"/>
    <mergeCell ref="DJ44:DJ45"/>
    <mergeCell ref="DK44:DK45"/>
    <mergeCell ref="CZ44:CZ45"/>
    <mergeCell ref="DA44:DA45"/>
    <mergeCell ref="DB44:DB45"/>
    <mergeCell ref="DC44:DC45"/>
    <mergeCell ref="DD44:DD45"/>
    <mergeCell ref="DE44:DE45"/>
    <mergeCell ref="CT44:CT45"/>
    <mergeCell ref="CU44:CU45"/>
    <mergeCell ref="CV44:CV45"/>
    <mergeCell ref="CW44:CW45"/>
    <mergeCell ref="AB46:AB47"/>
    <mergeCell ref="AC46:AC47"/>
    <mergeCell ref="AD46:AD47"/>
    <mergeCell ref="AE46:AE47"/>
    <mergeCell ref="AF46:AF47"/>
    <mergeCell ref="AG46:AG47"/>
    <mergeCell ref="V46:V47"/>
    <mergeCell ref="W46:W47"/>
    <mergeCell ref="X46:X47"/>
    <mergeCell ref="Y46:Y47"/>
    <mergeCell ref="Z46:Z47"/>
    <mergeCell ref="AA46:AA47"/>
    <mergeCell ref="P46:P47"/>
    <mergeCell ref="Q46:Q47"/>
    <mergeCell ref="R46:R47"/>
    <mergeCell ref="S46:S47"/>
    <mergeCell ref="T46:T47"/>
    <mergeCell ref="U46:U47"/>
    <mergeCell ref="AT46:AT47"/>
    <mergeCell ref="AU46:AU47"/>
    <mergeCell ref="AV46:AV47"/>
    <mergeCell ref="AW46:AW47"/>
    <mergeCell ref="AX46:AX47"/>
    <mergeCell ref="AY46:AY47"/>
    <mergeCell ref="AN46:AN47"/>
    <mergeCell ref="AO46:AO47"/>
    <mergeCell ref="AP46:AP47"/>
    <mergeCell ref="AQ46:AQ47"/>
    <mergeCell ref="AR46:AR47"/>
    <mergeCell ref="AS46:AS47"/>
    <mergeCell ref="AH46:AH47"/>
    <mergeCell ref="AI46:AI47"/>
    <mergeCell ref="AJ46:AJ47"/>
    <mergeCell ref="AK46:AK47"/>
    <mergeCell ref="AL46:AL47"/>
    <mergeCell ref="AM46:AM47"/>
    <mergeCell ref="BL46:BL47"/>
    <mergeCell ref="BM46:BM47"/>
    <mergeCell ref="BN46:BN47"/>
    <mergeCell ref="BO46:BO47"/>
    <mergeCell ref="BP46:BP47"/>
    <mergeCell ref="BQ46:BQ47"/>
    <mergeCell ref="BF46:BF47"/>
    <mergeCell ref="BG46:BG47"/>
    <mergeCell ref="BH46:BH47"/>
    <mergeCell ref="BI46:BI47"/>
    <mergeCell ref="BJ46:BJ47"/>
    <mergeCell ref="BK46:BK47"/>
    <mergeCell ref="AZ46:AZ47"/>
    <mergeCell ref="BA46:BA47"/>
    <mergeCell ref="BB46:BB47"/>
    <mergeCell ref="BC46:BC47"/>
    <mergeCell ref="BD46:BD47"/>
    <mergeCell ref="BE46:BE47"/>
    <mergeCell ref="CL46:CL47"/>
    <mergeCell ref="CM46:CM47"/>
    <mergeCell ref="CN46:CN47"/>
    <mergeCell ref="CO46:CO47"/>
    <mergeCell ref="CD46:CD47"/>
    <mergeCell ref="CE46:CE47"/>
    <mergeCell ref="CF46:CF47"/>
    <mergeCell ref="CG46:CG47"/>
    <mergeCell ref="CH46:CH47"/>
    <mergeCell ref="CI46:CI47"/>
    <mergeCell ref="BX46:BX47"/>
    <mergeCell ref="BY46:BY47"/>
    <mergeCell ref="BZ46:BZ47"/>
    <mergeCell ref="CA46:CA47"/>
    <mergeCell ref="CB46:CB47"/>
    <mergeCell ref="CC46:CC47"/>
    <mergeCell ref="BR46:BR47"/>
    <mergeCell ref="BS46:BS47"/>
    <mergeCell ref="BT46:BT47"/>
    <mergeCell ref="BU46:BU47"/>
    <mergeCell ref="BV46:BV47"/>
    <mergeCell ref="BW46:BW47"/>
    <mergeCell ref="A48:A49"/>
    <mergeCell ref="B48:B49"/>
    <mergeCell ref="C48:C49"/>
    <mergeCell ref="D48:D49"/>
    <mergeCell ref="E48:E49"/>
    <mergeCell ref="F48:F49"/>
    <mergeCell ref="DH46:DH47"/>
    <mergeCell ref="DI46:DI47"/>
    <mergeCell ref="DJ46:DJ47"/>
    <mergeCell ref="DK46:DK47"/>
    <mergeCell ref="DL46:DL47"/>
    <mergeCell ref="DM46:DM47"/>
    <mergeCell ref="DB46:DB47"/>
    <mergeCell ref="DC46:DC47"/>
    <mergeCell ref="DD46:DD47"/>
    <mergeCell ref="DE46:DE47"/>
    <mergeCell ref="DF46:DF47"/>
    <mergeCell ref="DG46:DG47"/>
    <mergeCell ref="CV46:CV47"/>
    <mergeCell ref="CW46:CW47"/>
    <mergeCell ref="CX46:CX47"/>
    <mergeCell ref="CY46:CY47"/>
    <mergeCell ref="CZ46:CZ47"/>
    <mergeCell ref="DA46:DA47"/>
    <mergeCell ref="CP46:CP47"/>
    <mergeCell ref="CQ46:CQ47"/>
    <mergeCell ref="CR46:CR47"/>
    <mergeCell ref="CS46:CS47"/>
    <mergeCell ref="CT46:CT47"/>
    <mergeCell ref="CU46:CU47"/>
    <mergeCell ref="CJ46:CJ47"/>
    <mergeCell ref="CK46:CK47"/>
    <mergeCell ref="T48:T49"/>
    <mergeCell ref="U48:U49"/>
    <mergeCell ref="V48:V49"/>
    <mergeCell ref="W48:W49"/>
    <mergeCell ref="X48:X49"/>
    <mergeCell ref="Y48:Y49"/>
    <mergeCell ref="N48:N49"/>
    <mergeCell ref="O48:O49"/>
    <mergeCell ref="P48:P49"/>
    <mergeCell ref="Q48:Q49"/>
    <mergeCell ref="R48:R49"/>
    <mergeCell ref="S48:S49"/>
    <mergeCell ref="G48:G49"/>
    <mergeCell ref="H48:H49"/>
    <mergeCell ref="I48:I49"/>
    <mergeCell ref="K48:K49"/>
    <mergeCell ref="L48:L49"/>
    <mergeCell ref="M48:M49"/>
    <mergeCell ref="AL48:AL49"/>
    <mergeCell ref="AM48:AM49"/>
    <mergeCell ref="AN48:AN49"/>
    <mergeCell ref="AO48:AO49"/>
    <mergeCell ref="AP48:AP49"/>
    <mergeCell ref="AQ48:AQ49"/>
    <mergeCell ref="AF48:AF49"/>
    <mergeCell ref="AG48:AG49"/>
    <mergeCell ref="AH48:AH49"/>
    <mergeCell ref="AI48:AI49"/>
    <mergeCell ref="AJ48:AJ49"/>
    <mergeCell ref="AK48:AK49"/>
    <mergeCell ref="Z48:Z49"/>
    <mergeCell ref="AA48:AA49"/>
    <mergeCell ref="AB48:AB49"/>
    <mergeCell ref="AC48:AC49"/>
    <mergeCell ref="AD48:AD49"/>
    <mergeCell ref="AE48:AE49"/>
    <mergeCell ref="BD48:BD49"/>
    <mergeCell ref="BE48:BE49"/>
    <mergeCell ref="BF48:BF49"/>
    <mergeCell ref="BG48:BG49"/>
    <mergeCell ref="BH48:BH49"/>
    <mergeCell ref="BI48:BI49"/>
    <mergeCell ref="AX48:AX49"/>
    <mergeCell ref="AY48:AY49"/>
    <mergeCell ref="AZ48:AZ49"/>
    <mergeCell ref="BA48:BA49"/>
    <mergeCell ref="BB48:BB49"/>
    <mergeCell ref="BC48:BC49"/>
    <mergeCell ref="AR48:AR49"/>
    <mergeCell ref="AS48:AS49"/>
    <mergeCell ref="AT48:AT49"/>
    <mergeCell ref="AU48:AU49"/>
    <mergeCell ref="AV48:AV49"/>
    <mergeCell ref="AW48:AW49"/>
    <mergeCell ref="BV48:BV49"/>
    <mergeCell ref="BW48:BW49"/>
    <mergeCell ref="BX48:BX49"/>
    <mergeCell ref="BY48:BY49"/>
    <mergeCell ref="BZ48:BZ49"/>
    <mergeCell ref="CA48:CA49"/>
    <mergeCell ref="BP48:BP49"/>
    <mergeCell ref="BQ48:BQ49"/>
    <mergeCell ref="BR48:BR49"/>
    <mergeCell ref="BS48:BS49"/>
    <mergeCell ref="BT48:BT49"/>
    <mergeCell ref="BU48:BU49"/>
    <mergeCell ref="BJ48:BJ49"/>
    <mergeCell ref="BK48:BK49"/>
    <mergeCell ref="BL48:BL49"/>
    <mergeCell ref="BM48:BM49"/>
    <mergeCell ref="BN48:BN49"/>
    <mergeCell ref="BO48:BO49"/>
    <mergeCell ref="CX48:CX49"/>
    <mergeCell ref="CY48:CY49"/>
    <mergeCell ref="CN48:CN49"/>
    <mergeCell ref="CO48:CO49"/>
    <mergeCell ref="CP48:CP49"/>
    <mergeCell ref="CQ48:CQ49"/>
    <mergeCell ref="CR48:CR49"/>
    <mergeCell ref="CS48:CS49"/>
    <mergeCell ref="CH48:CH49"/>
    <mergeCell ref="CI48:CI49"/>
    <mergeCell ref="CJ48:CJ49"/>
    <mergeCell ref="CK48:CK49"/>
    <mergeCell ref="CL48:CL49"/>
    <mergeCell ref="CM48:CM49"/>
    <mergeCell ref="CB48:CB49"/>
    <mergeCell ref="CC48:CC49"/>
    <mergeCell ref="CD48:CD49"/>
    <mergeCell ref="CE48:CE49"/>
    <mergeCell ref="CF48:CF49"/>
    <mergeCell ref="CG48:CG49"/>
    <mergeCell ref="I50:I51"/>
    <mergeCell ref="K50:K51"/>
    <mergeCell ref="L50:L51"/>
    <mergeCell ref="M50:M51"/>
    <mergeCell ref="N50:N51"/>
    <mergeCell ref="O50:O51"/>
    <mergeCell ref="DL48:DL49"/>
    <mergeCell ref="DM48:DM49"/>
    <mergeCell ref="A50:A51"/>
    <mergeCell ref="B50:B51"/>
    <mergeCell ref="C50:C51"/>
    <mergeCell ref="D50:D51"/>
    <mergeCell ref="E50:E51"/>
    <mergeCell ref="F50:F51"/>
    <mergeCell ref="G50:G51"/>
    <mergeCell ref="H50:H51"/>
    <mergeCell ref="DF48:DF49"/>
    <mergeCell ref="DG48:DG49"/>
    <mergeCell ref="DH48:DH49"/>
    <mergeCell ref="DI48:DI49"/>
    <mergeCell ref="DJ48:DJ49"/>
    <mergeCell ref="DK48:DK49"/>
    <mergeCell ref="CZ48:CZ49"/>
    <mergeCell ref="DA48:DA49"/>
    <mergeCell ref="DB48:DB49"/>
    <mergeCell ref="DC48:DC49"/>
    <mergeCell ref="DD48:DD49"/>
    <mergeCell ref="DE48:DE49"/>
    <mergeCell ref="CT48:CT49"/>
    <mergeCell ref="CU48:CU49"/>
    <mergeCell ref="CV48:CV49"/>
    <mergeCell ref="CW48:CW49"/>
    <mergeCell ref="AB50:AB51"/>
    <mergeCell ref="AC50:AC51"/>
    <mergeCell ref="AD50:AD51"/>
    <mergeCell ref="AE50:AE51"/>
    <mergeCell ref="AF50:AF51"/>
    <mergeCell ref="AG50:AG51"/>
    <mergeCell ref="V50:V51"/>
    <mergeCell ref="W50:W51"/>
    <mergeCell ref="X50:X51"/>
    <mergeCell ref="Y50:Y51"/>
    <mergeCell ref="Z50:Z51"/>
    <mergeCell ref="AA50:AA51"/>
    <mergeCell ref="P50:P51"/>
    <mergeCell ref="Q50:Q51"/>
    <mergeCell ref="R50:R51"/>
    <mergeCell ref="S50:S51"/>
    <mergeCell ref="T50:T51"/>
    <mergeCell ref="U50:U51"/>
    <mergeCell ref="AT50:AT51"/>
    <mergeCell ref="AU50:AU51"/>
    <mergeCell ref="AV50:AV51"/>
    <mergeCell ref="AW50:AW51"/>
    <mergeCell ref="AX50:AX51"/>
    <mergeCell ref="AY50:AY51"/>
    <mergeCell ref="AN50:AN51"/>
    <mergeCell ref="AO50:AO51"/>
    <mergeCell ref="AP50:AP51"/>
    <mergeCell ref="AQ50:AQ51"/>
    <mergeCell ref="AR50:AR51"/>
    <mergeCell ref="AS50:AS51"/>
    <mergeCell ref="AH50:AH51"/>
    <mergeCell ref="AI50:AI51"/>
    <mergeCell ref="AJ50:AJ51"/>
    <mergeCell ref="AK50:AK51"/>
    <mergeCell ref="AL50:AL51"/>
    <mergeCell ref="AM50:AM51"/>
    <mergeCell ref="BL50:BL51"/>
    <mergeCell ref="BM50:BM51"/>
    <mergeCell ref="BN50:BN51"/>
    <mergeCell ref="BO50:BO51"/>
    <mergeCell ref="BP50:BP51"/>
    <mergeCell ref="BQ50:BQ51"/>
    <mergeCell ref="BF50:BF51"/>
    <mergeCell ref="BG50:BG51"/>
    <mergeCell ref="BH50:BH51"/>
    <mergeCell ref="BI50:BI51"/>
    <mergeCell ref="BJ50:BJ51"/>
    <mergeCell ref="BK50:BK51"/>
    <mergeCell ref="AZ50:AZ51"/>
    <mergeCell ref="BA50:BA51"/>
    <mergeCell ref="BB50:BB51"/>
    <mergeCell ref="BC50:BC51"/>
    <mergeCell ref="BD50:BD51"/>
    <mergeCell ref="BE50:BE51"/>
    <mergeCell ref="CL50:CL51"/>
    <mergeCell ref="CM50:CM51"/>
    <mergeCell ref="CN50:CN51"/>
    <mergeCell ref="CO50:CO51"/>
    <mergeCell ref="CD50:CD51"/>
    <mergeCell ref="CE50:CE51"/>
    <mergeCell ref="CF50:CF51"/>
    <mergeCell ref="CG50:CG51"/>
    <mergeCell ref="CH50:CH51"/>
    <mergeCell ref="CI50:CI51"/>
    <mergeCell ref="BX50:BX51"/>
    <mergeCell ref="BY50:BY51"/>
    <mergeCell ref="BZ50:BZ51"/>
    <mergeCell ref="CA50:CA51"/>
    <mergeCell ref="CB50:CB51"/>
    <mergeCell ref="CC50:CC51"/>
    <mergeCell ref="BR50:BR51"/>
    <mergeCell ref="BS50:BS51"/>
    <mergeCell ref="BT50:BT51"/>
    <mergeCell ref="BU50:BU51"/>
    <mergeCell ref="BV50:BV51"/>
    <mergeCell ref="BW50:BW51"/>
    <mergeCell ref="A52:A53"/>
    <mergeCell ref="B52:B53"/>
    <mergeCell ref="C52:C53"/>
    <mergeCell ref="D52:D53"/>
    <mergeCell ref="E52:E53"/>
    <mergeCell ref="F52:F53"/>
    <mergeCell ref="DH50:DH51"/>
    <mergeCell ref="DI50:DI51"/>
    <mergeCell ref="DJ50:DJ51"/>
    <mergeCell ref="DK50:DK51"/>
    <mergeCell ref="DL50:DL51"/>
    <mergeCell ref="DM50:DM51"/>
    <mergeCell ref="DB50:DB51"/>
    <mergeCell ref="DC50:DC51"/>
    <mergeCell ref="DD50:DD51"/>
    <mergeCell ref="DE50:DE51"/>
    <mergeCell ref="DF50:DF51"/>
    <mergeCell ref="DG50:DG51"/>
    <mergeCell ref="CV50:CV51"/>
    <mergeCell ref="CW50:CW51"/>
    <mergeCell ref="CX50:CX51"/>
    <mergeCell ref="CY50:CY51"/>
    <mergeCell ref="CZ50:CZ51"/>
    <mergeCell ref="DA50:DA51"/>
    <mergeCell ref="CP50:CP51"/>
    <mergeCell ref="CQ50:CQ51"/>
    <mergeCell ref="CR50:CR51"/>
    <mergeCell ref="CS50:CS51"/>
    <mergeCell ref="CT50:CT51"/>
    <mergeCell ref="CU50:CU51"/>
    <mergeCell ref="CJ50:CJ51"/>
    <mergeCell ref="CK50:CK51"/>
    <mergeCell ref="T52:T53"/>
    <mergeCell ref="U52:U53"/>
    <mergeCell ref="V52:V53"/>
    <mergeCell ref="W52:W53"/>
    <mergeCell ref="X52:X53"/>
    <mergeCell ref="Y52:Y53"/>
    <mergeCell ref="N52:N53"/>
    <mergeCell ref="O52:O53"/>
    <mergeCell ref="P52:P53"/>
    <mergeCell ref="Q52:Q53"/>
    <mergeCell ref="R52:R53"/>
    <mergeCell ref="S52:S53"/>
    <mergeCell ref="G52:G53"/>
    <mergeCell ref="H52:H53"/>
    <mergeCell ref="I52:I53"/>
    <mergeCell ref="K52:K53"/>
    <mergeCell ref="L52:L53"/>
    <mergeCell ref="M52:M53"/>
    <mergeCell ref="AL52:AL53"/>
    <mergeCell ref="AM52:AM53"/>
    <mergeCell ref="AN52:AN53"/>
    <mergeCell ref="AO52:AO53"/>
    <mergeCell ref="AP52:AP53"/>
    <mergeCell ref="AQ52:AQ53"/>
    <mergeCell ref="AF52:AF53"/>
    <mergeCell ref="AG52:AG53"/>
    <mergeCell ref="AH52:AH53"/>
    <mergeCell ref="AI52:AI53"/>
    <mergeCell ref="AJ52:AJ53"/>
    <mergeCell ref="AK52:AK53"/>
    <mergeCell ref="Z52:Z53"/>
    <mergeCell ref="AA52:AA53"/>
    <mergeCell ref="AB52:AB53"/>
    <mergeCell ref="AC52:AC53"/>
    <mergeCell ref="AD52:AD53"/>
    <mergeCell ref="AE52:AE53"/>
    <mergeCell ref="BD52:BD53"/>
    <mergeCell ref="BE52:BE53"/>
    <mergeCell ref="BF52:BF53"/>
    <mergeCell ref="BG52:BG53"/>
    <mergeCell ref="BH52:BH53"/>
    <mergeCell ref="BI52:BI53"/>
    <mergeCell ref="AX52:AX53"/>
    <mergeCell ref="AY52:AY53"/>
    <mergeCell ref="AZ52:AZ53"/>
    <mergeCell ref="BA52:BA53"/>
    <mergeCell ref="BB52:BB53"/>
    <mergeCell ref="BC52:BC53"/>
    <mergeCell ref="AR52:AR53"/>
    <mergeCell ref="AS52:AS53"/>
    <mergeCell ref="AT52:AT53"/>
    <mergeCell ref="AU52:AU53"/>
    <mergeCell ref="AV52:AV53"/>
    <mergeCell ref="AW52:AW53"/>
    <mergeCell ref="BV52:BV53"/>
    <mergeCell ref="BW52:BW53"/>
    <mergeCell ref="BX52:BX53"/>
    <mergeCell ref="BY52:BY53"/>
    <mergeCell ref="BZ52:BZ53"/>
    <mergeCell ref="CA52:CA53"/>
    <mergeCell ref="BP52:BP53"/>
    <mergeCell ref="BQ52:BQ53"/>
    <mergeCell ref="BR52:BR53"/>
    <mergeCell ref="BS52:BS53"/>
    <mergeCell ref="BT52:BT53"/>
    <mergeCell ref="BU52:BU53"/>
    <mergeCell ref="BJ52:BJ53"/>
    <mergeCell ref="BK52:BK53"/>
    <mergeCell ref="BL52:BL53"/>
    <mergeCell ref="BM52:BM53"/>
    <mergeCell ref="BN52:BN53"/>
    <mergeCell ref="BO52:BO53"/>
    <mergeCell ref="CX52:CX53"/>
    <mergeCell ref="CY52:CY53"/>
    <mergeCell ref="CN52:CN53"/>
    <mergeCell ref="CO52:CO53"/>
    <mergeCell ref="CP52:CP53"/>
    <mergeCell ref="CQ52:CQ53"/>
    <mergeCell ref="CR52:CR53"/>
    <mergeCell ref="CS52:CS53"/>
    <mergeCell ref="CH52:CH53"/>
    <mergeCell ref="CI52:CI53"/>
    <mergeCell ref="CJ52:CJ53"/>
    <mergeCell ref="CK52:CK53"/>
    <mergeCell ref="CL52:CL53"/>
    <mergeCell ref="CM52:CM53"/>
    <mergeCell ref="CB52:CB53"/>
    <mergeCell ref="CC52:CC53"/>
    <mergeCell ref="CD52:CD53"/>
    <mergeCell ref="CE52:CE53"/>
    <mergeCell ref="CF52:CF53"/>
    <mergeCell ref="CG52:CG53"/>
    <mergeCell ref="I54:I55"/>
    <mergeCell ref="K54:K55"/>
    <mergeCell ref="L54:L55"/>
    <mergeCell ref="M54:M55"/>
    <mergeCell ref="N54:N55"/>
    <mergeCell ref="O54:O55"/>
    <mergeCell ref="DL52:DL53"/>
    <mergeCell ref="DM52:DM53"/>
    <mergeCell ref="A54:A55"/>
    <mergeCell ref="B54:B55"/>
    <mergeCell ref="C54:C55"/>
    <mergeCell ref="D54:D55"/>
    <mergeCell ref="E54:E55"/>
    <mergeCell ref="F54:F55"/>
    <mergeCell ref="G54:G55"/>
    <mergeCell ref="H54:H55"/>
    <mergeCell ref="DF52:DF53"/>
    <mergeCell ref="DG52:DG53"/>
    <mergeCell ref="DH52:DH53"/>
    <mergeCell ref="DI52:DI53"/>
    <mergeCell ref="DJ52:DJ53"/>
    <mergeCell ref="DK52:DK53"/>
    <mergeCell ref="CZ52:CZ53"/>
    <mergeCell ref="DA52:DA53"/>
    <mergeCell ref="DB52:DB53"/>
    <mergeCell ref="DC52:DC53"/>
    <mergeCell ref="DD52:DD53"/>
    <mergeCell ref="DE52:DE53"/>
    <mergeCell ref="CT52:CT53"/>
    <mergeCell ref="CU52:CU53"/>
    <mergeCell ref="CV52:CV53"/>
    <mergeCell ref="CW52:CW53"/>
    <mergeCell ref="AB54:AB55"/>
    <mergeCell ref="AC54:AC55"/>
    <mergeCell ref="AD54:AD55"/>
    <mergeCell ref="AE54:AE55"/>
    <mergeCell ref="AF54:AF55"/>
    <mergeCell ref="AG54:AG55"/>
    <mergeCell ref="V54:V55"/>
    <mergeCell ref="W54:W55"/>
    <mergeCell ref="X54:X55"/>
    <mergeCell ref="Y54:Y55"/>
    <mergeCell ref="Z54:Z55"/>
    <mergeCell ref="AA54:AA55"/>
    <mergeCell ref="P54:P55"/>
    <mergeCell ref="Q54:Q55"/>
    <mergeCell ref="R54:R55"/>
    <mergeCell ref="S54:S55"/>
    <mergeCell ref="T54:T55"/>
    <mergeCell ref="U54:U55"/>
    <mergeCell ref="AT54:AT55"/>
    <mergeCell ref="AU54:AU55"/>
    <mergeCell ref="AV54:AV55"/>
    <mergeCell ref="AW54:AW55"/>
    <mergeCell ref="AX54:AX55"/>
    <mergeCell ref="AY54:AY55"/>
    <mergeCell ref="AN54:AN55"/>
    <mergeCell ref="AO54:AO55"/>
    <mergeCell ref="AP54:AP55"/>
    <mergeCell ref="AQ54:AQ55"/>
    <mergeCell ref="AR54:AR55"/>
    <mergeCell ref="AS54:AS55"/>
    <mergeCell ref="AH54:AH55"/>
    <mergeCell ref="AI54:AI55"/>
    <mergeCell ref="AJ54:AJ55"/>
    <mergeCell ref="AK54:AK55"/>
    <mergeCell ref="AL54:AL55"/>
    <mergeCell ref="AM54:AM55"/>
    <mergeCell ref="BL54:BL55"/>
    <mergeCell ref="BM54:BM55"/>
    <mergeCell ref="BN54:BN55"/>
    <mergeCell ref="BO54:BO55"/>
    <mergeCell ref="BP54:BP55"/>
    <mergeCell ref="BQ54:BQ55"/>
    <mergeCell ref="BF54:BF55"/>
    <mergeCell ref="BG54:BG55"/>
    <mergeCell ref="BH54:BH55"/>
    <mergeCell ref="BI54:BI55"/>
    <mergeCell ref="BJ54:BJ55"/>
    <mergeCell ref="BK54:BK55"/>
    <mergeCell ref="AZ54:AZ55"/>
    <mergeCell ref="BA54:BA55"/>
    <mergeCell ref="BB54:BB55"/>
    <mergeCell ref="BC54:BC55"/>
    <mergeCell ref="BD54:BD55"/>
    <mergeCell ref="BE54:BE55"/>
    <mergeCell ref="CL54:CL55"/>
    <mergeCell ref="CM54:CM55"/>
    <mergeCell ref="CN54:CN55"/>
    <mergeCell ref="CO54:CO55"/>
    <mergeCell ref="CD54:CD55"/>
    <mergeCell ref="CE54:CE55"/>
    <mergeCell ref="CF54:CF55"/>
    <mergeCell ref="CG54:CG55"/>
    <mergeCell ref="CH54:CH55"/>
    <mergeCell ref="CI54:CI55"/>
    <mergeCell ref="BX54:BX55"/>
    <mergeCell ref="BY54:BY55"/>
    <mergeCell ref="BZ54:BZ55"/>
    <mergeCell ref="CA54:CA55"/>
    <mergeCell ref="CB54:CB55"/>
    <mergeCell ref="CC54:CC55"/>
    <mergeCell ref="BR54:BR55"/>
    <mergeCell ref="BS54:BS55"/>
    <mergeCell ref="BT54:BT55"/>
    <mergeCell ref="BU54:BU55"/>
    <mergeCell ref="BV54:BV55"/>
    <mergeCell ref="BW54:BW55"/>
    <mergeCell ref="A56:A57"/>
    <mergeCell ref="B56:B57"/>
    <mergeCell ref="C56:C57"/>
    <mergeCell ref="D56:D57"/>
    <mergeCell ref="E56:E57"/>
    <mergeCell ref="F56:F57"/>
    <mergeCell ref="DH54:DH55"/>
    <mergeCell ref="DI54:DI55"/>
    <mergeCell ref="DJ54:DJ55"/>
    <mergeCell ref="DK54:DK55"/>
    <mergeCell ref="DL54:DL55"/>
    <mergeCell ref="DM54:DM55"/>
    <mergeCell ref="DB54:DB55"/>
    <mergeCell ref="DC54:DC55"/>
    <mergeCell ref="DD54:DD55"/>
    <mergeCell ref="DE54:DE55"/>
    <mergeCell ref="DF54:DF55"/>
    <mergeCell ref="DG54:DG55"/>
    <mergeCell ref="CV54:CV55"/>
    <mergeCell ref="CW54:CW55"/>
    <mergeCell ref="CX54:CX55"/>
    <mergeCell ref="CY54:CY55"/>
    <mergeCell ref="CZ54:CZ55"/>
    <mergeCell ref="DA54:DA55"/>
    <mergeCell ref="CP54:CP55"/>
    <mergeCell ref="CQ54:CQ55"/>
    <mergeCell ref="CR54:CR55"/>
    <mergeCell ref="CS54:CS55"/>
    <mergeCell ref="CT54:CT55"/>
    <mergeCell ref="CU54:CU55"/>
    <mergeCell ref="CJ54:CJ55"/>
    <mergeCell ref="CK54:CK55"/>
    <mergeCell ref="T56:T57"/>
    <mergeCell ref="U56:U57"/>
    <mergeCell ref="V56:V57"/>
    <mergeCell ref="W56:W57"/>
    <mergeCell ref="X56:X57"/>
    <mergeCell ref="Y56:Y57"/>
    <mergeCell ref="N56:N57"/>
    <mergeCell ref="O56:O57"/>
    <mergeCell ref="P56:P57"/>
    <mergeCell ref="Q56:Q57"/>
    <mergeCell ref="R56:R57"/>
    <mergeCell ref="S56:S57"/>
    <mergeCell ref="G56:G57"/>
    <mergeCell ref="H56:H57"/>
    <mergeCell ref="I56:I57"/>
    <mergeCell ref="K56:K57"/>
    <mergeCell ref="L56:L57"/>
    <mergeCell ref="M56:M57"/>
    <mergeCell ref="AL56:AL57"/>
    <mergeCell ref="AM56:AM57"/>
    <mergeCell ref="AN56:AN57"/>
    <mergeCell ref="AO56:AO57"/>
    <mergeCell ref="AP56:AP57"/>
    <mergeCell ref="AQ56:AQ57"/>
    <mergeCell ref="AF56:AF57"/>
    <mergeCell ref="AG56:AG57"/>
    <mergeCell ref="AH56:AH57"/>
    <mergeCell ref="AI56:AI57"/>
    <mergeCell ref="AJ56:AJ57"/>
    <mergeCell ref="AK56:AK57"/>
    <mergeCell ref="Z56:Z57"/>
    <mergeCell ref="AA56:AA57"/>
    <mergeCell ref="AB56:AB57"/>
    <mergeCell ref="AC56:AC57"/>
    <mergeCell ref="AD56:AD57"/>
    <mergeCell ref="AE56:AE57"/>
    <mergeCell ref="BD56:BD57"/>
    <mergeCell ref="BE56:BE57"/>
    <mergeCell ref="BF56:BF57"/>
    <mergeCell ref="BG56:BG57"/>
    <mergeCell ref="BH56:BH57"/>
    <mergeCell ref="BI56:BI57"/>
    <mergeCell ref="AX56:AX57"/>
    <mergeCell ref="AY56:AY57"/>
    <mergeCell ref="AZ56:AZ57"/>
    <mergeCell ref="BA56:BA57"/>
    <mergeCell ref="BB56:BB57"/>
    <mergeCell ref="BC56:BC57"/>
    <mergeCell ref="AR56:AR57"/>
    <mergeCell ref="AS56:AS57"/>
    <mergeCell ref="AT56:AT57"/>
    <mergeCell ref="AU56:AU57"/>
    <mergeCell ref="AV56:AV57"/>
    <mergeCell ref="AW56:AW57"/>
    <mergeCell ref="BV56:BV57"/>
    <mergeCell ref="BW56:BW57"/>
    <mergeCell ref="BX56:BX57"/>
    <mergeCell ref="BY56:BY57"/>
    <mergeCell ref="BZ56:BZ57"/>
    <mergeCell ref="CA56:CA57"/>
    <mergeCell ref="BP56:BP57"/>
    <mergeCell ref="BQ56:BQ57"/>
    <mergeCell ref="BR56:BR57"/>
    <mergeCell ref="BS56:BS57"/>
    <mergeCell ref="BT56:BT57"/>
    <mergeCell ref="BU56:BU57"/>
    <mergeCell ref="BJ56:BJ57"/>
    <mergeCell ref="BK56:BK57"/>
    <mergeCell ref="BL56:BL57"/>
    <mergeCell ref="BM56:BM57"/>
    <mergeCell ref="BN56:BN57"/>
    <mergeCell ref="BO56:BO57"/>
    <mergeCell ref="CX56:CX57"/>
    <mergeCell ref="CY56:CY57"/>
    <mergeCell ref="CN56:CN57"/>
    <mergeCell ref="CO56:CO57"/>
    <mergeCell ref="CP56:CP57"/>
    <mergeCell ref="CQ56:CQ57"/>
    <mergeCell ref="CR56:CR57"/>
    <mergeCell ref="CS56:CS57"/>
    <mergeCell ref="CH56:CH57"/>
    <mergeCell ref="CI56:CI57"/>
    <mergeCell ref="CJ56:CJ57"/>
    <mergeCell ref="CK56:CK57"/>
    <mergeCell ref="CL56:CL57"/>
    <mergeCell ref="CM56:CM57"/>
    <mergeCell ref="CB56:CB57"/>
    <mergeCell ref="CC56:CC57"/>
    <mergeCell ref="CD56:CD57"/>
    <mergeCell ref="CE56:CE57"/>
    <mergeCell ref="CF56:CF57"/>
    <mergeCell ref="CG56:CG57"/>
    <mergeCell ref="I58:I59"/>
    <mergeCell ref="K58:K59"/>
    <mergeCell ref="L58:L59"/>
    <mergeCell ref="M58:M59"/>
    <mergeCell ref="N58:N59"/>
    <mergeCell ref="O58:O59"/>
    <mergeCell ref="DL56:DL57"/>
    <mergeCell ref="DM56:DM57"/>
    <mergeCell ref="A58:A59"/>
    <mergeCell ref="B58:B59"/>
    <mergeCell ref="C58:C59"/>
    <mergeCell ref="D58:D59"/>
    <mergeCell ref="E58:E59"/>
    <mergeCell ref="F58:F59"/>
    <mergeCell ref="G58:G59"/>
    <mergeCell ref="H58:H59"/>
    <mergeCell ref="DF56:DF57"/>
    <mergeCell ref="DG56:DG57"/>
    <mergeCell ref="DH56:DH57"/>
    <mergeCell ref="DI56:DI57"/>
    <mergeCell ref="DJ56:DJ57"/>
    <mergeCell ref="DK56:DK57"/>
    <mergeCell ref="CZ56:CZ57"/>
    <mergeCell ref="DA56:DA57"/>
    <mergeCell ref="DB56:DB57"/>
    <mergeCell ref="DC56:DC57"/>
    <mergeCell ref="DD56:DD57"/>
    <mergeCell ref="DE56:DE57"/>
    <mergeCell ref="CT56:CT57"/>
    <mergeCell ref="CU56:CU57"/>
    <mergeCell ref="CV56:CV57"/>
    <mergeCell ref="CW56:CW57"/>
    <mergeCell ref="AB58:AB59"/>
    <mergeCell ref="AC58:AC59"/>
    <mergeCell ref="AD58:AD59"/>
    <mergeCell ref="AE58:AE59"/>
    <mergeCell ref="AF58:AF59"/>
    <mergeCell ref="AG58:AG59"/>
    <mergeCell ref="V58:V59"/>
    <mergeCell ref="W58:W59"/>
    <mergeCell ref="X58:X59"/>
    <mergeCell ref="Y58:Y59"/>
    <mergeCell ref="Z58:Z59"/>
    <mergeCell ref="AA58:AA59"/>
    <mergeCell ref="P58:P59"/>
    <mergeCell ref="Q58:Q59"/>
    <mergeCell ref="R58:R59"/>
    <mergeCell ref="S58:S59"/>
    <mergeCell ref="T58:T59"/>
    <mergeCell ref="U58:U59"/>
    <mergeCell ref="AT58:AT59"/>
    <mergeCell ref="AU58:AU59"/>
    <mergeCell ref="AV58:AV59"/>
    <mergeCell ref="AW58:AW59"/>
    <mergeCell ref="AX58:AX59"/>
    <mergeCell ref="AY58:AY59"/>
    <mergeCell ref="AN58:AN59"/>
    <mergeCell ref="AO58:AO59"/>
    <mergeCell ref="AP58:AP59"/>
    <mergeCell ref="AQ58:AQ59"/>
    <mergeCell ref="AR58:AR59"/>
    <mergeCell ref="AS58:AS59"/>
    <mergeCell ref="AH58:AH59"/>
    <mergeCell ref="AI58:AI59"/>
    <mergeCell ref="AJ58:AJ59"/>
    <mergeCell ref="AK58:AK59"/>
    <mergeCell ref="AL58:AL59"/>
    <mergeCell ref="AM58:AM59"/>
    <mergeCell ref="BL58:BL59"/>
    <mergeCell ref="BM58:BM59"/>
    <mergeCell ref="BN58:BN59"/>
    <mergeCell ref="BO58:BO59"/>
    <mergeCell ref="BP58:BP59"/>
    <mergeCell ref="BQ58:BQ59"/>
    <mergeCell ref="BF58:BF59"/>
    <mergeCell ref="BG58:BG59"/>
    <mergeCell ref="BH58:BH59"/>
    <mergeCell ref="BI58:BI59"/>
    <mergeCell ref="BJ58:BJ59"/>
    <mergeCell ref="BK58:BK59"/>
    <mergeCell ref="AZ58:AZ59"/>
    <mergeCell ref="BA58:BA59"/>
    <mergeCell ref="BB58:BB59"/>
    <mergeCell ref="BC58:BC59"/>
    <mergeCell ref="BD58:BD59"/>
    <mergeCell ref="BE58:BE59"/>
    <mergeCell ref="CL58:CL59"/>
    <mergeCell ref="CM58:CM59"/>
    <mergeCell ref="CN58:CN59"/>
    <mergeCell ref="CO58:CO59"/>
    <mergeCell ref="CD58:CD59"/>
    <mergeCell ref="CE58:CE59"/>
    <mergeCell ref="CF58:CF59"/>
    <mergeCell ref="CG58:CG59"/>
    <mergeCell ref="CH58:CH59"/>
    <mergeCell ref="CI58:CI59"/>
    <mergeCell ref="BX58:BX59"/>
    <mergeCell ref="BY58:BY59"/>
    <mergeCell ref="BZ58:BZ59"/>
    <mergeCell ref="CA58:CA59"/>
    <mergeCell ref="CB58:CB59"/>
    <mergeCell ref="CC58:CC59"/>
    <mergeCell ref="BR58:BR59"/>
    <mergeCell ref="BS58:BS59"/>
    <mergeCell ref="BT58:BT59"/>
    <mergeCell ref="BU58:BU59"/>
    <mergeCell ref="BV58:BV59"/>
    <mergeCell ref="BW58:BW59"/>
    <mergeCell ref="A60:A61"/>
    <mergeCell ref="B60:B61"/>
    <mergeCell ref="C60:C61"/>
    <mergeCell ref="D60:D61"/>
    <mergeCell ref="E60:E61"/>
    <mergeCell ref="F60:F61"/>
    <mergeCell ref="DH58:DH59"/>
    <mergeCell ref="DI58:DI59"/>
    <mergeCell ref="DJ58:DJ59"/>
    <mergeCell ref="DK58:DK59"/>
    <mergeCell ref="DL58:DL59"/>
    <mergeCell ref="DM58:DM59"/>
    <mergeCell ref="DB58:DB59"/>
    <mergeCell ref="DC58:DC59"/>
    <mergeCell ref="DD58:DD59"/>
    <mergeCell ref="DE58:DE59"/>
    <mergeCell ref="DF58:DF59"/>
    <mergeCell ref="DG58:DG59"/>
    <mergeCell ref="CV58:CV59"/>
    <mergeCell ref="CW58:CW59"/>
    <mergeCell ref="CX58:CX59"/>
    <mergeCell ref="CY58:CY59"/>
    <mergeCell ref="CZ58:CZ59"/>
    <mergeCell ref="DA58:DA59"/>
    <mergeCell ref="CP58:CP59"/>
    <mergeCell ref="CQ58:CQ59"/>
    <mergeCell ref="CR58:CR59"/>
    <mergeCell ref="CS58:CS59"/>
    <mergeCell ref="CT58:CT59"/>
    <mergeCell ref="CU58:CU59"/>
    <mergeCell ref="CJ58:CJ59"/>
    <mergeCell ref="CK58:CK59"/>
    <mergeCell ref="T60:T61"/>
    <mergeCell ref="U60:U61"/>
    <mergeCell ref="V60:V61"/>
    <mergeCell ref="W60:W61"/>
    <mergeCell ref="X60:X61"/>
    <mergeCell ref="Y60:Y61"/>
    <mergeCell ref="N60:N61"/>
    <mergeCell ref="O60:O61"/>
    <mergeCell ref="P60:P61"/>
    <mergeCell ref="Q60:Q61"/>
    <mergeCell ref="R60:R61"/>
    <mergeCell ref="S60:S61"/>
    <mergeCell ref="G60:G61"/>
    <mergeCell ref="H60:H61"/>
    <mergeCell ref="I60:I61"/>
    <mergeCell ref="K60:K61"/>
    <mergeCell ref="L60:L61"/>
    <mergeCell ref="M60:M61"/>
    <mergeCell ref="AL60:AL61"/>
    <mergeCell ref="AM60:AM61"/>
    <mergeCell ref="AN60:AN61"/>
    <mergeCell ref="AO60:AO61"/>
    <mergeCell ref="AP60:AP61"/>
    <mergeCell ref="AQ60:AQ61"/>
    <mergeCell ref="AF60:AF61"/>
    <mergeCell ref="AG60:AG61"/>
    <mergeCell ref="AH60:AH61"/>
    <mergeCell ref="AI60:AI61"/>
    <mergeCell ref="AJ60:AJ61"/>
    <mergeCell ref="AK60:AK61"/>
    <mergeCell ref="Z60:Z61"/>
    <mergeCell ref="AA60:AA61"/>
    <mergeCell ref="AB60:AB61"/>
    <mergeCell ref="AC60:AC61"/>
    <mergeCell ref="AD60:AD61"/>
    <mergeCell ref="AE60:AE61"/>
    <mergeCell ref="BD60:BD61"/>
    <mergeCell ref="BE60:BE61"/>
    <mergeCell ref="BF60:BF61"/>
    <mergeCell ref="BG60:BG61"/>
    <mergeCell ref="BH60:BH61"/>
    <mergeCell ref="BI60:BI61"/>
    <mergeCell ref="AX60:AX61"/>
    <mergeCell ref="AY60:AY61"/>
    <mergeCell ref="AZ60:AZ61"/>
    <mergeCell ref="BA60:BA61"/>
    <mergeCell ref="BB60:BB61"/>
    <mergeCell ref="BC60:BC61"/>
    <mergeCell ref="AR60:AR61"/>
    <mergeCell ref="AS60:AS61"/>
    <mergeCell ref="AT60:AT61"/>
    <mergeCell ref="AU60:AU61"/>
    <mergeCell ref="AV60:AV61"/>
    <mergeCell ref="AW60:AW61"/>
    <mergeCell ref="BV60:BV61"/>
    <mergeCell ref="BW60:BW61"/>
    <mergeCell ref="BX60:BX61"/>
    <mergeCell ref="BY60:BY61"/>
    <mergeCell ref="BZ60:BZ61"/>
    <mergeCell ref="CA60:CA61"/>
    <mergeCell ref="BP60:BP61"/>
    <mergeCell ref="BQ60:BQ61"/>
    <mergeCell ref="BR60:BR61"/>
    <mergeCell ref="BS60:BS61"/>
    <mergeCell ref="BT60:BT61"/>
    <mergeCell ref="BU60:BU61"/>
    <mergeCell ref="BJ60:BJ61"/>
    <mergeCell ref="BK60:BK61"/>
    <mergeCell ref="BL60:BL61"/>
    <mergeCell ref="BM60:BM61"/>
    <mergeCell ref="BN60:BN61"/>
    <mergeCell ref="BO60:BO61"/>
    <mergeCell ref="CX60:CX61"/>
    <mergeCell ref="CY60:CY61"/>
    <mergeCell ref="CN60:CN61"/>
    <mergeCell ref="CO60:CO61"/>
    <mergeCell ref="CP60:CP61"/>
    <mergeCell ref="CQ60:CQ61"/>
    <mergeCell ref="CR60:CR61"/>
    <mergeCell ref="CS60:CS61"/>
    <mergeCell ref="CH60:CH61"/>
    <mergeCell ref="CI60:CI61"/>
    <mergeCell ref="CJ60:CJ61"/>
    <mergeCell ref="CK60:CK61"/>
    <mergeCell ref="CL60:CL61"/>
    <mergeCell ref="CM60:CM61"/>
    <mergeCell ref="CB60:CB61"/>
    <mergeCell ref="CC60:CC61"/>
    <mergeCell ref="CD60:CD61"/>
    <mergeCell ref="CE60:CE61"/>
    <mergeCell ref="CF60:CF61"/>
    <mergeCell ref="CG60:CG61"/>
    <mergeCell ref="I62:I63"/>
    <mergeCell ref="K62:K63"/>
    <mergeCell ref="L62:L63"/>
    <mergeCell ref="M62:M63"/>
    <mergeCell ref="N62:N63"/>
    <mergeCell ref="O62:O63"/>
    <mergeCell ref="DL60:DL61"/>
    <mergeCell ref="DM60:DM61"/>
    <mergeCell ref="A62:A63"/>
    <mergeCell ref="B62:B63"/>
    <mergeCell ref="C62:C63"/>
    <mergeCell ref="D62:D63"/>
    <mergeCell ref="E62:E63"/>
    <mergeCell ref="F62:F63"/>
    <mergeCell ref="G62:G63"/>
    <mergeCell ref="H62:H63"/>
    <mergeCell ref="DF60:DF61"/>
    <mergeCell ref="DG60:DG61"/>
    <mergeCell ref="DH60:DH61"/>
    <mergeCell ref="DI60:DI61"/>
    <mergeCell ref="DJ60:DJ61"/>
    <mergeCell ref="DK60:DK61"/>
    <mergeCell ref="CZ60:CZ61"/>
    <mergeCell ref="DA60:DA61"/>
    <mergeCell ref="DB60:DB61"/>
    <mergeCell ref="DC60:DC61"/>
    <mergeCell ref="DD60:DD61"/>
    <mergeCell ref="DE60:DE61"/>
    <mergeCell ref="CT60:CT61"/>
    <mergeCell ref="CU60:CU61"/>
    <mergeCell ref="CV60:CV61"/>
    <mergeCell ref="CW60:CW61"/>
    <mergeCell ref="AB62:AB63"/>
    <mergeCell ref="AC62:AC63"/>
    <mergeCell ref="AD62:AD63"/>
    <mergeCell ref="AE62:AE63"/>
    <mergeCell ref="AF62:AF63"/>
    <mergeCell ref="AG62:AG63"/>
    <mergeCell ref="V62:V63"/>
    <mergeCell ref="W62:W63"/>
    <mergeCell ref="X62:X63"/>
    <mergeCell ref="Y62:Y63"/>
    <mergeCell ref="Z62:Z63"/>
    <mergeCell ref="AA62:AA63"/>
    <mergeCell ref="P62:P63"/>
    <mergeCell ref="Q62:Q63"/>
    <mergeCell ref="R62:R63"/>
    <mergeCell ref="S62:S63"/>
    <mergeCell ref="T62:T63"/>
    <mergeCell ref="U62:U63"/>
    <mergeCell ref="AT62:AT63"/>
    <mergeCell ref="AU62:AU63"/>
    <mergeCell ref="AV62:AV63"/>
    <mergeCell ref="AW62:AW63"/>
    <mergeCell ref="AX62:AX63"/>
    <mergeCell ref="AY62:AY63"/>
    <mergeCell ref="AN62:AN63"/>
    <mergeCell ref="AO62:AO63"/>
    <mergeCell ref="AP62:AP63"/>
    <mergeCell ref="AQ62:AQ63"/>
    <mergeCell ref="AR62:AR63"/>
    <mergeCell ref="AS62:AS63"/>
    <mergeCell ref="AH62:AH63"/>
    <mergeCell ref="AI62:AI63"/>
    <mergeCell ref="AJ62:AJ63"/>
    <mergeCell ref="AK62:AK63"/>
    <mergeCell ref="AL62:AL63"/>
    <mergeCell ref="AM62:AM63"/>
    <mergeCell ref="BL62:BL63"/>
    <mergeCell ref="BM62:BM63"/>
    <mergeCell ref="BN62:BN63"/>
    <mergeCell ref="BO62:BO63"/>
    <mergeCell ref="BP62:BP63"/>
    <mergeCell ref="BQ62:BQ63"/>
    <mergeCell ref="BF62:BF63"/>
    <mergeCell ref="BG62:BG63"/>
    <mergeCell ref="BH62:BH63"/>
    <mergeCell ref="BI62:BI63"/>
    <mergeCell ref="BJ62:BJ63"/>
    <mergeCell ref="BK62:BK63"/>
    <mergeCell ref="AZ62:AZ63"/>
    <mergeCell ref="BA62:BA63"/>
    <mergeCell ref="BB62:BB63"/>
    <mergeCell ref="BC62:BC63"/>
    <mergeCell ref="BD62:BD63"/>
    <mergeCell ref="BE62:BE63"/>
    <mergeCell ref="CL62:CL63"/>
    <mergeCell ref="CM62:CM63"/>
    <mergeCell ref="CN62:CN63"/>
    <mergeCell ref="CO62:CO63"/>
    <mergeCell ref="CD62:CD63"/>
    <mergeCell ref="CE62:CE63"/>
    <mergeCell ref="CF62:CF63"/>
    <mergeCell ref="CG62:CG63"/>
    <mergeCell ref="CH62:CH63"/>
    <mergeCell ref="CI62:CI63"/>
    <mergeCell ref="BX62:BX63"/>
    <mergeCell ref="BY62:BY63"/>
    <mergeCell ref="BZ62:BZ63"/>
    <mergeCell ref="CA62:CA63"/>
    <mergeCell ref="CB62:CB63"/>
    <mergeCell ref="CC62:CC63"/>
    <mergeCell ref="BR62:BR63"/>
    <mergeCell ref="BS62:BS63"/>
    <mergeCell ref="BT62:BT63"/>
    <mergeCell ref="BU62:BU63"/>
    <mergeCell ref="BV62:BV63"/>
    <mergeCell ref="BW62:BW63"/>
    <mergeCell ref="A64:A65"/>
    <mergeCell ref="B64:B65"/>
    <mergeCell ref="C64:C65"/>
    <mergeCell ref="D64:D65"/>
    <mergeCell ref="E64:E65"/>
    <mergeCell ref="F64:F65"/>
    <mergeCell ref="DH62:DH63"/>
    <mergeCell ref="DI62:DI63"/>
    <mergeCell ref="DJ62:DJ63"/>
    <mergeCell ref="DK62:DK63"/>
    <mergeCell ref="DL62:DL63"/>
    <mergeCell ref="DM62:DM63"/>
    <mergeCell ref="DB62:DB63"/>
    <mergeCell ref="DC62:DC63"/>
    <mergeCell ref="DD62:DD63"/>
    <mergeCell ref="DE62:DE63"/>
    <mergeCell ref="DF62:DF63"/>
    <mergeCell ref="DG62:DG63"/>
    <mergeCell ref="CV62:CV63"/>
    <mergeCell ref="CW62:CW63"/>
    <mergeCell ref="CX62:CX63"/>
    <mergeCell ref="CY62:CY63"/>
    <mergeCell ref="CZ62:CZ63"/>
    <mergeCell ref="DA62:DA63"/>
    <mergeCell ref="CP62:CP63"/>
    <mergeCell ref="CQ62:CQ63"/>
    <mergeCell ref="CR62:CR63"/>
    <mergeCell ref="CS62:CS63"/>
    <mergeCell ref="CT62:CT63"/>
    <mergeCell ref="CU62:CU63"/>
    <mergeCell ref="CJ62:CJ63"/>
    <mergeCell ref="CK62:CK63"/>
    <mergeCell ref="T64:T65"/>
    <mergeCell ref="U64:U65"/>
    <mergeCell ref="V64:V65"/>
    <mergeCell ref="W64:W65"/>
    <mergeCell ref="X64:X65"/>
    <mergeCell ref="Y64:Y65"/>
    <mergeCell ref="N64:N65"/>
    <mergeCell ref="O64:O65"/>
    <mergeCell ref="P64:P65"/>
    <mergeCell ref="Q64:Q65"/>
    <mergeCell ref="R64:R65"/>
    <mergeCell ref="S64:S65"/>
    <mergeCell ref="G64:G65"/>
    <mergeCell ref="H64:H65"/>
    <mergeCell ref="I64:I65"/>
    <mergeCell ref="K64:K65"/>
    <mergeCell ref="L64:L65"/>
    <mergeCell ref="M64:M65"/>
    <mergeCell ref="AL64:AL65"/>
    <mergeCell ref="AM64:AM65"/>
    <mergeCell ref="AN64:AN65"/>
    <mergeCell ref="AO64:AO65"/>
    <mergeCell ref="AP64:AP65"/>
    <mergeCell ref="AQ64:AQ65"/>
    <mergeCell ref="AF64:AF65"/>
    <mergeCell ref="AG64:AG65"/>
    <mergeCell ref="AH64:AH65"/>
    <mergeCell ref="AI64:AI65"/>
    <mergeCell ref="AJ64:AJ65"/>
    <mergeCell ref="AK64:AK65"/>
    <mergeCell ref="Z64:Z65"/>
    <mergeCell ref="AA64:AA65"/>
    <mergeCell ref="AB64:AB65"/>
    <mergeCell ref="AC64:AC65"/>
    <mergeCell ref="AD64:AD65"/>
    <mergeCell ref="AE64:AE65"/>
    <mergeCell ref="BD64:BD65"/>
    <mergeCell ref="BE64:BE65"/>
    <mergeCell ref="BF64:BF65"/>
    <mergeCell ref="BG64:BG65"/>
    <mergeCell ref="BH64:BH65"/>
    <mergeCell ref="BI64:BI65"/>
    <mergeCell ref="AX64:AX65"/>
    <mergeCell ref="AY64:AY65"/>
    <mergeCell ref="AZ64:AZ65"/>
    <mergeCell ref="BA64:BA65"/>
    <mergeCell ref="BB64:BB65"/>
    <mergeCell ref="BC64:BC65"/>
    <mergeCell ref="AR64:AR65"/>
    <mergeCell ref="AS64:AS65"/>
    <mergeCell ref="AT64:AT65"/>
    <mergeCell ref="AU64:AU65"/>
    <mergeCell ref="AV64:AV65"/>
    <mergeCell ref="AW64:AW65"/>
    <mergeCell ref="BV64:BV65"/>
    <mergeCell ref="BW64:BW65"/>
    <mergeCell ref="BX64:BX65"/>
    <mergeCell ref="BY64:BY65"/>
    <mergeCell ref="BZ64:BZ65"/>
    <mergeCell ref="CA64:CA65"/>
    <mergeCell ref="BP64:BP65"/>
    <mergeCell ref="BQ64:BQ65"/>
    <mergeCell ref="BR64:BR65"/>
    <mergeCell ref="BS64:BS65"/>
    <mergeCell ref="BT64:BT65"/>
    <mergeCell ref="BU64:BU65"/>
    <mergeCell ref="BJ64:BJ65"/>
    <mergeCell ref="BK64:BK65"/>
    <mergeCell ref="BL64:BL65"/>
    <mergeCell ref="BM64:BM65"/>
    <mergeCell ref="BN64:BN65"/>
    <mergeCell ref="BO64:BO65"/>
    <mergeCell ref="CX64:CX65"/>
    <mergeCell ref="CY64:CY65"/>
    <mergeCell ref="CN64:CN65"/>
    <mergeCell ref="CO64:CO65"/>
    <mergeCell ref="CP64:CP65"/>
    <mergeCell ref="CQ64:CQ65"/>
    <mergeCell ref="CR64:CR65"/>
    <mergeCell ref="CS64:CS65"/>
    <mergeCell ref="CH64:CH65"/>
    <mergeCell ref="CI64:CI65"/>
    <mergeCell ref="CJ64:CJ65"/>
    <mergeCell ref="CK64:CK65"/>
    <mergeCell ref="CL64:CL65"/>
    <mergeCell ref="CM64:CM65"/>
    <mergeCell ref="CB64:CB65"/>
    <mergeCell ref="CC64:CC65"/>
    <mergeCell ref="CD64:CD65"/>
    <mergeCell ref="CE64:CE65"/>
    <mergeCell ref="CF64:CF65"/>
    <mergeCell ref="CG64:CG65"/>
    <mergeCell ref="I66:I67"/>
    <mergeCell ref="K66:K67"/>
    <mergeCell ref="L66:L67"/>
    <mergeCell ref="M66:M67"/>
    <mergeCell ref="N66:N67"/>
    <mergeCell ref="O66:O67"/>
    <mergeCell ref="DL64:DL65"/>
    <mergeCell ref="DM64:DM65"/>
    <mergeCell ref="A66:A67"/>
    <mergeCell ref="B66:B67"/>
    <mergeCell ref="C66:C67"/>
    <mergeCell ref="D66:D67"/>
    <mergeCell ref="E66:E67"/>
    <mergeCell ref="F66:F67"/>
    <mergeCell ref="G66:G67"/>
    <mergeCell ref="H66:H67"/>
    <mergeCell ref="DF64:DF65"/>
    <mergeCell ref="DG64:DG65"/>
    <mergeCell ref="DH64:DH65"/>
    <mergeCell ref="DI64:DI65"/>
    <mergeCell ref="DJ64:DJ65"/>
    <mergeCell ref="DK64:DK65"/>
    <mergeCell ref="CZ64:CZ65"/>
    <mergeCell ref="DA64:DA65"/>
    <mergeCell ref="DB64:DB65"/>
    <mergeCell ref="DC64:DC65"/>
    <mergeCell ref="DD64:DD65"/>
    <mergeCell ref="DE64:DE65"/>
    <mergeCell ref="CT64:CT65"/>
    <mergeCell ref="CU64:CU65"/>
    <mergeCell ref="CV64:CV65"/>
    <mergeCell ref="CW64:CW65"/>
    <mergeCell ref="AB66:AB67"/>
    <mergeCell ref="AC66:AC67"/>
    <mergeCell ref="AD66:AD67"/>
    <mergeCell ref="AE66:AE67"/>
    <mergeCell ref="AF66:AF67"/>
    <mergeCell ref="AG66:AG67"/>
    <mergeCell ref="V66:V67"/>
    <mergeCell ref="W66:W67"/>
    <mergeCell ref="X66:X67"/>
    <mergeCell ref="Y66:Y67"/>
    <mergeCell ref="Z66:Z67"/>
    <mergeCell ref="AA66:AA67"/>
    <mergeCell ref="P66:P67"/>
    <mergeCell ref="Q66:Q67"/>
    <mergeCell ref="R66:R67"/>
    <mergeCell ref="S66:S67"/>
    <mergeCell ref="T66:T67"/>
    <mergeCell ref="U66:U67"/>
    <mergeCell ref="AT66:AT67"/>
    <mergeCell ref="AU66:AU67"/>
    <mergeCell ref="AV66:AV67"/>
    <mergeCell ref="AW66:AW67"/>
    <mergeCell ref="AX66:AX67"/>
    <mergeCell ref="AY66:AY67"/>
    <mergeCell ref="AN66:AN67"/>
    <mergeCell ref="AO66:AO67"/>
    <mergeCell ref="AP66:AP67"/>
    <mergeCell ref="AQ66:AQ67"/>
    <mergeCell ref="AR66:AR67"/>
    <mergeCell ref="AS66:AS67"/>
    <mergeCell ref="AH66:AH67"/>
    <mergeCell ref="AI66:AI67"/>
    <mergeCell ref="AJ66:AJ67"/>
    <mergeCell ref="AK66:AK67"/>
    <mergeCell ref="AL66:AL67"/>
    <mergeCell ref="AM66:AM67"/>
    <mergeCell ref="BL66:BL67"/>
    <mergeCell ref="BM66:BM67"/>
    <mergeCell ref="BN66:BN67"/>
    <mergeCell ref="BO66:BO67"/>
    <mergeCell ref="BP66:BP67"/>
    <mergeCell ref="BQ66:BQ67"/>
    <mergeCell ref="BF66:BF67"/>
    <mergeCell ref="BG66:BG67"/>
    <mergeCell ref="BH66:BH67"/>
    <mergeCell ref="BI66:BI67"/>
    <mergeCell ref="BJ66:BJ67"/>
    <mergeCell ref="BK66:BK67"/>
    <mergeCell ref="AZ66:AZ67"/>
    <mergeCell ref="BA66:BA67"/>
    <mergeCell ref="BB66:BB67"/>
    <mergeCell ref="BC66:BC67"/>
    <mergeCell ref="BD66:BD67"/>
    <mergeCell ref="BE66:BE67"/>
    <mergeCell ref="CL66:CL67"/>
    <mergeCell ref="CM66:CM67"/>
    <mergeCell ref="CN66:CN67"/>
    <mergeCell ref="CO66:CO67"/>
    <mergeCell ref="CD66:CD67"/>
    <mergeCell ref="CE66:CE67"/>
    <mergeCell ref="CF66:CF67"/>
    <mergeCell ref="CG66:CG67"/>
    <mergeCell ref="CH66:CH67"/>
    <mergeCell ref="CI66:CI67"/>
    <mergeCell ref="BX66:BX67"/>
    <mergeCell ref="BY66:BY67"/>
    <mergeCell ref="BZ66:BZ67"/>
    <mergeCell ref="CA66:CA67"/>
    <mergeCell ref="CB66:CB67"/>
    <mergeCell ref="CC66:CC67"/>
    <mergeCell ref="BR66:BR67"/>
    <mergeCell ref="BS66:BS67"/>
    <mergeCell ref="BT66:BT67"/>
    <mergeCell ref="BU66:BU67"/>
    <mergeCell ref="BV66:BV67"/>
    <mergeCell ref="BW66:BW67"/>
    <mergeCell ref="A68:A69"/>
    <mergeCell ref="B68:B69"/>
    <mergeCell ref="C68:C69"/>
    <mergeCell ref="D68:D69"/>
    <mergeCell ref="E68:E69"/>
    <mergeCell ref="F68:F69"/>
    <mergeCell ref="DH66:DH67"/>
    <mergeCell ref="DI66:DI67"/>
    <mergeCell ref="DJ66:DJ67"/>
    <mergeCell ref="DK66:DK67"/>
    <mergeCell ref="DL66:DL67"/>
    <mergeCell ref="DM66:DM67"/>
    <mergeCell ref="DB66:DB67"/>
    <mergeCell ref="DC66:DC67"/>
    <mergeCell ref="DD66:DD67"/>
    <mergeCell ref="DE66:DE67"/>
    <mergeCell ref="DF66:DF67"/>
    <mergeCell ref="DG66:DG67"/>
    <mergeCell ref="CV66:CV67"/>
    <mergeCell ref="CW66:CW67"/>
    <mergeCell ref="CX66:CX67"/>
    <mergeCell ref="CY66:CY67"/>
    <mergeCell ref="CZ66:CZ67"/>
    <mergeCell ref="DA66:DA67"/>
    <mergeCell ref="CP66:CP67"/>
    <mergeCell ref="CQ66:CQ67"/>
    <mergeCell ref="CR66:CR67"/>
    <mergeCell ref="CS66:CS67"/>
    <mergeCell ref="CT66:CT67"/>
    <mergeCell ref="CU66:CU67"/>
    <mergeCell ref="CJ66:CJ67"/>
    <mergeCell ref="CK66:CK67"/>
    <mergeCell ref="T68:T69"/>
    <mergeCell ref="U68:U69"/>
    <mergeCell ref="V68:V69"/>
    <mergeCell ref="W68:W69"/>
    <mergeCell ref="X68:X69"/>
    <mergeCell ref="Y68:Y69"/>
    <mergeCell ref="N68:N69"/>
    <mergeCell ref="O68:O69"/>
    <mergeCell ref="P68:P69"/>
    <mergeCell ref="Q68:Q69"/>
    <mergeCell ref="R68:R69"/>
    <mergeCell ref="S68:S69"/>
    <mergeCell ref="G68:G69"/>
    <mergeCell ref="H68:H69"/>
    <mergeCell ref="I68:I69"/>
    <mergeCell ref="K68:K69"/>
    <mergeCell ref="L68:L69"/>
    <mergeCell ref="M68:M69"/>
    <mergeCell ref="AL68:AL69"/>
    <mergeCell ref="AM68:AM69"/>
    <mergeCell ref="AN68:AN69"/>
    <mergeCell ref="AO68:AO69"/>
    <mergeCell ref="AP68:AP69"/>
    <mergeCell ref="AQ68:AQ69"/>
    <mergeCell ref="AF68:AF69"/>
    <mergeCell ref="AG68:AG69"/>
    <mergeCell ref="AH68:AH69"/>
    <mergeCell ref="AI68:AI69"/>
    <mergeCell ref="AJ68:AJ69"/>
    <mergeCell ref="AK68:AK69"/>
    <mergeCell ref="Z68:Z69"/>
    <mergeCell ref="AA68:AA69"/>
    <mergeCell ref="AB68:AB69"/>
    <mergeCell ref="AC68:AC69"/>
    <mergeCell ref="AD68:AD69"/>
    <mergeCell ref="AE68:AE69"/>
    <mergeCell ref="BD68:BD69"/>
    <mergeCell ref="BE68:BE69"/>
    <mergeCell ref="BF68:BF69"/>
    <mergeCell ref="BG68:BG69"/>
    <mergeCell ref="BH68:BH69"/>
    <mergeCell ref="BI68:BI69"/>
    <mergeCell ref="AX68:AX69"/>
    <mergeCell ref="AY68:AY69"/>
    <mergeCell ref="AZ68:AZ69"/>
    <mergeCell ref="BA68:BA69"/>
    <mergeCell ref="BB68:BB69"/>
    <mergeCell ref="BC68:BC69"/>
    <mergeCell ref="AR68:AR69"/>
    <mergeCell ref="AS68:AS69"/>
    <mergeCell ref="AT68:AT69"/>
    <mergeCell ref="AU68:AU69"/>
    <mergeCell ref="AV68:AV69"/>
    <mergeCell ref="AW68:AW69"/>
    <mergeCell ref="BV68:BV69"/>
    <mergeCell ref="BW68:BW69"/>
    <mergeCell ref="BX68:BX69"/>
    <mergeCell ref="BY68:BY69"/>
    <mergeCell ref="BZ68:BZ69"/>
    <mergeCell ref="CA68:CA69"/>
    <mergeCell ref="BP68:BP69"/>
    <mergeCell ref="BQ68:BQ69"/>
    <mergeCell ref="BR68:BR69"/>
    <mergeCell ref="BS68:BS69"/>
    <mergeCell ref="BT68:BT69"/>
    <mergeCell ref="BU68:BU69"/>
    <mergeCell ref="BJ68:BJ69"/>
    <mergeCell ref="BK68:BK69"/>
    <mergeCell ref="BL68:BL69"/>
    <mergeCell ref="BM68:BM69"/>
    <mergeCell ref="BN68:BN69"/>
    <mergeCell ref="BO68:BO69"/>
    <mergeCell ref="CX68:CX69"/>
    <mergeCell ref="CY68:CY69"/>
    <mergeCell ref="CN68:CN69"/>
    <mergeCell ref="CO68:CO69"/>
    <mergeCell ref="CP68:CP69"/>
    <mergeCell ref="CQ68:CQ69"/>
    <mergeCell ref="CR68:CR69"/>
    <mergeCell ref="CS68:CS69"/>
    <mergeCell ref="CH68:CH69"/>
    <mergeCell ref="CI68:CI69"/>
    <mergeCell ref="CJ68:CJ69"/>
    <mergeCell ref="CK68:CK69"/>
    <mergeCell ref="CL68:CL69"/>
    <mergeCell ref="CM68:CM69"/>
    <mergeCell ref="CB68:CB69"/>
    <mergeCell ref="CC68:CC69"/>
    <mergeCell ref="CD68:CD69"/>
    <mergeCell ref="CE68:CE69"/>
    <mergeCell ref="CF68:CF69"/>
    <mergeCell ref="CG68:CG69"/>
    <mergeCell ref="I70:I71"/>
    <mergeCell ref="K70:K71"/>
    <mergeCell ref="L70:L71"/>
    <mergeCell ref="M70:M71"/>
    <mergeCell ref="N70:N71"/>
    <mergeCell ref="O70:O71"/>
    <mergeCell ref="DL68:DL69"/>
    <mergeCell ref="DM68:DM69"/>
    <mergeCell ref="A70:A71"/>
    <mergeCell ref="B70:B71"/>
    <mergeCell ref="C70:C71"/>
    <mergeCell ref="D70:D71"/>
    <mergeCell ref="E70:E71"/>
    <mergeCell ref="F70:F71"/>
    <mergeCell ref="G70:G71"/>
    <mergeCell ref="H70:H71"/>
    <mergeCell ref="DF68:DF69"/>
    <mergeCell ref="DG68:DG69"/>
    <mergeCell ref="DH68:DH69"/>
    <mergeCell ref="DI68:DI69"/>
    <mergeCell ref="DJ68:DJ69"/>
    <mergeCell ref="DK68:DK69"/>
    <mergeCell ref="CZ68:CZ69"/>
    <mergeCell ref="DA68:DA69"/>
    <mergeCell ref="DB68:DB69"/>
    <mergeCell ref="DC68:DC69"/>
    <mergeCell ref="DD68:DD69"/>
    <mergeCell ref="DE68:DE69"/>
    <mergeCell ref="CT68:CT69"/>
    <mergeCell ref="CU68:CU69"/>
    <mergeCell ref="CV68:CV69"/>
    <mergeCell ref="CW68:CW69"/>
    <mergeCell ref="AB70:AB71"/>
    <mergeCell ref="AC70:AC71"/>
    <mergeCell ref="AD70:AD71"/>
    <mergeCell ref="AE70:AE71"/>
    <mergeCell ref="AF70:AF71"/>
    <mergeCell ref="AG70:AG71"/>
    <mergeCell ref="V70:V71"/>
    <mergeCell ref="W70:W71"/>
    <mergeCell ref="X70:X71"/>
    <mergeCell ref="Y70:Y71"/>
    <mergeCell ref="Z70:Z71"/>
    <mergeCell ref="AA70:AA71"/>
    <mergeCell ref="P70:P71"/>
    <mergeCell ref="Q70:Q71"/>
    <mergeCell ref="R70:R71"/>
    <mergeCell ref="S70:S71"/>
    <mergeCell ref="T70:T71"/>
    <mergeCell ref="U70:U71"/>
    <mergeCell ref="AT70:AT71"/>
    <mergeCell ref="AU70:AU71"/>
    <mergeCell ref="AV70:AV71"/>
    <mergeCell ref="AW70:AW71"/>
    <mergeCell ref="AX70:AX71"/>
    <mergeCell ref="AY70:AY71"/>
    <mergeCell ref="AN70:AN71"/>
    <mergeCell ref="AO70:AO71"/>
    <mergeCell ref="AP70:AP71"/>
    <mergeCell ref="AQ70:AQ71"/>
    <mergeCell ref="AR70:AR71"/>
    <mergeCell ref="AS70:AS71"/>
    <mergeCell ref="AH70:AH71"/>
    <mergeCell ref="AI70:AI71"/>
    <mergeCell ref="AJ70:AJ71"/>
    <mergeCell ref="AK70:AK71"/>
    <mergeCell ref="AL70:AL71"/>
    <mergeCell ref="AM70:AM71"/>
    <mergeCell ref="BL70:BL71"/>
    <mergeCell ref="BM70:BM71"/>
    <mergeCell ref="BN70:BN71"/>
    <mergeCell ref="BO70:BO71"/>
    <mergeCell ref="BP70:BP71"/>
    <mergeCell ref="BQ70:BQ71"/>
    <mergeCell ref="BF70:BF71"/>
    <mergeCell ref="BG70:BG71"/>
    <mergeCell ref="BH70:BH71"/>
    <mergeCell ref="BI70:BI71"/>
    <mergeCell ref="BJ70:BJ71"/>
    <mergeCell ref="BK70:BK71"/>
    <mergeCell ref="AZ70:AZ71"/>
    <mergeCell ref="BA70:BA71"/>
    <mergeCell ref="BB70:BB71"/>
    <mergeCell ref="BC70:BC71"/>
    <mergeCell ref="BD70:BD71"/>
    <mergeCell ref="BE70:BE71"/>
    <mergeCell ref="CD70:CD71"/>
    <mergeCell ref="CE70:CE71"/>
    <mergeCell ref="CF70:CF71"/>
    <mergeCell ref="CG70:CG71"/>
    <mergeCell ref="CH70:CH71"/>
    <mergeCell ref="CI70:CI71"/>
    <mergeCell ref="BX70:BX71"/>
    <mergeCell ref="BY70:BY71"/>
    <mergeCell ref="BZ70:BZ71"/>
    <mergeCell ref="CA70:CA71"/>
    <mergeCell ref="CB70:CB71"/>
    <mergeCell ref="CC70:CC71"/>
    <mergeCell ref="BR70:BR71"/>
    <mergeCell ref="BS70:BS71"/>
    <mergeCell ref="BT70:BT71"/>
    <mergeCell ref="BU70:BU71"/>
    <mergeCell ref="BV70:BV71"/>
    <mergeCell ref="BW70:BW71"/>
    <mergeCell ref="A1:D1"/>
    <mergeCell ref="A2:D2"/>
    <mergeCell ref="DH70:DH71"/>
    <mergeCell ref="DI70:DI71"/>
    <mergeCell ref="DJ70:DJ71"/>
    <mergeCell ref="DK70:DK71"/>
    <mergeCell ref="DL70:DL71"/>
    <mergeCell ref="DM70:DM71"/>
    <mergeCell ref="DB70:DB71"/>
    <mergeCell ref="DC70:DC71"/>
    <mergeCell ref="DD70:DD71"/>
    <mergeCell ref="DE70:DE71"/>
    <mergeCell ref="DF70:DF71"/>
    <mergeCell ref="DG70:DG71"/>
    <mergeCell ref="CV70:CV71"/>
    <mergeCell ref="CW70:CW71"/>
    <mergeCell ref="CX70:CX71"/>
    <mergeCell ref="CY70:CY71"/>
    <mergeCell ref="CZ70:CZ71"/>
    <mergeCell ref="DA70:DA71"/>
    <mergeCell ref="CP70:CP71"/>
    <mergeCell ref="CQ70:CQ71"/>
    <mergeCell ref="CR70:CR71"/>
    <mergeCell ref="CS70:CS71"/>
    <mergeCell ref="CT70:CT71"/>
    <mergeCell ref="CU70:CU71"/>
    <mergeCell ref="CJ70:CJ71"/>
    <mergeCell ref="CK70:CK71"/>
    <mergeCell ref="CL70:CL71"/>
    <mergeCell ref="CM70:CM71"/>
    <mergeCell ref="CN70:CN71"/>
    <mergeCell ref="CO70:CO71"/>
  </mergeCells>
  <pageMargins left="0.7" right="0.7" top="0.75" bottom="0.75" header="0.3" footer="0.3"/>
  <pageSetup scale="1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2025 ABRIL-JUNIO completo</vt:lpstr>
      <vt:lpstr>2025 ABRIL-JUNIO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</dc:creator>
  <cp:lastModifiedBy>Ana</cp:lastModifiedBy>
  <dcterms:created xsi:type="dcterms:W3CDTF">2025-07-08T20:41:51Z</dcterms:created>
  <dcterms:modified xsi:type="dcterms:W3CDTF">2025-07-10T15:19:03Z</dcterms:modified>
</cp:coreProperties>
</file>