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D101CFFD-4BE7-4532-A9B2-84C8F81D7A3E}" xr6:coauthVersionLast="36" xr6:coauthVersionMax="47" xr10:uidLastSave="{00000000-0000-0000-0000-000000000000}"/>
  <bookViews>
    <workbookView xWindow="0" yWindow="0" windowWidth="17490" windowHeight="7980" firstSheet="1" activeTab="1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4" l="1"/>
  <c r="B15" i="4"/>
  <c r="D15" i="4"/>
  <c r="B14" i="4"/>
  <c r="C14" i="4" l="1"/>
  <c r="C15" i="4"/>
  <c r="D16" i="4"/>
  <c r="D17" i="4"/>
  <c r="D18" i="4"/>
  <c r="D19" i="4"/>
  <c r="D20" i="4"/>
  <c r="D21" i="4"/>
  <c r="D22" i="4"/>
  <c r="D23" i="4"/>
  <c r="D24" i="4"/>
  <c r="D25" i="4"/>
  <c r="B16" i="4"/>
  <c r="B17" i="4"/>
  <c r="B18" i="4"/>
  <c r="B19" i="4"/>
  <c r="B20" i="4"/>
  <c r="B21" i="4"/>
  <c r="B22" i="4"/>
  <c r="B23" i="4"/>
  <c r="B24" i="4"/>
  <c r="B25" i="4"/>
  <c r="C20" i="4" l="1"/>
  <c r="C24" i="4"/>
  <c r="C17" i="4"/>
  <c r="C21" i="4"/>
  <c r="C25" i="4"/>
  <c r="C22" i="4"/>
  <c r="C23" i="4"/>
  <c r="C18" i="4"/>
  <c r="C19" i="4"/>
  <c r="C16" i="4"/>
</calcChain>
</file>

<file path=xl/sharedStrings.xml><?xml version="1.0" encoding="utf-8"?>
<sst xmlns="http://schemas.openxmlformats.org/spreadsheetml/2006/main" count="18" uniqueCount="13">
  <si>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</si>
  <si>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</si>
  <si>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</si>
  <si>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</si>
  <si>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</si>
  <si>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</si>
  <si>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</si>
  <si>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</si>
  <si>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Custo Total de Produção</t>
  </si>
  <si>
    <t>Lucro</t>
  </si>
  <si>
    <t>Receita</t>
  </si>
  <si>
    <t>Quantidade de  picolés</t>
  </si>
  <si>
    <t>Preço de venda de picolé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</si>
</sst>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/>
    <xf numFmtId="0" fontId="0" fillId="0" borderId="13" xfId="0" applyBorder="1"/>
    <xf numFmtId="0" fontId="0" fillId="3" borderId="1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2" xfId="0" applyFont="1" applyFill="1" applyBorder="1"/>
    <xf numFmtId="164" fontId="0" fillId="3" borderId="12" xfId="0" applyNumberFormat="1" applyFont="1" applyFill="1" applyBorder="1" applyAlignment="1">
      <alignment horizontal="center"/>
    </xf>
    <xf numFmtId="164" fontId="0" fillId="3" borderId="12" xfId="0" applyNumberFormat="1" applyFont="1" applyFill="1" applyBorder="1"/>
    <xf numFmtId="0" fontId="2" fillId="3" borderId="12" xfId="0" applyFont="1" applyFill="1" applyBorder="1" applyAlignment="1">
      <alignment horizontal="center" wrapText="1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178915135608004E-3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Sandálias!$A$13</c:f>
              <c:strCache>
                <c:ptCount val="1"/>
                <c:pt idx="0">
                  <c:v>Quantidade de  picolés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1900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E-493A-A721-9BDAA665FFDD}"/>
            </c:ext>
          </c:extLst>
        </c:ser>
        <c:ser>
          <c:idx val="1"/>
          <c:order val="1"/>
          <c:tx>
            <c:strRef>
              <c:f>Sandálias!$B$13</c:f>
              <c:strCache>
                <c:ptCount val="1"/>
                <c:pt idx="0">
                  <c:v>Custo Total de Produção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Sandálias!$B$14:$B$25</c:f>
              <c:numCache>
                <c:formatCode>"R$"\ #,##0.00</c:formatCode>
                <c:ptCount val="12"/>
                <c:pt idx="0">
                  <c:v>1100</c:v>
                </c:pt>
                <c:pt idx="1">
                  <c:v>1725</c:v>
                </c:pt>
                <c:pt idx="2">
                  <c:v>1975</c:v>
                </c:pt>
                <c:pt idx="3">
                  <c:v>2225</c:v>
                </c:pt>
                <c:pt idx="4">
                  <c:v>2350</c:v>
                </c:pt>
                <c:pt idx="5">
                  <c:v>2600</c:v>
                </c:pt>
                <c:pt idx="6">
                  <c:v>2850</c:v>
                </c:pt>
                <c:pt idx="7">
                  <c:v>3100</c:v>
                </c:pt>
                <c:pt idx="8">
                  <c:v>3475</c:v>
                </c:pt>
                <c:pt idx="9">
                  <c:v>3600</c:v>
                </c:pt>
                <c:pt idx="10">
                  <c:v>4850</c:v>
                </c:pt>
                <c:pt idx="11">
                  <c:v>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E-493A-A721-9BDAA665FFDD}"/>
            </c:ext>
          </c:extLst>
        </c:ser>
        <c:ser>
          <c:idx val="2"/>
          <c:order val="2"/>
          <c:tx>
            <c:strRef>
              <c:f>Sandálias!$C$13</c:f>
              <c:strCache>
                <c:ptCount val="1"/>
                <c:pt idx="0">
                  <c:v>Lucro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Sandálias!$C$14:$C$25</c:f>
              <c:numCache>
                <c:formatCode>"R$"\ #,##0.00</c:formatCode>
                <c:ptCount val="12"/>
                <c:pt idx="0">
                  <c:v>-1100</c:v>
                </c:pt>
                <c:pt idx="1">
                  <c:v>-475</c:v>
                </c:pt>
                <c:pt idx="2">
                  <c:v>-225</c:v>
                </c:pt>
                <c:pt idx="3">
                  <c:v>25</c:v>
                </c:pt>
                <c:pt idx="4">
                  <c:v>150</c:v>
                </c:pt>
                <c:pt idx="5">
                  <c:v>400</c:v>
                </c:pt>
                <c:pt idx="6">
                  <c:v>650</c:v>
                </c:pt>
                <c:pt idx="7">
                  <c:v>900</c:v>
                </c:pt>
                <c:pt idx="8">
                  <c:v>1275</c:v>
                </c:pt>
                <c:pt idx="9">
                  <c:v>1400</c:v>
                </c:pt>
                <c:pt idx="10">
                  <c:v>2650</c:v>
                </c:pt>
                <c:pt idx="11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2E-493A-A721-9BDAA665FFDD}"/>
            </c:ext>
          </c:extLst>
        </c:ser>
        <c:ser>
          <c:idx val="3"/>
          <c:order val="3"/>
          <c:tx>
            <c:strRef>
              <c:f>Sandálias!$D$13</c:f>
              <c:strCache>
                <c:ptCount val="1"/>
                <c:pt idx="0">
                  <c:v>Receita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Sandálias!$D$14:$D$25</c:f>
              <c:numCache>
                <c:formatCode>"R$"\ #,##0.00</c:formatCode>
                <c:ptCount val="12"/>
                <c:pt idx="0">
                  <c:v>0</c:v>
                </c:pt>
                <c:pt idx="1">
                  <c:v>1250</c:v>
                </c:pt>
                <c:pt idx="2">
                  <c:v>1750</c:v>
                </c:pt>
                <c:pt idx="3">
                  <c:v>2250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4750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2E-493A-A721-9BDAA665F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570367"/>
        <c:axId val="1095212447"/>
      </c:lineChart>
      <c:catAx>
        <c:axId val="11625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5212447"/>
        <c:crosses val="autoZero"/>
        <c:auto val="1"/>
        <c:lblAlgn val="ctr"/>
        <c:lblOffset val="100"/>
        <c:noMultiLvlLbl val="0"/>
      </c:catAx>
      <c:valAx>
        <c:axId val="10952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257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10</xdr:row>
      <xdr:rowOff>85725</xdr:rowOff>
    </xdr:from>
    <xdr:to>
      <xdr:col>14</xdr:col>
      <xdr:colOff>171450</xdr:colOff>
      <xdr:row>25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E306C2-BA25-4780-81E1-3DACF5426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opLeftCell="A9" workbookViewId="0">
      <selection activeCell="I1" sqref="I1:K2"/>
    </sheetView>
  </sheetViews>
  <sheetFormatPr defaultRowHeight="15" x14ac:dyDescent="0.25"/>
  <cols>
    <col min="1" max="1" width="15.28515625" customWidth="1"/>
    <col min="2" max="2" width="15.140625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 x14ac:dyDescent="0.25">
      <c r="A1" s="10" t="s">
        <v>0</v>
      </c>
      <c r="B1" s="11"/>
      <c r="C1" s="11"/>
      <c r="D1" s="11"/>
      <c r="E1" s="11"/>
      <c r="F1" s="11"/>
      <c r="G1" s="11"/>
      <c r="H1" s="12"/>
      <c r="I1" s="5" t="s">
        <v>1</v>
      </c>
      <c r="J1" s="2" t="s">
        <v>2</v>
      </c>
      <c r="K1" s="2" t="s">
        <v>3</v>
      </c>
    </row>
    <row r="2" spans="1:11" x14ac:dyDescent="0.25">
      <c r="A2" s="13"/>
      <c r="B2" s="14"/>
      <c r="C2" s="14"/>
      <c r="D2" s="14"/>
      <c r="E2" s="14"/>
      <c r="F2" s="14"/>
      <c r="G2" s="14"/>
      <c r="H2" s="15"/>
      <c r="I2" s="6" t="s">
        <v>4</v>
      </c>
      <c r="J2" s="4">
        <v>2000</v>
      </c>
      <c r="K2" s="4">
        <v>0.89</v>
      </c>
    </row>
    <row r="3" spans="1:11" x14ac:dyDescent="0.25">
      <c r="A3" s="13"/>
      <c r="B3" s="14"/>
      <c r="C3" s="14"/>
      <c r="D3" s="14"/>
      <c r="E3" s="14"/>
      <c r="F3" s="14"/>
      <c r="G3" s="14"/>
      <c r="H3" s="15"/>
      <c r="I3" s="6" t="s">
        <v>5</v>
      </c>
      <c r="J3" s="4">
        <v>1500</v>
      </c>
      <c r="K3" s="4">
        <v>1.05</v>
      </c>
    </row>
    <row r="4" spans="1:11" x14ac:dyDescent="0.25">
      <c r="A4" s="13"/>
      <c r="B4" s="14"/>
      <c r="C4" s="14"/>
      <c r="D4" s="14"/>
      <c r="E4" s="14"/>
      <c r="F4" s="14"/>
      <c r="G4" s="14"/>
      <c r="H4" s="15"/>
      <c r="I4" s="6" t="s">
        <v>6</v>
      </c>
      <c r="J4" s="4">
        <v>1750</v>
      </c>
      <c r="K4" s="4">
        <v>1</v>
      </c>
    </row>
    <row r="5" spans="1:11" x14ac:dyDescent="0.25">
      <c r="A5" s="13"/>
      <c r="B5" s="14"/>
      <c r="C5" s="14"/>
      <c r="D5" s="14"/>
      <c r="E5" s="14"/>
      <c r="F5" s="14"/>
      <c r="G5" s="14"/>
      <c r="H5" s="15"/>
    </row>
    <row r="6" spans="1:11" x14ac:dyDescent="0.25">
      <c r="A6" s="13"/>
      <c r="B6" s="14"/>
      <c r="C6" s="14"/>
      <c r="D6" s="14"/>
      <c r="E6" s="14"/>
      <c r="F6" s="14"/>
      <c r="G6" s="14"/>
      <c r="H6" s="15"/>
    </row>
    <row r="7" spans="1:11" x14ac:dyDescent="0.25">
      <c r="A7" s="13"/>
      <c r="B7" s="14"/>
      <c r="C7" s="14"/>
      <c r="D7" s="14"/>
      <c r="E7" s="14"/>
      <c r="F7" s="14"/>
      <c r="G7" s="14"/>
      <c r="H7" s="15"/>
    </row>
    <row r="8" spans="1:11" x14ac:dyDescent="0.25">
      <c r="A8" s="13"/>
      <c r="B8" s="14"/>
      <c r="C8" s="14"/>
      <c r="D8" s="14"/>
      <c r="E8" s="14"/>
      <c r="F8" s="14"/>
      <c r="G8" s="14"/>
      <c r="H8" s="15"/>
    </row>
    <row r="9" spans="1:11" x14ac:dyDescent="0.25">
      <c r="A9" s="13"/>
      <c r="B9" s="14"/>
      <c r="C9" s="14"/>
      <c r="D9" s="14"/>
      <c r="E9" s="14"/>
      <c r="F9" s="14"/>
      <c r="G9" s="14"/>
      <c r="H9" s="15"/>
    </row>
    <row r="10" spans="1:11" ht="15.75" thickBot="1" x14ac:dyDescent="0.3">
      <c r="A10" s="16"/>
      <c r="B10" s="17"/>
      <c r="C10" s="17"/>
      <c r="D10" s="17"/>
      <c r="E10" s="17"/>
      <c r="F10" s="17"/>
      <c r="G10" s="17"/>
      <c r="H10" s="18"/>
    </row>
    <row r="12" spans="1:11" ht="30" x14ac:dyDescent="0.25">
      <c r="A12" s="8" t="s">
        <v>7</v>
      </c>
      <c r="B12" s="9" t="s">
        <v>4</v>
      </c>
      <c r="C12" s="9" t="s">
        <v>5</v>
      </c>
      <c r="D12" s="9" t="s">
        <v>6</v>
      </c>
    </row>
    <row r="13" spans="1:11" x14ac:dyDescent="0.25">
      <c r="A13" s="3">
        <v>0</v>
      </c>
      <c r="B13" s="7"/>
      <c r="C13" s="7"/>
      <c r="D13" s="7"/>
    </row>
    <row r="14" spans="1:11" x14ac:dyDescent="0.25">
      <c r="A14" s="3">
        <v>300</v>
      </c>
      <c r="B14" s="7"/>
      <c r="C14" s="7"/>
      <c r="D14" s="7"/>
    </row>
    <row r="15" spans="1:11" x14ac:dyDescent="0.25">
      <c r="A15" s="3">
        <v>600</v>
      </c>
      <c r="B15" s="7"/>
      <c r="C15" s="7"/>
      <c r="D15" s="7"/>
    </row>
    <row r="16" spans="1:11" x14ac:dyDescent="0.25">
      <c r="A16" s="3">
        <v>900</v>
      </c>
      <c r="B16" s="7"/>
      <c r="C16" s="7"/>
      <c r="D16" s="7"/>
    </row>
    <row r="17" spans="1:4" x14ac:dyDescent="0.25">
      <c r="A17" s="3">
        <v>1200</v>
      </c>
      <c r="B17" s="7"/>
      <c r="C17" s="7"/>
      <c r="D17" s="7"/>
    </row>
    <row r="18" spans="1:4" x14ac:dyDescent="0.25">
      <c r="A18" s="3">
        <v>1500</v>
      </c>
      <c r="B18" s="7"/>
      <c r="C18" s="7"/>
      <c r="D18" s="7"/>
    </row>
    <row r="19" spans="1:4" x14ac:dyDescent="0.25">
      <c r="A19" s="3">
        <v>1800</v>
      </c>
      <c r="B19" s="7"/>
      <c r="C19" s="7"/>
      <c r="D19" s="7"/>
    </row>
    <row r="20" spans="1:4" x14ac:dyDescent="0.25">
      <c r="A20" s="3">
        <v>2100</v>
      </c>
      <c r="B20" s="7"/>
      <c r="C20" s="7"/>
      <c r="D20" s="7"/>
    </row>
    <row r="21" spans="1:4" x14ac:dyDescent="0.25">
      <c r="A21" s="3">
        <v>2400</v>
      </c>
      <c r="B21" s="7"/>
      <c r="C21" s="7"/>
      <c r="D21" s="7"/>
    </row>
    <row r="22" spans="1:4" x14ac:dyDescent="0.25">
      <c r="A22" s="3">
        <v>2700</v>
      </c>
      <c r="B22" s="7"/>
      <c r="C22" s="7"/>
      <c r="D22" s="7"/>
    </row>
    <row r="23" spans="1:4" x14ac:dyDescent="0.25">
      <c r="A23" s="3">
        <v>3000</v>
      </c>
      <c r="B23" s="7"/>
      <c r="C23" s="7"/>
      <c r="D23" s="7"/>
    </row>
    <row r="24" spans="1:4" x14ac:dyDescent="0.25">
      <c r="A24" s="3">
        <v>3300</v>
      </c>
      <c r="B24" s="7"/>
      <c r="C24" s="7"/>
      <c r="D24" s="7"/>
    </row>
    <row r="25" spans="1:4" x14ac:dyDescent="0.25">
      <c r="A25" s="3">
        <v>3600</v>
      </c>
      <c r="B25" s="7"/>
      <c r="C25" s="7"/>
      <c r="D25" s="7"/>
    </row>
  </sheetData>
  <mergeCells count="1">
    <mergeCell ref="A1:H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showGridLines="0" tabSelected="1" zoomScaleNormal="100" workbookViewId="0">
      <selection activeCell="E14" sqref="E14"/>
    </sheetView>
  </sheetViews>
  <sheetFormatPr defaultRowHeight="15" x14ac:dyDescent="0.2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 x14ac:dyDescent="0.25">
      <c r="D1" s="26" t="s">
        <v>2</v>
      </c>
      <c r="E1" s="22" t="s">
        <v>3</v>
      </c>
    </row>
    <row r="2" spans="1:5" x14ac:dyDescent="0.25">
      <c r="D2" s="26">
        <v>1100</v>
      </c>
      <c r="E2" s="22">
        <v>1.25</v>
      </c>
    </row>
    <row r="5" spans="1:5" ht="30" x14ac:dyDescent="0.25">
      <c r="D5" s="26" t="s">
        <v>12</v>
      </c>
      <c r="E5" s="22">
        <v>2.5</v>
      </c>
    </row>
    <row r="7" spans="1:5" x14ac:dyDescent="0.25">
      <c r="A7" s="19"/>
    </row>
    <row r="13" spans="1:5" x14ac:dyDescent="0.25">
      <c r="A13" s="22" t="s">
        <v>11</v>
      </c>
      <c r="B13" s="22" t="s">
        <v>8</v>
      </c>
      <c r="C13" s="22" t="s">
        <v>9</v>
      </c>
      <c r="D13" s="23" t="s">
        <v>10</v>
      </c>
    </row>
    <row r="14" spans="1:5" x14ac:dyDescent="0.25">
      <c r="A14" s="21">
        <v>0</v>
      </c>
      <c r="B14" s="24">
        <f>$D$2+A14*$E$2</f>
        <v>1100</v>
      </c>
      <c r="C14" s="25">
        <f>D14-B14</f>
        <v>-1100</v>
      </c>
      <c r="D14" s="25">
        <f>$E$5*A14</f>
        <v>0</v>
      </c>
    </row>
    <row r="15" spans="1:5" x14ac:dyDescent="0.25">
      <c r="A15" s="21">
        <v>500</v>
      </c>
      <c r="B15" s="24">
        <f>$D$2+A15*$E$2</f>
        <v>1725</v>
      </c>
      <c r="C15" s="25">
        <f>D15-B15</f>
        <v>-475</v>
      </c>
      <c r="D15" s="25">
        <f>$E$5*A15</f>
        <v>1250</v>
      </c>
    </row>
    <row r="16" spans="1:5" x14ac:dyDescent="0.25">
      <c r="A16" s="21">
        <v>700</v>
      </c>
      <c r="B16" s="24">
        <f t="shared" ref="B15:B25" si="0">$D$2+A16*$E$2</f>
        <v>1975</v>
      </c>
      <c r="C16" s="25">
        <f t="shared" ref="C15:C25" si="1">D16-B16</f>
        <v>-225</v>
      </c>
      <c r="D16" s="25">
        <f t="shared" ref="D15:D25" si="2">$E$5*A16</f>
        <v>1750</v>
      </c>
    </row>
    <row r="17" spans="1:4" x14ac:dyDescent="0.25">
      <c r="A17" s="21">
        <v>900</v>
      </c>
      <c r="B17" s="24">
        <f t="shared" si="0"/>
        <v>2225</v>
      </c>
      <c r="C17" s="25">
        <f t="shared" si="1"/>
        <v>25</v>
      </c>
      <c r="D17" s="25">
        <f t="shared" si="2"/>
        <v>2250</v>
      </c>
    </row>
    <row r="18" spans="1:4" x14ac:dyDescent="0.25">
      <c r="A18" s="21">
        <v>1000</v>
      </c>
      <c r="B18" s="24">
        <f t="shared" si="0"/>
        <v>2350</v>
      </c>
      <c r="C18" s="25">
        <f t="shared" si="1"/>
        <v>150</v>
      </c>
      <c r="D18" s="25">
        <f t="shared" si="2"/>
        <v>2500</v>
      </c>
    </row>
    <row r="19" spans="1:4" x14ac:dyDescent="0.25">
      <c r="A19" s="21">
        <v>1200</v>
      </c>
      <c r="B19" s="24">
        <f t="shared" si="0"/>
        <v>2600</v>
      </c>
      <c r="C19" s="25">
        <f t="shared" si="1"/>
        <v>400</v>
      </c>
      <c r="D19" s="25">
        <f t="shared" si="2"/>
        <v>3000</v>
      </c>
    </row>
    <row r="20" spans="1:4" x14ac:dyDescent="0.25">
      <c r="A20" s="21">
        <v>1400</v>
      </c>
      <c r="B20" s="24">
        <f t="shared" si="0"/>
        <v>2850</v>
      </c>
      <c r="C20" s="25">
        <f t="shared" si="1"/>
        <v>650</v>
      </c>
      <c r="D20" s="25">
        <f t="shared" si="2"/>
        <v>3500</v>
      </c>
    </row>
    <row r="21" spans="1:4" x14ac:dyDescent="0.25">
      <c r="A21" s="21">
        <v>1600</v>
      </c>
      <c r="B21" s="24">
        <f t="shared" si="0"/>
        <v>3100</v>
      </c>
      <c r="C21" s="25">
        <f t="shared" si="1"/>
        <v>900</v>
      </c>
      <c r="D21" s="25">
        <f t="shared" si="2"/>
        <v>4000</v>
      </c>
    </row>
    <row r="22" spans="1:4" x14ac:dyDescent="0.25">
      <c r="A22" s="21">
        <v>1900</v>
      </c>
      <c r="B22" s="24">
        <f t="shared" si="0"/>
        <v>3475</v>
      </c>
      <c r="C22" s="25">
        <f t="shared" si="1"/>
        <v>1275</v>
      </c>
      <c r="D22" s="25">
        <f t="shared" si="2"/>
        <v>4750</v>
      </c>
    </row>
    <row r="23" spans="1:4" x14ac:dyDescent="0.25">
      <c r="A23" s="21">
        <v>2000</v>
      </c>
      <c r="B23" s="24">
        <f t="shared" si="0"/>
        <v>3600</v>
      </c>
      <c r="C23" s="25">
        <f t="shared" si="1"/>
        <v>1400</v>
      </c>
      <c r="D23" s="25">
        <f t="shared" si="2"/>
        <v>5000</v>
      </c>
    </row>
    <row r="24" spans="1:4" x14ac:dyDescent="0.25">
      <c r="A24" s="21">
        <v>3000</v>
      </c>
      <c r="B24" s="24">
        <f t="shared" si="0"/>
        <v>4850</v>
      </c>
      <c r="C24" s="25">
        <f t="shared" si="1"/>
        <v>2650</v>
      </c>
      <c r="D24" s="25">
        <f t="shared" si="2"/>
        <v>7500</v>
      </c>
    </row>
    <row r="25" spans="1:4" x14ac:dyDescent="0.25">
      <c r="A25" s="21">
        <v>4000</v>
      </c>
      <c r="B25" s="24">
        <f t="shared" si="0"/>
        <v>6100</v>
      </c>
      <c r="C25" s="25">
        <f t="shared" si="1"/>
        <v>3900</v>
      </c>
      <c r="D25" s="25">
        <f t="shared" si="2"/>
        <v>10000</v>
      </c>
    </row>
    <row r="26" spans="1:4" x14ac:dyDescent="0.25">
      <c r="A26" s="2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E24E875ABAC849AE80257DE688A711" ma:contentTypeVersion="4" ma:contentTypeDescription="Create a new document." ma:contentTypeScope="" ma:versionID="4dfb3a1f7b231d5865c4ec333e36c0ab">
  <xsd:schema xmlns:xsd="http://www.w3.org/2001/XMLSchema" xmlns:xs="http://www.w3.org/2001/XMLSchema" xmlns:p="http://schemas.microsoft.com/office/2006/metadata/properties" xmlns:ns2="beee1ad3-5109-491e-9e1c-17ce54963da6" targetNamespace="http://schemas.microsoft.com/office/2006/metadata/properties" ma:root="true" ma:fieldsID="0abaa0e1d3005e5206f1290d67c3263d" ns2:_="">
    <xsd:import namespace="beee1ad3-5109-491e-9e1c-17ce54963d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e1ad3-5109-491e-9e1c-17ce54963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B2CC6D-BF1F-4179-8262-759E2F7344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e1ad3-5109-491e-9e1c-17ce54963d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183C69-17FA-40CC-A552-1C25D8D60A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8D7613-7D11-4EAF-96AB-D339F01E371D}">
  <ds:schemaRefs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documentManagement/types"/>
    <ds:schemaRef ds:uri="beee1ad3-5109-491e-9e1c-17ce54963da6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Computador_peças</vt:lpstr>
      <vt:lpstr>Sandálias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Fatec</cp:lastModifiedBy>
  <cp:revision/>
  <dcterms:created xsi:type="dcterms:W3CDTF">2019-09-11T19:52:07Z</dcterms:created>
  <dcterms:modified xsi:type="dcterms:W3CDTF">2023-09-11T22:53:16Z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0x01010067E24E875ABAC849AE80257DE688A711</vt:lpwstr>
  </property>
</Properties>
</file>