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ferde\Downloads\"/>
    </mc:Choice>
  </mc:AlternateContent>
  <xr:revisionPtr revIDLastSave="0" documentId="13_ncr:1_{0BEBAED0-3C50-4930-9975-C69F343C9BB2}" xr6:coauthVersionLast="47" xr6:coauthVersionMax="47" xr10:uidLastSave="{00000000-0000-0000-0000-000000000000}"/>
  <bookViews>
    <workbookView xWindow="-108" yWindow="-108" windowWidth="23256" windowHeight="12456" activeTab="2" xr2:uid="{00000000-000D-0000-FFFF-FFFF00000000}"/>
  </bookViews>
  <sheets>
    <sheet name="Historias de Usuario" sheetId="1" r:id="rId1"/>
    <sheet name="Instructivo" sheetId="2" r:id="rId2"/>
    <sheet name="R-Sprints" sheetId="3" r:id="rId3"/>
  </sheets>
  <definedNames>
    <definedName name="_xlnm.Print_Area" localSheetId="0">'Historias de Usuario'!$B$1:$I$22</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3" l="1"/>
  <c r="J46" i="3"/>
  <c r="J47" i="3"/>
  <c r="J48" i="3"/>
  <c r="J49" i="3"/>
  <c r="J50" i="3"/>
  <c r="J41" i="3"/>
  <c r="J40" i="3"/>
  <c r="J39" i="3"/>
  <c r="J38" i="3"/>
  <c r="J37" i="3"/>
  <c r="J30" i="3"/>
  <c r="J31" i="3"/>
  <c r="J32" i="3"/>
  <c r="J33" i="3"/>
  <c r="J29" i="3"/>
  <c r="J8" i="3"/>
  <c r="J7" i="3"/>
  <c r="J6" i="3"/>
  <c r="J5" i="3"/>
  <c r="J4" i="3"/>
  <c r="J12" i="3"/>
  <c r="J13" i="3"/>
  <c r="J14" i="3"/>
  <c r="J15" i="3"/>
  <c r="J16" i="3"/>
  <c r="J24" i="3"/>
  <c r="J21" i="3"/>
  <c r="J22" i="3"/>
  <c r="J23" i="3"/>
  <c r="J20" i="3"/>
  <c r="J9" i="3" l="1"/>
  <c r="J42" i="3"/>
  <c r="J34" i="3"/>
  <c r="J25" i="3"/>
  <c r="J17" i="3"/>
  <c r="J26" i="3" l="1"/>
</calcChain>
</file>

<file path=xl/sharedStrings.xml><?xml version="1.0" encoding="utf-8"?>
<sst xmlns="http://schemas.openxmlformats.org/spreadsheetml/2006/main" count="355" uniqueCount="159">
  <si>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</si>
  <si>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</si>
  <si>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</si>
  <si>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</si>
  <si>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</si>
  <si>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</si>
  <si>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</si>
  <si>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</si>
  <si>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</si>
  <si>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</si>
  <si>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</si>
  <si>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</si>
  <si>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</si>
  <si>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</si>
  <si>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</si>
  <si>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</si>
  <si>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</si>
  <si>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</si>
  <si>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</si>
  <si>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</si>
  <si>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</si>
  <si>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Como paciente, quiero tener un diario de actividades que me permita registrar, editar, eliminar y ver mis actividades diarias. Esto me ayudará a mantener un seguimiento organizado de mis rutinas y logros, facilitándome la gestión y revisión de mi progreso a lo largo del tiempo.</t>
  </si>
  <si>
    <t>Diario de actividades</t>
  </si>
  <si>
    <t>El Diario de Actividades permite a los usuarios registrar, editar y visualizar actividades diarias, facilitando la gestión y revisión del progreso de los pacientes a lo largo del tiempo.</t>
  </si>
  <si>
    <t xml:space="preserve">Por determinar </t>
  </si>
  <si>
    <t>Como paciente con un plan nutricional asignado, necesito poder gestionar mis citas con la nutrióloga para agendar nuevas consultas, cancelar citas existentes si es necesario y revisar las fechas y horas de mis próximas citas. Esto garantizará un seguimiento adecuado de mi progreso y una comunicación continua con la nutrióloga para mejorar mi salud y bienestar.</t>
  </si>
  <si>
    <t>Gestión de Citas con Nutrióloga</t>
  </si>
  <si>
    <t>Esta funcionalidad permitirá a los pacientes con planes nutricionales gestionar citas fácilmente, agendar nuevas consultas, cancelar citas existentes y revisar fechas/horas, facilitando un seguimiento proactivo de su progreso y una comunicación continua con la nutrióloga para mejorar su salud.</t>
  </si>
  <si>
    <t>Como administrador, necesito poder registrar el historial clínico de mis pacientes, visualizar la información detallada cuando sea necesario y editarla según sea requerido. Esto permitirá ofrecer un tratamiento nutricional personalizado y mantener un seguimiento efectivo del progreso de los pacientes.</t>
  </si>
  <si>
    <t>Registro de Historial Clínico</t>
  </si>
  <si>
    <t>Los administradores podrán eficientemente ingresar, visualizar y editar los historiales clínicos de pacientes, facilitando tratamientos personalizados y un seguimiento efectivo del progreso.</t>
  </si>
  <si>
    <t>Gestión de Citas Asignadas</t>
  </si>
  <si>
    <t>Los administradores podrán eficientemente acceder al historial de citas, filtrarlas por paciente y visualizar las próximas citas pendientes, mejorando la organización y la puntualidad en la atención a los pacientes</t>
  </si>
  <si>
    <t>Como administrador, necesito tener acceso a un seguimiento detallado de mis pacientes, revisando su consumo alimenticio según el plan nutricional asignado y visualizando las actividades físicas registradas. Esto permitirá evaluar su progreso y realizar ajustes pertinentes en sus planes de salud y nutrición.</t>
  </si>
  <si>
    <t>Seguimiento de Pacientes</t>
  </si>
  <si>
    <t>Los administradores podrán eficientemente revisar el consumo alimenticio y las actividades físicas registradas de los pacientes, facilitando la evaluación del progreso y la realización de ajustes personalizados en los planes de salud y nutrición.</t>
  </si>
  <si>
    <t>Como administrador y paciente del sistema, necesito poder actualizar datos, guardar nueva información, eliminar registros innecesarios y visualizar la información existente de los usuarios. Esto facilitará la gestión eficiente de la base de datos, asegurando que la información sea precisa y relevante para la operación del sistema.</t>
  </si>
  <si>
    <t>Gestión de Usuarios</t>
  </si>
  <si>
    <t>Proporciona a administradores y pacientes herramientas eficientes para actualizar, guardar, eliminar y visualizar información de usuarios, asegurando la integridad y relevancia de la base de datos del sistema.</t>
  </si>
  <si>
    <t>Como administrador de la aplicación nutricional, necesito la capacidad de gestionar los planes nutricionales de los pacientes, permitiéndome visualizar, editar, asignar, guardar y eliminar planes según sea necesario. Esto facilitará una gestión efectiva de la información nutricional de cada paciente.</t>
  </si>
  <si>
    <t>Gestión de Planes Nutricionales</t>
  </si>
  <si>
    <t>Ofrece a administradores la capacidad completa de gestionar planes nutricionales, y permite a pacientes visualizar y marcar recetas realizadas para una gestión personalizada de la información nutricional.</t>
  </si>
  <si>
    <t>Configuración del repositorio para proyecto</t>
  </si>
  <si>
    <t>Alta</t>
  </si>
  <si>
    <t>HT-01</t>
  </si>
  <si>
    <t xml:space="preserve">Se creará un proyecto compartido en GitHub con los colaboradores desarrolladores del sistema para tener acceso a las versiones del proyecto a través de ramas individuales, además, se podrá tener una facilidad para generar una documentación. </t>
  </si>
  <si>
    <t xml:space="preserve">Modelamiento de la base de datos </t>
  </si>
  <si>
    <t>El objetivo de esta tarea es llevar a cabo el modelamiento de la base de datos del sistema. El modelamiento de la base de datos es crucial para garantizar una estructura eficiente y coherente que respalde las funcionalidades del sistema.</t>
  </si>
  <si>
    <t>HT-02</t>
  </si>
  <si>
    <t>HT-03</t>
  </si>
  <si>
    <t>HT-04</t>
  </si>
  <si>
    <t>HT-05</t>
  </si>
  <si>
    <t>HT-06</t>
  </si>
  <si>
    <t>Configuración de un servidor de base de datos</t>
  </si>
  <si>
    <t>Crear y configurar un servidor de base de datos mediante las herramientas de Docker o Railway, con el fin de agilizar el proceso de desarrollo y mantener actualizado los datos del proyecto.</t>
  </si>
  <si>
    <t>Definición de la Arquitectura del Sistema</t>
  </si>
  <si>
    <t xml:space="preserve">La tarea de Definición de la Arquitectura del Sistema tiene como objetivo establecer la estructura y los componentes principales del sistema. Esto implica tomar decisiones clave sobre la organización de los módulos, la gestión de datos, la comunicación entre componentes y la selección de tecnologías fundamentales. </t>
  </si>
  <si>
    <t>HT-07</t>
  </si>
  <si>
    <t>HT-08</t>
  </si>
  <si>
    <t>HT-09</t>
  </si>
  <si>
    <t>HT-10</t>
  </si>
  <si>
    <t>HU-06</t>
  </si>
  <si>
    <t>HU-07</t>
  </si>
  <si>
    <t>HU-05</t>
  </si>
  <si>
    <t>HU-04</t>
  </si>
  <si>
    <t>HU-03</t>
  </si>
  <si>
    <t>HU-02</t>
  </si>
  <si>
    <t>HU-01</t>
  </si>
  <si>
    <t>Implementación de Seguridad JWT</t>
  </si>
  <si>
    <t xml:space="preserve">La tarea de Implementación de Seguridad JWT tiene como objetivo integrar un mecanismo de seguridad basado en JSON Web Tokens (JWT) en el sistema. </t>
  </si>
  <si>
    <t>5 horas</t>
  </si>
  <si>
    <t>Implementación de la Capa de Presentación (Interfaz de Usuario)</t>
  </si>
  <si>
    <t xml:space="preserve">La tarea de Implementación de la Capa de Presentación tiene como objetivo llevar a cabo el desarrollo de la interfaz de usuario del sistema. </t>
  </si>
  <si>
    <t>Implementación de la capa Lógica de Negocio</t>
  </si>
  <si>
    <t>Configurar e implementar la capa Lógica de Negocio, que es fundamental para el funcionamiento de software, ya que se encarga de procesar y gestionar la lógica específica del dominio o sector al que pertenece la aplicación.</t>
  </si>
  <si>
    <t>Capa de Acceso a Datos (Persistencia de Datos)</t>
  </si>
  <si>
    <t>La tarea de Implementación de la Capa de Acceso a Datos tiene como objetivo desarrollar la lógica necesaria para interactuar con la base de datos del sistema.</t>
  </si>
  <si>
    <t>Diseño responsivo</t>
  </si>
  <si>
    <t>Implementar el diseño responsivo para garantizar una experiencia de usuario optima en una variedad de dispositivos y tamaños de pantalla.</t>
  </si>
  <si>
    <t>Implementación de mejoras en la documentación del código fuente</t>
  </si>
  <si>
    <t>Tiene el objetivo de mejorar la calidad y la accesibilidad del código fuente de la aplicación, para que los desarrolladores comprendan rápidamente la lógica y el propósito de cada componente.</t>
  </si>
  <si>
    <t>Elaborado por: Luis López, Fernanda Moreno, Roberto Pilco, Erika Villavicencio</t>
  </si>
  <si>
    <t>20 horas</t>
  </si>
  <si>
    <t>Como administrador, necesito ver el historial de citas agendadas y visualizar las próximas citas pendientes. Esto permitirá un control eficiente sobre la gestión de citas, facilitando una atención organizada y oportuna a los pacientes.</t>
  </si>
  <si>
    <t>160 horas</t>
  </si>
  <si>
    <t>80 horas</t>
  </si>
  <si>
    <t>planificado</t>
  </si>
  <si>
    <t>sprint 1</t>
  </si>
  <si>
    <t>sprint 2</t>
  </si>
  <si>
    <t>sprint 3</t>
  </si>
  <si>
    <t>sprint 4</t>
  </si>
  <si>
    <t>sprint 5</t>
  </si>
  <si>
    <t>sprint 6</t>
  </si>
  <si>
    <t>sprint 7</t>
  </si>
  <si>
    <t>sprint 8</t>
  </si>
  <si>
    <t>sprint 9</t>
  </si>
  <si>
    <t>sprint 10</t>
  </si>
  <si>
    <t>sprint 11</t>
  </si>
  <si>
    <t>140 horas</t>
  </si>
  <si>
    <t>130 horas</t>
  </si>
  <si>
    <t>Backlog ID</t>
  </si>
  <si>
    <t xml:space="preserve">Tarea </t>
  </si>
  <si>
    <t xml:space="preserve">Estado de la Tarea </t>
  </si>
  <si>
    <t>Responsable/s</t>
  </si>
  <si>
    <t xml:space="preserve">Lunes </t>
  </si>
  <si>
    <t xml:space="preserve">Martes  </t>
  </si>
  <si>
    <t xml:space="preserve">Miercoles </t>
  </si>
  <si>
    <t xml:space="preserve">Jueves </t>
  </si>
  <si>
    <t>Viernes</t>
  </si>
  <si>
    <t>Revisar y comprender los requisitos del sistema que afectan la estructura de la base de datos. Identificar las entidades clave y las relaciones entre ellas.</t>
  </si>
  <si>
    <t>Crear un modelo conceptual de la base de datos que refleje las entidades clave y sus relaciones. Este modelo proporcionará una visión general de la estructura de la base de datos.</t>
  </si>
  <si>
    <t>Traducir el modelo conceptual a un diseño lógico, definiendo tablas, campos y restricciones. Aplicar técnicas de normalización para asegurar la eficiencia y la integridad de los datos.</t>
  </si>
  <si>
    <t>Identificar y aplicar estrategias para optimizar el rendimiento de consultas. Garantizar que la base de datos sea eficiente.</t>
  </si>
  <si>
    <t>Revisar el diseño de la base de datos con el equipo para garantizar su coherencia con los requisitos y objetivos del sistema. Obtener la aprobación antes de proceder con la implementación.</t>
  </si>
  <si>
    <t xml:space="preserve">Terminada </t>
  </si>
  <si>
    <t xml:space="preserve">Erika Villavicencio </t>
  </si>
  <si>
    <t>Roberto Pilco</t>
  </si>
  <si>
    <t>Fernanda Moreno</t>
  </si>
  <si>
    <t>Luis Lopez</t>
  </si>
  <si>
    <t xml:space="preserve">Todo el Equipo </t>
  </si>
  <si>
    <t xml:space="preserve">Horas Totales Semanal </t>
  </si>
  <si>
    <t>Realizar una investigación preliminar sobre los requisitos del sistema y las mejores prácticas para la configuración de un servidor de base de datos. Comprender las necesidades específicas del proyecto.</t>
  </si>
  <si>
    <t xml:space="preserve">Basándose en la investigación, seleccionar la plataforma de servidor de base de datos más adecuada y las herramientas necesarias. </t>
  </si>
  <si>
    <t>Realizar la instalación inicial del servidor de base de datos seleccionado y llevar a cabo la configuración básica. Verificar la conectividad y asegurarse de que el servidor esté operativo.</t>
  </si>
  <si>
    <t>Realizar ajustes de configuración para optimizar el rendimiento del servidor de base de datos. Ajustar parámetros relacionados con la memoria, el almacenamiento y la concurrencia.</t>
  </si>
  <si>
    <t>Realizar pruebas para validar que el servidor de base de datos esté funcionando según las expectativas. Asegurarse de que la configuración sea segura y cumpla con los requisitos del sistema.</t>
  </si>
  <si>
    <t>TOTAL SPRINT 1</t>
  </si>
  <si>
    <t>SPRINT 1 (Configuración del repositorio para proyecto)</t>
  </si>
  <si>
    <t>Definir y configurar la estructura de ramas del repositorio. Establecer las ramas necesaria para el flujo de trabajo del proyecto.</t>
  </si>
  <si>
    <t>Horas Totales</t>
  </si>
  <si>
    <t>TOTAL HT-01</t>
  </si>
  <si>
    <t>TOTAL HT-02</t>
  </si>
  <si>
    <t>TOTAL HT-03</t>
  </si>
  <si>
    <t>SPRINT 1 (Modelamiento de la base de datos )</t>
  </si>
  <si>
    <t>SPRINT 1 (Configuración de un servidor de base de datos)</t>
  </si>
  <si>
    <t>TOTAL HT-04</t>
  </si>
  <si>
    <t>Configurar restricciones y permisos en algunas ramas de ser necesario y definir flujos de trabajos para fusionar cambios.</t>
  </si>
  <si>
    <t>Realizar ajustes de configuración para optimizar el rendimiento del servidor de base de datos. Ajustar parámetros relacionados con el Repositorio.</t>
  </si>
  <si>
    <t xml:space="preserve">Asegurarse de que todo el equipo comprenda el proceso de actualizacion y comandos. </t>
  </si>
  <si>
    <t>Crear un nuevo repositorio para el proyecto en la plataforma de control de versiones seleccionada (GitHub). Configurar las opciones iniciales, como la licencia, los archivos clave y la estructura de carpetas básica.</t>
  </si>
  <si>
    <t>SPRINT 3 (Capa de Acceso a Datos (Persistencia de Datos)</t>
  </si>
  <si>
    <t>SPRINT 2 (Definición de la Arquitectura del Sistema)</t>
  </si>
  <si>
    <t>TOTAL HT-05</t>
  </si>
  <si>
    <t>Implementacion mecanismos para el manejo de transacciones, asegurando la consistencia de los datos en operaciones que involucran múltiples pasos.</t>
  </si>
  <si>
    <t>Abordar la concurrencia para evitar problemas como lecturas sucias o conflictos de escritura. Utiliza bloqueos, versiones o estrategias de resolución de conflictos según sea necesario.</t>
  </si>
  <si>
    <t xml:space="preserve">Desarrollo de pruebas para verificar la funcionalidad correcta de la capa de acceso a datos. Esto incluye pruebas para cada operación CRUD y considerables escenarios de error.
Realiza pruebas de integración para garantizar que la capa de acceso a datos se integre correctamente con otras partes del sistema creadas previamente. </t>
  </si>
  <si>
    <t>Creacion de las clases o módulos que interactuarán directamente con la base de datos. Estas clases  proporcionan métodos para realizar operaciones CRUD (Crear, Leer, Actualizar, Eliminar) y otras operaciones específicas según los requisitos.</t>
  </si>
  <si>
    <t>Identificar los requisitos específicos de persistencia de datos para la funcionalidad que se esta desarrollando en este sprint. Esto implica entender qué datos necesitan ser almacenados, recuperados, actualizados o eliminados.</t>
  </si>
  <si>
    <t>HT-11</t>
  </si>
  <si>
    <t xml:space="preserve">Diagrama de Procesos </t>
  </si>
  <si>
    <t>Creacion del Diagrama de Procesos</t>
  </si>
  <si>
    <t>sprint 12</t>
  </si>
  <si>
    <t>El diagrama de procesos tiene como objetivo representar visualmente el flujo de trabajo y las interacciones entre los diferentes componentes o módulos de un sistema. Permiten comprender y comunicar de manera clara cómo se ejecutan las distintas actividades y procesos dentro de una aplicación.</t>
  </si>
  <si>
    <t xml:space="preserve">SPRINT 4 ( Diagrama de Procesos) </t>
  </si>
  <si>
    <t>Identificar los objetivos específicos del diagrama de procesos, como la desgloce de un proceso existente o la visualización de un flujo de trabajo.</t>
  </si>
  <si>
    <t>Recopila información sobre el proceso que se va a representar. Identifica a las personas o roles clave involucrados en el proceso.</t>
  </si>
  <si>
    <t>Realiza un bosquejo inicial del diagrama de procesos. Esboza las principales etapas, decisiones y flujos de información para tener una visión general del diseño.</t>
  </si>
  <si>
    <t xml:space="preserve">La representación visual refleje con precisión el proceso y cumpla con sus expectativas. Realiza ajustes en el diseño del diagrama según los comentarios recibidos. </t>
  </si>
  <si>
    <t xml:space="preserve">Finalizar la creación del diagrama y mostrar la versión final a la persona interesada (nutriologa) y al equipo  en general.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</si>
</sst>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9"/>
      <color theme="1"/>
      <name val="Segoe UI"/>
      <family val="2"/>
    </font>
  </fonts>
  <fills count="22">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C00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6" fillId="0" borderId="1" xfId="0" applyFont="1" applyBorder="1"/>
    <xf numFmtId="0" fontId="6" fillId="0" borderId="1" xfId="0" applyFont="1" applyBorder="1" applyAlignment="1">
      <alignment horizontal="center" wrapText="1"/>
    </xf>
    <xf numFmtId="0" fontId="7" fillId="3" borderId="1" xfId="0" applyFont="1" applyFill="1" applyBorder="1" applyAlignment="1">
      <alignment horizontal="center" vertical="center" wrapText="1"/>
    </xf>
    <xf numFmtId="0" fontId="6" fillId="0" borderId="1" xfId="0" applyFont="1" applyBorder="1" applyAlignment="1">
      <alignment horizontal="center"/>
    </xf>
    <xf numFmtId="0" fontId="6" fillId="14" borderId="1" xfId="0" applyFont="1" applyFill="1" applyBorder="1"/>
    <xf numFmtId="0" fontId="6" fillId="15" borderId="1" xfId="0" applyFont="1" applyFill="1" applyBorder="1"/>
    <xf numFmtId="0" fontId="6" fillId="16" borderId="1" xfId="0" applyFont="1" applyFill="1" applyBorder="1"/>
    <xf numFmtId="0" fontId="8" fillId="0" borderId="1" xfId="0" applyFont="1" applyBorder="1" applyAlignment="1">
      <alignment wrapText="1"/>
    </xf>
    <xf numFmtId="0" fontId="6" fillId="14" borderId="1" xfId="0" applyFont="1" applyFill="1" applyBorder="1" applyAlignment="1">
      <alignment horizontal="center"/>
    </xf>
    <xf numFmtId="0" fontId="6" fillId="15" borderId="1" xfId="0" applyFont="1" applyFill="1" applyBorder="1" applyAlignment="1">
      <alignment horizontal="center"/>
    </xf>
    <xf numFmtId="0" fontId="6" fillId="16" borderId="1" xfId="0" applyFont="1" applyFill="1" applyBorder="1" applyAlignment="1">
      <alignment horizontal="center"/>
    </xf>
    <xf numFmtId="0" fontId="6" fillId="18" borderId="1" xfId="0" applyFont="1" applyFill="1" applyBorder="1"/>
    <xf numFmtId="0" fontId="6" fillId="13" borderId="1" xfId="0" applyFont="1" applyFill="1" applyBorder="1"/>
    <xf numFmtId="0" fontId="0" fillId="18" borderId="1" xfId="0" applyFill="1" applyBorder="1"/>
    <xf numFmtId="0" fontId="6" fillId="0" borderId="0" xfId="0" applyFont="1"/>
    <xf numFmtId="0" fontId="6" fillId="19" borderId="1" xfId="0" applyFont="1" applyFill="1" applyBorder="1"/>
    <xf numFmtId="0" fontId="8" fillId="0" borderId="1" xfId="0" applyFont="1" applyBorder="1" applyAlignment="1">
      <alignment vertical="center" wrapText="1"/>
    </xf>
    <xf numFmtId="0" fontId="0" fillId="20" borderId="1" xfId="0" applyFill="1" applyBorder="1" applyAlignment="1">
      <alignment horizontal="center" vertical="center" wrapText="1"/>
    </xf>
    <xf numFmtId="0" fontId="7" fillId="3" borderId="1" xfId="0" applyFont="1" applyFill="1" applyBorder="1" applyAlignment="1">
      <alignment horizontal="center" vertical="center" wrapText="1"/>
    </xf>
    <xf numFmtId="0" fontId="6" fillId="13" borderId="1" xfId="0" applyFont="1" applyFill="1" applyBorder="1" applyAlignment="1">
      <alignment horizontal="center"/>
    </xf>
    <xf numFmtId="0" fontId="6" fillId="7" borderId="1" xfId="0" applyFont="1" applyFill="1" applyBorder="1" applyAlignment="1">
      <alignment horizontal="center"/>
    </xf>
    <xf numFmtId="0" fontId="6" fillId="17" borderId="1" xfId="0" applyFont="1" applyFill="1" applyBorder="1" applyAlignment="1">
      <alignment horizontal="center"/>
    </xf>
    <xf numFmtId="0" fontId="6" fillId="21" borderId="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6"/>
  <sheetViews>
    <sheetView topLeftCell="A5" zoomScale="75" zoomScaleNormal="80" zoomScaleSheetLayoutView="100" workbookViewId="0">
      <selection activeCell="F10" sqref="F10"/>
    </sheetView>
  </sheetViews>
  <sheetFormatPr defaultColWidth="11.44140625" defaultRowHeight="14.4" x14ac:dyDescent="0.3"/>
  <cols>
    <col min="1" max="1" width="1.44140625" style="2" customWidth="1"/>
    <col min="2" max="2" width="16.44140625" style="2" customWidth="1"/>
    <col min="3" max="3" width="67.6640625" style="2" customWidth="1"/>
    <col min="4" max="4" width="30.88671875" style="2" customWidth="1"/>
    <col min="5" max="5" width="13" style="2" customWidth="1"/>
    <col min="6" max="6" width="11.88671875" style="2" bestFit="1" customWidth="1"/>
    <col min="7" max="7" width="16.109375" style="2" bestFit="1" customWidth="1"/>
    <col min="8" max="8" width="14.33203125" style="2" customWidth="1"/>
    <col min="9" max="9" width="72.44140625" style="2" customWidth="1"/>
    <col min="10" max="10" width="2.109375" style="2" customWidth="1"/>
    <col min="11" max="16384" width="11.44140625" style="2"/>
  </cols>
  <sheetData>
    <row r="1" spans="2:9" ht="36.6" x14ac:dyDescent="0.7">
      <c r="B1" s="3" t="s">
        <v>4</v>
      </c>
    </row>
    <row r="2" spans="2:9" ht="21" x14ac:dyDescent="0.4">
      <c r="B2" s="4" t="s">
        <v>81</v>
      </c>
    </row>
    <row r="4" spans="2:9" ht="28.8" x14ac:dyDescent="0.3">
      <c r="B4" s="6" t="s">
        <v>2</v>
      </c>
      <c r="C4" s="6" t="s">
        <v>3</v>
      </c>
      <c r="D4" s="6" t="s">
        <v>19</v>
      </c>
      <c r="E4" s="6" t="s">
        <v>7</v>
      </c>
      <c r="F4" s="6" t="s">
        <v>8</v>
      </c>
      <c r="G4" s="6" t="s">
        <v>9</v>
      </c>
      <c r="H4" s="6" t="s">
        <v>10</v>
      </c>
      <c r="I4" s="6" t="s">
        <v>11</v>
      </c>
    </row>
    <row r="5" spans="2:9" ht="69.75" customHeight="1" x14ac:dyDescent="0.3">
      <c r="B5" s="8" t="s">
        <v>44</v>
      </c>
      <c r="C5" s="9" t="s">
        <v>42</v>
      </c>
      <c r="D5" s="9" t="s">
        <v>42</v>
      </c>
      <c r="E5" s="7" t="s">
        <v>86</v>
      </c>
      <c r="F5" s="7" t="s">
        <v>70</v>
      </c>
      <c r="G5" s="13" t="s">
        <v>87</v>
      </c>
      <c r="H5" s="7" t="s">
        <v>43</v>
      </c>
      <c r="I5" s="9" t="s">
        <v>45</v>
      </c>
    </row>
    <row r="6" spans="2:9" ht="60" customHeight="1" x14ac:dyDescent="0.3">
      <c r="B6" s="8" t="s">
        <v>48</v>
      </c>
      <c r="C6" s="9" t="s">
        <v>46</v>
      </c>
      <c r="D6" s="9" t="s">
        <v>46</v>
      </c>
      <c r="E6" s="7" t="s">
        <v>86</v>
      </c>
      <c r="F6" s="7" t="s">
        <v>99</v>
      </c>
      <c r="G6" s="13" t="s">
        <v>87</v>
      </c>
      <c r="H6" s="7" t="s">
        <v>43</v>
      </c>
      <c r="I6" s="9" t="s">
        <v>47</v>
      </c>
    </row>
    <row r="7" spans="2:9" ht="60" customHeight="1" x14ac:dyDescent="0.3">
      <c r="B7" s="8" t="s">
        <v>49</v>
      </c>
      <c r="C7" s="12" t="s">
        <v>53</v>
      </c>
      <c r="D7" s="9" t="s">
        <v>53</v>
      </c>
      <c r="E7" s="7" t="s">
        <v>86</v>
      </c>
      <c r="F7" s="7" t="s">
        <v>82</v>
      </c>
      <c r="G7" s="13" t="s">
        <v>87</v>
      </c>
      <c r="H7" s="7" t="s">
        <v>43</v>
      </c>
      <c r="I7" s="9" t="s">
        <v>54</v>
      </c>
    </row>
    <row r="8" spans="2:9" ht="85.5" customHeight="1" x14ac:dyDescent="0.3">
      <c r="B8" s="8" t="s">
        <v>50</v>
      </c>
      <c r="C8" s="12" t="s">
        <v>55</v>
      </c>
      <c r="D8" s="9" t="s">
        <v>55</v>
      </c>
      <c r="E8" s="7" t="s">
        <v>86</v>
      </c>
      <c r="F8" s="7" t="s">
        <v>84</v>
      </c>
      <c r="G8" s="14" t="s">
        <v>88</v>
      </c>
      <c r="H8" s="7" t="s">
        <v>43</v>
      </c>
      <c r="I8" s="9" t="s">
        <v>56</v>
      </c>
    </row>
    <row r="9" spans="2:9" ht="60" customHeight="1" x14ac:dyDescent="0.3">
      <c r="B9" s="8" t="s">
        <v>58</v>
      </c>
      <c r="C9" s="12" t="s">
        <v>75</v>
      </c>
      <c r="D9" s="9" t="s">
        <v>75</v>
      </c>
      <c r="E9" s="7" t="s">
        <v>86</v>
      </c>
      <c r="F9" s="7" t="s">
        <v>84</v>
      </c>
      <c r="G9" s="18" t="s">
        <v>89</v>
      </c>
      <c r="H9" s="7" t="s">
        <v>43</v>
      </c>
      <c r="I9" s="9" t="s">
        <v>76</v>
      </c>
    </row>
    <row r="10" spans="2:9" ht="60" customHeight="1" x14ac:dyDescent="0.3">
      <c r="B10" s="8" t="s">
        <v>148</v>
      </c>
      <c r="C10" s="12" t="s">
        <v>149</v>
      </c>
      <c r="D10" s="9" t="s">
        <v>150</v>
      </c>
      <c r="E10" s="7" t="s">
        <v>86</v>
      </c>
      <c r="F10" s="7" t="s">
        <v>70</v>
      </c>
      <c r="G10" s="18" t="s">
        <v>90</v>
      </c>
      <c r="H10" s="7" t="s">
        <v>43</v>
      </c>
      <c r="I10" s="9" t="s">
        <v>152</v>
      </c>
    </row>
    <row r="11" spans="2:9" ht="60" customHeight="1" x14ac:dyDescent="0.3">
      <c r="B11" s="8" t="s">
        <v>57</v>
      </c>
      <c r="C11" s="12" t="s">
        <v>73</v>
      </c>
      <c r="D11" s="9" t="s">
        <v>73</v>
      </c>
      <c r="E11" s="7" t="s">
        <v>86</v>
      </c>
      <c r="F11" s="7" t="s">
        <v>84</v>
      </c>
      <c r="G11" s="17" t="s">
        <v>91</v>
      </c>
      <c r="H11" s="7" t="s">
        <v>43</v>
      </c>
      <c r="I11" s="9" t="s">
        <v>74</v>
      </c>
    </row>
    <row r="12" spans="2:9" ht="60" customHeight="1" x14ac:dyDescent="0.3">
      <c r="B12" s="8" t="s">
        <v>52</v>
      </c>
      <c r="C12" s="12" t="s">
        <v>71</v>
      </c>
      <c r="D12" s="9" t="s">
        <v>71</v>
      </c>
      <c r="E12" s="7" t="s">
        <v>86</v>
      </c>
      <c r="F12" s="7" t="s">
        <v>84</v>
      </c>
      <c r="G12" s="16" t="s">
        <v>92</v>
      </c>
      <c r="H12" s="7" t="s">
        <v>43</v>
      </c>
      <c r="I12" s="9" t="s">
        <v>72</v>
      </c>
    </row>
    <row r="13" spans="2:9" ht="73.5" customHeight="1" x14ac:dyDescent="0.3">
      <c r="B13" s="8" t="s">
        <v>67</v>
      </c>
      <c r="C13" s="7" t="s">
        <v>21</v>
      </c>
      <c r="D13" s="7" t="s">
        <v>22</v>
      </c>
      <c r="E13" s="7" t="s">
        <v>86</v>
      </c>
      <c r="F13" s="7" t="s">
        <v>84</v>
      </c>
      <c r="G13" s="16" t="s">
        <v>92</v>
      </c>
      <c r="H13" s="7" t="s">
        <v>24</v>
      </c>
      <c r="I13" s="7" t="s">
        <v>23</v>
      </c>
    </row>
    <row r="14" spans="2:9" ht="91.5" customHeight="1" x14ac:dyDescent="0.3">
      <c r="B14" s="8" t="s">
        <v>66</v>
      </c>
      <c r="C14" s="7" t="s">
        <v>25</v>
      </c>
      <c r="D14" s="7" t="s">
        <v>26</v>
      </c>
      <c r="E14" s="7" t="s">
        <v>86</v>
      </c>
      <c r="F14" s="7" t="s">
        <v>84</v>
      </c>
      <c r="G14" s="16" t="s">
        <v>92</v>
      </c>
      <c r="H14" s="7" t="s">
        <v>24</v>
      </c>
      <c r="I14" s="7" t="s">
        <v>27</v>
      </c>
    </row>
    <row r="15" spans="2:9" ht="82.5" customHeight="1" x14ac:dyDescent="0.3">
      <c r="B15" s="8" t="s">
        <v>65</v>
      </c>
      <c r="C15" s="7" t="s">
        <v>28</v>
      </c>
      <c r="D15" s="7" t="s">
        <v>29</v>
      </c>
      <c r="E15" s="7" t="s">
        <v>86</v>
      </c>
      <c r="F15" s="7" t="s">
        <v>85</v>
      </c>
      <c r="G15" s="20" t="s">
        <v>93</v>
      </c>
      <c r="H15" s="7" t="s">
        <v>24</v>
      </c>
      <c r="I15" s="7" t="s">
        <v>30</v>
      </c>
    </row>
    <row r="16" spans="2:9" ht="82.5" customHeight="1" x14ac:dyDescent="0.3">
      <c r="B16" s="8" t="s">
        <v>64</v>
      </c>
      <c r="C16" s="7" t="s">
        <v>83</v>
      </c>
      <c r="D16" s="7" t="s">
        <v>31</v>
      </c>
      <c r="E16" s="7" t="s">
        <v>86</v>
      </c>
      <c r="F16" s="7" t="s">
        <v>85</v>
      </c>
      <c r="G16" s="20" t="s">
        <v>93</v>
      </c>
      <c r="H16" s="7" t="s">
        <v>24</v>
      </c>
      <c r="I16" s="7" t="s">
        <v>32</v>
      </c>
    </row>
    <row r="17" spans="2:9" ht="75.75" customHeight="1" x14ac:dyDescent="0.3">
      <c r="B17" s="8" t="s">
        <v>63</v>
      </c>
      <c r="C17" s="7" t="s">
        <v>33</v>
      </c>
      <c r="D17" s="7" t="s">
        <v>34</v>
      </c>
      <c r="E17" s="7" t="s">
        <v>86</v>
      </c>
      <c r="F17" s="7" t="s">
        <v>84</v>
      </c>
      <c r="G17" s="15" t="s">
        <v>94</v>
      </c>
      <c r="H17" s="7" t="s">
        <v>24</v>
      </c>
      <c r="I17" s="7" t="s">
        <v>35</v>
      </c>
    </row>
    <row r="18" spans="2:9" ht="109.5" customHeight="1" x14ac:dyDescent="0.3">
      <c r="B18" s="8" t="s">
        <v>61</v>
      </c>
      <c r="C18" s="7" t="s">
        <v>36</v>
      </c>
      <c r="D18" s="7" t="s">
        <v>37</v>
      </c>
      <c r="E18" s="7" t="s">
        <v>86</v>
      </c>
      <c r="F18" s="7" t="s">
        <v>84</v>
      </c>
      <c r="G18" s="21" t="s">
        <v>95</v>
      </c>
      <c r="H18" s="7" t="s">
        <v>24</v>
      </c>
      <c r="I18" s="7" t="s">
        <v>38</v>
      </c>
    </row>
    <row r="19" spans="2:9" ht="60" customHeight="1" x14ac:dyDescent="0.3">
      <c r="B19" s="8" t="s">
        <v>51</v>
      </c>
      <c r="C19" s="12" t="s">
        <v>68</v>
      </c>
      <c r="D19" s="9" t="s">
        <v>68</v>
      </c>
      <c r="E19" s="7" t="s">
        <v>86</v>
      </c>
      <c r="F19" s="7" t="s">
        <v>98</v>
      </c>
      <c r="G19" s="39" t="s">
        <v>96</v>
      </c>
      <c r="H19" s="7" t="s">
        <v>43</v>
      </c>
      <c r="I19" s="9" t="s">
        <v>69</v>
      </c>
    </row>
    <row r="20" spans="2:9" ht="86.25" customHeight="1" x14ac:dyDescent="0.3">
      <c r="B20" s="8" t="s">
        <v>62</v>
      </c>
      <c r="C20" s="7" t="s">
        <v>39</v>
      </c>
      <c r="D20" s="7" t="s">
        <v>40</v>
      </c>
      <c r="E20" s="7" t="s">
        <v>86</v>
      </c>
      <c r="F20" s="7" t="s">
        <v>84</v>
      </c>
      <c r="G20" s="18" t="s">
        <v>97</v>
      </c>
      <c r="H20" s="7" t="s">
        <v>24</v>
      </c>
      <c r="I20" s="7" t="s">
        <v>41</v>
      </c>
    </row>
    <row r="21" spans="2:9" ht="39" customHeight="1" x14ac:dyDescent="0.3">
      <c r="B21" s="8" t="s">
        <v>59</v>
      </c>
      <c r="C21" s="12" t="s">
        <v>77</v>
      </c>
      <c r="D21" s="12" t="s">
        <v>77</v>
      </c>
      <c r="E21" s="7" t="s">
        <v>86</v>
      </c>
      <c r="F21" s="7" t="s">
        <v>98</v>
      </c>
      <c r="G21" s="19" t="s">
        <v>151</v>
      </c>
      <c r="H21" s="7" t="s">
        <v>43</v>
      </c>
      <c r="I21" s="9" t="s">
        <v>78</v>
      </c>
    </row>
    <row r="22" spans="2:9" ht="53.25" customHeight="1" x14ac:dyDescent="0.3">
      <c r="B22" s="8" t="s">
        <v>60</v>
      </c>
      <c r="C22" s="12" t="s">
        <v>79</v>
      </c>
      <c r="D22" s="9" t="s">
        <v>79</v>
      </c>
      <c r="E22" s="7" t="s">
        <v>86</v>
      </c>
      <c r="F22" s="7" t="s">
        <v>82</v>
      </c>
      <c r="G22" s="19" t="s">
        <v>151</v>
      </c>
      <c r="H22" s="7" t="s">
        <v>43</v>
      </c>
      <c r="I22" s="9" t="s">
        <v>80</v>
      </c>
    </row>
    <row r="23" spans="2:9" x14ac:dyDescent="0.3">
      <c r="B23" s="10"/>
      <c r="C23" s="10"/>
      <c r="D23" s="10"/>
      <c r="E23" s="10"/>
      <c r="F23" s="10"/>
      <c r="G23" s="10"/>
      <c r="H23" s="10"/>
      <c r="I23" s="10"/>
    </row>
    <row r="24" spans="2:9" x14ac:dyDescent="0.3">
      <c r="B24" s="11"/>
      <c r="C24" s="10"/>
      <c r="D24" s="10"/>
      <c r="E24" s="10"/>
      <c r="F24" s="10"/>
      <c r="G24" s="10"/>
      <c r="H24" s="10"/>
      <c r="I24" s="10"/>
    </row>
    <row r="25" spans="2:9" x14ac:dyDescent="0.3">
      <c r="B25" s="10"/>
      <c r="C25" s="10"/>
      <c r="D25" s="10"/>
      <c r="E25" s="10"/>
      <c r="F25" s="10"/>
      <c r="G25" s="10"/>
      <c r="H25" s="10"/>
      <c r="I25" s="10"/>
    </row>
    <row r="26" spans="2:9" x14ac:dyDescent="0.3">
      <c r="B26" s="10"/>
      <c r="C26" s="10"/>
      <c r="D26" s="10"/>
      <c r="E26" s="10"/>
      <c r="F26" s="10"/>
      <c r="G26" s="10"/>
      <c r="H26" s="10"/>
      <c r="I26" s="10"/>
    </row>
  </sheetData>
  <phoneticPr fontId="4" type="noConversion"/>
  <pageMargins left="0.23622047244094499" right="0.23622047244094499" top="0.74803149606299202" bottom="0.74803149606299202" header="0.31496062992126" footer="0.31496062992126"/>
  <pageSetup paperSize="7"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zoomScale="90" zoomScaleSheetLayoutView="90" workbookViewId="0">
      <selection activeCell="C16" sqref="C16"/>
    </sheetView>
  </sheetViews>
  <sheetFormatPr defaultColWidth="11.44140625" defaultRowHeight="14.4" x14ac:dyDescent="0.3"/>
  <cols>
    <col min="1" max="1" width="1.5546875" style="2" customWidth="1"/>
    <col min="2" max="2" width="27.6640625" style="2" customWidth="1"/>
    <col min="3" max="3" width="86" style="2" customWidth="1"/>
    <col min="4" max="4" width="2.886718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201.6"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734A-155F-48CB-B53D-F0BB6E0DBE89}">
  <dimension ref="A2:J50"/>
  <sheetViews>
    <sheetView tabSelected="1" topLeftCell="A40" zoomScale="82" workbookViewId="0">
      <selection activeCell="I49" sqref="I49"/>
    </sheetView>
  </sheetViews>
  <sheetFormatPr defaultRowHeight="14.4" x14ac:dyDescent="0.3"/>
  <cols>
    <col min="1" max="1" width="18.21875" customWidth="1"/>
    <col min="2" max="2" width="41.21875" customWidth="1"/>
    <col min="3" max="3" width="48.21875" customWidth="1"/>
    <col min="4" max="4" width="18.21875" customWidth="1"/>
    <col min="10" max="10" width="20.88671875" customWidth="1"/>
  </cols>
  <sheetData>
    <row r="2" spans="1:10" x14ac:dyDescent="0.3">
      <c r="A2" s="41" t="s">
        <v>127</v>
      </c>
      <c r="B2" s="41"/>
      <c r="C2" s="41"/>
      <c r="D2" s="41"/>
      <c r="E2" s="41"/>
      <c r="F2" s="41"/>
      <c r="G2" s="41"/>
      <c r="H2" s="41"/>
      <c r="I2" s="41"/>
      <c r="J2" s="41"/>
    </row>
    <row r="3" spans="1:10" x14ac:dyDescent="0.3">
      <c r="A3" s="26" t="s">
        <v>100</v>
      </c>
      <c r="B3" s="26" t="s">
        <v>101</v>
      </c>
      <c r="C3" s="26" t="s">
        <v>102</v>
      </c>
      <c r="D3" s="27" t="s">
        <v>103</v>
      </c>
      <c r="E3" s="28" t="s">
        <v>104</v>
      </c>
      <c r="F3" s="28" t="s">
        <v>105</v>
      </c>
      <c r="G3" s="28" t="s">
        <v>106</v>
      </c>
      <c r="H3" s="28" t="s">
        <v>107</v>
      </c>
      <c r="I3" s="28" t="s">
        <v>108</v>
      </c>
      <c r="J3" s="28" t="s">
        <v>129</v>
      </c>
    </row>
    <row r="4" spans="1:10" ht="66" x14ac:dyDescent="0.3">
      <c r="A4" s="24" t="s">
        <v>44</v>
      </c>
      <c r="B4" s="29" t="s">
        <v>139</v>
      </c>
      <c r="C4" s="25" t="s">
        <v>114</v>
      </c>
      <c r="D4" s="22" t="s">
        <v>115</v>
      </c>
      <c r="E4" s="22"/>
      <c r="F4" s="22">
        <v>1</v>
      </c>
      <c r="G4" s="22"/>
      <c r="H4" s="22"/>
      <c r="I4" s="22"/>
      <c r="J4" s="22">
        <f>SUM(E4:I4)</f>
        <v>1</v>
      </c>
    </row>
    <row r="5" spans="1:10" ht="39.6" x14ac:dyDescent="0.3">
      <c r="A5" s="24" t="s">
        <v>44</v>
      </c>
      <c r="B5" s="29" t="s">
        <v>128</v>
      </c>
      <c r="C5" s="25" t="s">
        <v>114</v>
      </c>
      <c r="D5" s="22" t="s">
        <v>117</v>
      </c>
      <c r="E5" s="22">
        <v>1</v>
      </c>
      <c r="F5" s="22"/>
      <c r="G5" s="22"/>
      <c r="H5" s="22"/>
      <c r="I5" s="22"/>
      <c r="J5" s="22">
        <f t="shared" ref="J5:J7" si="0">SUM(E5:I5)</f>
        <v>1</v>
      </c>
    </row>
    <row r="6" spans="1:10" ht="39.6" x14ac:dyDescent="0.3">
      <c r="A6" s="24" t="s">
        <v>44</v>
      </c>
      <c r="B6" s="29" t="s">
        <v>136</v>
      </c>
      <c r="C6" s="25" t="s">
        <v>114</v>
      </c>
      <c r="D6" s="22" t="s">
        <v>116</v>
      </c>
      <c r="E6" s="22"/>
      <c r="F6" s="22"/>
      <c r="G6" s="22">
        <v>1</v>
      </c>
      <c r="H6" s="22"/>
      <c r="I6" s="22"/>
      <c r="J6" s="22">
        <f t="shared" si="0"/>
        <v>1</v>
      </c>
    </row>
    <row r="7" spans="1:10" ht="39.6" x14ac:dyDescent="0.3">
      <c r="A7" s="24" t="s">
        <v>44</v>
      </c>
      <c r="B7" s="38" t="s">
        <v>137</v>
      </c>
      <c r="C7" s="25" t="s">
        <v>114</v>
      </c>
      <c r="D7" s="22" t="s">
        <v>118</v>
      </c>
      <c r="E7" s="22"/>
      <c r="F7" s="22"/>
      <c r="G7" s="22"/>
      <c r="H7" s="22">
        <v>1</v>
      </c>
      <c r="I7" s="22"/>
      <c r="J7" s="22">
        <f t="shared" si="0"/>
        <v>1</v>
      </c>
    </row>
    <row r="8" spans="1:10" ht="26.4" x14ac:dyDescent="0.3">
      <c r="A8" s="24" t="s">
        <v>44</v>
      </c>
      <c r="B8" s="29" t="s">
        <v>138</v>
      </c>
      <c r="C8" s="25" t="s">
        <v>114</v>
      </c>
      <c r="D8" s="22" t="s">
        <v>119</v>
      </c>
      <c r="E8" s="22"/>
      <c r="F8" s="22"/>
      <c r="G8" s="22"/>
      <c r="H8" s="22"/>
      <c r="I8" s="22">
        <v>1</v>
      </c>
      <c r="J8" s="22">
        <f>SUM(E8:I8)</f>
        <v>1</v>
      </c>
    </row>
    <row r="9" spans="1:10" x14ac:dyDescent="0.3">
      <c r="A9" s="40" t="s">
        <v>130</v>
      </c>
      <c r="B9" s="40"/>
      <c r="C9" s="40"/>
      <c r="D9" s="40"/>
      <c r="E9" s="40"/>
      <c r="F9" s="40"/>
      <c r="G9" s="40"/>
      <c r="H9" s="40"/>
      <c r="I9" s="40"/>
      <c r="J9" s="34">
        <f>SUM(J4:J8)</f>
        <v>5</v>
      </c>
    </row>
    <row r="10" spans="1:10" x14ac:dyDescent="0.3">
      <c r="A10" s="41" t="s">
        <v>133</v>
      </c>
      <c r="B10" s="41"/>
      <c r="C10" s="41"/>
      <c r="D10" s="41"/>
      <c r="E10" s="41"/>
      <c r="F10" s="41"/>
      <c r="G10" s="41"/>
      <c r="H10" s="41"/>
      <c r="I10" s="41"/>
      <c r="J10" s="41"/>
    </row>
    <row r="11" spans="1:10" x14ac:dyDescent="0.3">
      <c r="A11" s="26" t="s">
        <v>100</v>
      </c>
      <c r="B11" s="26" t="s">
        <v>101</v>
      </c>
      <c r="C11" s="26" t="s">
        <v>102</v>
      </c>
      <c r="D11" s="27" t="s">
        <v>103</v>
      </c>
      <c r="E11" s="37"/>
      <c r="F11" s="37"/>
      <c r="G11" s="37"/>
      <c r="H11" s="37"/>
      <c r="I11" s="37"/>
      <c r="J11" s="37"/>
    </row>
    <row r="12" spans="1:10" ht="36.6" x14ac:dyDescent="0.3">
      <c r="A12" s="24" t="s">
        <v>48</v>
      </c>
      <c r="B12" s="23" t="s">
        <v>109</v>
      </c>
      <c r="C12" s="25" t="s">
        <v>114</v>
      </c>
      <c r="D12" s="22" t="s">
        <v>116</v>
      </c>
      <c r="E12" s="22">
        <v>6</v>
      </c>
      <c r="F12" s="22">
        <v>4</v>
      </c>
      <c r="G12" s="22">
        <v>5</v>
      </c>
      <c r="H12" s="22">
        <v>6</v>
      </c>
      <c r="I12" s="22">
        <v>6</v>
      </c>
      <c r="J12" s="22">
        <f>SUM(E12:I12)</f>
        <v>27</v>
      </c>
    </row>
    <row r="13" spans="1:10" ht="48.6" x14ac:dyDescent="0.3">
      <c r="A13" s="24" t="s">
        <v>48</v>
      </c>
      <c r="B13" s="23" t="s">
        <v>110</v>
      </c>
      <c r="C13" s="25" t="s">
        <v>114</v>
      </c>
      <c r="D13" s="22" t="s">
        <v>117</v>
      </c>
      <c r="E13" s="22">
        <v>5</v>
      </c>
      <c r="F13" s="22">
        <v>5</v>
      </c>
      <c r="G13" s="22">
        <v>6</v>
      </c>
      <c r="H13" s="22">
        <v>6</v>
      </c>
      <c r="I13" s="22">
        <v>5</v>
      </c>
      <c r="J13" s="22">
        <f>SUM(E13:I13)</f>
        <v>27</v>
      </c>
    </row>
    <row r="14" spans="1:10" ht="48.6" x14ac:dyDescent="0.3">
      <c r="A14" s="24" t="s">
        <v>48</v>
      </c>
      <c r="B14" s="23" t="s">
        <v>111</v>
      </c>
      <c r="C14" s="25" t="s">
        <v>114</v>
      </c>
      <c r="D14" s="22" t="s">
        <v>115</v>
      </c>
      <c r="E14" s="22">
        <v>5</v>
      </c>
      <c r="F14" s="22">
        <v>5</v>
      </c>
      <c r="G14" s="22">
        <v>6</v>
      </c>
      <c r="H14" s="22">
        <v>6</v>
      </c>
      <c r="I14" s="22">
        <v>5</v>
      </c>
      <c r="J14" s="22">
        <f>SUM(E14:I14)</f>
        <v>27</v>
      </c>
    </row>
    <row r="15" spans="1:10" ht="36.6" x14ac:dyDescent="0.3">
      <c r="A15" s="24" t="s">
        <v>48</v>
      </c>
      <c r="B15" s="23" t="s">
        <v>112</v>
      </c>
      <c r="C15" s="25" t="s">
        <v>114</v>
      </c>
      <c r="D15" s="22" t="s">
        <v>118</v>
      </c>
      <c r="E15" s="22">
        <v>4</v>
      </c>
      <c r="F15" s="22">
        <v>5</v>
      </c>
      <c r="G15" s="22">
        <v>6</v>
      </c>
      <c r="H15" s="22">
        <v>6</v>
      </c>
      <c r="I15" s="22">
        <v>6</v>
      </c>
      <c r="J15" s="22">
        <f>SUM(E15:I15)</f>
        <v>27</v>
      </c>
    </row>
    <row r="16" spans="1:10" ht="48.6" x14ac:dyDescent="0.3">
      <c r="A16" s="24" t="s">
        <v>48</v>
      </c>
      <c r="B16" s="23" t="s">
        <v>113</v>
      </c>
      <c r="C16" s="25" t="s">
        <v>114</v>
      </c>
      <c r="D16" s="22" t="s">
        <v>119</v>
      </c>
      <c r="E16" s="22">
        <v>3</v>
      </c>
      <c r="F16" s="22">
        <v>4</v>
      </c>
      <c r="G16" s="22">
        <v>5</v>
      </c>
      <c r="H16" s="22">
        <v>6</v>
      </c>
      <c r="I16" s="22">
        <v>4</v>
      </c>
      <c r="J16" s="22">
        <f>SUM(E16:I16)</f>
        <v>22</v>
      </c>
    </row>
    <row r="17" spans="1:10" x14ac:dyDescent="0.3">
      <c r="A17" s="40" t="s">
        <v>131</v>
      </c>
      <c r="B17" s="40"/>
      <c r="C17" s="40"/>
      <c r="D17" s="40"/>
      <c r="E17" s="40"/>
      <c r="F17" s="40"/>
      <c r="G17" s="40"/>
      <c r="H17" s="40"/>
      <c r="I17" s="40"/>
      <c r="J17" s="34">
        <f>SUM(J12:J16)</f>
        <v>130</v>
      </c>
    </row>
    <row r="18" spans="1:10" x14ac:dyDescent="0.3">
      <c r="A18" s="41" t="s">
        <v>134</v>
      </c>
      <c r="B18" s="41"/>
      <c r="C18" s="41"/>
      <c r="D18" s="41"/>
      <c r="E18" s="41"/>
      <c r="F18" s="41"/>
      <c r="G18" s="41"/>
      <c r="H18" s="41"/>
      <c r="I18" s="41"/>
      <c r="J18" s="41"/>
    </row>
    <row r="19" spans="1:10" x14ac:dyDescent="0.3">
      <c r="A19" s="26" t="s">
        <v>100</v>
      </c>
      <c r="B19" s="26" t="s">
        <v>101</v>
      </c>
      <c r="C19" s="26" t="s">
        <v>102</v>
      </c>
      <c r="D19" s="27" t="s">
        <v>103</v>
      </c>
      <c r="E19" s="37"/>
      <c r="F19" s="37"/>
      <c r="G19" s="37"/>
      <c r="H19" s="37"/>
      <c r="I19" s="37"/>
      <c r="J19" s="37"/>
    </row>
    <row r="20" spans="1:10" ht="52.8" x14ac:dyDescent="0.3">
      <c r="A20" s="24" t="s">
        <v>49</v>
      </c>
      <c r="B20" s="29" t="s">
        <v>121</v>
      </c>
      <c r="C20" s="25" t="s">
        <v>114</v>
      </c>
      <c r="D20" s="36" t="s">
        <v>118</v>
      </c>
      <c r="E20" s="22"/>
      <c r="F20" s="22">
        <v>1</v>
      </c>
      <c r="G20" s="22">
        <v>1</v>
      </c>
      <c r="H20" s="22"/>
      <c r="I20" s="22">
        <v>2</v>
      </c>
      <c r="J20" s="22">
        <f>SUM(E20:I20)</f>
        <v>4</v>
      </c>
    </row>
    <row r="21" spans="1:10" ht="39.6" x14ac:dyDescent="0.3">
      <c r="A21" s="24" t="s">
        <v>49</v>
      </c>
      <c r="B21" s="29" t="s">
        <v>122</v>
      </c>
      <c r="C21" s="25" t="s">
        <v>114</v>
      </c>
      <c r="D21" s="22" t="s">
        <v>117</v>
      </c>
      <c r="E21" s="22">
        <v>2</v>
      </c>
      <c r="F21" s="22">
        <v>1</v>
      </c>
      <c r="G21" s="22"/>
      <c r="H21" s="22">
        <v>1</v>
      </c>
      <c r="I21" s="22"/>
      <c r="J21" s="22">
        <f t="shared" ref="J21:J23" si="1">SUM(E21:I21)</f>
        <v>4</v>
      </c>
    </row>
    <row r="22" spans="1:10" ht="52.8" x14ac:dyDescent="0.3">
      <c r="A22" s="24" t="s">
        <v>49</v>
      </c>
      <c r="B22" s="29" t="s">
        <v>123</v>
      </c>
      <c r="C22" s="25" t="s">
        <v>114</v>
      </c>
      <c r="D22" s="22" t="s">
        <v>116</v>
      </c>
      <c r="E22" s="22"/>
      <c r="F22" s="22">
        <v>1</v>
      </c>
      <c r="G22" s="22"/>
      <c r="H22" s="22">
        <v>2</v>
      </c>
      <c r="I22" s="22">
        <v>1</v>
      </c>
      <c r="J22" s="22">
        <f t="shared" si="1"/>
        <v>4</v>
      </c>
    </row>
    <row r="23" spans="1:10" ht="52.8" x14ac:dyDescent="0.3">
      <c r="A23" s="24" t="s">
        <v>49</v>
      </c>
      <c r="B23" s="29" t="s">
        <v>124</v>
      </c>
      <c r="C23" s="25" t="s">
        <v>114</v>
      </c>
      <c r="D23" s="22" t="s">
        <v>115</v>
      </c>
      <c r="E23" s="22">
        <v>1</v>
      </c>
      <c r="F23" s="22"/>
      <c r="G23" s="22"/>
      <c r="H23" s="22">
        <v>1</v>
      </c>
      <c r="I23" s="22">
        <v>2</v>
      </c>
      <c r="J23" s="22">
        <f t="shared" si="1"/>
        <v>4</v>
      </c>
    </row>
    <row r="24" spans="1:10" ht="52.8" x14ac:dyDescent="0.3">
      <c r="A24" s="24" t="s">
        <v>49</v>
      </c>
      <c r="B24" s="29" t="s">
        <v>125</v>
      </c>
      <c r="C24" s="25" t="s">
        <v>114</v>
      </c>
      <c r="D24" s="22" t="s">
        <v>119</v>
      </c>
      <c r="E24" s="22">
        <v>1</v>
      </c>
      <c r="F24" s="22">
        <v>1</v>
      </c>
      <c r="G24" s="22"/>
      <c r="H24" s="22"/>
      <c r="I24" s="22">
        <v>2</v>
      </c>
      <c r="J24" s="22">
        <f>SUM(E24:I24)</f>
        <v>4</v>
      </c>
    </row>
    <row r="25" spans="1:10" x14ac:dyDescent="0.3">
      <c r="A25" s="40" t="s">
        <v>132</v>
      </c>
      <c r="B25" s="40"/>
      <c r="C25" s="40"/>
      <c r="D25" s="40"/>
      <c r="E25" s="40"/>
      <c r="F25" s="40"/>
      <c r="G25" s="40"/>
      <c r="H25" s="40"/>
      <c r="I25" s="40"/>
      <c r="J25" s="34">
        <f>SUM(J20:J24)</f>
        <v>20</v>
      </c>
    </row>
    <row r="26" spans="1:10" x14ac:dyDescent="0.3">
      <c r="A26" s="40" t="s">
        <v>126</v>
      </c>
      <c r="B26" s="40"/>
      <c r="C26" s="40"/>
      <c r="D26" s="40"/>
      <c r="E26" s="40"/>
      <c r="F26" s="40"/>
      <c r="G26" s="40"/>
      <c r="H26" s="40"/>
      <c r="I26" s="40"/>
      <c r="J26" s="33">
        <f>SUM(J17+J25+J9)</f>
        <v>155</v>
      </c>
    </row>
    <row r="27" spans="1:10" x14ac:dyDescent="0.3">
      <c r="A27" s="43" t="s">
        <v>141</v>
      </c>
      <c r="B27" s="43"/>
      <c r="C27" s="43"/>
      <c r="D27" s="43"/>
      <c r="E27" s="43"/>
      <c r="F27" s="43"/>
      <c r="G27" s="43"/>
      <c r="H27" s="43"/>
      <c r="I27" s="43"/>
      <c r="J27" s="43"/>
    </row>
    <row r="28" spans="1:10" x14ac:dyDescent="0.3">
      <c r="A28" s="30" t="s">
        <v>100</v>
      </c>
      <c r="B28" s="30" t="s">
        <v>101</v>
      </c>
      <c r="C28" s="30" t="s">
        <v>102</v>
      </c>
      <c r="D28" s="31" t="s">
        <v>103</v>
      </c>
      <c r="E28" s="32" t="s">
        <v>104</v>
      </c>
      <c r="F28" s="32" t="s">
        <v>105</v>
      </c>
      <c r="G28" s="32" t="s">
        <v>106</v>
      </c>
      <c r="H28" s="32" t="s">
        <v>107</v>
      </c>
      <c r="I28" s="32" t="s">
        <v>108</v>
      </c>
      <c r="J28" s="32" t="s">
        <v>120</v>
      </c>
    </row>
    <row r="29" spans="1:10" ht="52.8" x14ac:dyDescent="0.3">
      <c r="A29" s="24" t="s">
        <v>50</v>
      </c>
      <c r="B29" s="29" t="s">
        <v>121</v>
      </c>
      <c r="C29" s="25" t="s">
        <v>114</v>
      </c>
      <c r="D29" s="22" t="s">
        <v>115</v>
      </c>
      <c r="E29" s="22">
        <v>6</v>
      </c>
      <c r="F29" s="22">
        <v>7</v>
      </c>
      <c r="G29" s="22">
        <v>6</v>
      </c>
      <c r="H29" s="22">
        <v>7</v>
      </c>
      <c r="I29" s="22">
        <v>6</v>
      </c>
      <c r="J29" s="22">
        <f>SUM(E29:I29)</f>
        <v>32</v>
      </c>
    </row>
    <row r="30" spans="1:10" ht="39.6" x14ac:dyDescent="0.3">
      <c r="A30" s="24" t="s">
        <v>50</v>
      </c>
      <c r="B30" s="29" t="s">
        <v>122</v>
      </c>
      <c r="C30" s="25" t="s">
        <v>114</v>
      </c>
      <c r="D30" s="22" t="s">
        <v>117</v>
      </c>
      <c r="E30" s="22">
        <v>7</v>
      </c>
      <c r="F30" s="22">
        <v>6</v>
      </c>
      <c r="G30" s="22">
        <v>6</v>
      </c>
      <c r="H30" s="22">
        <v>6</v>
      </c>
      <c r="I30" s="22">
        <v>7</v>
      </c>
      <c r="J30" s="22">
        <f t="shared" ref="J30:J33" si="2">SUM(E30:I30)</f>
        <v>32</v>
      </c>
    </row>
    <row r="31" spans="1:10" ht="52.8" x14ac:dyDescent="0.3">
      <c r="A31" s="24" t="s">
        <v>50</v>
      </c>
      <c r="B31" s="29" t="s">
        <v>123</v>
      </c>
      <c r="C31" s="25" t="s">
        <v>114</v>
      </c>
      <c r="D31" s="22" t="s">
        <v>116</v>
      </c>
      <c r="E31" s="22">
        <v>6</v>
      </c>
      <c r="F31" s="22">
        <v>7</v>
      </c>
      <c r="G31" s="22">
        <v>6</v>
      </c>
      <c r="H31" s="22">
        <v>7</v>
      </c>
      <c r="I31" s="22">
        <v>6</v>
      </c>
      <c r="J31" s="22">
        <f t="shared" si="2"/>
        <v>32</v>
      </c>
    </row>
    <row r="32" spans="1:10" ht="52.8" x14ac:dyDescent="0.3">
      <c r="A32" s="24" t="s">
        <v>50</v>
      </c>
      <c r="B32" s="29" t="s">
        <v>124</v>
      </c>
      <c r="C32" s="25" t="s">
        <v>114</v>
      </c>
      <c r="D32" s="22" t="s">
        <v>118</v>
      </c>
      <c r="E32" s="22">
        <v>7</v>
      </c>
      <c r="F32" s="22">
        <v>6</v>
      </c>
      <c r="G32" s="22">
        <v>6</v>
      </c>
      <c r="H32" s="22">
        <v>6</v>
      </c>
      <c r="I32" s="22">
        <v>7</v>
      </c>
      <c r="J32" s="22">
        <f t="shared" si="2"/>
        <v>32</v>
      </c>
    </row>
    <row r="33" spans="1:10" ht="52.8" x14ac:dyDescent="0.3">
      <c r="A33" s="24" t="s">
        <v>50</v>
      </c>
      <c r="B33" s="29" t="s">
        <v>125</v>
      </c>
      <c r="C33" s="25" t="s">
        <v>114</v>
      </c>
      <c r="D33" s="22" t="s">
        <v>119</v>
      </c>
      <c r="E33" s="22">
        <v>6</v>
      </c>
      <c r="F33" s="22">
        <v>7</v>
      </c>
      <c r="G33" s="22">
        <v>7</v>
      </c>
      <c r="H33" s="22">
        <v>6</v>
      </c>
      <c r="I33" s="22">
        <v>6</v>
      </c>
      <c r="J33" s="22">
        <f t="shared" si="2"/>
        <v>32</v>
      </c>
    </row>
    <row r="34" spans="1:10" x14ac:dyDescent="0.3">
      <c r="A34" s="40" t="s">
        <v>135</v>
      </c>
      <c r="B34" s="40"/>
      <c r="C34" s="40"/>
      <c r="D34" s="40"/>
      <c r="E34" s="40"/>
      <c r="F34" s="40"/>
      <c r="G34" s="40"/>
      <c r="H34" s="40"/>
      <c r="I34" s="40"/>
      <c r="J34" s="35">
        <f>SUM(J29:J33)</f>
        <v>160</v>
      </c>
    </row>
    <row r="35" spans="1:10" x14ac:dyDescent="0.3">
      <c r="A35" s="42" t="s">
        <v>140</v>
      </c>
      <c r="B35" s="42"/>
      <c r="C35" s="42"/>
      <c r="D35" s="42"/>
      <c r="E35" s="42"/>
      <c r="F35" s="42"/>
      <c r="G35" s="42"/>
      <c r="H35" s="42"/>
      <c r="I35" s="42"/>
      <c r="J35" s="42"/>
    </row>
    <row r="36" spans="1:10" x14ac:dyDescent="0.3">
      <c r="A36" s="30" t="s">
        <v>100</v>
      </c>
      <c r="B36" s="30" t="s">
        <v>101</v>
      </c>
      <c r="C36" s="30" t="s">
        <v>102</v>
      </c>
      <c r="D36" s="31" t="s">
        <v>103</v>
      </c>
      <c r="E36" s="32" t="s">
        <v>104</v>
      </c>
      <c r="F36" s="32" t="s">
        <v>105</v>
      </c>
      <c r="G36" s="32" t="s">
        <v>106</v>
      </c>
      <c r="H36" s="32" t="s">
        <v>107</v>
      </c>
      <c r="I36" s="32" t="s">
        <v>108</v>
      </c>
      <c r="J36" s="32" t="s">
        <v>120</v>
      </c>
    </row>
    <row r="37" spans="1:10" ht="65.400000000000006" customHeight="1" x14ac:dyDescent="0.3">
      <c r="A37" s="24" t="s">
        <v>51</v>
      </c>
      <c r="B37" s="29" t="s">
        <v>147</v>
      </c>
      <c r="C37" s="25" t="s">
        <v>114</v>
      </c>
      <c r="D37" s="22" t="s">
        <v>115</v>
      </c>
      <c r="E37" s="22">
        <v>7</v>
      </c>
      <c r="F37" s="22">
        <v>6</v>
      </c>
      <c r="G37" s="22">
        <v>6</v>
      </c>
      <c r="H37" s="22">
        <v>7</v>
      </c>
      <c r="I37" s="22">
        <v>6</v>
      </c>
      <c r="J37" s="22">
        <f>SUM(E37:I37)</f>
        <v>32</v>
      </c>
    </row>
    <row r="38" spans="1:10" ht="69.599999999999994" customHeight="1" x14ac:dyDescent="0.3">
      <c r="A38" s="24" t="s">
        <v>51</v>
      </c>
      <c r="B38" s="29" t="s">
        <v>146</v>
      </c>
      <c r="C38" s="25" t="s">
        <v>114</v>
      </c>
      <c r="D38" s="22" t="s">
        <v>117</v>
      </c>
      <c r="E38" s="22">
        <v>6</v>
      </c>
      <c r="F38" s="22">
        <v>6</v>
      </c>
      <c r="G38" s="22">
        <v>7</v>
      </c>
      <c r="H38" s="22">
        <v>6</v>
      </c>
      <c r="I38" s="22">
        <v>7</v>
      </c>
      <c r="J38" s="22">
        <f t="shared" ref="J38:J41" si="3">SUM(E38:I38)</f>
        <v>32</v>
      </c>
    </row>
    <row r="39" spans="1:10" ht="39.6" x14ac:dyDescent="0.3">
      <c r="A39" s="24" t="s">
        <v>51</v>
      </c>
      <c r="B39" s="29" t="s">
        <v>143</v>
      </c>
      <c r="C39" s="25" t="s">
        <v>114</v>
      </c>
      <c r="D39" s="22" t="s">
        <v>116</v>
      </c>
      <c r="E39" s="22">
        <v>6</v>
      </c>
      <c r="F39" s="22">
        <v>7</v>
      </c>
      <c r="G39" s="22">
        <v>6</v>
      </c>
      <c r="H39" s="22">
        <v>7</v>
      </c>
      <c r="I39" s="22">
        <v>6</v>
      </c>
      <c r="J39" s="22">
        <f t="shared" si="3"/>
        <v>32</v>
      </c>
    </row>
    <row r="40" spans="1:10" ht="52.8" x14ac:dyDescent="0.3">
      <c r="A40" s="24" t="s">
        <v>51</v>
      </c>
      <c r="B40" s="29" t="s">
        <v>144</v>
      </c>
      <c r="C40" s="25" t="s">
        <v>114</v>
      </c>
      <c r="D40" s="22" t="s">
        <v>118</v>
      </c>
      <c r="E40" s="22">
        <v>6</v>
      </c>
      <c r="F40" s="22">
        <v>7</v>
      </c>
      <c r="G40" s="22">
        <v>6</v>
      </c>
      <c r="H40" s="22">
        <v>6</v>
      </c>
      <c r="I40" s="22">
        <v>7</v>
      </c>
      <c r="J40" s="22">
        <f>SUM(E40:I40)</f>
        <v>32</v>
      </c>
    </row>
    <row r="41" spans="1:10" ht="93.6" customHeight="1" x14ac:dyDescent="0.3">
      <c r="A41" s="24" t="s">
        <v>51</v>
      </c>
      <c r="B41" s="29" t="s">
        <v>145</v>
      </c>
      <c r="C41" s="25" t="s">
        <v>114</v>
      </c>
      <c r="D41" s="22" t="s">
        <v>119</v>
      </c>
      <c r="E41" s="22">
        <v>6</v>
      </c>
      <c r="F41" s="22">
        <v>7</v>
      </c>
      <c r="G41" s="22">
        <v>7</v>
      </c>
      <c r="H41" s="22">
        <v>6</v>
      </c>
      <c r="I41" s="22">
        <v>6</v>
      </c>
      <c r="J41" s="22">
        <f t="shared" si="3"/>
        <v>32</v>
      </c>
    </row>
    <row r="42" spans="1:10" x14ac:dyDescent="0.3">
      <c r="A42" s="40" t="s">
        <v>142</v>
      </c>
      <c r="B42" s="40"/>
      <c r="C42" s="40"/>
      <c r="D42" s="40"/>
      <c r="E42" s="40"/>
      <c r="F42" s="40"/>
      <c r="G42" s="40"/>
      <c r="H42" s="40"/>
      <c r="I42" s="40"/>
      <c r="J42" s="35">
        <f>SUM(J37:J41)</f>
        <v>160</v>
      </c>
    </row>
    <row r="43" spans="1:10" x14ac:dyDescent="0.3">
      <c r="A43" s="44" t="s">
        <v>153</v>
      </c>
      <c r="B43" s="44"/>
      <c r="C43" s="44"/>
      <c r="D43" s="44"/>
      <c r="E43" s="44"/>
      <c r="F43" s="44"/>
      <c r="G43" s="44"/>
      <c r="H43" s="44"/>
      <c r="I43" s="44"/>
      <c r="J43" s="44"/>
    </row>
    <row r="44" spans="1:10" x14ac:dyDescent="0.3">
      <c r="A44" s="30" t="s">
        <v>100</v>
      </c>
      <c r="B44" s="30" t="s">
        <v>101</v>
      </c>
      <c r="C44" s="30" t="s">
        <v>102</v>
      </c>
      <c r="D44" s="31" t="s">
        <v>103</v>
      </c>
      <c r="E44" s="32" t="s">
        <v>104</v>
      </c>
      <c r="F44" s="32" t="s">
        <v>105</v>
      </c>
      <c r="G44" s="32" t="s">
        <v>106</v>
      </c>
      <c r="H44" s="32" t="s">
        <v>107</v>
      </c>
      <c r="I44" s="32" t="s">
        <v>108</v>
      </c>
      <c r="J44" s="32" t="s">
        <v>120</v>
      </c>
    </row>
    <row r="45" spans="1:10" ht="39.6" x14ac:dyDescent="0.3">
      <c r="A45" s="24" t="s">
        <v>52</v>
      </c>
      <c r="B45" s="29" t="s">
        <v>154</v>
      </c>
      <c r="C45" s="25" t="s">
        <v>114</v>
      </c>
      <c r="D45" s="36" t="s">
        <v>116</v>
      </c>
      <c r="E45" s="22"/>
      <c r="F45" s="22">
        <v>1</v>
      </c>
      <c r="G45" s="22"/>
      <c r="H45" s="22"/>
      <c r="I45" s="22"/>
      <c r="J45" s="22">
        <f>SUM(E45:I45)</f>
        <v>1</v>
      </c>
    </row>
    <row r="46" spans="1:10" ht="39.6" x14ac:dyDescent="0.3">
      <c r="A46" s="24" t="s">
        <v>52</v>
      </c>
      <c r="B46" s="29" t="s">
        <v>155</v>
      </c>
      <c r="C46" s="25" t="s">
        <v>114</v>
      </c>
      <c r="D46" s="22" t="s">
        <v>117</v>
      </c>
      <c r="E46" s="22">
        <v>1</v>
      </c>
      <c r="F46" s="22"/>
      <c r="G46" s="22"/>
      <c r="H46" s="22"/>
      <c r="I46" s="22"/>
      <c r="J46" s="22">
        <f t="shared" ref="J46:J47" si="4">SUM(E46:I46)</f>
        <v>1</v>
      </c>
    </row>
    <row r="47" spans="1:10" ht="46.2" customHeight="1" x14ac:dyDescent="0.3">
      <c r="A47" s="24" t="s">
        <v>52</v>
      </c>
      <c r="B47" s="29" t="s">
        <v>156</v>
      </c>
      <c r="C47" s="25" t="s">
        <v>114</v>
      </c>
      <c r="D47" s="22" t="s">
        <v>115</v>
      </c>
      <c r="E47" s="22"/>
      <c r="F47" s="22"/>
      <c r="G47" s="22">
        <v>1</v>
      </c>
      <c r="H47" s="22"/>
      <c r="I47" s="22"/>
      <c r="J47" s="22">
        <f t="shared" si="4"/>
        <v>1</v>
      </c>
    </row>
    <row r="48" spans="1:10" ht="52.8" x14ac:dyDescent="0.3">
      <c r="A48" s="24" t="s">
        <v>52</v>
      </c>
      <c r="B48" s="29" t="s">
        <v>157</v>
      </c>
      <c r="C48" s="25" t="s">
        <v>114</v>
      </c>
      <c r="D48" s="22" t="s">
        <v>118</v>
      </c>
      <c r="E48" s="22"/>
      <c r="F48" s="22"/>
      <c r="G48" s="22"/>
      <c r="H48" s="22">
        <v>1</v>
      </c>
      <c r="I48" s="22"/>
      <c r="J48" s="22">
        <f>SUM(E48:I48)</f>
        <v>1</v>
      </c>
    </row>
    <row r="49" spans="1:10" ht="39.6" x14ac:dyDescent="0.3">
      <c r="A49" s="24" t="s">
        <v>52</v>
      </c>
      <c r="B49" s="29" t="s">
        <v>158</v>
      </c>
      <c r="C49" s="25" t="s">
        <v>114</v>
      </c>
      <c r="D49" s="22" t="s">
        <v>119</v>
      </c>
      <c r="E49" s="22"/>
      <c r="F49" s="22"/>
      <c r="G49" s="22"/>
      <c r="H49" s="22"/>
      <c r="I49" s="22">
        <v>1</v>
      </c>
      <c r="J49" s="22">
        <f t="shared" ref="J49" si="5">SUM(E49:I49)</f>
        <v>1</v>
      </c>
    </row>
    <row r="50" spans="1:10" x14ac:dyDescent="0.3">
      <c r="A50" s="40" t="s">
        <v>142</v>
      </c>
      <c r="B50" s="40"/>
      <c r="C50" s="40"/>
      <c r="D50" s="40"/>
      <c r="E50" s="40"/>
      <c r="F50" s="40"/>
      <c r="G50" s="40"/>
      <c r="H50" s="40"/>
      <c r="I50" s="40"/>
      <c r="J50" s="35">
        <f>SUM(J45:J49)</f>
        <v>5</v>
      </c>
    </row>
  </sheetData>
  <mergeCells count="13">
    <mergeCell ref="A43:J43"/>
    <mergeCell ref="A50:I50"/>
    <mergeCell ref="A42:I42"/>
    <mergeCell ref="A2:J2"/>
    <mergeCell ref="A17:I17"/>
    <mergeCell ref="A25:I25"/>
    <mergeCell ref="A34:I34"/>
    <mergeCell ref="A35:J35"/>
    <mergeCell ref="A9:I9"/>
    <mergeCell ref="A18:J18"/>
    <mergeCell ref="A10:J10"/>
    <mergeCell ref="A27:J27"/>
    <mergeCell ref="A26:I26"/>
  </mergeCells>
  <phoneticPr fontId="4" type="noConversion"/>
  <dataValidations count="2">
    <dataValidation type="list" allowBlank="1" showInputMessage="1" showErrorMessage="1" sqref="C11 C28 C19 C3 C36 C44" xr:uid="{929D530A-A9D8-4A36-B321-577C73DFDE3C}">
      <formula1>$K$12:$K$15</formula1>
    </dataValidation>
    <dataValidation type="list" allowBlank="1" showInputMessage="1" showErrorMessage="1" sqref="D11 D3 D28 D19 D36 D44" xr:uid="{D28816CB-B437-448A-BFD1-A14CE206D049}">
      <formula1>$D$12:$D$16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Historias de Usuario</vt:lpstr>
      <vt:lpstr>Instructivo</vt:lpstr>
      <vt:lpstr>R-Sprints</vt:lpstr>
      <vt:lpstr>'Historias de Usuario'!Print_Area</vt:lpstr>
      <vt:lpstr>Instructivo!Print_Area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Fer Moreno</cp:lastModifiedBy>
  <cp:lastPrinted>2023-11-22T09:06:19Z</cp:lastPrinted>
  <dcterms:created xsi:type="dcterms:W3CDTF">2012-09-02T03:53:17Z</dcterms:created>
  <dcterms:modified xsi:type="dcterms:W3CDTF">2023-12-19T14:21:21Z</dcterms:modified>
</cp:coreProperties>
</file>