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defaultThemeVersion="124226"/>
  <mc:AlternateContent xmlns:mc="http://schemas.openxmlformats.org/markup-compatibility/2006">
    <mc:Choice Requires="x15">
      <x15ac:absPath xmlns:x15ac="http://schemas.microsoft.com/office/spreadsheetml/2010/11/ac" url="C:\Users\ferde\Downloads\"/>
    </mc:Choice>
  </mc:AlternateContent>
  <xr:revisionPtr revIDLastSave="0" documentId="13_ncr:1_{64BD2211-8121-488B-B2F7-25A47158274F}" xr6:coauthVersionLast="47" xr6:coauthVersionMax="47" xr10:uidLastSave="{00000000-0000-0000-0000-000000000000}"/>
  <bookViews>
    <workbookView xWindow="-108" yWindow="-108" windowWidth="23256" windowHeight="12456" activeTab="2" xr2:uid="{00000000-000D-0000-FFFF-FFFF00000000}"/>
  </bookViews>
  <sheets>
    <sheet name="Historias de Usuario" sheetId="1" r:id="rId1"/>
    <sheet name="Instructivo" sheetId="2" r:id="rId2"/>
    <sheet name="Incrementos-Sprint" sheetId="3" r:id="rId3"/>
  </sheets>
  <definedNames>
    <definedName name="_xlnm.Print_Area" localSheetId="0">'Historias de Usuario'!$B$1:$I$22</definedName>
    <definedName name="_xlnm.Print_Area" localSheetId="1">Instructivo!$A$1:$D$13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21" i="3" l="1"/>
  <c r="J120" i="3"/>
  <c r="J119" i="3"/>
  <c r="J118" i="3"/>
  <c r="J117" i="3"/>
  <c r="J122" i="3" s="1"/>
  <c r="J113" i="3"/>
  <c r="J112" i="3"/>
  <c r="J111" i="3"/>
  <c r="J110" i="3"/>
  <c r="J109" i="3"/>
  <c r="J105" i="3"/>
  <c r="J104" i="3"/>
  <c r="J103" i="3"/>
  <c r="J102" i="3"/>
  <c r="J101" i="3"/>
  <c r="J106" i="3" s="1"/>
  <c r="J97" i="3"/>
  <c r="J96" i="3"/>
  <c r="J95" i="3"/>
  <c r="J94" i="3"/>
  <c r="J93" i="3"/>
  <c r="J98" i="3" s="1"/>
  <c r="J85" i="3"/>
  <c r="J90" i="3" s="1"/>
  <c r="J86" i="3"/>
  <c r="J87" i="3"/>
  <c r="J88" i="3"/>
  <c r="J89" i="3"/>
  <c r="J81" i="3"/>
  <c r="J80" i="3"/>
  <c r="J79" i="3"/>
  <c r="J78" i="3"/>
  <c r="J77" i="3"/>
  <c r="J73" i="3"/>
  <c r="J72" i="3"/>
  <c r="J71" i="3"/>
  <c r="J70" i="3"/>
  <c r="J69" i="3"/>
  <c r="J74" i="3" s="1"/>
  <c r="J65" i="3"/>
  <c r="J64" i="3"/>
  <c r="J63" i="3"/>
  <c r="J62" i="3"/>
  <c r="J61" i="3"/>
  <c r="J57" i="3"/>
  <c r="J56" i="3"/>
  <c r="J55" i="3"/>
  <c r="J54" i="3"/>
  <c r="J53" i="3"/>
  <c r="J45" i="3"/>
  <c r="J46" i="3"/>
  <c r="J47" i="3"/>
  <c r="J48" i="3"/>
  <c r="J49" i="3"/>
  <c r="J50" i="3"/>
  <c r="J41" i="3"/>
  <c r="J40" i="3"/>
  <c r="J39" i="3"/>
  <c r="J38" i="3"/>
  <c r="J37" i="3"/>
  <c r="J30" i="3"/>
  <c r="J31" i="3"/>
  <c r="J32" i="3"/>
  <c r="J33" i="3"/>
  <c r="J29" i="3"/>
  <c r="J8" i="3"/>
  <c r="J7" i="3"/>
  <c r="J6" i="3"/>
  <c r="J5" i="3"/>
  <c r="J4" i="3"/>
  <c r="J12" i="3"/>
  <c r="J13" i="3"/>
  <c r="J14" i="3"/>
  <c r="J15" i="3"/>
  <c r="J16" i="3"/>
  <c r="J24" i="3"/>
  <c r="J21" i="3"/>
  <c r="J22" i="3"/>
  <c r="J23" i="3"/>
  <c r="J20" i="3"/>
  <c r="J114" i="3" l="1"/>
  <c r="J82" i="3"/>
  <c r="J66" i="3"/>
  <c r="J58" i="3"/>
  <c r="J9" i="3"/>
  <c r="J42" i="3"/>
  <c r="J34" i="3"/>
  <c r="J25" i="3"/>
  <c r="J17" i="3"/>
  <c r="J26" i="3" l="1"/>
</calcChain>
</file>

<file path=xl/sharedStrings.xml><?xml version="1.0" encoding="utf-8"?>
<sst xmlns="http://schemas.openxmlformats.org/spreadsheetml/2006/main" count="643" uniqueCount="223">
  <si>
    <t>Columna</t>
  </si>
  <si>
    <t>Instrucciones</t>
  </si>
  <si>
    <t>Identificador (ID) de la Historia</t>
  </si>
  <si>
    <t>Enunciado de la Historia</t>
  </si>
  <si>
    <t>Desarrollo ágil: Pila de Producto (Product Backlog)</t>
  </si>
  <si>
    <t>Pila de Producto (Product Backlog): Instructivo</t>
  </si>
  <si>
    <t>Elaborado por: pmoinformatica.com</t>
  </si>
  <si>
    <t>Estado</t>
  </si>
  <si>
    <t>Dimensión / Esfuerzo</t>
  </si>
  <si>
    <t>Iteración (Sprint)</t>
  </si>
  <si>
    <t>Prioridad</t>
  </si>
  <si>
    <t>Comentarios</t>
  </si>
  <si>
    <t xml:space="preserve">Nombre de la historia, el cual debe ser el mismo que se utiliza en otros documentos. Se puede utilizar el formato siguiente:
Como un [Rol], Necesito [Descripción de la Funcionalidad], con la finalidad de [Razón o Resultado]
</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</si>
  <si>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</si>
  <si>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</si>
  <si>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</si>
  <si>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</si>
  <si>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Comentarios o detalles relacionadas que expliquen la historia. Para definiciones de mayor longitud deben usarse documentos externos, por ejemplo la plantilla de historias de usuario.</t>
  </si>
  <si>
    <t>Código que identifica a la historia de forma unívoca, una vez asignado, no debe ser re-usado en otra historia, ni siquiera si la historia es descartada. El código identifica la historia en otros documentos, como por ejemplo la plantilla de historias de usuario.</t>
  </si>
  <si>
    <t>Alias</t>
  </si>
  <si>
    <t>Título de la historia alternativo a la descripción, que servirá para identificar más fácilmente la historia sin tener que repetir todo su enunciado. Se puede utilizar por ejemplo el nombre de la funcionalidad o requerimiento que se pretende desarrollar.</t>
  </si>
  <si>
    <t>Como paciente, quiero tener un diario de actividades que me permita registrar, editar, eliminar y ver mis actividades diarias. Esto me ayudará a mantener un seguimiento organizado de mis rutinas y logros, facilitándome la gestión y revisión de mi progreso a lo largo del tiempo.</t>
  </si>
  <si>
    <t>Diario de actividades</t>
  </si>
  <si>
    <t>El Diario de Actividades permite a los usuarios registrar, editar y visualizar actividades diarias, facilitando la gestión y revisión del progreso de los pacientes a lo largo del tiempo.</t>
  </si>
  <si>
    <t xml:space="preserve">Por determinar </t>
  </si>
  <si>
    <t>Como paciente con un plan nutricional asignado, necesito poder gestionar mis citas con la nutrióloga para agendar nuevas consultas, cancelar citas existentes si es necesario y revisar las fechas y horas de mis próximas citas. Esto garantizará un seguimiento adecuado de mi progreso y una comunicación continua con la nutrióloga para mejorar mi salud y bienestar.</t>
  </si>
  <si>
    <t>Gestión de Citas con Nutrióloga</t>
  </si>
  <si>
    <t>Esta funcionalidad permitirá a los pacientes con planes nutricionales gestionar citas fácilmente, agendar nuevas consultas, cancelar citas existentes y revisar fechas/horas, facilitando un seguimiento proactivo de su progreso y una comunicación continua con la nutrióloga para mejorar su salud.</t>
  </si>
  <si>
    <t>Como administrador, necesito poder registrar el historial clínico de mis pacientes, visualizar la información detallada cuando sea necesario y editarla según sea requerido. Esto permitirá ofrecer un tratamiento nutricional personalizado y mantener un seguimiento efectivo del progreso de los pacientes.</t>
  </si>
  <si>
    <t>Registro de Historial Clínico</t>
  </si>
  <si>
    <t>Los administradores podrán eficientemente ingresar, visualizar y editar los historiales clínicos de pacientes, facilitando tratamientos personalizados y un seguimiento efectivo del progreso.</t>
  </si>
  <si>
    <t>Gestión de Citas Asignadas</t>
  </si>
  <si>
    <t>Los administradores podrán eficientemente acceder al historial de citas, filtrarlas por paciente y visualizar las próximas citas pendientes, mejorando la organización y la puntualidad en la atención a los pacientes</t>
  </si>
  <si>
    <t>Como administrador, necesito tener acceso a un seguimiento detallado de mis pacientes, revisando su consumo alimenticio según el plan nutricional asignado y visualizando las actividades físicas registradas. Esto permitirá evaluar su progreso y realizar ajustes pertinentes en sus planes de salud y nutrición.</t>
  </si>
  <si>
    <t>Seguimiento de Pacientes</t>
  </si>
  <si>
    <t>Los administradores podrán eficientemente revisar el consumo alimenticio y las actividades físicas registradas de los pacientes, facilitando la evaluación del progreso y la realización de ajustes personalizados en los planes de salud y nutrición.</t>
  </si>
  <si>
    <t>Como administrador y paciente del sistema, necesito poder actualizar datos, guardar nueva información, eliminar registros innecesarios y visualizar la información existente de los usuarios. Esto facilitará la gestión eficiente de la base de datos, asegurando que la información sea precisa y relevante para la operación del sistema.</t>
  </si>
  <si>
    <t>Gestión de Usuarios</t>
  </si>
  <si>
    <t>Proporciona a administradores y pacientes herramientas eficientes para actualizar, guardar, eliminar y visualizar información de usuarios, asegurando la integridad y relevancia de la base de datos del sistema.</t>
  </si>
  <si>
    <t>Como administrador de la aplicación nutricional, necesito la capacidad de gestionar los planes nutricionales de los pacientes, permitiéndome visualizar, editar, asignar, guardar y eliminar planes según sea necesario. Esto facilitará una gestión efectiva de la información nutricional de cada paciente.</t>
  </si>
  <si>
    <t>Gestión de Planes Nutricionales</t>
  </si>
  <si>
    <t>Ofrece a administradores la capacidad completa de gestionar planes nutricionales, y permite a pacientes visualizar y marcar recetas realizadas para una gestión personalizada de la información nutricional.</t>
  </si>
  <si>
    <t>Configuración del repositorio para proyecto</t>
  </si>
  <si>
    <t>Alta</t>
  </si>
  <si>
    <t>HT-01</t>
  </si>
  <si>
    <t xml:space="preserve">Se creará un proyecto compartido en GitHub con los colaboradores desarrolladores del sistema para tener acceso a las versiones del proyecto a través de ramas individuales, además, se podrá tener una facilidad para generar una documentación. </t>
  </si>
  <si>
    <t xml:space="preserve">Modelamiento de la base de datos </t>
  </si>
  <si>
    <t>El objetivo de esta tarea es llevar a cabo el modelamiento de la base de datos del sistema. El modelamiento de la base de datos es crucial para garantizar una estructura eficiente y coherente que respalde las funcionalidades del sistema.</t>
  </si>
  <si>
    <t>HT-02</t>
  </si>
  <si>
    <t>HT-03</t>
  </si>
  <si>
    <t>HT-04</t>
  </si>
  <si>
    <t>HT-05</t>
  </si>
  <si>
    <t>HT-06</t>
  </si>
  <si>
    <t>Configuración de un servidor de base de datos</t>
  </si>
  <si>
    <t>Crear y configurar un servidor de base de datos mediante las herramientas de Docker o Railway, con el fin de agilizar el proceso de desarrollo y mantener actualizado los datos del proyecto.</t>
  </si>
  <si>
    <t>Definición de la Arquitectura del Sistema</t>
  </si>
  <si>
    <t xml:space="preserve">La tarea de Definición de la Arquitectura del Sistema tiene como objetivo establecer la estructura y los componentes principales del sistema. Esto implica tomar decisiones clave sobre la organización de los módulos, la gestión de datos, la comunicación entre componentes y la selección de tecnologías fundamentales. </t>
  </si>
  <si>
    <t>HT-07</t>
  </si>
  <si>
    <t>HT-08</t>
  </si>
  <si>
    <t>HT-09</t>
  </si>
  <si>
    <t>HT-10</t>
  </si>
  <si>
    <t>HU-06</t>
  </si>
  <si>
    <t>HU-07</t>
  </si>
  <si>
    <t>HU-05</t>
  </si>
  <si>
    <t>HU-04</t>
  </si>
  <si>
    <t>HU-03</t>
  </si>
  <si>
    <t>HU-02</t>
  </si>
  <si>
    <t>HU-01</t>
  </si>
  <si>
    <t>Implementación de Seguridad JWT</t>
  </si>
  <si>
    <t xml:space="preserve">La tarea de Implementación de Seguridad JWT tiene como objetivo integrar un mecanismo de seguridad basado en JSON Web Tokens (JWT) en el sistema. </t>
  </si>
  <si>
    <t>5 horas</t>
  </si>
  <si>
    <t>Implementación de la Capa de Presentación (Interfaz de Usuario)</t>
  </si>
  <si>
    <t xml:space="preserve">La tarea de Implementación de la Capa de Presentación tiene como objetivo llevar a cabo el desarrollo de la interfaz de usuario del sistema. </t>
  </si>
  <si>
    <t>Implementación de la capa Lógica de Negocio</t>
  </si>
  <si>
    <t>Configurar e implementar la capa Lógica de Negocio, que es fundamental para el funcionamiento de software, ya que se encarga de procesar y gestionar la lógica específica del dominio o sector al que pertenece la aplicación.</t>
  </si>
  <si>
    <t>Capa de Acceso a Datos (Persistencia de Datos)</t>
  </si>
  <si>
    <t>La tarea de Implementación de la Capa de Acceso a Datos tiene como objetivo desarrollar la lógica necesaria para interactuar con la base de datos del sistema.</t>
  </si>
  <si>
    <t>Diseño responsivo</t>
  </si>
  <si>
    <t>Implementar el diseño responsivo para garantizar una experiencia de usuario optima en una variedad de dispositivos y tamaños de pantalla.</t>
  </si>
  <si>
    <t>Implementación de mejoras en la documentación del código fuente</t>
  </si>
  <si>
    <t>Tiene el objetivo de mejorar la calidad y la accesibilidad del código fuente de la aplicación, para que los desarrolladores comprendan rápidamente la lógica y el propósito de cada componente.</t>
  </si>
  <si>
    <t>Elaborado por: Luis López, Fernanda Moreno, Roberto Pilco, Erika Villavicencio</t>
  </si>
  <si>
    <t>20 horas</t>
  </si>
  <si>
    <t>Como administrador, necesito ver el historial de citas agendadas y visualizar las próximas citas pendientes. Esto permitirá un control eficiente sobre la gestión de citas, facilitando una atención organizada y oportuna a los pacientes.</t>
  </si>
  <si>
    <t>160 horas</t>
  </si>
  <si>
    <t>80 horas</t>
  </si>
  <si>
    <t>planificado</t>
  </si>
  <si>
    <t>sprint 1</t>
  </si>
  <si>
    <t>sprint 2</t>
  </si>
  <si>
    <t>sprint 3</t>
  </si>
  <si>
    <t>sprint 4</t>
  </si>
  <si>
    <t>sprint 5</t>
  </si>
  <si>
    <t>sprint 6</t>
  </si>
  <si>
    <t>sprint 7</t>
  </si>
  <si>
    <t>sprint 8</t>
  </si>
  <si>
    <t>sprint 9</t>
  </si>
  <si>
    <t>sprint 10</t>
  </si>
  <si>
    <t>sprint 11</t>
  </si>
  <si>
    <t>140 horas</t>
  </si>
  <si>
    <t>130 horas</t>
  </si>
  <si>
    <t>Backlog ID</t>
  </si>
  <si>
    <t xml:space="preserve">Tarea </t>
  </si>
  <si>
    <t xml:space="preserve">Estado de la Tarea </t>
  </si>
  <si>
    <t>Responsable/s</t>
  </si>
  <si>
    <t xml:space="preserve">Lunes </t>
  </si>
  <si>
    <t xml:space="preserve">Martes  </t>
  </si>
  <si>
    <t xml:space="preserve">Miercoles </t>
  </si>
  <si>
    <t xml:space="preserve">Jueves </t>
  </si>
  <si>
    <t>Viernes</t>
  </si>
  <si>
    <t>Revisar y comprender los requisitos del sistema que afectan la estructura de la base de datos. Identificar las entidades clave y las relaciones entre ellas.</t>
  </si>
  <si>
    <t>Crear un modelo conceptual de la base de datos que refleje las entidades clave y sus relaciones. Este modelo proporcionará una visión general de la estructura de la base de datos.</t>
  </si>
  <si>
    <t>Traducir el modelo conceptual a un diseño lógico, definiendo tablas, campos y restricciones. Aplicar técnicas de normalización para asegurar la eficiencia y la integridad de los datos.</t>
  </si>
  <si>
    <t>Identificar y aplicar estrategias para optimizar el rendimiento de consultas. Garantizar que la base de datos sea eficiente.</t>
  </si>
  <si>
    <t>Revisar el diseño de la base de datos con el equipo para garantizar su coherencia con los requisitos y objetivos del sistema. Obtener la aprobación antes de proceder con la implementación.</t>
  </si>
  <si>
    <t xml:space="preserve">Terminada </t>
  </si>
  <si>
    <t xml:space="preserve">Erika Villavicencio </t>
  </si>
  <si>
    <t>Roberto Pilco</t>
  </si>
  <si>
    <t>Fernanda Moreno</t>
  </si>
  <si>
    <t>Luis Lopez</t>
  </si>
  <si>
    <t xml:space="preserve">Todo el Equipo </t>
  </si>
  <si>
    <t xml:space="preserve">Horas Totales Semanal </t>
  </si>
  <si>
    <t>Realizar una investigación preliminar sobre los requisitos del sistema y las mejores prácticas para la configuración de un servidor de base de datos. Comprender las necesidades específicas del proyecto.</t>
  </si>
  <si>
    <t xml:space="preserve">Basándose en la investigación, seleccionar la plataforma de servidor de base de datos más adecuada y las herramientas necesarias. </t>
  </si>
  <si>
    <t>Realizar la instalación inicial del servidor de base de datos seleccionado y llevar a cabo la configuración básica. Verificar la conectividad y asegurarse de que el servidor esté operativo.</t>
  </si>
  <si>
    <t>Realizar ajustes de configuración para optimizar el rendimiento del servidor de base de datos. Ajustar parámetros relacionados con la memoria, el almacenamiento y la concurrencia.</t>
  </si>
  <si>
    <t>Realizar pruebas para validar que el servidor de base de datos esté funcionando según las expectativas. Asegurarse de que la configuración sea segura y cumpla con los requisitos del sistema.</t>
  </si>
  <si>
    <t>TOTAL SPRINT 1</t>
  </si>
  <si>
    <t>SPRINT 1 (Configuración del repositorio para proyecto)</t>
  </si>
  <si>
    <t>Definir y configurar la estructura de ramas del repositorio. Establecer las ramas necesaria para el flujo de trabajo del proyecto.</t>
  </si>
  <si>
    <t>Horas Totales</t>
  </si>
  <si>
    <t>TOTAL HT-01</t>
  </si>
  <si>
    <t>TOTAL HT-02</t>
  </si>
  <si>
    <t>TOTAL HT-03</t>
  </si>
  <si>
    <t>SPRINT 1 (Modelamiento de la base de datos )</t>
  </si>
  <si>
    <t>SPRINT 1 (Configuración de un servidor de base de datos)</t>
  </si>
  <si>
    <t>TOTAL HT-04</t>
  </si>
  <si>
    <t>Configurar restricciones y permisos en algunas ramas de ser necesario y definir flujos de trabajos para fusionar cambios.</t>
  </si>
  <si>
    <t>Realizar ajustes de configuración para optimizar el rendimiento del servidor de base de datos. Ajustar parámetros relacionados con el Repositorio.</t>
  </si>
  <si>
    <t xml:space="preserve">Asegurarse de que todo el equipo comprenda el proceso de actualizacion y comandos. </t>
  </si>
  <si>
    <t>Crear un nuevo repositorio para el proyecto en la plataforma de control de versiones seleccionada (GitHub). Configurar las opciones iniciales, como la licencia, los archivos clave y la estructura de carpetas básica.</t>
  </si>
  <si>
    <t>SPRINT 3 (Capa de Acceso a Datos (Persistencia de Datos)</t>
  </si>
  <si>
    <t>SPRINT 2 (Definición de la Arquitectura del Sistema)</t>
  </si>
  <si>
    <t>Implementacion mecanismos para el manejo de transacciones, asegurando la consistencia de los datos en operaciones que involucran múltiples pasos.</t>
  </si>
  <si>
    <t>Abordar la concurrencia para evitar problemas como lecturas sucias o conflictos de escritura. Utiliza bloqueos, versiones o estrategias de resolución de conflictos según sea necesario.</t>
  </si>
  <si>
    <t xml:space="preserve">Desarrollo de pruebas para verificar la funcionalidad correcta de la capa de acceso a datos. Esto incluye pruebas para cada operación CRUD y considerables escenarios de error.
Realiza pruebas de integración para garantizar que la capa de acceso a datos se integre correctamente con otras partes del sistema creadas previamente. </t>
  </si>
  <si>
    <t>Creacion de las clases o módulos que interactuarán directamente con la base de datos. Estas clases  proporcionan métodos para realizar operaciones CRUD (Crear, Leer, Actualizar, Eliminar) y otras operaciones específicas según los requisitos.</t>
  </si>
  <si>
    <t>Identificar los requisitos específicos de persistencia de datos para la funcionalidad que se esta desarrollando en este sprint. Esto implica entender qué datos necesitan ser almacenados, recuperados, actualizados o eliminados.</t>
  </si>
  <si>
    <t>HT-11</t>
  </si>
  <si>
    <t xml:space="preserve">Diagrama de Procesos </t>
  </si>
  <si>
    <t>Creacion del Diagrama de Procesos</t>
  </si>
  <si>
    <t>sprint 12</t>
  </si>
  <si>
    <t>El diagrama de procesos tiene como objetivo representar visualmente el flujo de trabajo y las interacciones entre los diferentes componentes o módulos de un sistema. Permiten comprender y comunicar de manera clara cómo se ejecutan las distintas actividades y procesos dentro de una aplicación.</t>
  </si>
  <si>
    <t xml:space="preserve">SPRINT 4 ( Diagrama de Procesos) </t>
  </si>
  <si>
    <t>Identificar los objetivos específicos del diagrama de procesos, como la desgloce de un proceso existente o la visualización de un flujo de trabajo.</t>
  </si>
  <si>
    <t>Recopila información sobre el proceso que se va a representar. Identifica a las personas o roles clave involucrados en el proceso.</t>
  </si>
  <si>
    <t>Realiza un bosquejo inicial del diagrama de procesos. Esboza las principales etapas, decisiones y flujos de información para tener una visión general del diseño.</t>
  </si>
  <si>
    <t xml:space="preserve">Finalizar la creación del diagrama y mostrar la versión final a la persona interesada (nutriologa) y al equipo  en general. </t>
  </si>
  <si>
    <t>SPRINT 5 Implementación de la capa Lógica de Negocio</t>
  </si>
  <si>
    <t>Escribió el código para implementar las funciones de la capa lógica según los requisitos establecidos por Fernanda.
Aseguró que la codificación fuera coherente y eficiente.</t>
  </si>
  <si>
    <t xml:space="preserve">Finalizar la creación de sprint y la versión final a la persona interesada (nutriologa) y al equipo  en general. </t>
  </si>
  <si>
    <t>TOTAL HT-06</t>
  </si>
  <si>
    <t xml:space="preserve">En proceso  </t>
  </si>
  <si>
    <t>Actualmente, está en el proceso de escribir el código para construir la interfaz de usuario basándose en los requisitos de Fernanda.
Se asegurará de que la interfaz sea intuitiva y cumpla con las especificaciones de diseño.</t>
  </si>
  <si>
    <t>Está preparando casos de prueba para validar la funcionalidad de la interfaz de usuario.
Realizará pruebas de usabilidad para garantizar una experiencia de usuario positiva.</t>
  </si>
  <si>
    <t>Facilita las reuniones para asegurarse de que todos estén alineados en cuanto a los objetivos de la interfaz de usuario.
Elimina obstáculos y apoya en la resolución de problemas para garantizar un progreso fluido durante el sprint.</t>
  </si>
  <si>
    <t>Está recopilando requisitos detallados para la interfaz de usuario, trabajando estrechamente con la nutriologa para entender sus expectativas.
Documentará las necesidades de presentación de datos y la interactividad requerida.</t>
  </si>
  <si>
    <t xml:space="preserve">Facilitar las reuniones para asegurarse de que todos estén alineados en cuanto a los objetivos de la interfaz de usuario.
Elimina obstáculos y apoya en la resolución de problemas para garantizar un progreso fluido durante el sprint. </t>
  </si>
  <si>
    <t>TOTAL HT-07</t>
  </si>
  <si>
    <t>Identificó y describió las necesidades comerciales para la nueva capa lógica. Escribió el código para implementar las funciones.
Trabajó con los interesados para comprender sus requisitos y los documentó de manera detallada.</t>
  </si>
  <si>
    <t xml:space="preserve">Realizó pruebas para asegurarse de que cada parte de la nueva capa funcionara correctamente.
Verificó la integración adecuada entre diferentes partes de la lógica de negocio. Escribió el código para implementar las funciones </t>
  </si>
  <si>
    <t xml:space="preserve">Facilitó las conversaciones y la colaboración dentro del equipo.
Eliminó obstáculos y garantizó que el equipo tuviera lo necesario para trabajar sin interrupciones. Escribió el código para implementar las funciones </t>
  </si>
  <si>
    <t xml:space="preserve">Continuó con el bosquejo y la representación visual refleje con precisión el proceso y cumpla con sus expectativas. Realiza ajustes en el diseño del diagrama según los comentarios recibidos. </t>
  </si>
  <si>
    <t>sprint 13</t>
  </si>
  <si>
    <t>sprint 14</t>
  </si>
  <si>
    <t>SPRINT 6 Diario de actividades</t>
  </si>
  <si>
    <t>Implementar la funcionalidad del diario, asegurándose de que los datos se almacenen de manera segura y la interfaz funcione correctamente.</t>
  </si>
  <si>
    <t>Coordinacion el despliegue del diario y organizar sesiones de capacitación para el personal y usuarios finales, asegurando una transición suave al uso práctico.</t>
  </si>
  <si>
    <t>Recopilar qué actividades y datos nutricionales deben registrarse, trabajando con nutricionistas para obtener información relevante.</t>
  </si>
  <si>
    <t>Colaborar con diseñadores para crear una interfaz fácil de usar que permita a los usuarios registrar sus actividades de manera sencilla.}</t>
  </si>
  <si>
    <t>Realiza pruebas para garantizar que el diario funcione bien y sea fácil de usar. Se realizan ajustes según sea necesario.</t>
  </si>
  <si>
    <t>SPRINT 6 Gestión de Citas con Nutrióloga</t>
  </si>
  <si>
    <t>SPRINT 11 Implementación de la Capa de Presentación (Interfaz de Usuario)</t>
  </si>
  <si>
    <t>Trabaja con nutricionistas y pacientes para definir los requisitos del sistema de gestión de citas, incluyendo la disponibilidad de la nutrióloga, la duración de las citas y la información necesaria del paciente.</t>
  </si>
  <si>
    <t>Implementa la lógica del sistema de gestión de citas, asegurándose de que las citas se programen correctamente, se almacenen de manera segura y se integren con el calendario de la nutrióloga.</t>
  </si>
  <si>
    <t>Colabora crear una interfaz sencilla por el momento que permita a los pacientes programar y cancelar citas fácilmente, además de proporcionar información relevante sobre las citas programadas. Implementa la lógica del sistema de gestión de citas.</t>
  </si>
  <si>
    <t>Implementa la lógica del sistema de gestión de citas y realiza pruebas para verificar que el sistema de gestión de citas funcione sin problemas, incluyendo la programación, cancelación y notificación de citas. Se realizan ajustes según sea necesario.</t>
  </si>
  <si>
    <t>Organiza sesiones de capacitación para la nutrióloga e implementa la lógica del sistema de gestión de citas y realiza pruebas para verificar que el sistema de gestión de citas funcione sin problemas, incluyendo la programación, cancelación y notificación de citas</t>
  </si>
  <si>
    <t>SPRINT 7 Registro de Historial Clínico</t>
  </si>
  <si>
    <t>SPRINT 7 Gestión de Citas Asignadas</t>
  </si>
  <si>
    <t>Actualmente, está en el proceso de escribir el código para construir la interfaz de usuario basándose en los requisitos.
Se asegurará de que la interfaz sea intuitiva y cumpla con las especificaciones de diseño.</t>
  </si>
  <si>
    <t>Verificar asignación eficiente de citas, la disponibilidad de la nutrióloga y la notificación de citas asignadas a los pacientes.</t>
  </si>
  <si>
    <t>Trabaja con diseñadores para desarrollar una interfaz intuitiva que permita al personal asignar citas de manera sencilla, visualizar la disponibilidad de la nutrióloga y notificar a los pacientes sobre sus citas asignadas.</t>
  </si>
  <si>
    <t>Implementa la lógica del sistema de gestión de citas asignadas, asegurándose de que las citas se asignen de manera adecuada, se almacenen de forma segura y se integren con el sistema general de gestión de citas.</t>
  </si>
  <si>
    <t>Lleva a cabo pruebas exhaustivas para verificar que el sistema de gestión de citas asignadas funcione correctamente. Se realizan ajustes para mejorar la eficiencia y corregir posibles problemas identificados durante las pruebas.</t>
  </si>
  <si>
    <t>Lleva a cabo pruebas exhaustivas para verificar que el sistema de gestión de citas asignadas funcione correctamente. Coordina  y organiza sesiones de capacitación para el personal administrativo. Asegura que todos comprendan cómo asignar citas de manera efectiva y cómo notificar a los pacientes sobre sus citas asignadas.</t>
  </si>
  <si>
    <t>SPRINT 8 Seguimiento de Pacientes</t>
  </si>
  <si>
    <t>Coordina reunion para planificar colaborativamente las tareas del sprint. Definen las funcionalidades clave para el seguimiento de pacientes y distribuyen las responsabilidades de manera equitativa.</t>
  </si>
  <si>
    <t>Colaboran en el desarrollo de las funcionalidades acordadas para el seguimiento de pacientes. Se ayudan mutuamente para asegurar una implementación coherente y eficiente.</t>
  </si>
  <si>
    <t>Coordinan las pruebas del sistema, y todos participan en la ejecución de pruebas. Se ayudan mutuamente a identificar y solucionar problemas, garantizando la calidad del seguimiento de pacientes.</t>
  </si>
  <si>
    <t>Organiza sesiones de capacitación conjuntas para todo el equipo, asegurándose de que todos estén familiarizados con las nuevas funcionalidades y puedan colaborar en la resolución de posibles problemas.</t>
  </si>
  <si>
    <t>Con este enfoque colaborativo, se busca maximizar la eficiencia y la sinergia del equipo, permitiendo que todos contribuyan de manera equitativa al éxito del sprint de seguimiento de pacientes.</t>
  </si>
  <si>
    <t>SPRINT 9 Gestión de Usuarios</t>
  </si>
  <si>
    <t>Definición de roles de usuario y los niveles de acceso necesarios en colaboración con el equipo. Esto incluye identificar qué funcionalidades y datos pueden acceder diferentes tipos de usuarios.</t>
  </si>
  <si>
    <t>Junto con el equipo, se encarga del desarrollo de la lógica de usuarios. Esto implica la creación de perfiles de usuario, gestión de credenciales y la implementación de funcionalidades específicas asociadas con la gestión de usuarios.</t>
  </si>
  <si>
    <t>Coordina las pruebas de usuarios, en las cuales todos participan. Verifican que los roles y accesos funcionen según lo esperado y colaboran en la identificación y resolución de posibles problemas.</t>
  </si>
  <si>
    <t>Organiza sesiones de capacitación conjuntas para asegurar que todo el equipo comprenda cómo funciona la gestión de usuarios. Además, colaboran en la creación de documentación clara y accesible.</t>
  </si>
  <si>
    <t>A lo largo del sprint, el equipo se apoya mutuamente para resolver dudas y problemas relacionados con la gestión de usuarios. Facilita la comunicación efectiva y asegura que todos estén al tanto de las actualizaciones y mejoras.</t>
  </si>
  <si>
    <t>SPRINT 10 Gestión de Planes Nutricionales</t>
  </si>
  <si>
    <t>Trabaja con nutricionistas y expertos en salud para definir los requisitos y características clave de los planes nutricionales. Esto incluye la estructura del plan, alimentos recomendados y restricciones dietéticas.</t>
  </si>
  <si>
    <t>Colabora con diseñadores para desarrollar una interfaz de usuario que permita a los nutricionistas crear, modificar y asignar planes nutricionales. Se enfoca en hacer la plataforma intuitiva y fácil de usar.</t>
  </si>
  <si>
    <t>Junto con el equipo, se encarga de implementar la lógica de negocio detrás de los planes nutricionales. Esto incluye la capacidad de personalizar planes, asignarlos a pacientes y realizar ajustes según las necesidades individuales.</t>
  </si>
  <si>
    <t>Coordina las pruebas de los planes nutricionales, donde todos participan para garantizar que la funcionalidad sea precisa y libre de errores. Se validan casos de uso como la asignación correcta de planes y la actualización en tiempo real de la información.</t>
  </si>
  <si>
    <t>Organiza sesiones de capacitación conjuntas para que el equipo comprenda completamente la gestión de planes nutricionales. Colaboran en la creación de documentación clara y accesible para nutricionistas y pacientes.</t>
  </si>
  <si>
    <t>TOTAL HT-08</t>
  </si>
  <si>
    <t>TOTAL HT-011</t>
  </si>
  <si>
    <t>TOTAL HU-01</t>
  </si>
  <si>
    <t>TOTAL HU-02</t>
  </si>
  <si>
    <t>TOTAL HU-03</t>
  </si>
  <si>
    <t>TOTAL HU-04</t>
  </si>
  <si>
    <t>TOTAL HU-05</t>
  </si>
  <si>
    <t>TOTAL HU-06</t>
  </si>
  <si>
    <t>TOTAL HU-07</t>
  </si>
  <si>
    <t>OBSERVACION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</si>
</sst>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0"/>
      <name val="Calibri"/>
      <family val="2"/>
      <scheme val="minor"/>
    </font>
    <font>
      <b/>
      <sz val="28"/>
      <color theme="1"/>
      <name val="Calibri"/>
      <family val="2"/>
      <scheme val="minor"/>
    </font>
    <font>
      <b/>
      <sz val="16"/>
      <color theme="3"/>
      <name val="Calibri"/>
      <family val="2"/>
      <scheme val="minor"/>
    </font>
    <font>
      <sz val="8"/>
      <name val="Calibri"/>
      <family val="2"/>
      <scheme val="minor"/>
    </font>
    <font>
      <b/>
      <sz val="11"/>
      <color theme="1"/>
      <name val="Calibri"/>
      <family val="2"/>
      <scheme val="minor"/>
    </font>
    <font>
      <sz val="9"/>
      <color theme="1"/>
      <name val="Calibri"/>
      <family val="2"/>
      <scheme val="minor"/>
    </font>
    <font>
      <b/>
      <sz val="9"/>
      <color theme="1"/>
      <name val="Calibri"/>
      <family val="2"/>
      <scheme val="minor"/>
    </font>
    <font>
      <sz val="9"/>
      <color theme="1"/>
      <name val="Segoe UI"/>
      <family val="2"/>
    </font>
  </fonts>
  <fills count="24">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8" tint="0.39997558519241921"/>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FFFF00"/>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rgb="FF92D050"/>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FF00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56">
    <xf numFmtId="0" fontId="0" fillId="0" borderId="0" xfId="0"/>
    <xf numFmtId="0" fontId="1" fillId="2" borderId="1" xfId="0" applyFont="1" applyFill="1" applyBorder="1"/>
    <xf numFmtId="0" fontId="0" fillId="3" borderId="0" xfId="0" applyFill="1"/>
    <xf numFmtId="0" fontId="2" fillId="3" borderId="0" xfId="0" applyFont="1" applyFill="1"/>
    <xf numFmtId="0" fontId="3" fillId="3" borderId="0" xfId="0" applyFont="1"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5" fillId="3" borderId="1" xfId="0" applyFont="1" applyFill="1" applyBorder="1" applyAlignment="1">
      <alignment horizontal="center" vertical="center" wrapText="1"/>
    </xf>
    <xf numFmtId="0" fontId="0" fillId="0" borderId="1" xfId="0" applyBorder="1" applyAlignment="1">
      <alignment horizontal="center" vertical="center" wrapText="1"/>
    </xf>
    <xf numFmtId="0" fontId="0" fillId="3" borderId="0" xfId="0" applyFill="1" applyAlignment="1">
      <alignment horizontal="center" vertical="center" wrapText="1"/>
    </xf>
    <xf numFmtId="0" fontId="0" fillId="0" borderId="0" xfId="0" applyAlignment="1">
      <alignment horizontal="center" vertical="center" wrapText="1"/>
    </xf>
    <xf numFmtId="0" fontId="0" fillId="0" borderId="1" xfId="0" applyBorder="1" applyAlignment="1">
      <alignment horizontal="center" vertical="center"/>
    </xf>
    <xf numFmtId="0" fontId="0" fillId="4" borderId="1" xfId="0" applyFill="1" applyBorder="1" applyAlignment="1">
      <alignment horizontal="center" vertical="center" wrapText="1"/>
    </xf>
    <xf numFmtId="0" fontId="0" fillId="5" borderId="1" xfId="0" applyFill="1" applyBorder="1" applyAlignment="1">
      <alignment horizontal="center" vertical="center" wrapText="1"/>
    </xf>
    <xf numFmtId="0" fontId="0" fillId="6" borderId="1" xfId="0" applyFill="1" applyBorder="1" applyAlignment="1">
      <alignment horizontal="center" vertical="center" wrapText="1"/>
    </xf>
    <xf numFmtId="0" fontId="0" fillId="7" borderId="1" xfId="0" applyFill="1" applyBorder="1" applyAlignment="1">
      <alignment horizontal="center" vertical="center" wrapText="1"/>
    </xf>
    <xf numFmtId="0" fontId="0" fillId="8" borderId="1" xfId="0" applyFill="1" applyBorder="1" applyAlignment="1">
      <alignment horizontal="center" vertical="center" wrapText="1"/>
    </xf>
    <xf numFmtId="0" fontId="0" fillId="9" borderId="1" xfId="0" applyFill="1" applyBorder="1" applyAlignment="1">
      <alignment horizontal="center" vertical="center" wrapText="1"/>
    </xf>
    <xf numFmtId="0" fontId="0" fillId="10" borderId="1" xfId="0" applyFill="1" applyBorder="1" applyAlignment="1">
      <alignment horizontal="center" vertical="center" wrapText="1"/>
    </xf>
    <xf numFmtId="0" fontId="0" fillId="11" borderId="1" xfId="0" applyFill="1" applyBorder="1" applyAlignment="1">
      <alignment horizontal="center" vertical="center" wrapText="1"/>
    </xf>
    <xf numFmtId="0" fontId="0" fillId="12" borderId="1" xfId="0" applyFill="1" applyBorder="1" applyAlignment="1">
      <alignment horizontal="center" vertical="center" wrapText="1"/>
    </xf>
    <xf numFmtId="0" fontId="6" fillId="0" borderId="1" xfId="0" applyFont="1" applyBorder="1"/>
    <xf numFmtId="0" fontId="6" fillId="0" borderId="1" xfId="0" applyFont="1" applyBorder="1" applyAlignment="1">
      <alignment horizontal="center" wrapText="1"/>
    </xf>
    <xf numFmtId="0" fontId="7" fillId="3" borderId="1" xfId="0" applyFont="1" applyFill="1" applyBorder="1" applyAlignment="1">
      <alignment horizontal="center" vertical="center" wrapText="1"/>
    </xf>
    <xf numFmtId="0" fontId="6" fillId="0" borderId="1" xfId="0" applyFont="1" applyBorder="1" applyAlignment="1">
      <alignment horizontal="center"/>
    </xf>
    <xf numFmtId="0" fontId="6" fillId="14" borderId="1" xfId="0" applyFont="1" applyFill="1" applyBorder="1"/>
    <xf numFmtId="0" fontId="6" fillId="15" borderId="1" xfId="0" applyFont="1" applyFill="1" applyBorder="1"/>
    <xf numFmtId="0" fontId="6" fillId="16" borderId="1" xfId="0" applyFont="1" applyFill="1" applyBorder="1"/>
    <xf numFmtId="0" fontId="8" fillId="0" borderId="1" xfId="0" applyFont="1" applyBorder="1" applyAlignment="1">
      <alignment wrapText="1"/>
    </xf>
    <xf numFmtId="0" fontId="6" fillId="14" borderId="1" xfId="0" applyFont="1" applyFill="1" applyBorder="1" applyAlignment="1">
      <alignment horizontal="center"/>
    </xf>
    <xf numFmtId="0" fontId="6" fillId="15" borderId="1" xfId="0" applyFont="1" applyFill="1" applyBorder="1" applyAlignment="1">
      <alignment horizontal="center"/>
    </xf>
    <xf numFmtId="0" fontId="6" fillId="16" borderId="1" xfId="0" applyFont="1" applyFill="1" applyBorder="1" applyAlignment="1">
      <alignment horizontal="center"/>
    </xf>
    <xf numFmtId="0" fontId="6" fillId="18" borderId="1" xfId="0" applyFont="1" applyFill="1" applyBorder="1"/>
    <xf numFmtId="0" fontId="6" fillId="13" borderId="1" xfId="0" applyFont="1" applyFill="1" applyBorder="1"/>
    <xf numFmtId="0" fontId="0" fillId="18" borderId="1" xfId="0" applyFill="1" applyBorder="1"/>
    <xf numFmtId="0" fontId="6" fillId="0" borderId="0" xfId="0" applyFont="1"/>
    <xf numFmtId="0" fontId="6" fillId="19" borderId="1" xfId="0" applyFont="1" applyFill="1" applyBorder="1"/>
    <xf numFmtId="0" fontId="8" fillId="0" borderId="1" xfId="0" applyFont="1" applyBorder="1" applyAlignment="1">
      <alignment vertical="center" wrapText="1"/>
    </xf>
    <xf numFmtId="0" fontId="0" fillId="22" borderId="1" xfId="0" applyFill="1" applyBorder="1" applyAlignment="1">
      <alignment horizontal="center" vertical="center" wrapText="1"/>
    </xf>
    <xf numFmtId="0" fontId="7" fillId="3" borderId="1" xfId="0" applyFont="1" applyFill="1" applyBorder="1" applyAlignment="1">
      <alignment horizontal="center" vertical="center" wrapText="1"/>
    </xf>
    <xf numFmtId="0" fontId="6" fillId="22" borderId="1" xfId="0" applyFont="1" applyFill="1" applyBorder="1" applyAlignment="1">
      <alignment horizontal="center"/>
    </xf>
    <xf numFmtId="0" fontId="6" fillId="21" borderId="1" xfId="0" applyFont="1" applyFill="1" applyBorder="1" applyAlignment="1">
      <alignment horizontal="center"/>
    </xf>
    <xf numFmtId="0" fontId="6" fillId="20" borderId="1" xfId="0" applyFont="1" applyFill="1" applyBorder="1" applyAlignment="1">
      <alignment horizontal="center"/>
    </xf>
    <xf numFmtId="0" fontId="6" fillId="13" borderId="1" xfId="0" applyFont="1" applyFill="1" applyBorder="1" applyAlignment="1">
      <alignment horizontal="center"/>
    </xf>
    <xf numFmtId="0" fontId="6" fillId="7" borderId="1" xfId="0" applyFont="1" applyFill="1" applyBorder="1" applyAlignment="1">
      <alignment horizontal="center"/>
    </xf>
    <xf numFmtId="0" fontId="6" fillId="17" borderId="1" xfId="0" applyFont="1" applyFill="1" applyBorder="1" applyAlignment="1">
      <alignment horizontal="center"/>
    </xf>
    <xf numFmtId="0" fontId="7" fillId="3" borderId="2" xfId="0" applyFont="1" applyFill="1" applyBorder="1" applyAlignment="1">
      <alignment horizontal="center" vertical="center" wrapText="1"/>
    </xf>
    <xf numFmtId="0" fontId="7" fillId="3" borderId="3" xfId="0" applyFont="1" applyFill="1" applyBorder="1" applyAlignment="1">
      <alignment horizontal="center" vertical="center" wrapText="1"/>
    </xf>
    <xf numFmtId="0" fontId="7" fillId="3" borderId="4" xfId="0" applyFont="1" applyFill="1" applyBorder="1" applyAlignment="1">
      <alignment horizontal="center" vertical="center" wrapText="1"/>
    </xf>
    <xf numFmtId="0" fontId="6" fillId="22" borderId="2" xfId="0" applyFont="1" applyFill="1" applyBorder="1" applyAlignment="1">
      <alignment horizontal="center"/>
    </xf>
    <xf numFmtId="0" fontId="6" fillId="22" borderId="3" xfId="0" applyFont="1" applyFill="1" applyBorder="1" applyAlignment="1">
      <alignment horizontal="center"/>
    </xf>
    <xf numFmtId="0" fontId="6" fillId="22" borderId="4" xfId="0" applyFont="1" applyFill="1" applyBorder="1" applyAlignment="1">
      <alignment horizontal="center"/>
    </xf>
    <xf numFmtId="0" fontId="5" fillId="23" borderId="1" xfId="0" applyFont="1" applyFill="1" applyBorder="1" applyAlignment="1">
      <alignment horizontal="center" vertical="center" wrapText="1"/>
    </xf>
    <xf numFmtId="0" fontId="0" fillId="23" borderId="1" xfId="0" applyFill="1" applyBorder="1" applyAlignment="1">
      <alignment horizontal="center" vertical="center"/>
    </xf>
    <xf numFmtId="0" fontId="0" fillId="23" borderId="1" xfId="0"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26"/>
  <sheetViews>
    <sheetView zoomScale="75" zoomScaleNormal="80" zoomScaleSheetLayoutView="100" workbookViewId="0">
      <selection activeCell="C22" sqref="C22"/>
    </sheetView>
  </sheetViews>
  <sheetFormatPr defaultColWidth="11.44140625" defaultRowHeight="14.4" x14ac:dyDescent="0.3"/>
  <cols>
    <col min="1" max="1" width="1.44140625" style="2" customWidth="1"/>
    <col min="2" max="2" width="16.44140625" style="2" customWidth="1"/>
    <col min="3" max="3" width="67.6640625" style="2" customWidth="1"/>
    <col min="4" max="4" width="30.88671875" style="2" customWidth="1"/>
    <col min="5" max="5" width="13" style="2" customWidth="1"/>
    <col min="6" max="6" width="11.88671875" style="2" bestFit="1" customWidth="1"/>
    <col min="7" max="7" width="16.109375" style="2" bestFit="1" customWidth="1"/>
    <col min="8" max="8" width="14.33203125" style="2" customWidth="1"/>
    <col min="9" max="9" width="72.44140625" style="2" customWidth="1"/>
    <col min="10" max="10" width="2.109375" style="2" customWidth="1"/>
    <col min="11" max="16384" width="11.44140625" style="2"/>
  </cols>
  <sheetData>
    <row r="1" spans="2:9" ht="36.6" x14ac:dyDescent="0.7">
      <c r="B1" s="3" t="s">
        <v>4</v>
      </c>
    </row>
    <row r="2" spans="2:9" ht="21" x14ac:dyDescent="0.4">
      <c r="B2" s="4" t="s">
        <v>81</v>
      </c>
    </row>
    <row r="4" spans="2:9" ht="28.8" x14ac:dyDescent="0.3">
      <c r="B4" s="6" t="s">
        <v>2</v>
      </c>
      <c r="C4" s="6" t="s">
        <v>3</v>
      </c>
      <c r="D4" s="6" t="s">
        <v>19</v>
      </c>
      <c r="E4" s="6" t="s">
        <v>7</v>
      </c>
      <c r="F4" s="6" t="s">
        <v>8</v>
      </c>
      <c r="G4" s="6" t="s">
        <v>9</v>
      </c>
      <c r="H4" s="6" t="s">
        <v>10</v>
      </c>
      <c r="I4" s="6" t="s">
        <v>11</v>
      </c>
    </row>
    <row r="5" spans="2:9" ht="69.75" customHeight="1" x14ac:dyDescent="0.3">
      <c r="B5" s="8" t="s">
        <v>44</v>
      </c>
      <c r="C5" s="9" t="s">
        <v>42</v>
      </c>
      <c r="D5" s="9" t="s">
        <v>42</v>
      </c>
      <c r="E5" s="7" t="s">
        <v>86</v>
      </c>
      <c r="F5" s="7" t="s">
        <v>70</v>
      </c>
      <c r="G5" s="13" t="s">
        <v>87</v>
      </c>
      <c r="H5" s="7" t="s">
        <v>43</v>
      </c>
      <c r="I5" s="9" t="s">
        <v>45</v>
      </c>
    </row>
    <row r="6" spans="2:9" ht="60" customHeight="1" x14ac:dyDescent="0.3">
      <c r="B6" s="8" t="s">
        <v>48</v>
      </c>
      <c r="C6" s="9" t="s">
        <v>46</v>
      </c>
      <c r="D6" s="9" t="s">
        <v>46</v>
      </c>
      <c r="E6" s="7" t="s">
        <v>86</v>
      </c>
      <c r="F6" s="7" t="s">
        <v>99</v>
      </c>
      <c r="G6" s="13" t="s">
        <v>87</v>
      </c>
      <c r="H6" s="7" t="s">
        <v>43</v>
      </c>
      <c r="I6" s="9" t="s">
        <v>47</v>
      </c>
    </row>
    <row r="7" spans="2:9" ht="60" customHeight="1" x14ac:dyDescent="0.3">
      <c r="B7" s="8" t="s">
        <v>49</v>
      </c>
      <c r="C7" s="12" t="s">
        <v>53</v>
      </c>
      <c r="D7" s="9" t="s">
        <v>53</v>
      </c>
      <c r="E7" s="7" t="s">
        <v>86</v>
      </c>
      <c r="F7" s="7" t="s">
        <v>82</v>
      </c>
      <c r="G7" s="13" t="s">
        <v>87</v>
      </c>
      <c r="H7" s="7" t="s">
        <v>43</v>
      </c>
      <c r="I7" s="9" t="s">
        <v>54</v>
      </c>
    </row>
    <row r="8" spans="2:9" ht="85.5" customHeight="1" x14ac:dyDescent="0.3">
      <c r="B8" s="8" t="s">
        <v>50</v>
      </c>
      <c r="C8" s="12" t="s">
        <v>55</v>
      </c>
      <c r="D8" s="9" t="s">
        <v>55</v>
      </c>
      <c r="E8" s="7" t="s">
        <v>86</v>
      </c>
      <c r="F8" s="7" t="s">
        <v>84</v>
      </c>
      <c r="G8" s="14" t="s">
        <v>88</v>
      </c>
      <c r="H8" s="7" t="s">
        <v>43</v>
      </c>
      <c r="I8" s="9" t="s">
        <v>56</v>
      </c>
    </row>
    <row r="9" spans="2:9" ht="60" customHeight="1" x14ac:dyDescent="0.3">
      <c r="B9" s="8" t="s">
        <v>58</v>
      </c>
      <c r="C9" s="12" t="s">
        <v>75</v>
      </c>
      <c r="D9" s="9" t="s">
        <v>75</v>
      </c>
      <c r="E9" s="7" t="s">
        <v>86</v>
      </c>
      <c r="F9" s="7" t="s">
        <v>84</v>
      </c>
      <c r="G9" s="18" t="s">
        <v>89</v>
      </c>
      <c r="H9" s="7" t="s">
        <v>43</v>
      </c>
      <c r="I9" s="9" t="s">
        <v>76</v>
      </c>
    </row>
    <row r="10" spans="2:9" ht="60" customHeight="1" x14ac:dyDescent="0.3">
      <c r="B10" s="8" t="s">
        <v>147</v>
      </c>
      <c r="C10" s="12" t="s">
        <v>148</v>
      </c>
      <c r="D10" s="9" t="s">
        <v>149</v>
      </c>
      <c r="E10" s="7" t="s">
        <v>86</v>
      </c>
      <c r="F10" s="7" t="s">
        <v>70</v>
      </c>
      <c r="G10" s="39" t="s">
        <v>90</v>
      </c>
      <c r="H10" s="7" t="s">
        <v>43</v>
      </c>
      <c r="I10" s="9" t="s">
        <v>151</v>
      </c>
    </row>
    <row r="11" spans="2:9" ht="60" customHeight="1" x14ac:dyDescent="0.3">
      <c r="B11" s="8" t="s">
        <v>57</v>
      </c>
      <c r="C11" s="12" t="s">
        <v>73</v>
      </c>
      <c r="D11" s="9" t="s">
        <v>73</v>
      </c>
      <c r="E11" s="7" t="s">
        <v>86</v>
      </c>
      <c r="F11" s="7" t="s">
        <v>84</v>
      </c>
      <c r="G11" s="17" t="s">
        <v>91</v>
      </c>
      <c r="H11" s="7" t="s">
        <v>43</v>
      </c>
      <c r="I11" s="9" t="s">
        <v>74</v>
      </c>
    </row>
    <row r="12" spans="2:9" ht="73.5" customHeight="1" x14ac:dyDescent="0.3">
      <c r="B12" s="8" t="s">
        <v>67</v>
      </c>
      <c r="C12" s="7" t="s">
        <v>21</v>
      </c>
      <c r="D12" s="7" t="s">
        <v>22</v>
      </c>
      <c r="E12" s="7" t="s">
        <v>86</v>
      </c>
      <c r="F12" s="7" t="s">
        <v>84</v>
      </c>
      <c r="G12" s="16" t="s">
        <v>92</v>
      </c>
      <c r="H12" s="7" t="s">
        <v>24</v>
      </c>
      <c r="I12" s="7" t="s">
        <v>23</v>
      </c>
    </row>
    <row r="13" spans="2:9" ht="91.5" customHeight="1" x14ac:dyDescent="0.3">
      <c r="B13" s="8" t="s">
        <v>66</v>
      </c>
      <c r="C13" s="7" t="s">
        <v>25</v>
      </c>
      <c r="D13" s="7" t="s">
        <v>26</v>
      </c>
      <c r="E13" s="7" t="s">
        <v>86</v>
      </c>
      <c r="F13" s="7" t="s">
        <v>84</v>
      </c>
      <c r="G13" s="16" t="s">
        <v>92</v>
      </c>
      <c r="H13" s="7" t="s">
        <v>24</v>
      </c>
      <c r="I13" s="7" t="s">
        <v>27</v>
      </c>
    </row>
    <row r="14" spans="2:9" ht="82.5" customHeight="1" x14ac:dyDescent="0.3">
      <c r="B14" s="8" t="s">
        <v>65</v>
      </c>
      <c r="C14" s="7" t="s">
        <v>28</v>
      </c>
      <c r="D14" s="7" t="s">
        <v>29</v>
      </c>
      <c r="E14" s="7" t="s">
        <v>86</v>
      </c>
      <c r="F14" s="7" t="s">
        <v>85</v>
      </c>
      <c r="G14" s="20" t="s">
        <v>93</v>
      </c>
      <c r="H14" s="7" t="s">
        <v>24</v>
      </c>
      <c r="I14" s="7" t="s">
        <v>30</v>
      </c>
    </row>
    <row r="15" spans="2:9" ht="82.5" customHeight="1" x14ac:dyDescent="0.3">
      <c r="B15" s="8" t="s">
        <v>64</v>
      </c>
      <c r="C15" s="7" t="s">
        <v>83</v>
      </c>
      <c r="D15" s="7" t="s">
        <v>31</v>
      </c>
      <c r="E15" s="7" t="s">
        <v>86</v>
      </c>
      <c r="F15" s="7" t="s">
        <v>85</v>
      </c>
      <c r="G15" s="20" t="s">
        <v>93</v>
      </c>
      <c r="H15" s="7" t="s">
        <v>24</v>
      </c>
      <c r="I15" s="7" t="s">
        <v>32</v>
      </c>
    </row>
    <row r="16" spans="2:9" ht="75.75" customHeight="1" x14ac:dyDescent="0.3">
      <c r="B16" s="8" t="s">
        <v>63</v>
      </c>
      <c r="C16" s="7" t="s">
        <v>33</v>
      </c>
      <c r="D16" s="7" t="s">
        <v>34</v>
      </c>
      <c r="E16" s="7" t="s">
        <v>86</v>
      </c>
      <c r="F16" s="7" t="s">
        <v>84</v>
      </c>
      <c r="G16" s="15" t="s">
        <v>94</v>
      </c>
      <c r="H16" s="7" t="s">
        <v>24</v>
      </c>
      <c r="I16" s="7" t="s">
        <v>35</v>
      </c>
    </row>
    <row r="17" spans="2:9" ht="109.5" customHeight="1" x14ac:dyDescent="0.3">
      <c r="B17" s="8" t="s">
        <v>61</v>
      </c>
      <c r="C17" s="7" t="s">
        <v>36</v>
      </c>
      <c r="D17" s="7" t="s">
        <v>37</v>
      </c>
      <c r="E17" s="7" t="s">
        <v>86</v>
      </c>
      <c r="F17" s="7" t="s">
        <v>84</v>
      </c>
      <c r="G17" s="21" t="s">
        <v>95</v>
      </c>
      <c r="H17" s="7" t="s">
        <v>24</v>
      </c>
      <c r="I17" s="7" t="s">
        <v>38</v>
      </c>
    </row>
    <row r="18" spans="2:9" ht="86.25" customHeight="1" x14ac:dyDescent="0.3">
      <c r="B18" s="8" t="s">
        <v>62</v>
      </c>
      <c r="C18" s="7" t="s">
        <v>39</v>
      </c>
      <c r="D18" s="7" t="s">
        <v>40</v>
      </c>
      <c r="E18" s="7" t="s">
        <v>86</v>
      </c>
      <c r="F18" s="7" t="s">
        <v>84</v>
      </c>
      <c r="G18" s="18" t="s">
        <v>96</v>
      </c>
      <c r="H18" s="7" t="s">
        <v>24</v>
      </c>
      <c r="I18" s="7" t="s">
        <v>41</v>
      </c>
    </row>
    <row r="19" spans="2:9" ht="60" customHeight="1" x14ac:dyDescent="0.3">
      <c r="B19" s="8" t="s">
        <v>52</v>
      </c>
      <c r="C19" s="12" t="s">
        <v>71</v>
      </c>
      <c r="D19" s="9" t="s">
        <v>71</v>
      </c>
      <c r="E19" s="7" t="s">
        <v>86</v>
      </c>
      <c r="F19" s="7" t="s">
        <v>84</v>
      </c>
      <c r="G19" s="16" t="s">
        <v>97</v>
      </c>
      <c r="H19" s="7" t="s">
        <v>43</v>
      </c>
      <c r="I19" s="9" t="s">
        <v>72</v>
      </c>
    </row>
    <row r="20" spans="2:9" ht="60" customHeight="1" x14ac:dyDescent="0.3">
      <c r="B20" s="53" t="s">
        <v>51</v>
      </c>
      <c r="C20" s="54" t="s">
        <v>68</v>
      </c>
      <c r="D20" s="55" t="s">
        <v>68</v>
      </c>
      <c r="E20" s="55" t="s">
        <v>86</v>
      </c>
      <c r="F20" s="55" t="s">
        <v>98</v>
      </c>
      <c r="G20" s="55" t="s">
        <v>150</v>
      </c>
      <c r="H20" s="55" t="s">
        <v>222</v>
      </c>
      <c r="I20" s="55" t="s">
        <v>69</v>
      </c>
    </row>
    <row r="21" spans="2:9" ht="39" customHeight="1" x14ac:dyDescent="0.3">
      <c r="B21" s="8" t="s">
        <v>59</v>
      </c>
      <c r="C21" s="12" t="s">
        <v>77</v>
      </c>
      <c r="D21" s="12" t="s">
        <v>77</v>
      </c>
      <c r="E21" s="7" t="s">
        <v>86</v>
      </c>
      <c r="F21" s="7" t="s">
        <v>98</v>
      </c>
      <c r="G21" s="19" t="s">
        <v>172</v>
      </c>
      <c r="H21" s="7" t="s">
        <v>43</v>
      </c>
      <c r="I21" s="9" t="s">
        <v>78</v>
      </c>
    </row>
    <row r="22" spans="2:9" ht="53.25" customHeight="1" x14ac:dyDescent="0.3">
      <c r="B22" s="8" t="s">
        <v>60</v>
      </c>
      <c r="C22" s="12" t="s">
        <v>79</v>
      </c>
      <c r="D22" s="9" t="s">
        <v>79</v>
      </c>
      <c r="E22" s="7" t="s">
        <v>86</v>
      </c>
      <c r="F22" s="7" t="s">
        <v>82</v>
      </c>
      <c r="G22" s="19" t="s">
        <v>173</v>
      </c>
      <c r="H22" s="7" t="s">
        <v>43</v>
      </c>
      <c r="I22" s="9" t="s">
        <v>80</v>
      </c>
    </row>
    <row r="23" spans="2:9" x14ac:dyDescent="0.3">
      <c r="B23" s="10"/>
      <c r="C23" s="10"/>
      <c r="D23" s="10"/>
      <c r="E23" s="10"/>
      <c r="F23" s="10"/>
      <c r="G23" s="10"/>
      <c r="H23" s="10"/>
      <c r="I23" s="10"/>
    </row>
    <row r="24" spans="2:9" x14ac:dyDescent="0.3">
      <c r="B24" s="11"/>
      <c r="C24" s="10"/>
      <c r="D24" s="10"/>
      <c r="E24" s="10"/>
      <c r="F24" s="10"/>
      <c r="G24" s="10"/>
      <c r="H24" s="10"/>
      <c r="I24" s="10"/>
    </row>
    <row r="25" spans="2:9" x14ac:dyDescent="0.3">
      <c r="B25" s="10"/>
      <c r="C25" s="10"/>
      <c r="D25" s="10"/>
      <c r="E25" s="10"/>
      <c r="F25" s="10"/>
      <c r="G25" s="10"/>
      <c r="H25" s="10"/>
      <c r="I25" s="10"/>
    </row>
    <row r="26" spans="2:9" x14ac:dyDescent="0.3">
      <c r="B26" s="10"/>
      <c r="C26" s="10"/>
      <c r="D26" s="10"/>
      <c r="E26" s="10"/>
      <c r="F26" s="10"/>
      <c r="G26" s="10"/>
      <c r="H26" s="10"/>
      <c r="I26" s="10"/>
    </row>
  </sheetData>
  <phoneticPr fontId="4" type="noConversion"/>
  <pageMargins left="0.23622047244094499" right="0.23622047244094499" top="0.74803149606299202" bottom="0.74803149606299202" header="0.31496062992126" footer="0.31496062992126"/>
  <pageSetup paperSize="7" scale="7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2"/>
  <sheetViews>
    <sheetView view="pageBreakPreview" zoomScale="90" zoomScaleSheetLayoutView="90" workbookViewId="0">
      <selection activeCell="C16" sqref="C16"/>
    </sheetView>
  </sheetViews>
  <sheetFormatPr defaultColWidth="11.44140625" defaultRowHeight="14.4" x14ac:dyDescent="0.3"/>
  <cols>
    <col min="1" max="1" width="1.5546875" style="2" customWidth="1"/>
    <col min="2" max="2" width="27.6640625" style="2" customWidth="1"/>
    <col min="3" max="3" width="86" style="2" customWidth="1"/>
    <col min="4" max="4" width="2.88671875" style="2" customWidth="1"/>
    <col min="5" max="16384" width="11.44140625" style="2"/>
  </cols>
  <sheetData>
    <row r="1" spans="2:3" ht="36.6" x14ac:dyDescent="0.7">
      <c r="B1" s="3" t="s">
        <v>5</v>
      </c>
    </row>
    <row r="2" spans="2:3" ht="21" x14ac:dyDescent="0.4">
      <c r="B2" s="4" t="s">
        <v>6</v>
      </c>
    </row>
    <row r="4" spans="2:3" x14ac:dyDescent="0.3">
      <c r="B4" s="1" t="s">
        <v>0</v>
      </c>
      <c r="C4" s="1" t="s">
        <v>1</v>
      </c>
    </row>
    <row r="5" spans="2:3" ht="43.2" x14ac:dyDescent="0.3">
      <c r="B5" s="5" t="s">
        <v>2</v>
      </c>
      <c r="C5" s="5" t="s">
        <v>18</v>
      </c>
    </row>
    <row r="6" spans="2:3" ht="72" x14ac:dyDescent="0.3">
      <c r="B6" s="5" t="s">
        <v>3</v>
      </c>
      <c r="C6" s="5" t="s">
        <v>12</v>
      </c>
    </row>
    <row r="7" spans="2:3" ht="43.2" x14ac:dyDescent="0.3">
      <c r="B7" s="5" t="s">
        <v>19</v>
      </c>
      <c r="C7" s="5" t="s">
        <v>20</v>
      </c>
    </row>
    <row r="8" spans="2:3" ht="201.6" x14ac:dyDescent="0.3">
      <c r="B8" s="5" t="s">
        <v>7</v>
      </c>
      <c r="C8" s="5" t="s">
        <v>13</v>
      </c>
    </row>
    <row r="9" spans="2:3" ht="50.25" customHeight="1" x14ac:dyDescent="0.3">
      <c r="B9" s="5" t="s">
        <v>8</v>
      </c>
      <c r="C9" s="5" t="s">
        <v>14</v>
      </c>
    </row>
    <row r="10" spans="2:3" ht="57.6" x14ac:dyDescent="0.3">
      <c r="B10" s="5" t="s">
        <v>9</v>
      </c>
      <c r="C10" s="5" t="s">
        <v>15</v>
      </c>
    </row>
    <row r="11" spans="2:3" ht="57.6" x14ac:dyDescent="0.3">
      <c r="B11" s="5" t="s">
        <v>10</v>
      </c>
      <c r="C11" s="5" t="s">
        <v>16</v>
      </c>
    </row>
    <row r="12" spans="2:3" ht="28.8" x14ac:dyDescent="0.3">
      <c r="B12" s="5" t="s">
        <v>11</v>
      </c>
      <c r="C12" s="5" t="s">
        <v>17</v>
      </c>
    </row>
  </sheetData>
  <pageMargins left="0.7" right="0.7" top="0.75" bottom="0.75" header="0.3" footer="0.3"/>
  <pageSetup paperSize="9" scale="6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5734A-155F-48CB-B53D-F0BB6E0DBE89}">
  <dimension ref="A2:J122"/>
  <sheetViews>
    <sheetView tabSelected="1" topLeftCell="A113" zoomScale="82" workbookViewId="0">
      <selection activeCell="A123" sqref="A123"/>
    </sheetView>
  </sheetViews>
  <sheetFormatPr defaultRowHeight="14.4" x14ac:dyDescent="0.3"/>
  <cols>
    <col min="1" max="1" width="18.21875" customWidth="1"/>
    <col min="2" max="2" width="41.21875" customWidth="1"/>
    <col min="3" max="3" width="48.21875" customWidth="1"/>
    <col min="4" max="4" width="18.21875" customWidth="1"/>
    <col min="10" max="10" width="20.88671875" customWidth="1"/>
  </cols>
  <sheetData>
    <row r="2" spans="1:10" x14ac:dyDescent="0.3">
      <c r="A2" s="44" t="s">
        <v>127</v>
      </c>
      <c r="B2" s="44"/>
      <c r="C2" s="44"/>
      <c r="D2" s="44"/>
      <c r="E2" s="44"/>
      <c r="F2" s="44"/>
      <c r="G2" s="44"/>
      <c r="H2" s="44"/>
      <c r="I2" s="44"/>
      <c r="J2" s="44"/>
    </row>
    <row r="3" spans="1:10" x14ac:dyDescent="0.3">
      <c r="A3" s="26" t="s">
        <v>100</v>
      </c>
      <c r="B3" s="26" t="s">
        <v>101</v>
      </c>
      <c r="C3" s="26" t="s">
        <v>102</v>
      </c>
      <c r="D3" s="27" t="s">
        <v>103</v>
      </c>
      <c r="E3" s="28" t="s">
        <v>104</v>
      </c>
      <c r="F3" s="28" t="s">
        <v>105</v>
      </c>
      <c r="G3" s="28" t="s">
        <v>106</v>
      </c>
      <c r="H3" s="28" t="s">
        <v>107</v>
      </c>
      <c r="I3" s="28" t="s">
        <v>108</v>
      </c>
      <c r="J3" s="28" t="s">
        <v>129</v>
      </c>
    </row>
    <row r="4" spans="1:10" ht="66" x14ac:dyDescent="0.3">
      <c r="A4" s="24" t="s">
        <v>44</v>
      </c>
      <c r="B4" s="29" t="s">
        <v>139</v>
      </c>
      <c r="C4" s="25" t="s">
        <v>114</v>
      </c>
      <c r="D4" s="22" t="s">
        <v>115</v>
      </c>
      <c r="E4" s="22"/>
      <c r="F4" s="22">
        <v>1</v>
      </c>
      <c r="G4" s="22"/>
      <c r="H4" s="22"/>
      <c r="I4" s="22"/>
      <c r="J4" s="22">
        <f>SUM(E4:I4)</f>
        <v>1</v>
      </c>
    </row>
    <row r="5" spans="1:10" ht="39.6" x14ac:dyDescent="0.3">
      <c r="A5" s="24" t="s">
        <v>44</v>
      </c>
      <c r="B5" s="29" t="s">
        <v>128</v>
      </c>
      <c r="C5" s="25" t="s">
        <v>114</v>
      </c>
      <c r="D5" s="22" t="s">
        <v>117</v>
      </c>
      <c r="E5" s="22">
        <v>1</v>
      </c>
      <c r="F5" s="22"/>
      <c r="G5" s="22"/>
      <c r="H5" s="22"/>
      <c r="I5" s="22"/>
      <c r="J5" s="22">
        <f t="shared" ref="J5:J7" si="0">SUM(E5:I5)</f>
        <v>1</v>
      </c>
    </row>
    <row r="6" spans="1:10" ht="39.6" x14ac:dyDescent="0.3">
      <c r="A6" s="24" t="s">
        <v>44</v>
      </c>
      <c r="B6" s="29" t="s">
        <v>136</v>
      </c>
      <c r="C6" s="25" t="s">
        <v>114</v>
      </c>
      <c r="D6" s="22" t="s">
        <v>116</v>
      </c>
      <c r="E6" s="22"/>
      <c r="F6" s="22"/>
      <c r="G6" s="22">
        <v>1</v>
      </c>
      <c r="H6" s="22"/>
      <c r="I6" s="22"/>
      <c r="J6" s="22">
        <f t="shared" si="0"/>
        <v>1</v>
      </c>
    </row>
    <row r="7" spans="1:10" ht="39.6" x14ac:dyDescent="0.3">
      <c r="A7" s="24" t="s">
        <v>44</v>
      </c>
      <c r="B7" s="38" t="s">
        <v>137</v>
      </c>
      <c r="C7" s="25" t="s">
        <v>114</v>
      </c>
      <c r="D7" s="22" t="s">
        <v>118</v>
      </c>
      <c r="E7" s="22"/>
      <c r="F7" s="22"/>
      <c r="G7" s="22"/>
      <c r="H7" s="22">
        <v>1</v>
      </c>
      <c r="I7" s="22"/>
      <c r="J7" s="22">
        <f t="shared" si="0"/>
        <v>1</v>
      </c>
    </row>
    <row r="8" spans="1:10" ht="26.4" x14ac:dyDescent="0.3">
      <c r="A8" s="24" t="s">
        <v>44</v>
      </c>
      <c r="B8" s="29" t="s">
        <v>138</v>
      </c>
      <c r="C8" s="25" t="s">
        <v>114</v>
      </c>
      <c r="D8" s="22" t="s">
        <v>119</v>
      </c>
      <c r="E8" s="22"/>
      <c r="F8" s="22"/>
      <c r="G8" s="22"/>
      <c r="H8" s="22"/>
      <c r="I8" s="22">
        <v>1</v>
      </c>
      <c r="J8" s="22">
        <f>SUM(E8:I8)</f>
        <v>1</v>
      </c>
    </row>
    <row r="9" spans="1:10" x14ac:dyDescent="0.3">
      <c r="A9" s="40" t="s">
        <v>130</v>
      </c>
      <c r="B9" s="40"/>
      <c r="C9" s="40"/>
      <c r="D9" s="40"/>
      <c r="E9" s="40"/>
      <c r="F9" s="40"/>
      <c r="G9" s="40"/>
      <c r="H9" s="40"/>
      <c r="I9" s="40"/>
      <c r="J9" s="34">
        <f>SUM(J4:J8)</f>
        <v>5</v>
      </c>
    </row>
    <row r="10" spans="1:10" x14ac:dyDescent="0.3">
      <c r="A10" s="44" t="s">
        <v>133</v>
      </c>
      <c r="B10" s="44"/>
      <c r="C10" s="44"/>
      <c r="D10" s="44"/>
      <c r="E10" s="44"/>
      <c r="F10" s="44"/>
      <c r="G10" s="44"/>
      <c r="H10" s="44"/>
      <c r="I10" s="44"/>
      <c r="J10" s="44"/>
    </row>
    <row r="11" spans="1:10" x14ac:dyDescent="0.3">
      <c r="A11" s="26" t="s">
        <v>100</v>
      </c>
      <c r="B11" s="26" t="s">
        <v>101</v>
      </c>
      <c r="C11" s="26" t="s">
        <v>102</v>
      </c>
      <c r="D11" s="27" t="s">
        <v>103</v>
      </c>
      <c r="E11" s="37"/>
      <c r="F11" s="37"/>
      <c r="G11" s="37"/>
      <c r="H11" s="37"/>
      <c r="I11" s="37"/>
      <c r="J11" s="37"/>
    </row>
    <row r="12" spans="1:10" ht="36.6" x14ac:dyDescent="0.3">
      <c r="A12" s="24" t="s">
        <v>48</v>
      </c>
      <c r="B12" s="23" t="s">
        <v>109</v>
      </c>
      <c r="C12" s="25" t="s">
        <v>114</v>
      </c>
      <c r="D12" s="22" t="s">
        <v>116</v>
      </c>
      <c r="E12" s="22">
        <v>6</v>
      </c>
      <c r="F12" s="22">
        <v>4</v>
      </c>
      <c r="G12" s="22">
        <v>5</v>
      </c>
      <c r="H12" s="22">
        <v>6</v>
      </c>
      <c r="I12" s="22">
        <v>6</v>
      </c>
      <c r="J12" s="22">
        <f>SUM(E12:I12)</f>
        <v>27</v>
      </c>
    </row>
    <row r="13" spans="1:10" ht="48.6" x14ac:dyDescent="0.3">
      <c r="A13" s="24" t="s">
        <v>48</v>
      </c>
      <c r="B13" s="23" t="s">
        <v>110</v>
      </c>
      <c r="C13" s="25" t="s">
        <v>114</v>
      </c>
      <c r="D13" s="22" t="s">
        <v>117</v>
      </c>
      <c r="E13" s="22">
        <v>5</v>
      </c>
      <c r="F13" s="22">
        <v>5</v>
      </c>
      <c r="G13" s="22">
        <v>6</v>
      </c>
      <c r="H13" s="22">
        <v>6</v>
      </c>
      <c r="I13" s="22">
        <v>5</v>
      </c>
      <c r="J13" s="22">
        <f>SUM(E13:I13)</f>
        <v>27</v>
      </c>
    </row>
    <row r="14" spans="1:10" ht="48.6" x14ac:dyDescent="0.3">
      <c r="A14" s="24" t="s">
        <v>48</v>
      </c>
      <c r="B14" s="23" t="s">
        <v>111</v>
      </c>
      <c r="C14" s="25" t="s">
        <v>114</v>
      </c>
      <c r="D14" s="22" t="s">
        <v>115</v>
      </c>
      <c r="E14" s="22">
        <v>5</v>
      </c>
      <c r="F14" s="22">
        <v>5</v>
      </c>
      <c r="G14" s="22">
        <v>6</v>
      </c>
      <c r="H14" s="22">
        <v>6</v>
      </c>
      <c r="I14" s="22">
        <v>5</v>
      </c>
      <c r="J14" s="22">
        <f>SUM(E14:I14)</f>
        <v>27</v>
      </c>
    </row>
    <row r="15" spans="1:10" ht="36.6" x14ac:dyDescent="0.3">
      <c r="A15" s="24" t="s">
        <v>48</v>
      </c>
      <c r="B15" s="23" t="s">
        <v>112</v>
      </c>
      <c r="C15" s="25" t="s">
        <v>114</v>
      </c>
      <c r="D15" s="22" t="s">
        <v>118</v>
      </c>
      <c r="E15" s="22">
        <v>4</v>
      </c>
      <c r="F15" s="22">
        <v>5</v>
      </c>
      <c r="G15" s="22">
        <v>6</v>
      </c>
      <c r="H15" s="22">
        <v>6</v>
      </c>
      <c r="I15" s="22">
        <v>6</v>
      </c>
      <c r="J15" s="22">
        <f>SUM(E15:I15)</f>
        <v>27</v>
      </c>
    </row>
    <row r="16" spans="1:10" ht="48.6" x14ac:dyDescent="0.3">
      <c r="A16" s="24" t="s">
        <v>48</v>
      </c>
      <c r="B16" s="23" t="s">
        <v>113</v>
      </c>
      <c r="C16" s="25" t="s">
        <v>114</v>
      </c>
      <c r="D16" s="22" t="s">
        <v>119</v>
      </c>
      <c r="E16" s="22">
        <v>3</v>
      </c>
      <c r="F16" s="22">
        <v>4</v>
      </c>
      <c r="G16" s="22">
        <v>5</v>
      </c>
      <c r="H16" s="22">
        <v>6</v>
      </c>
      <c r="I16" s="22">
        <v>4</v>
      </c>
      <c r="J16" s="22">
        <f>SUM(E16:I16)</f>
        <v>22</v>
      </c>
    </row>
    <row r="17" spans="1:10" x14ac:dyDescent="0.3">
      <c r="A17" s="40" t="s">
        <v>131</v>
      </c>
      <c r="B17" s="40"/>
      <c r="C17" s="40"/>
      <c r="D17" s="40"/>
      <c r="E17" s="40"/>
      <c r="F17" s="40"/>
      <c r="G17" s="40"/>
      <c r="H17" s="40"/>
      <c r="I17" s="40"/>
      <c r="J17" s="34">
        <f>SUM(J12:J16)</f>
        <v>130</v>
      </c>
    </row>
    <row r="18" spans="1:10" x14ac:dyDescent="0.3">
      <c r="A18" s="44" t="s">
        <v>134</v>
      </c>
      <c r="B18" s="44"/>
      <c r="C18" s="44"/>
      <c r="D18" s="44"/>
      <c r="E18" s="44"/>
      <c r="F18" s="44"/>
      <c r="G18" s="44"/>
      <c r="H18" s="44"/>
      <c r="I18" s="44"/>
      <c r="J18" s="44"/>
    </row>
    <row r="19" spans="1:10" x14ac:dyDescent="0.3">
      <c r="A19" s="26" t="s">
        <v>100</v>
      </c>
      <c r="B19" s="26" t="s">
        <v>101</v>
      </c>
      <c r="C19" s="26" t="s">
        <v>102</v>
      </c>
      <c r="D19" s="27" t="s">
        <v>103</v>
      </c>
      <c r="E19" s="37"/>
      <c r="F19" s="37"/>
      <c r="G19" s="37"/>
      <c r="H19" s="37"/>
      <c r="I19" s="37"/>
      <c r="J19" s="37"/>
    </row>
    <row r="20" spans="1:10" ht="52.8" x14ac:dyDescent="0.3">
      <c r="A20" s="24" t="s">
        <v>49</v>
      </c>
      <c r="B20" s="29" t="s">
        <v>121</v>
      </c>
      <c r="C20" s="25" t="s">
        <v>114</v>
      </c>
      <c r="D20" s="36" t="s">
        <v>118</v>
      </c>
      <c r="E20" s="22"/>
      <c r="F20" s="22">
        <v>1</v>
      </c>
      <c r="G20" s="22">
        <v>1</v>
      </c>
      <c r="H20" s="22"/>
      <c r="I20" s="22">
        <v>2</v>
      </c>
      <c r="J20" s="22">
        <f>SUM(E20:I20)</f>
        <v>4</v>
      </c>
    </row>
    <row r="21" spans="1:10" ht="39.6" x14ac:dyDescent="0.3">
      <c r="A21" s="24" t="s">
        <v>49</v>
      </c>
      <c r="B21" s="29" t="s">
        <v>122</v>
      </c>
      <c r="C21" s="25" t="s">
        <v>114</v>
      </c>
      <c r="D21" s="22" t="s">
        <v>117</v>
      </c>
      <c r="E21" s="22">
        <v>2</v>
      </c>
      <c r="F21" s="22">
        <v>1</v>
      </c>
      <c r="G21" s="22"/>
      <c r="H21" s="22">
        <v>1</v>
      </c>
      <c r="I21" s="22"/>
      <c r="J21" s="22">
        <f t="shared" ref="J21:J23" si="1">SUM(E21:I21)</f>
        <v>4</v>
      </c>
    </row>
    <row r="22" spans="1:10" ht="52.8" x14ac:dyDescent="0.3">
      <c r="A22" s="24" t="s">
        <v>49</v>
      </c>
      <c r="B22" s="29" t="s">
        <v>123</v>
      </c>
      <c r="C22" s="25" t="s">
        <v>114</v>
      </c>
      <c r="D22" s="22" t="s">
        <v>116</v>
      </c>
      <c r="E22" s="22"/>
      <c r="F22" s="22">
        <v>1</v>
      </c>
      <c r="G22" s="22"/>
      <c r="H22" s="22">
        <v>2</v>
      </c>
      <c r="I22" s="22">
        <v>1</v>
      </c>
      <c r="J22" s="22">
        <f t="shared" si="1"/>
        <v>4</v>
      </c>
    </row>
    <row r="23" spans="1:10" ht="52.8" x14ac:dyDescent="0.3">
      <c r="A23" s="24" t="s">
        <v>49</v>
      </c>
      <c r="B23" s="29" t="s">
        <v>124</v>
      </c>
      <c r="C23" s="25" t="s">
        <v>114</v>
      </c>
      <c r="D23" s="22" t="s">
        <v>115</v>
      </c>
      <c r="E23" s="22">
        <v>1</v>
      </c>
      <c r="F23" s="22"/>
      <c r="G23" s="22"/>
      <c r="H23" s="22">
        <v>1</v>
      </c>
      <c r="I23" s="22">
        <v>2</v>
      </c>
      <c r="J23" s="22">
        <f t="shared" si="1"/>
        <v>4</v>
      </c>
    </row>
    <row r="24" spans="1:10" ht="52.8" x14ac:dyDescent="0.3">
      <c r="A24" s="24" t="s">
        <v>49</v>
      </c>
      <c r="B24" s="29" t="s">
        <v>125</v>
      </c>
      <c r="C24" s="25" t="s">
        <v>114</v>
      </c>
      <c r="D24" s="22" t="s">
        <v>119</v>
      </c>
      <c r="E24" s="22">
        <v>1</v>
      </c>
      <c r="F24" s="22">
        <v>1</v>
      </c>
      <c r="G24" s="22"/>
      <c r="H24" s="22"/>
      <c r="I24" s="22">
        <v>2</v>
      </c>
      <c r="J24" s="22">
        <f>SUM(E24:I24)</f>
        <v>4</v>
      </c>
    </row>
    <row r="25" spans="1:10" x14ac:dyDescent="0.3">
      <c r="A25" s="40" t="s">
        <v>132</v>
      </c>
      <c r="B25" s="40"/>
      <c r="C25" s="40"/>
      <c r="D25" s="40"/>
      <c r="E25" s="40"/>
      <c r="F25" s="40"/>
      <c r="G25" s="40"/>
      <c r="H25" s="40"/>
      <c r="I25" s="40"/>
      <c r="J25" s="34">
        <f>SUM(J20:J24)</f>
        <v>20</v>
      </c>
    </row>
    <row r="26" spans="1:10" x14ac:dyDescent="0.3">
      <c r="A26" s="40" t="s">
        <v>126</v>
      </c>
      <c r="B26" s="40"/>
      <c r="C26" s="40"/>
      <c r="D26" s="40"/>
      <c r="E26" s="40"/>
      <c r="F26" s="40"/>
      <c r="G26" s="40"/>
      <c r="H26" s="40"/>
      <c r="I26" s="40"/>
      <c r="J26" s="33">
        <f>SUM(J17+J25+J9)</f>
        <v>155</v>
      </c>
    </row>
    <row r="27" spans="1:10" x14ac:dyDescent="0.3">
      <c r="A27" s="46" t="s">
        <v>141</v>
      </c>
      <c r="B27" s="46"/>
      <c r="C27" s="46"/>
      <c r="D27" s="46"/>
      <c r="E27" s="46"/>
      <c r="F27" s="46"/>
      <c r="G27" s="46"/>
      <c r="H27" s="46"/>
      <c r="I27" s="46"/>
      <c r="J27" s="46"/>
    </row>
    <row r="28" spans="1:10" x14ac:dyDescent="0.3">
      <c r="A28" s="30" t="s">
        <v>100</v>
      </c>
      <c r="B28" s="30" t="s">
        <v>101</v>
      </c>
      <c r="C28" s="30" t="s">
        <v>102</v>
      </c>
      <c r="D28" s="31" t="s">
        <v>103</v>
      </c>
      <c r="E28" s="32" t="s">
        <v>104</v>
      </c>
      <c r="F28" s="32" t="s">
        <v>105</v>
      </c>
      <c r="G28" s="32" t="s">
        <v>106</v>
      </c>
      <c r="H28" s="32" t="s">
        <v>107</v>
      </c>
      <c r="I28" s="32" t="s">
        <v>108</v>
      </c>
      <c r="J28" s="32" t="s">
        <v>120</v>
      </c>
    </row>
    <row r="29" spans="1:10" ht="52.8" x14ac:dyDescent="0.3">
      <c r="A29" s="24" t="s">
        <v>50</v>
      </c>
      <c r="B29" s="29" t="s">
        <v>121</v>
      </c>
      <c r="C29" s="25" t="s">
        <v>114</v>
      </c>
      <c r="D29" s="22" t="s">
        <v>115</v>
      </c>
      <c r="E29" s="22">
        <v>6</v>
      </c>
      <c r="F29" s="22">
        <v>7</v>
      </c>
      <c r="G29" s="22">
        <v>6</v>
      </c>
      <c r="H29" s="22">
        <v>7</v>
      </c>
      <c r="I29" s="22">
        <v>6</v>
      </c>
      <c r="J29" s="22">
        <f>SUM(E29:I29)</f>
        <v>32</v>
      </c>
    </row>
    <row r="30" spans="1:10" ht="39.6" x14ac:dyDescent="0.3">
      <c r="A30" s="24" t="s">
        <v>50</v>
      </c>
      <c r="B30" s="29" t="s">
        <v>122</v>
      </c>
      <c r="C30" s="25" t="s">
        <v>114</v>
      </c>
      <c r="D30" s="22" t="s">
        <v>117</v>
      </c>
      <c r="E30" s="22">
        <v>7</v>
      </c>
      <c r="F30" s="22">
        <v>6</v>
      </c>
      <c r="G30" s="22">
        <v>6</v>
      </c>
      <c r="H30" s="22">
        <v>6</v>
      </c>
      <c r="I30" s="22">
        <v>7</v>
      </c>
      <c r="J30" s="22">
        <f t="shared" ref="J30:J33" si="2">SUM(E30:I30)</f>
        <v>32</v>
      </c>
    </row>
    <row r="31" spans="1:10" ht="52.8" x14ac:dyDescent="0.3">
      <c r="A31" s="24" t="s">
        <v>50</v>
      </c>
      <c r="B31" s="29" t="s">
        <v>123</v>
      </c>
      <c r="C31" s="25" t="s">
        <v>114</v>
      </c>
      <c r="D31" s="22" t="s">
        <v>116</v>
      </c>
      <c r="E31" s="22">
        <v>6</v>
      </c>
      <c r="F31" s="22">
        <v>7</v>
      </c>
      <c r="G31" s="22">
        <v>6</v>
      </c>
      <c r="H31" s="22">
        <v>7</v>
      </c>
      <c r="I31" s="22">
        <v>6</v>
      </c>
      <c r="J31" s="22">
        <f t="shared" si="2"/>
        <v>32</v>
      </c>
    </row>
    <row r="32" spans="1:10" ht="52.8" x14ac:dyDescent="0.3">
      <c r="A32" s="24" t="s">
        <v>50</v>
      </c>
      <c r="B32" s="29" t="s">
        <v>124</v>
      </c>
      <c r="C32" s="25" t="s">
        <v>114</v>
      </c>
      <c r="D32" s="22" t="s">
        <v>118</v>
      </c>
      <c r="E32" s="22">
        <v>7</v>
      </c>
      <c r="F32" s="22">
        <v>6</v>
      </c>
      <c r="G32" s="22">
        <v>6</v>
      </c>
      <c r="H32" s="22">
        <v>6</v>
      </c>
      <c r="I32" s="22">
        <v>7</v>
      </c>
      <c r="J32" s="22">
        <f t="shared" si="2"/>
        <v>32</v>
      </c>
    </row>
    <row r="33" spans="1:10" ht="52.8" x14ac:dyDescent="0.3">
      <c r="A33" s="24" t="s">
        <v>50</v>
      </c>
      <c r="B33" s="29" t="s">
        <v>125</v>
      </c>
      <c r="C33" s="25" t="s">
        <v>114</v>
      </c>
      <c r="D33" s="22" t="s">
        <v>119</v>
      </c>
      <c r="E33" s="22">
        <v>6</v>
      </c>
      <c r="F33" s="22">
        <v>7</v>
      </c>
      <c r="G33" s="22">
        <v>7</v>
      </c>
      <c r="H33" s="22">
        <v>6</v>
      </c>
      <c r="I33" s="22">
        <v>6</v>
      </c>
      <c r="J33" s="22">
        <f t="shared" si="2"/>
        <v>32</v>
      </c>
    </row>
    <row r="34" spans="1:10" x14ac:dyDescent="0.3">
      <c r="A34" s="40" t="s">
        <v>135</v>
      </c>
      <c r="B34" s="40"/>
      <c r="C34" s="40"/>
      <c r="D34" s="40"/>
      <c r="E34" s="40"/>
      <c r="F34" s="40"/>
      <c r="G34" s="40"/>
      <c r="H34" s="40"/>
      <c r="I34" s="40"/>
      <c r="J34" s="35">
        <f>SUM(J29:J33)</f>
        <v>160</v>
      </c>
    </row>
    <row r="35" spans="1:10" x14ac:dyDescent="0.3">
      <c r="A35" s="45" t="s">
        <v>140</v>
      </c>
      <c r="B35" s="45"/>
      <c r="C35" s="45"/>
      <c r="D35" s="45"/>
      <c r="E35" s="45"/>
      <c r="F35" s="45"/>
      <c r="G35" s="45"/>
      <c r="H35" s="45"/>
      <c r="I35" s="45"/>
      <c r="J35" s="45"/>
    </row>
    <row r="36" spans="1:10" x14ac:dyDescent="0.3">
      <c r="A36" s="30" t="s">
        <v>100</v>
      </c>
      <c r="B36" s="30" t="s">
        <v>101</v>
      </c>
      <c r="C36" s="30" t="s">
        <v>102</v>
      </c>
      <c r="D36" s="31" t="s">
        <v>103</v>
      </c>
      <c r="E36" s="32" t="s">
        <v>104</v>
      </c>
      <c r="F36" s="32" t="s">
        <v>105</v>
      </c>
      <c r="G36" s="32" t="s">
        <v>106</v>
      </c>
      <c r="H36" s="32" t="s">
        <v>107</v>
      </c>
      <c r="I36" s="32" t="s">
        <v>108</v>
      </c>
      <c r="J36" s="32" t="s">
        <v>120</v>
      </c>
    </row>
    <row r="37" spans="1:10" ht="65.400000000000006" customHeight="1" x14ac:dyDescent="0.3">
      <c r="A37" s="8" t="s">
        <v>58</v>
      </c>
      <c r="B37" s="29" t="s">
        <v>146</v>
      </c>
      <c r="C37" s="25" t="s">
        <v>114</v>
      </c>
      <c r="D37" s="22" t="s">
        <v>115</v>
      </c>
      <c r="E37" s="22">
        <v>7</v>
      </c>
      <c r="F37" s="22">
        <v>6</v>
      </c>
      <c r="G37" s="22">
        <v>6</v>
      </c>
      <c r="H37" s="22">
        <v>7</v>
      </c>
      <c r="I37" s="22">
        <v>6</v>
      </c>
      <c r="J37" s="22">
        <f>SUM(E37:I37)</f>
        <v>32</v>
      </c>
    </row>
    <row r="38" spans="1:10" ht="69.599999999999994" customHeight="1" x14ac:dyDescent="0.3">
      <c r="A38" s="8" t="s">
        <v>58</v>
      </c>
      <c r="B38" s="29" t="s">
        <v>145</v>
      </c>
      <c r="C38" s="25" t="s">
        <v>114</v>
      </c>
      <c r="D38" s="22" t="s">
        <v>117</v>
      </c>
      <c r="E38" s="22">
        <v>6</v>
      </c>
      <c r="F38" s="22">
        <v>6</v>
      </c>
      <c r="G38" s="22">
        <v>7</v>
      </c>
      <c r="H38" s="22">
        <v>6</v>
      </c>
      <c r="I38" s="22">
        <v>7</v>
      </c>
      <c r="J38" s="22">
        <f t="shared" ref="J38:J41" si="3">SUM(E38:I38)</f>
        <v>32</v>
      </c>
    </row>
    <row r="39" spans="1:10" ht="39.6" x14ac:dyDescent="0.3">
      <c r="A39" s="8" t="s">
        <v>58</v>
      </c>
      <c r="B39" s="29" t="s">
        <v>142</v>
      </c>
      <c r="C39" s="25" t="s">
        <v>114</v>
      </c>
      <c r="D39" s="22" t="s">
        <v>116</v>
      </c>
      <c r="E39" s="22">
        <v>6</v>
      </c>
      <c r="F39" s="22">
        <v>7</v>
      </c>
      <c r="G39" s="22">
        <v>6</v>
      </c>
      <c r="H39" s="22">
        <v>7</v>
      </c>
      <c r="I39" s="22">
        <v>6</v>
      </c>
      <c r="J39" s="22">
        <f t="shared" si="3"/>
        <v>32</v>
      </c>
    </row>
    <row r="40" spans="1:10" ht="52.8" x14ac:dyDescent="0.3">
      <c r="A40" s="8" t="s">
        <v>58</v>
      </c>
      <c r="B40" s="29" t="s">
        <v>143</v>
      </c>
      <c r="C40" s="25" t="s">
        <v>114</v>
      </c>
      <c r="D40" s="22" t="s">
        <v>118</v>
      </c>
      <c r="E40" s="22">
        <v>6</v>
      </c>
      <c r="F40" s="22">
        <v>7</v>
      </c>
      <c r="G40" s="22">
        <v>6</v>
      </c>
      <c r="H40" s="22">
        <v>6</v>
      </c>
      <c r="I40" s="22">
        <v>7</v>
      </c>
      <c r="J40" s="22">
        <f>SUM(E40:I40)</f>
        <v>32</v>
      </c>
    </row>
    <row r="41" spans="1:10" ht="93.6" customHeight="1" x14ac:dyDescent="0.3">
      <c r="A41" s="8" t="s">
        <v>58</v>
      </c>
      <c r="B41" s="29" t="s">
        <v>144</v>
      </c>
      <c r="C41" s="25" t="s">
        <v>114</v>
      </c>
      <c r="D41" s="22" t="s">
        <v>119</v>
      </c>
      <c r="E41" s="22">
        <v>6</v>
      </c>
      <c r="F41" s="22">
        <v>7</v>
      </c>
      <c r="G41" s="22">
        <v>7</v>
      </c>
      <c r="H41" s="22">
        <v>6</v>
      </c>
      <c r="I41" s="22">
        <v>6</v>
      </c>
      <c r="J41" s="22">
        <f t="shared" si="3"/>
        <v>32</v>
      </c>
    </row>
    <row r="42" spans="1:10" x14ac:dyDescent="0.3">
      <c r="A42" s="40" t="s">
        <v>213</v>
      </c>
      <c r="B42" s="40"/>
      <c r="C42" s="40"/>
      <c r="D42" s="40"/>
      <c r="E42" s="40"/>
      <c r="F42" s="40"/>
      <c r="G42" s="40"/>
      <c r="H42" s="40"/>
      <c r="I42" s="40"/>
      <c r="J42" s="35">
        <f>SUM(J37:J41)</f>
        <v>160</v>
      </c>
    </row>
    <row r="43" spans="1:10" x14ac:dyDescent="0.3">
      <c r="A43" s="43" t="s">
        <v>152</v>
      </c>
      <c r="B43" s="43"/>
      <c r="C43" s="43"/>
      <c r="D43" s="43"/>
      <c r="E43" s="43"/>
      <c r="F43" s="43"/>
      <c r="G43" s="43"/>
      <c r="H43" s="43"/>
      <c r="I43" s="43"/>
      <c r="J43" s="43"/>
    </row>
    <row r="44" spans="1:10" x14ac:dyDescent="0.3">
      <c r="A44" s="30" t="s">
        <v>100</v>
      </c>
      <c r="B44" s="30" t="s">
        <v>101</v>
      </c>
      <c r="C44" s="30" t="s">
        <v>102</v>
      </c>
      <c r="D44" s="31" t="s">
        <v>103</v>
      </c>
      <c r="E44" s="32" t="s">
        <v>104</v>
      </c>
      <c r="F44" s="32" t="s">
        <v>105</v>
      </c>
      <c r="G44" s="32" t="s">
        <v>106</v>
      </c>
      <c r="H44" s="32" t="s">
        <v>107</v>
      </c>
      <c r="I44" s="32" t="s">
        <v>108</v>
      </c>
      <c r="J44" s="32" t="s">
        <v>120</v>
      </c>
    </row>
    <row r="45" spans="1:10" ht="39.6" x14ac:dyDescent="0.3">
      <c r="A45" s="8" t="s">
        <v>147</v>
      </c>
      <c r="B45" s="29" t="s">
        <v>153</v>
      </c>
      <c r="C45" s="25" t="s">
        <v>114</v>
      </c>
      <c r="D45" s="36" t="s">
        <v>116</v>
      </c>
      <c r="E45" s="22"/>
      <c r="F45" s="22">
        <v>1</v>
      </c>
      <c r="G45" s="22"/>
      <c r="H45" s="22"/>
      <c r="I45" s="22"/>
      <c r="J45" s="22">
        <f>SUM(E45:I45)</f>
        <v>1</v>
      </c>
    </row>
    <row r="46" spans="1:10" ht="39.6" x14ac:dyDescent="0.3">
      <c r="A46" s="8" t="s">
        <v>147</v>
      </c>
      <c r="B46" s="29" t="s">
        <v>154</v>
      </c>
      <c r="C46" s="25" t="s">
        <v>114</v>
      </c>
      <c r="D46" s="22" t="s">
        <v>117</v>
      </c>
      <c r="E46" s="22">
        <v>1</v>
      </c>
      <c r="F46" s="22"/>
      <c r="G46" s="22"/>
      <c r="H46" s="22"/>
      <c r="I46" s="22"/>
      <c r="J46" s="22">
        <f t="shared" ref="J46:J47" si="4">SUM(E46:I46)</f>
        <v>1</v>
      </c>
    </row>
    <row r="47" spans="1:10" ht="46.2" customHeight="1" x14ac:dyDescent="0.3">
      <c r="A47" s="8" t="s">
        <v>147</v>
      </c>
      <c r="B47" s="29" t="s">
        <v>155</v>
      </c>
      <c r="C47" s="25" t="s">
        <v>114</v>
      </c>
      <c r="D47" s="22" t="s">
        <v>115</v>
      </c>
      <c r="E47" s="22"/>
      <c r="F47" s="22"/>
      <c r="G47" s="22">
        <v>1</v>
      </c>
      <c r="H47" s="22"/>
      <c r="I47" s="22"/>
      <c r="J47" s="22">
        <f t="shared" si="4"/>
        <v>1</v>
      </c>
    </row>
    <row r="48" spans="1:10" ht="54.6" customHeight="1" x14ac:dyDescent="0.3">
      <c r="A48" s="8" t="s">
        <v>147</v>
      </c>
      <c r="B48" s="29" t="s">
        <v>171</v>
      </c>
      <c r="C48" s="25" t="s">
        <v>114</v>
      </c>
      <c r="D48" s="22" t="s">
        <v>118</v>
      </c>
      <c r="E48" s="22"/>
      <c r="F48" s="22"/>
      <c r="G48" s="22"/>
      <c r="H48" s="22">
        <v>1</v>
      </c>
      <c r="I48" s="22"/>
      <c r="J48" s="22">
        <f>SUM(E48:I48)</f>
        <v>1</v>
      </c>
    </row>
    <row r="49" spans="1:10" ht="39.6" x14ac:dyDescent="0.3">
      <c r="A49" s="8" t="s">
        <v>147</v>
      </c>
      <c r="B49" s="29" t="s">
        <v>156</v>
      </c>
      <c r="C49" s="25" t="s">
        <v>114</v>
      </c>
      <c r="D49" s="22" t="s">
        <v>119</v>
      </c>
      <c r="E49" s="22"/>
      <c r="F49" s="22"/>
      <c r="G49" s="22"/>
      <c r="H49" s="22"/>
      <c r="I49" s="22">
        <v>1</v>
      </c>
      <c r="J49" s="22">
        <f t="shared" ref="J49" si="5">SUM(E49:I49)</f>
        <v>1</v>
      </c>
    </row>
    <row r="50" spans="1:10" x14ac:dyDescent="0.3">
      <c r="A50" s="40" t="s">
        <v>214</v>
      </c>
      <c r="B50" s="40"/>
      <c r="C50" s="40"/>
      <c r="D50" s="40"/>
      <c r="E50" s="40"/>
      <c r="F50" s="40"/>
      <c r="G50" s="40"/>
      <c r="H50" s="40"/>
      <c r="I50" s="40"/>
      <c r="J50" s="35">
        <f>SUM(J45:J49)</f>
        <v>5</v>
      </c>
    </row>
    <row r="51" spans="1:10" x14ac:dyDescent="0.3">
      <c r="A51" s="42" t="s">
        <v>157</v>
      </c>
      <c r="B51" s="42"/>
      <c r="C51" s="42"/>
      <c r="D51" s="42"/>
      <c r="E51" s="42"/>
      <c r="F51" s="42"/>
      <c r="G51" s="42"/>
      <c r="H51" s="42"/>
      <c r="I51" s="42"/>
      <c r="J51" s="42"/>
    </row>
    <row r="52" spans="1:10" x14ac:dyDescent="0.3">
      <c r="A52" s="30" t="s">
        <v>100</v>
      </c>
      <c r="B52" s="30" t="s">
        <v>101</v>
      </c>
      <c r="C52" s="30" t="s">
        <v>102</v>
      </c>
      <c r="D52" s="31" t="s">
        <v>103</v>
      </c>
      <c r="E52" s="32" t="s">
        <v>104</v>
      </c>
      <c r="F52" s="32" t="s">
        <v>105</v>
      </c>
      <c r="G52" s="32" t="s">
        <v>106</v>
      </c>
      <c r="H52" s="32" t="s">
        <v>107</v>
      </c>
      <c r="I52" s="32" t="s">
        <v>108</v>
      </c>
      <c r="J52" s="32" t="s">
        <v>120</v>
      </c>
    </row>
    <row r="53" spans="1:10" ht="66" x14ac:dyDescent="0.3">
      <c r="A53" s="8" t="s">
        <v>57</v>
      </c>
      <c r="B53" s="29" t="s">
        <v>168</v>
      </c>
      <c r="C53" s="25" t="s">
        <v>114</v>
      </c>
      <c r="D53" s="36" t="s">
        <v>116</v>
      </c>
      <c r="E53" s="22">
        <v>7</v>
      </c>
      <c r="F53" s="22">
        <v>6</v>
      </c>
      <c r="G53" s="22">
        <v>6</v>
      </c>
      <c r="H53" s="22">
        <v>7</v>
      </c>
      <c r="I53" s="22">
        <v>6</v>
      </c>
      <c r="J53" s="22">
        <f>SUM(E53:I53)</f>
        <v>32</v>
      </c>
    </row>
    <row r="54" spans="1:10" ht="53.4" customHeight="1" x14ac:dyDescent="0.3">
      <c r="A54" s="8" t="s">
        <v>57</v>
      </c>
      <c r="B54" s="29" t="s">
        <v>158</v>
      </c>
      <c r="C54" s="25" t="s">
        <v>114</v>
      </c>
      <c r="D54" s="22" t="s">
        <v>118</v>
      </c>
      <c r="E54" s="22">
        <v>6</v>
      </c>
      <c r="F54" s="22">
        <v>6</v>
      </c>
      <c r="G54" s="22">
        <v>7</v>
      </c>
      <c r="H54" s="22">
        <v>6</v>
      </c>
      <c r="I54" s="22">
        <v>7</v>
      </c>
      <c r="J54" s="22">
        <f t="shared" ref="J54:J55" si="6">SUM(E54:I54)</f>
        <v>32</v>
      </c>
    </row>
    <row r="55" spans="1:10" ht="66" x14ac:dyDescent="0.3">
      <c r="A55" s="8" t="s">
        <v>57</v>
      </c>
      <c r="B55" s="29" t="s">
        <v>169</v>
      </c>
      <c r="C55" s="25" t="s">
        <v>114</v>
      </c>
      <c r="D55" s="22" t="s">
        <v>115</v>
      </c>
      <c r="E55" s="22">
        <v>6</v>
      </c>
      <c r="F55" s="22">
        <v>7</v>
      </c>
      <c r="G55" s="22">
        <v>6</v>
      </c>
      <c r="H55" s="22">
        <v>7</v>
      </c>
      <c r="I55" s="22">
        <v>6</v>
      </c>
      <c r="J55" s="22">
        <f t="shared" si="6"/>
        <v>32</v>
      </c>
    </row>
    <row r="56" spans="1:10" ht="66" x14ac:dyDescent="0.3">
      <c r="A56" s="8" t="s">
        <v>57</v>
      </c>
      <c r="B56" s="29" t="s">
        <v>170</v>
      </c>
      <c r="C56" s="25" t="s">
        <v>114</v>
      </c>
      <c r="D56" s="22" t="s">
        <v>117</v>
      </c>
      <c r="E56" s="22">
        <v>6</v>
      </c>
      <c r="F56" s="22">
        <v>7</v>
      </c>
      <c r="G56" s="22">
        <v>6</v>
      </c>
      <c r="H56" s="22">
        <v>6</v>
      </c>
      <c r="I56" s="22">
        <v>7</v>
      </c>
      <c r="J56" s="22">
        <f>SUM(E56:I56)</f>
        <v>32</v>
      </c>
    </row>
    <row r="57" spans="1:10" ht="39.6" x14ac:dyDescent="0.3">
      <c r="A57" s="8" t="s">
        <v>57</v>
      </c>
      <c r="B57" s="29" t="s">
        <v>159</v>
      </c>
      <c r="C57" s="25" t="s">
        <v>114</v>
      </c>
      <c r="D57" s="22" t="s">
        <v>119</v>
      </c>
      <c r="E57" s="22">
        <v>6</v>
      </c>
      <c r="F57" s="22">
        <v>7</v>
      </c>
      <c r="G57" s="22">
        <v>7</v>
      </c>
      <c r="H57" s="22">
        <v>6</v>
      </c>
      <c r="I57" s="22">
        <v>6</v>
      </c>
      <c r="J57" s="22">
        <f t="shared" ref="J57" si="7">SUM(E57:I57)</f>
        <v>32</v>
      </c>
    </row>
    <row r="58" spans="1:10" x14ac:dyDescent="0.3">
      <c r="A58" s="40" t="s">
        <v>167</v>
      </c>
      <c r="B58" s="40"/>
      <c r="C58" s="40"/>
      <c r="D58" s="40"/>
      <c r="E58" s="40"/>
      <c r="F58" s="40"/>
      <c r="G58" s="40"/>
      <c r="H58" s="40"/>
      <c r="I58" s="40"/>
      <c r="J58" s="35">
        <f>SUM(J53:J57)</f>
        <v>160</v>
      </c>
    </row>
    <row r="59" spans="1:10" x14ac:dyDescent="0.3">
      <c r="A59" s="41" t="s">
        <v>174</v>
      </c>
      <c r="B59" s="41"/>
      <c r="C59" s="41"/>
      <c r="D59" s="41"/>
      <c r="E59" s="41"/>
      <c r="F59" s="41"/>
      <c r="G59" s="41"/>
      <c r="H59" s="41"/>
      <c r="I59" s="41"/>
      <c r="J59" s="41"/>
    </row>
    <row r="60" spans="1:10" x14ac:dyDescent="0.3">
      <c r="A60" s="30" t="s">
        <v>100</v>
      </c>
      <c r="B60" s="30" t="s">
        <v>101</v>
      </c>
      <c r="C60" s="30" t="s">
        <v>102</v>
      </c>
      <c r="D60" s="31" t="s">
        <v>103</v>
      </c>
      <c r="E60" s="32" t="s">
        <v>104</v>
      </c>
      <c r="F60" s="32" t="s">
        <v>105</v>
      </c>
      <c r="G60" s="32" t="s">
        <v>106</v>
      </c>
      <c r="H60" s="32" t="s">
        <v>107</v>
      </c>
      <c r="I60" s="32" t="s">
        <v>108</v>
      </c>
      <c r="J60" s="32" t="s">
        <v>120</v>
      </c>
    </row>
    <row r="61" spans="1:10" ht="39.6" x14ac:dyDescent="0.3">
      <c r="A61" s="8" t="s">
        <v>67</v>
      </c>
      <c r="B61" s="29" t="s">
        <v>177</v>
      </c>
      <c r="C61" s="25" t="s">
        <v>114</v>
      </c>
      <c r="D61" s="36" t="s">
        <v>116</v>
      </c>
      <c r="E61" s="22">
        <v>7</v>
      </c>
      <c r="F61" s="22">
        <v>6</v>
      </c>
      <c r="G61" s="22">
        <v>6</v>
      </c>
      <c r="H61" s="22">
        <v>7</v>
      </c>
      <c r="I61" s="22">
        <v>6</v>
      </c>
      <c r="J61" s="22">
        <f>SUM(E61:I61)</f>
        <v>32</v>
      </c>
    </row>
    <row r="62" spans="1:10" ht="39.6" x14ac:dyDescent="0.3">
      <c r="A62" s="8" t="s">
        <v>67</v>
      </c>
      <c r="B62" s="29" t="s">
        <v>178</v>
      </c>
      <c r="C62" s="25" t="s">
        <v>114</v>
      </c>
      <c r="D62" s="22" t="s">
        <v>118</v>
      </c>
      <c r="E62" s="22">
        <v>6</v>
      </c>
      <c r="F62" s="22">
        <v>6</v>
      </c>
      <c r="G62" s="22">
        <v>7</v>
      </c>
      <c r="H62" s="22">
        <v>6</v>
      </c>
      <c r="I62" s="22">
        <v>7</v>
      </c>
      <c r="J62" s="22">
        <f t="shared" ref="J62:J63" si="8">SUM(E62:I62)</f>
        <v>32</v>
      </c>
    </row>
    <row r="63" spans="1:10" ht="39.6" x14ac:dyDescent="0.3">
      <c r="A63" s="8" t="s">
        <v>67</v>
      </c>
      <c r="B63" s="29" t="s">
        <v>175</v>
      </c>
      <c r="C63" s="25" t="s">
        <v>114</v>
      </c>
      <c r="D63" s="22" t="s">
        <v>117</v>
      </c>
      <c r="E63" s="22">
        <v>6</v>
      </c>
      <c r="F63" s="22">
        <v>7</v>
      </c>
      <c r="G63" s="22">
        <v>6</v>
      </c>
      <c r="H63" s="22">
        <v>7</v>
      </c>
      <c r="I63" s="22">
        <v>6</v>
      </c>
      <c r="J63" s="22">
        <f t="shared" si="8"/>
        <v>32</v>
      </c>
    </row>
    <row r="64" spans="1:10" ht="39.6" x14ac:dyDescent="0.3">
      <c r="A64" s="8" t="s">
        <v>67</v>
      </c>
      <c r="B64" s="29" t="s">
        <v>179</v>
      </c>
      <c r="C64" s="25" t="s">
        <v>114</v>
      </c>
      <c r="D64" s="22" t="s">
        <v>115</v>
      </c>
      <c r="E64" s="22">
        <v>6</v>
      </c>
      <c r="F64" s="22">
        <v>7</v>
      </c>
      <c r="G64" s="22">
        <v>6</v>
      </c>
      <c r="H64" s="22">
        <v>6</v>
      </c>
      <c r="I64" s="22">
        <v>7</v>
      </c>
      <c r="J64" s="22">
        <f>SUM(E64:I64)</f>
        <v>32</v>
      </c>
    </row>
    <row r="65" spans="1:10" ht="42" customHeight="1" x14ac:dyDescent="0.3">
      <c r="A65" s="8" t="s">
        <v>67</v>
      </c>
      <c r="B65" s="29" t="s">
        <v>176</v>
      </c>
      <c r="C65" s="25" t="s">
        <v>114</v>
      </c>
      <c r="D65" s="22" t="s">
        <v>119</v>
      </c>
      <c r="E65" s="22">
        <v>6</v>
      </c>
      <c r="F65" s="22">
        <v>7</v>
      </c>
      <c r="G65" s="22">
        <v>7</v>
      </c>
      <c r="H65" s="22">
        <v>6</v>
      </c>
      <c r="I65" s="22">
        <v>6</v>
      </c>
      <c r="J65" s="22">
        <f t="shared" ref="J65" si="9">SUM(E65:I65)</f>
        <v>32</v>
      </c>
    </row>
    <row r="66" spans="1:10" x14ac:dyDescent="0.3">
      <c r="A66" s="40" t="s">
        <v>215</v>
      </c>
      <c r="B66" s="40"/>
      <c r="C66" s="40"/>
      <c r="D66" s="40"/>
      <c r="E66" s="40"/>
      <c r="F66" s="40"/>
      <c r="G66" s="40"/>
      <c r="H66" s="40"/>
      <c r="I66" s="40"/>
      <c r="J66" s="35">
        <f>SUM(J61:J65)</f>
        <v>160</v>
      </c>
    </row>
    <row r="67" spans="1:10" x14ac:dyDescent="0.3">
      <c r="A67" s="41" t="s">
        <v>180</v>
      </c>
      <c r="B67" s="41"/>
      <c r="C67" s="41"/>
      <c r="D67" s="41"/>
      <c r="E67" s="41"/>
      <c r="F67" s="41"/>
      <c r="G67" s="41"/>
      <c r="H67" s="41"/>
      <c r="I67" s="41"/>
      <c r="J67" s="41"/>
    </row>
    <row r="68" spans="1:10" x14ac:dyDescent="0.3">
      <c r="A68" s="30" t="s">
        <v>100</v>
      </c>
      <c r="B68" s="30" t="s">
        <v>101</v>
      </c>
      <c r="C68" s="30" t="s">
        <v>102</v>
      </c>
      <c r="D68" s="31" t="s">
        <v>103</v>
      </c>
      <c r="E68" s="32" t="s">
        <v>104</v>
      </c>
      <c r="F68" s="32" t="s">
        <v>105</v>
      </c>
      <c r="G68" s="32" t="s">
        <v>106</v>
      </c>
      <c r="H68" s="32" t="s">
        <v>107</v>
      </c>
      <c r="I68" s="32" t="s">
        <v>108</v>
      </c>
      <c r="J68" s="32" t="s">
        <v>120</v>
      </c>
    </row>
    <row r="69" spans="1:10" ht="52.8" x14ac:dyDescent="0.3">
      <c r="A69" s="8" t="s">
        <v>66</v>
      </c>
      <c r="B69" s="29" t="s">
        <v>182</v>
      </c>
      <c r="C69" s="25" t="s">
        <v>114</v>
      </c>
      <c r="D69" s="22" t="s">
        <v>115</v>
      </c>
      <c r="E69" s="22">
        <v>7</v>
      </c>
      <c r="F69" s="22">
        <v>6</v>
      </c>
      <c r="G69" s="22">
        <v>6</v>
      </c>
      <c r="H69" s="22">
        <v>7</v>
      </c>
      <c r="I69" s="22">
        <v>6</v>
      </c>
      <c r="J69" s="22">
        <f>SUM(E69:I69)</f>
        <v>32</v>
      </c>
    </row>
    <row r="70" spans="1:10" ht="66" x14ac:dyDescent="0.3">
      <c r="A70" s="8" t="s">
        <v>66</v>
      </c>
      <c r="B70" s="29" t="s">
        <v>184</v>
      </c>
      <c r="C70" s="25" t="s">
        <v>114</v>
      </c>
      <c r="D70" s="22" t="s">
        <v>119</v>
      </c>
      <c r="E70" s="22">
        <v>6</v>
      </c>
      <c r="F70" s="22">
        <v>6</v>
      </c>
      <c r="G70" s="22">
        <v>7</v>
      </c>
      <c r="H70" s="22">
        <v>6</v>
      </c>
      <c r="I70" s="22">
        <v>7</v>
      </c>
      <c r="J70" s="22">
        <f t="shared" ref="J70:J71" si="10">SUM(E70:I70)</f>
        <v>32</v>
      </c>
    </row>
    <row r="71" spans="1:10" ht="52.8" x14ac:dyDescent="0.3">
      <c r="A71" s="8" t="s">
        <v>66</v>
      </c>
      <c r="B71" s="29" t="s">
        <v>183</v>
      </c>
      <c r="C71" s="25" t="s">
        <v>114</v>
      </c>
      <c r="D71" s="36" t="s">
        <v>116</v>
      </c>
      <c r="E71" s="22">
        <v>6</v>
      </c>
      <c r="F71" s="22">
        <v>7</v>
      </c>
      <c r="G71" s="22">
        <v>6</v>
      </c>
      <c r="H71" s="22">
        <v>7</v>
      </c>
      <c r="I71" s="22">
        <v>6</v>
      </c>
      <c r="J71" s="22">
        <f t="shared" si="10"/>
        <v>32</v>
      </c>
    </row>
    <row r="72" spans="1:10" ht="66" x14ac:dyDescent="0.3">
      <c r="A72" s="8" t="s">
        <v>66</v>
      </c>
      <c r="B72" s="29" t="s">
        <v>185</v>
      </c>
      <c r="C72" s="25" t="s">
        <v>114</v>
      </c>
      <c r="D72" s="22" t="s">
        <v>118</v>
      </c>
      <c r="E72" s="22">
        <v>6</v>
      </c>
      <c r="F72" s="22">
        <v>7</v>
      </c>
      <c r="G72" s="22">
        <v>6</v>
      </c>
      <c r="H72" s="22">
        <v>6</v>
      </c>
      <c r="I72" s="22">
        <v>7</v>
      </c>
      <c r="J72" s="22">
        <f>SUM(E72:I72)</f>
        <v>32</v>
      </c>
    </row>
    <row r="73" spans="1:10" ht="75" customHeight="1" x14ac:dyDescent="0.3">
      <c r="A73" s="8" t="s">
        <v>66</v>
      </c>
      <c r="B73" s="29" t="s">
        <v>186</v>
      </c>
      <c r="C73" s="25" t="s">
        <v>114</v>
      </c>
      <c r="D73" s="22" t="s">
        <v>117</v>
      </c>
      <c r="E73" s="22">
        <v>6</v>
      </c>
      <c r="F73" s="22">
        <v>7</v>
      </c>
      <c r="G73" s="22">
        <v>7</v>
      </c>
      <c r="H73" s="22">
        <v>6</v>
      </c>
      <c r="I73" s="22">
        <v>6</v>
      </c>
      <c r="J73" s="22">
        <f t="shared" ref="J73" si="11">SUM(E73:I73)</f>
        <v>32</v>
      </c>
    </row>
    <row r="74" spans="1:10" x14ac:dyDescent="0.3">
      <c r="A74" s="40" t="s">
        <v>216</v>
      </c>
      <c r="B74" s="40"/>
      <c r="C74" s="40"/>
      <c r="D74" s="40"/>
      <c r="E74" s="40"/>
      <c r="F74" s="40"/>
      <c r="G74" s="40"/>
      <c r="H74" s="40"/>
      <c r="I74" s="40"/>
      <c r="J74" s="35">
        <f>SUM(J69:J73)</f>
        <v>160</v>
      </c>
    </row>
    <row r="75" spans="1:10" x14ac:dyDescent="0.3">
      <c r="A75" s="41" t="s">
        <v>187</v>
      </c>
      <c r="B75" s="41"/>
      <c r="C75" s="41"/>
      <c r="D75" s="41"/>
      <c r="E75" s="41"/>
      <c r="F75" s="41"/>
      <c r="G75" s="41"/>
      <c r="H75" s="41"/>
      <c r="I75" s="41"/>
      <c r="J75" s="41"/>
    </row>
    <row r="76" spans="1:10" x14ac:dyDescent="0.3">
      <c r="A76" s="30" t="s">
        <v>100</v>
      </c>
      <c r="B76" s="30" t="s">
        <v>101</v>
      </c>
      <c r="C76" s="30" t="s">
        <v>102</v>
      </c>
      <c r="D76" s="31" t="s">
        <v>103</v>
      </c>
      <c r="E76" s="32" t="s">
        <v>104</v>
      </c>
      <c r="F76" s="32" t="s">
        <v>105</v>
      </c>
      <c r="G76" s="32" t="s">
        <v>106</v>
      </c>
      <c r="H76" s="32" t="s">
        <v>107</v>
      </c>
      <c r="I76" s="32" t="s">
        <v>108</v>
      </c>
      <c r="J76" s="32" t="s">
        <v>120</v>
      </c>
    </row>
    <row r="77" spans="1:10" ht="66" x14ac:dyDescent="0.3">
      <c r="A77" s="8" t="s">
        <v>65</v>
      </c>
      <c r="B77" s="29" t="s">
        <v>165</v>
      </c>
      <c r="C77" s="25" t="s">
        <v>114</v>
      </c>
      <c r="D77" s="22" t="s">
        <v>118</v>
      </c>
      <c r="E77" s="22">
        <v>5</v>
      </c>
      <c r="F77" s="22">
        <v>3</v>
      </c>
      <c r="G77" s="22">
        <v>1</v>
      </c>
      <c r="H77" s="22">
        <v>2</v>
      </c>
      <c r="I77" s="22">
        <v>5</v>
      </c>
      <c r="J77" s="22">
        <f>SUM(E77:I77)</f>
        <v>16</v>
      </c>
    </row>
    <row r="78" spans="1:10" ht="66" x14ac:dyDescent="0.3">
      <c r="A78" s="8" t="s">
        <v>65</v>
      </c>
      <c r="B78" s="29" t="s">
        <v>189</v>
      </c>
      <c r="C78" s="25" t="s">
        <v>114</v>
      </c>
      <c r="D78" s="36" t="s">
        <v>116</v>
      </c>
      <c r="E78" s="22">
        <v>5</v>
      </c>
      <c r="F78" s="22">
        <v>5</v>
      </c>
      <c r="G78" s="22">
        <v>1</v>
      </c>
      <c r="H78" s="22">
        <v>2</v>
      </c>
      <c r="I78" s="22">
        <v>3</v>
      </c>
      <c r="J78" s="22">
        <f t="shared" ref="J78:J79" si="12">SUM(E78:I78)</f>
        <v>16</v>
      </c>
    </row>
    <row r="79" spans="1:10" ht="52.8" x14ac:dyDescent="0.3">
      <c r="A79" s="8" t="s">
        <v>65</v>
      </c>
      <c r="B79" s="29" t="s">
        <v>163</v>
      </c>
      <c r="C79" s="25" t="s">
        <v>114</v>
      </c>
      <c r="D79" s="22" t="s">
        <v>115</v>
      </c>
      <c r="E79" s="22">
        <v>5</v>
      </c>
      <c r="F79" s="22">
        <v>3</v>
      </c>
      <c r="G79" s="22">
        <v>1</v>
      </c>
      <c r="H79" s="22">
        <v>2</v>
      </c>
      <c r="I79" s="22">
        <v>5</v>
      </c>
      <c r="J79" s="22">
        <f t="shared" si="12"/>
        <v>16</v>
      </c>
    </row>
    <row r="80" spans="1:10" ht="79.2" x14ac:dyDescent="0.3">
      <c r="A80" s="8" t="s">
        <v>65</v>
      </c>
      <c r="B80" s="29" t="s">
        <v>164</v>
      </c>
      <c r="C80" s="25" t="s">
        <v>114</v>
      </c>
      <c r="D80" s="22" t="s">
        <v>119</v>
      </c>
      <c r="E80" s="22">
        <v>3</v>
      </c>
      <c r="F80" s="22">
        <v>1</v>
      </c>
      <c r="G80" s="22">
        <v>5</v>
      </c>
      <c r="H80" s="22">
        <v>2</v>
      </c>
      <c r="I80" s="22">
        <v>5</v>
      </c>
      <c r="J80" s="22">
        <f>SUM(E80:I80)</f>
        <v>16</v>
      </c>
    </row>
    <row r="81" spans="1:10" ht="79.2" x14ac:dyDescent="0.3">
      <c r="A81" s="8" t="s">
        <v>65</v>
      </c>
      <c r="B81" s="29" t="s">
        <v>166</v>
      </c>
      <c r="C81" s="25" t="s">
        <v>114</v>
      </c>
      <c r="D81" s="22" t="s">
        <v>117</v>
      </c>
      <c r="E81" s="22">
        <v>1</v>
      </c>
      <c r="F81" s="22">
        <v>3</v>
      </c>
      <c r="G81" s="22">
        <v>5</v>
      </c>
      <c r="H81" s="22">
        <v>2</v>
      </c>
      <c r="I81" s="22">
        <v>5</v>
      </c>
      <c r="J81" s="22">
        <f t="shared" ref="J81" si="13">SUM(E81:I81)</f>
        <v>16</v>
      </c>
    </row>
    <row r="82" spans="1:10" x14ac:dyDescent="0.3">
      <c r="A82" s="40" t="s">
        <v>217</v>
      </c>
      <c r="B82" s="40"/>
      <c r="C82" s="40"/>
      <c r="D82" s="40"/>
      <c r="E82" s="40"/>
      <c r="F82" s="40"/>
      <c r="G82" s="40"/>
      <c r="H82" s="40"/>
      <c r="I82" s="40"/>
      <c r="J82" s="35">
        <f>SUM(J77:J81)</f>
        <v>80</v>
      </c>
    </row>
    <row r="83" spans="1:10" x14ac:dyDescent="0.3">
      <c r="A83" s="41" t="s">
        <v>188</v>
      </c>
      <c r="B83" s="41"/>
      <c r="C83" s="41"/>
      <c r="D83" s="41"/>
      <c r="E83" s="41"/>
      <c r="F83" s="41"/>
      <c r="G83" s="41"/>
      <c r="H83" s="41"/>
      <c r="I83" s="41"/>
      <c r="J83" s="41"/>
    </row>
    <row r="84" spans="1:10" x14ac:dyDescent="0.3">
      <c r="A84" s="30" t="s">
        <v>100</v>
      </c>
      <c r="B84" s="30" t="s">
        <v>101</v>
      </c>
      <c r="C84" s="30" t="s">
        <v>102</v>
      </c>
      <c r="D84" s="31" t="s">
        <v>103</v>
      </c>
      <c r="E84" s="32" t="s">
        <v>104</v>
      </c>
      <c r="F84" s="32" t="s">
        <v>105</v>
      </c>
      <c r="G84" s="32" t="s">
        <v>106</v>
      </c>
      <c r="H84" s="32" t="s">
        <v>107</v>
      </c>
      <c r="I84" s="32" t="s">
        <v>108</v>
      </c>
      <c r="J84" s="32" t="s">
        <v>120</v>
      </c>
    </row>
    <row r="85" spans="1:10" ht="39.6" x14ac:dyDescent="0.3">
      <c r="A85" s="8" t="s">
        <v>64</v>
      </c>
      <c r="B85" s="29" t="s">
        <v>190</v>
      </c>
      <c r="C85" s="25" t="s">
        <v>114</v>
      </c>
      <c r="D85" s="36" t="s">
        <v>116</v>
      </c>
      <c r="E85" s="22">
        <v>5</v>
      </c>
      <c r="F85" s="22">
        <v>3</v>
      </c>
      <c r="G85" s="22">
        <v>1</v>
      </c>
      <c r="H85" s="22">
        <v>2</v>
      </c>
      <c r="I85" s="22">
        <v>5</v>
      </c>
      <c r="J85" s="22">
        <f>SUM(E85:I85)</f>
        <v>16</v>
      </c>
    </row>
    <row r="86" spans="1:10" ht="57.6" customHeight="1" x14ac:dyDescent="0.3">
      <c r="A86" s="8" t="s">
        <v>64</v>
      </c>
      <c r="B86" s="29" t="s">
        <v>191</v>
      </c>
      <c r="C86" s="25" t="s">
        <v>114</v>
      </c>
      <c r="D86" s="22" t="s">
        <v>118</v>
      </c>
      <c r="E86" s="22">
        <v>5</v>
      </c>
      <c r="F86" s="22">
        <v>5</v>
      </c>
      <c r="G86" s="22">
        <v>1</v>
      </c>
      <c r="H86" s="22">
        <v>2</v>
      </c>
      <c r="I86" s="22">
        <v>3</v>
      </c>
      <c r="J86" s="22">
        <f t="shared" ref="J86:J88" si="14">SUM(E86:I86)</f>
        <v>16</v>
      </c>
    </row>
    <row r="87" spans="1:10" ht="66" x14ac:dyDescent="0.3">
      <c r="A87" s="8" t="s">
        <v>64</v>
      </c>
      <c r="B87" s="29" t="s">
        <v>192</v>
      </c>
      <c r="C87" s="25" t="s">
        <v>114</v>
      </c>
      <c r="D87" s="22" t="s">
        <v>117</v>
      </c>
      <c r="E87" s="22">
        <v>5</v>
      </c>
      <c r="F87" s="22">
        <v>3</v>
      </c>
      <c r="G87" s="22">
        <v>1</v>
      </c>
      <c r="H87" s="22">
        <v>2</v>
      </c>
      <c r="I87" s="22">
        <v>5</v>
      </c>
      <c r="J87" s="22">
        <f t="shared" si="14"/>
        <v>16</v>
      </c>
    </row>
    <row r="88" spans="1:10" ht="66" x14ac:dyDescent="0.3">
      <c r="A88" s="8" t="s">
        <v>64</v>
      </c>
      <c r="B88" s="29" t="s">
        <v>193</v>
      </c>
      <c r="C88" s="25" t="s">
        <v>114</v>
      </c>
      <c r="D88" s="22" t="s">
        <v>115</v>
      </c>
      <c r="E88" s="22">
        <v>3</v>
      </c>
      <c r="F88" s="22">
        <v>1</v>
      </c>
      <c r="G88" s="22">
        <v>5</v>
      </c>
      <c r="H88" s="22">
        <v>2</v>
      </c>
      <c r="I88" s="22">
        <v>5</v>
      </c>
      <c r="J88" s="22">
        <f>SUM(E88:I88)</f>
        <v>16</v>
      </c>
    </row>
    <row r="89" spans="1:10" ht="92.4" x14ac:dyDescent="0.3">
      <c r="A89" s="8" t="s">
        <v>64</v>
      </c>
      <c r="B89" s="29" t="s">
        <v>194</v>
      </c>
      <c r="C89" s="25" t="s">
        <v>114</v>
      </c>
      <c r="D89" s="22" t="s">
        <v>119</v>
      </c>
      <c r="E89" s="22">
        <v>1</v>
      </c>
      <c r="F89" s="22">
        <v>3</v>
      </c>
      <c r="G89" s="22">
        <v>5</v>
      </c>
      <c r="H89" s="22">
        <v>2</v>
      </c>
      <c r="I89" s="22">
        <v>5</v>
      </c>
      <c r="J89" s="22">
        <f t="shared" ref="J89" si="15">SUM(E89:I89)</f>
        <v>16</v>
      </c>
    </row>
    <row r="90" spans="1:10" x14ac:dyDescent="0.3">
      <c r="A90" s="40" t="s">
        <v>218</v>
      </c>
      <c r="B90" s="40"/>
      <c r="C90" s="40"/>
      <c r="D90" s="40"/>
      <c r="E90" s="40"/>
      <c r="F90" s="40"/>
      <c r="G90" s="40"/>
      <c r="H90" s="40"/>
      <c r="I90" s="40"/>
      <c r="J90" s="35">
        <f>SUM(J85:J89)</f>
        <v>80</v>
      </c>
    </row>
    <row r="91" spans="1:10" x14ac:dyDescent="0.3">
      <c r="A91" s="41" t="s">
        <v>195</v>
      </c>
      <c r="B91" s="41"/>
      <c r="C91" s="41"/>
      <c r="D91" s="41"/>
      <c r="E91" s="41"/>
      <c r="F91" s="41"/>
      <c r="G91" s="41"/>
      <c r="H91" s="41"/>
      <c r="I91" s="41"/>
      <c r="J91" s="41"/>
    </row>
    <row r="92" spans="1:10" x14ac:dyDescent="0.3">
      <c r="A92" s="30" t="s">
        <v>100</v>
      </c>
      <c r="B92" s="30" t="s">
        <v>101</v>
      </c>
      <c r="C92" s="30" t="s">
        <v>102</v>
      </c>
      <c r="D92" s="31" t="s">
        <v>103</v>
      </c>
      <c r="E92" s="32" t="s">
        <v>104</v>
      </c>
      <c r="F92" s="32" t="s">
        <v>105</v>
      </c>
      <c r="G92" s="32" t="s">
        <v>106</v>
      </c>
      <c r="H92" s="32" t="s">
        <v>107</v>
      </c>
      <c r="I92" s="32" t="s">
        <v>108</v>
      </c>
      <c r="J92" s="32" t="s">
        <v>120</v>
      </c>
    </row>
    <row r="93" spans="1:10" ht="52.8" x14ac:dyDescent="0.3">
      <c r="A93" s="8" t="s">
        <v>63</v>
      </c>
      <c r="B93" s="29" t="s">
        <v>196</v>
      </c>
      <c r="C93" s="25" t="s">
        <v>114</v>
      </c>
      <c r="D93" s="22" t="s">
        <v>119</v>
      </c>
      <c r="E93" s="22">
        <v>7</v>
      </c>
      <c r="F93" s="22">
        <v>6</v>
      </c>
      <c r="G93" s="22">
        <v>6</v>
      </c>
      <c r="H93" s="22">
        <v>7</v>
      </c>
      <c r="I93" s="22">
        <v>6</v>
      </c>
      <c r="J93" s="22">
        <f>SUM(E93:I93)</f>
        <v>32</v>
      </c>
    </row>
    <row r="94" spans="1:10" ht="52.8" x14ac:dyDescent="0.3">
      <c r="A94" s="8" t="s">
        <v>63</v>
      </c>
      <c r="B94" s="29" t="s">
        <v>197</v>
      </c>
      <c r="C94" s="25" t="s">
        <v>114</v>
      </c>
      <c r="D94" s="22" t="s">
        <v>119</v>
      </c>
      <c r="E94" s="22">
        <v>6</v>
      </c>
      <c r="F94" s="22">
        <v>6</v>
      </c>
      <c r="G94" s="22">
        <v>7</v>
      </c>
      <c r="H94" s="22">
        <v>6</v>
      </c>
      <c r="I94" s="22">
        <v>7</v>
      </c>
      <c r="J94" s="22">
        <f t="shared" ref="J94:J96" si="16">SUM(E94:I94)</f>
        <v>32</v>
      </c>
    </row>
    <row r="95" spans="1:10" ht="52.8" x14ac:dyDescent="0.3">
      <c r="A95" s="8" t="s">
        <v>63</v>
      </c>
      <c r="B95" s="29" t="s">
        <v>198</v>
      </c>
      <c r="C95" s="25" t="s">
        <v>114</v>
      </c>
      <c r="D95" s="22" t="s">
        <v>119</v>
      </c>
      <c r="E95" s="22">
        <v>6</v>
      </c>
      <c r="F95" s="22">
        <v>7</v>
      </c>
      <c r="G95" s="22">
        <v>6</v>
      </c>
      <c r="H95" s="22">
        <v>7</v>
      </c>
      <c r="I95" s="22">
        <v>6</v>
      </c>
      <c r="J95" s="22">
        <f t="shared" si="16"/>
        <v>32</v>
      </c>
    </row>
    <row r="96" spans="1:10" ht="66" x14ac:dyDescent="0.3">
      <c r="A96" s="8" t="s">
        <v>63</v>
      </c>
      <c r="B96" s="29" t="s">
        <v>199</v>
      </c>
      <c r="C96" s="25" t="s">
        <v>114</v>
      </c>
      <c r="D96" s="22" t="s">
        <v>119</v>
      </c>
      <c r="E96" s="22">
        <v>6</v>
      </c>
      <c r="F96" s="22">
        <v>7</v>
      </c>
      <c r="G96" s="22">
        <v>6</v>
      </c>
      <c r="H96" s="22">
        <v>6</v>
      </c>
      <c r="I96" s="22">
        <v>7</v>
      </c>
      <c r="J96" s="22">
        <f>SUM(E96:I96)</f>
        <v>32</v>
      </c>
    </row>
    <row r="97" spans="1:10" ht="52.8" x14ac:dyDescent="0.3">
      <c r="A97" s="8" t="s">
        <v>63</v>
      </c>
      <c r="B97" s="29" t="s">
        <v>200</v>
      </c>
      <c r="C97" s="25" t="s">
        <v>114</v>
      </c>
      <c r="D97" s="22" t="s">
        <v>119</v>
      </c>
      <c r="E97" s="22">
        <v>6</v>
      </c>
      <c r="F97" s="22">
        <v>7</v>
      </c>
      <c r="G97" s="22">
        <v>7</v>
      </c>
      <c r="H97" s="22">
        <v>6</v>
      </c>
      <c r="I97" s="22">
        <v>6</v>
      </c>
      <c r="J97" s="22">
        <f t="shared" ref="J97" si="17">SUM(E97:I97)</f>
        <v>32</v>
      </c>
    </row>
    <row r="98" spans="1:10" x14ac:dyDescent="0.3">
      <c r="A98" s="40" t="s">
        <v>219</v>
      </c>
      <c r="B98" s="40"/>
      <c r="C98" s="40"/>
      <c r="D98" s="40"/>
      <c r="E98" s="40"/>
      <c r="F98" s="40"/>
      <c r="G98" s="40"/>
      <c r="H98" s="40"/>
      <c r="I98" s="40"/>
      <c r="J98" s="35">
        <f>SUM(J93:J97)</f>
        <v>160</v>
      </c>
    </row>
    <row r="99" spans="1:10" x14ac:dyDescent="0.3">
      <c r="A99" s="41" t="s">
        <v>201</v>
      </c>
      <c r="B99" s="41"/>
      <c r="C99" s="41"/>
      <c r="D99" s="41"/>
      <c r="E99" s="41"/>
      <c r="F99" s="41"/>
      <c r="G99" s="41"/>
      <c r="H99" s="41"/>
      <c r="I99" s="41"/>
      <c r="J99" s="41"/>
    </row>
    <row r="100" spans="1:10" x14ac:dyDescent="0.3">
      <c r="A100" s="30" t="s">
        <v>100</v>
      </c>
      <c r="B100" s="30" t="s">
        <v>101</v>
      </c>
      <c r="C100" s="30" t="s">
        <v>102</v>
      </c>
      <c r="D100" s="31" t="s">
        <v>103</v>
      </c>
      <c r="E100" s="32" t="s">
        <v>104</v>
      </c>
      <c r="F100" s="32" t="s">
        <v>105</v>
      </c>
      <c r="G100" s="32" t="s">
        <v>106</v>
      </c>
      <c r="H100" s="32" t="s">
        <v>107</v>
      </c>
      <c r="I100" s="32" t="s">
        <v>108</v>
      </c>
      <c r="J100" s="32" t="s">
        <v>120</v>
      </c>
    </row>
    <row r="101" spans="1:10" ht="52.8" x14ac:dyDescent="0.3">
      <c r="A101" s="8" t="s">
        <v>61</v>
      </c>
      <c r="B101" s="29" t="s">
        <v>202</v>
      </c>
      <c r="C101" s="25" t="s">
        <v>114</v>
      </c>
      <c r="D101" s="36" t="s">
        <v>116</v>
      </c>
      <c r="E101" s="22">
        <v>7</v>
      </c>
      <c r="F101" s="22">
        <v>6</v>
      </c>
      <c r="G101" s="22">
        <v>6</v>
      </c>
      <c r="H101" s="22">
        <v>7</v>
      </c>
      <c r="I101" s="22">
        <v>6</v>
      </c>
      <c r="J101" s="22">
        <f>SUM(E101:I101)</f>
        <v>32</v>
      </c>
    </row>
    <row r="102" spans="1:10" ht="66" x14ac:dyDescent="0.3">
      <c r="A102" s="8" t="s">
        <v>61</v>
      </c>
      <c r="B102" s="29" t="s">
        <v>203</v>
      </c>
      <c r="C102" s="25" t="s">
        <v>114</v>
      </c>
      <c r="D102" s="22" t="s">
        <v>118</v>
      </c>
      <c r="E102" s="22">
        <v>6</v>
      </c>
      <c r="F102" s="22">
        <v>6</v>
      </c>
      <c r="G102" s="22">
        <v>7</v>
      </c>
      <c r="H102" s="22">
        <v>6</v>
      </c>
      <c r="I102" s="22">
        <v>7</v>
      </c>
      <c r="J102" s="22">
        <f t="shared" ref="J102:J104" si="18">SUM(E102:I102)</f>
        <v>32</v>
      </c>
    </row>
    <row r="103" spans="1:10" ht="52.8" x14ac:dyDescent="0.3">
      <c r="A103" s="8" t="s">
        <v>61</v>
      </c>
      <c r="B103" s="29" t="s">
        <v>204</v>
      </c>
      <c r="C103" s="25" t="s">
        <v>114</v>
      </c>
      <c r="D103" s="22" t="s">
        <v>117</v>
      </c>
      <c r="E103" s="22">
        <v>6</v>
      </c>
      <c r="F103" s="22">
        <v>7</v>
      </c>
      <c r="G103" s="22">
        <v>6</v>
      </c>
      <c r="H103" s="22">
        <v>7</v>
      </c>
      <c r="I103" s="22">
        <v>6</v>
      </c>
      <c r="J103" s="22">
        <f t="shared" si="18"/>
        <v>32</v>
      </c>
    </row>
    <row r="104" spans="1:10" ht="52.8" x14ac:dyDescent="0.3">
      <c r="A104" s="8" t="s">
        <v>61</v>
      </c>
      <c r="B104" s="29" t="s">
        <v>205</v>
      </c>
      <c r="C104" s="25" t="s">
        <v>114</v>
      </c>
      <c r="D104" s="22" t="s">
        <v>115</v>
      </c>
      <c r="E104" s="22">
        <v>6</v>
      </c>
      <c r="F104" s="22">
        <v>7</v>
      </c>
      <c r="G104" s="22">
        <v>6</v>
      </c>
      <c r="H104" s="22">
        <v>6</v>
      </c>
      <c r="I104" s="22">
        <v>7</v>
      </c>
      <c r="J104" s="22">
        <f>SUM(E104:I104)</f>
        <v>32</v>
      </c>
    </row>
    <row r="105" spans="1:10" ht="66" x14ac:dyDescent="0.3">
      <c r="A105" s="8" t="s">
        <v>61</v>
      </c>
      <c r="B105" s="29" t="s">
        <v>206</v>
      </c>
      <c r="C105" s="25" t="s">
        <v>114</v>
      </c>
      <c r="D105" s="22" t="s">
        <v>119</v>
      </c>
      <c r="E105" s="22">
        <v>6</v>
      </c>
      <c r="F105" s="22">
        <v>7</v>
      </c>
      <c r="G105" s="22">
        <v>7</v>
      </c>
      <c r="H105" s="22">
        <v>6</v>
      </c>
      <c r="I105" s="22">
        <v>6</v>
      </c>
      <c r="J105" s="22">
        <f t="shared" ref="J105" si="19">SUM(E105:I105)</f>
        <v>32</v>
      </c>
    </row>
    <row r="106" spans="1:10" x14ac:dyDescent="0.3">
      <c r="A106" s="40" t="s">
        <v>220</v>
      </c>
      <c r="B106" s="40"/>
      <c r="C106" s="40"/>
      <c r="D106" s="40"/>
      <c r="E106" s="40"/>
      <c r="F106" s="40"/>
      <c r="G106" s="40"/>
      <c r="H106" s="40"/>
      <c r="I106" s="40"/>
      <c r="J106" s="35">
        <f>SUM(J101:J105)</f>
        <v>160</v>
      </c>
    </row>
    <row r="107" spans="1:10" x14ac:dyDescent="0.3">
      <c r="A107" s="50" t="s">
        <v>207</v>
      </c>
      <c r="B107" s="51"/>
      <c r="C107" s="51"/>
      <c r="D107" s="51"/>
      <c r="E107" s="51"/>
      <c r="F107" s="51"/>
      <c r="G107" s="51"/>
      <c r="H107" s="51"/>
      <c r="I107" s="51"/>
      <c r="J107" s="52"/>
    </row>
    <row r="108" spans="1:10" x14ac:dyDescent="0.3">
      <c r="A108" s="30" t="s">
        <v>100</v>
      </c>
      <c r="B108" s="30" t="s">
        <v>101</v>
      </c>
      <c r="C108" s="30" t="s">
        <v>102</v>
      </c>
      <c r="D108" s="31" t="s">
        <v>103</v>
      </c>
      <c r="E108" s="32" t="s">
        <v>104</v>
      </c>
      <c r="F108" s="32" t="s">
        <v>105</v>
      </c>
      <c r="G108" s="32" t="s">
        <v>106</v>
      </c>
      <c r="H108" s="32" t="s">
        <v>107</v>
      </c>
      <c r="I108" s="32" t="s">
        <v>108</v>
      </c>
      <c r="J108" s="32" t="s">
        <v>120</v>
      </c>
    </row>
    <row r="109" spans="1:10" ht="58.8" customHeight="1" x14ac:dyDescent="0.3">
      <c r="A109" s="8" t="s">
        <v>62</v>
      </c>
      <c r="B109" s="29" t="s">
        <v>208</v>
      </c>
      <c r="C109" s="25" t="s">
        <v>114</v>
      </c>
      <c r="D109" s="36" t="s">
        <v>116</v>
      </c>
      <c r="E109" s="22">
        <v>7</v>
      </c>
      <c r="F109" s="22">
        <v>6</v>
      </c>
      <c r="G109" s="22">
        <v>6</v>
      </c>
      <c r="H109" s="22">
        <v>7</v>
      </c>
      <c r="I109" s="22">
        <v>6</v>
      </c>
      <c r="J109" s="22">
        <f>SUM(E109:I109)</f>
        <v>32</v>
      </c>
    </row>
    <row r="110" spans="1:10" ht="52.8" x14ac:dyDescent="0.3">
      <c r="A110" s="8" t="s">
        <v>62</v>
      </c>
      <c r="B110" s="29" t="s">
        <v>209</v>
      </c>
      <c r="C110" s="25" t="s">
        <v>114</v>
      </c>
      <c r="D110" s="22" t="s">
        <v>118</v>
      </c>
      <c r="E110" s="22">
        <v>6</v>
      </c>
      <c r="F110" s="22">
        <v>6</v>
      </c>
      <c r="G110" s="22">
        <v>7</v>
      </c>
      <c r="H110" s="22">
        <v>6</v>
      </c>
      <c r="I110" s="22">
        <v>7</v>
      </c>
      <c r="J110" s="22">
        <f t="shared" ref="J110:J111" si="20">SUM(E110:I110)</f>
        <v>32</v>
      </c>
    </row>
    <row r="111" spans="1:10" ht="66" x14ac:dyDescent="0.3">
      <c r="A111" s="8" t="s">
        <v>62</v>
      </c>
      <c r="B111" s="29" t="s">
        <v>210</v>
      </c>
      <c r="C111" s="25" t="s">
        <v>114</v>
      </c>
      <c r="D111" s="22" t="s">
        <v>117</v>
      </c>
      <c r="E111" s="22">
        <v>6</v>
      </c>
      <c r="F111" s="22">
        <v>7</v>
      </c>
      <c r="G111" s="22">
        <v>6</v>
      </c>
      <c r="H111" s="22">
        <v>7</v>
      </c>
      <c r="I111" s="22">
        <v>6</v>
      </c>
      <c r="J111" s="22">
        <f t="shared" si="20"/>
        <v>32</v>
      </c>
    </row>
    <row r="112" spans="1:10" ht="70.2" customHeight="1" x14ac:dyDescent="0.3">
      <c r="A112" s="8" t="s">
        <v>62</v>
      </c>
      <c r="B112" s="29" t="s">
        <v>211</v>
      </c>
      <c r="C112" s="25" t="s">
        <v>114</v>
      </c>
      <c r="D112" s="22" t="s">
        <v>115</v>
      </c>
      <c r="E112" s="22">
        <v>6</v>
      </c>
      <c r="F112" s="22">
        <v>7</v>
      </c>
      <c r="G112" s="22">
        <v>6</v>
      </c>
      <c r="H112" s="22">
        <v>6</v>
      </c>
      <c r="I112" s="22">
        <v>7</v>
      </c>
      <c r="J112" s="22">
        <f>SUM(E112:I112)</f>
        <v>32</v>
      </c>
    </row>
    <row r="113" spans="1:10" ht="66" x14ac:dyDescent="0.3">
      <c r="A113" s="8" t="s">
        <v>62</v>
      </c>
      <c r="B113" s="29" t="s">
        <v>212</v>
      </c>
      <c r="C113" s="25" t="s">
        <v>114</v>
      </c>
      <c r="D113" s="22" t="s">
        <v>119</v>
      </c>
      <c r="E113" s="22">
        <v>6</v>
      </c>
      <c r="F113" s="22">
        <v>7</v>
      </c>
      <c r="G113" s="22">
        <v>7</v>
      </c>
      <c r="H113" s="22">
        <v>6</v>
      </c>
      <c r="I113" s="22">
        <v>6</v>
      </c>
      <c r="J113" s="22">
        <f t="shared" ref="J113" si="21">SUM(E113:I113)</f>
        <v>32</v>
      </c>
    </row>
    <row r="114" spans="1:10" x14ac:dyDescent="0.3">
      <c r="A114" s="47" t="s">
        <v>221</v>
      </c>
      <c r="B114" s="48"/>
      <c r="C114" s="48"/>
      <c r="D114" s="48"/>
      <c r="E114" s="48"/>
      <c r="F114" s="48"/>
      <c r="G114" s="48"/>
      <c r="H114" s="48"/>
      <c r="I114" s="49"/>
      <c r="J114" s="35">
        <f>SUM(J109:J113)</f>
        <v>160</v>
      </c>
    </row>
    <row r="115" spans="1:10" x14ac:dyDescent="0.3">
      <c r="A115" s="50" t="s">
        <v>181</v>
      </c>
      <c r="B115" s="51"/>
      <c r="C115" s="51"/>
      <c r="D115" s="51"/>
      <c r="E115" s="51"/>
      <c r="F115" s="51"/>
      <c r="G115" s="51"/>
      <c r="H115" s="51"/>
      <c r="I115" s="51"/>
      <c r="J115" s="52"/>
    </row>
    <row r="116" spans="1:10" x14ac:dyDescent="0.3">
      <c r="A116" s="30" t="s">
        <v>100</v>
      </c>
      <c r="B116" s="30" t="s">
        <v>101</v>
      </c>
      <c r="C116" s="30" t="s">
        <v>102</v>
      </c>
      <c r="D116" s="31" t="s">
        <v>103</v>
      </c>
      <c r="E116" s="32" t="s">
        <v>104</v>
      </c>
      <c r="F116" s="32" t="s">
        <v>105</v>
      </c>
      <c r="G116" s="32" t="s">
        <v>106</v>
      </c>
      <c r="H116" s="32" t="s">
        <v>107</v>
      </c>
      <c r="I116" s="32" t="s">
        <v>108</v>
      </c>
      <c r="J116" s="32" t="s">
        <v>120</v>
      </c>
    </row>
    <row r="117" spans="1:10" ht="66" x14ac:dyDescent="0.3">
      <c r="A117" s="24" t="s">
        <v>52</v>
      </c>
      <c r="B117" s="29" t="s">
        <v>165</v>
      </c>
      <c r="C117" s="25" t="s">
        <v>161</v>
      </c>
      <c r="D117" s="36" t="s">
        <v>116</v>
      </c>
      <c r="E117" s="22">
        <v>1</v>
      </c>
      <c r="F117" s="22">
        <v>1</v>
      </c>
      <c r="G117" s="22">
        <v>1</v>
      </c>
      <c r="H117" s="22">
        <v>2</v>
      </c>
      <c r="I117" s="22">
        <v>3</v>
      </c>
      <c r="J117" s="22">
        <f>SUM(E117:I117)</f>
        <v>8</v>
      </c>
    </row>
    <row r="118" spans="1:10" ht="66" x14ac:dyDescent="0.3">
      <c r="A118" s="24" t="s">
        <v>52</v>
      </c>
      <c r="B118" s="29" t="s">
        <v>162</v>
      </c>
      <c r="C118" s="25" t="s">
        <v>161</v>
      </c>
      <c r="D118" s="22" t="s">
        <v>118</v>
      </c>
      <c r="E118" s="22">
        <v>2</v>
      </c>
      <c r="F118" s="22">
        <v>1</v>
      </c>
      <c r="G118" s="22">
        <v>2</v>
      </c>
      <c r="H118" s="22">
        <v>1</v>
      </c>
      <c r="I118" s="22">
        <v>2</v>
      </c>
      <c r="J118" s="22">
        <f t="shared" ref="J118:J119" si="22">SUM(E118:I118)</f>
        <v>8</v>
      </c>
    </row>
    <row r="119" spans="1:10" ht="52.8" x14ac:dyDescent="0.3">
      <c r="A119" s="24" t="s">
        <v>52</v>
      </c>
      <c r="B119" s="29" t="s">
        <v>163</v>
      </c>
      <c r="C119" s="25" t="s">
        <v>161</v>
      </c>
      <c r="D119" s="22" t="s">
        <v>117</v>
      </c>
      <c r="E119" s="22">
        <v>1</v>
      </c>
      <c r="F119" s="22">
        <v>2</v>
      </c>
      <c r="G119" s="22">
        <v>1</v>
      </c>
      <c r="H119" s="22">
        <v>2</v>
      </c>
      <c r="I119" s="22">
        <v>2</v>
      </c>
      <c r="J119" s="22">
        <f t="shared" si="22"/>
        <v>8</v>
      </c>
    </row>
    <row r="120" spans="1:10" ht="79.2" x14ac:dyDescent="0.3">
      <c r="A120" s="24" t="s">
        <v>52</v>
      </c>
      <c r="B120" s="29" t="s">
        <v>164</v>
      </c>
      <c r="C120" s="25" t="s">
        <v>161</v>
      </c>
      <c r="D120" s="22" t="s">
        <v>115</v>
      </c>
      <c r="E120" s="22">
        <v>1</v>
      </c>
      <c r="F120" s="22">
        <v>1</v>
      </c>
      <c r="G120" s="22">
        <v>2</v>
      </c>
      <c r="H120" s="22">
        <v>1</v>
      </c>
      <c r="I120" s="22">
        <v>3</v>
      </c>
      <c r="J120" s="22">
        <f>SUM(E120:I120)</f>
        <v>8</v>
      </c>
    </row>
    <row r="121" spans="1:10" ht="79.2" x14ac:dyDescent="0.3">
      <c r="A121" s="24" t="s">
        <v>52</v>
      </c>
      <c r="B121" s="29" t="s">
        <v>166</v>
      </c>
      <c r="C121" s="25" t="s">
        <v>161</v>
      </c>
      <c r="D121" s="22" t="s">
        <v>119</v>
      </c>
      <c r="E121" s="22">
        <v>1</v>
      </c>
      <c r="F121" s="22">
        <v>1</v>
      </c>
      <c r="G121" s="22">
        <v>1</v>
      </c>
      <c r="H121" s="22">
        <v>3</v>
      </c>
      <c r="I121" s="22">
        <v>2</v>
      </c>
      <c r="J121" s="22">
        <f t="shared" ref="J121" si="23">SUM(E121:I121)</f>
        <v>8</v>
      </c>
    </row>
    <row r="122" spans="1:10" x14ac:dyDescent="0.3">
      <c r="A122" s="47" t="s">
        <v>160</v>
      </c>
      <c r="B122" s="48"/>
      <c r="C122" s="48"/>
      <c r="D122" s="48"/>
      <c r="E122" s="48"/>
      <c r="F122" s="48"/>
      <c r="G122" s="48"/>
      <c r="H122" s="48"/>
      <c r="I122" s="49"/>
      <c r="J122" s="35">
        <f>SUM(J117:J121)</f>
        <v>40</v>
      </c>
    </row>
  </sheetData>
  <mergeCells count="31">
    <mergeCell ref="A115:J115"/>
    <mergeCell ref="A122:I122"/>
    <mergeCell ref="A98:I98"/>
    <mergeCell ref="A99:J99"/>
    <mergeCell ref="A106:I106"/>
    <mergeCell ref="A107:J107"/>
    <mergeCell ref="A114:I114"/>
    <mergeCell ref="A83:J83"/>
    <mergeCell ref="A82:I82"/>
    <mergeCell ref="A90:I90"/>
    <mergeCell ref="A91:J91"/>
    <mergeCell ref="A43:J43"/>
    <mergeCell ref="A50:I50"/>
    <mergeCell ref="A42:I42"/>
    <mergeCell ref="A2:J2"/>
    <mergeCell ref="A17:I17"/>
    <mergeCell ref="A25:I25"/>
    <mergeCell ref="A34:I34"/>
    <mergeCell ref="A35:J35"/>
    <mergeCell ref="A9:I9"/>
    <mergeCell ref="A18:J18"/>
    <mergeCell ref="A10:J10"/>
    <mergeCell ref="A27:J27"/>
    <mergeCell ref="A26:I26"/>
    <mergeCell ref="A74:I74"/>
    <mergeCell ref="A75:J75"/>
    <mergeCell ref="A51:J51"/>
    <mergeCell ref="A58:I58"/>
    <mergeCell ref="A59:J59"/>
    <mergeCell ref="A66:I66"/>
    <mergeCell ref="A67:J67"/>
  </mergeCells>
  <phoneticPr fontId="4" type="noConversion"/>
  <dataValidations count="2">
    <dataValidation type="list" allowBlank="1" showInputMessage="1" showErrorMessage="1" sqref="C11 C28 C19 C3 C36 C44 C52 C60 C68 C76 C84 C92 C100 C108 C116" xr:uid="{929D530A-A9D8-4A36-B321-577C73DFDE3C}">
      <formula1>$K$12:$K$15</formula1>
    </dataValidation>
    <dataValidation type="list" allowBlank="1" showInputMessage="1" showErrorMessage="1" sqref="D11 D3 D28 D19 D36 D44 D52 D60 D68 D76 D84 D92 D100 D108 D116" xr:uid="{D28816CB-B437-448A-BFD1-A14CE206D049}">
      <formula1>$D$12:$D$16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Historias de Usuario</vt:lpstr>
      <vt:lpstr>Instructivo</vt:lpstr>
      <vt:lpstr>Incrementos-Sprint</vt:lpstr>
      <vt:lpstr>'Historias de Usuario'!Print_Area</vt:lpstr>
      <vt:lpstr>Instructivo!Print_Area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Fer Moreno</cp:lastModifiedBy>
  <cp:lastPrinted>2023-11-22T09:06:19Z</cp:lastPrinted>
  <dcterms:created xsi:type="dcterms:W3CDTF">2012-09-02T03:53:17Z</dcterms:created>
  <dcterms:modified xsi:type="dcterms:W3CDTF">2024-01-02T06:38:55Z</dcterms:modified>
</cp:coreProperties>
</file>