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unidadunammx-my.sharepoint.com/personal/luis_dominguez_comunidad_unam_mx/Documents/Licenciatura/EI/4°/Análisis_Numérico/Actividad_marzo/"/>
    </mc:Choice>
  </mc:AlternateContent>
  <xr:revisionPtr revIDLastSave="4" documentId="13_ncr:40009_{C13EE3F8-C7FD-5B4B-A1E3-F1C44B610BDD}" xr6:coauthVersionLast="47" xr6:coauthVersionMax="47" xr10:uidLastSave="{6C691FF3-8DDD-D948-B9F9-8F9BB1C0C4BD}"/>
  <bookViews>
    <workbookView xWindow="0" yWindow="500" windowWidth="28800" windowHeight="16080" xr2:uid="{00000000-000D-0000-FFFF-FFFF00000000}"/>
  </bookViews>
  <sheets>
    <sheet name="Página 1" sheetId="1" r:id="rId1"/>
    <sheet name="Hoja2" sheetId="3" r:id="rId2"/>
    <sheet name="Hoja3" sheetId="4" r:id="rId3"/>
    <sheet name="Hoja1" sheetId="2" r:id="rId4"/>
  </sheets>
  <calcPr calcId="191029"/>
  <pivotCaches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4" l="1"/>
  <c r="I17" i="4"/>
  <c r="I16" i="4"/>
  <c r="I15" i="4"/>
  <c r="I14" i="4"/>
  <c r="I13" i="4"/>
  <c r="I12" i="4"/>
  <c r="I11" i="4"/>
  <c r="I10" i="4"/>
  <c r="I9" i="4"/>
  <c r="I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H8" i="4"/>
  <c r="G8" i="4"/>
</calcChain>
</file>

<file path=xl/sharedStrings.xml><?xml version="1.0" encoding="utf-8"?>
<sst xmlns="http://schemas.openxmlformats.org/spreadsheetml/2006/main" count="422" uniqueCount="163">
  <si>
    <t>Periodos</t>
  </si>
  <si>
    <t>2010/01</t>
  </si>
  <si>
    <t>2010/02</t>
  </si>
  <si>
    <t>2010/03</t>
  </si>
  <si>
    <t>2010/04</t>
  </si>
  <si>
    <t>2010/05</t>
  </si>
  <si>
    <t>2010/06</t>
  </si>
  <si>
    <t>2010/07</t>
  </si>
  <si>
    <t>2010/08</t>
  </si>
  <si>
    <t>2010/09</t>
  </si>
  <si>
    <t>2010/10</t>
  </si>
  <si>
    <t>2010/11</t>
  </si>
  <si>
    <t>2010/12</t>
  </si>
  <si>
    <t>2011/01</t>
  </si>
  <si>
    <t>2011/02</t>
  </si>
  <si>
    <t>2011/03</t>
  </si>
  <si>
    <t>2011/04</t>
  </si>
  <si>
    <t>2011/05</t>
  </si>
  <si>
    <t>2011/06</t>
  </si>
  <si>
    <t>2011/07</t>
  </si>
  <si>
    <t>2011/08</t>
  </si>
  <si>
    <t>2011/09</t>
  </si>
  <si>
    <t>2011/10</t>
  </si>
  <si>
    <t>2011/11</t>
  </si>
  <si>
    <t>2011/12</t>
  </si>
  <si>
    <t>2012/01</t>
  </si>
  <si>
    <t>2012/02</t>
  </si>
  <si>
    <t>2012/03</t>
  </si>
  <si>
    <t>2012/04</t>
  </si>
  <si>
    <t>2012/05</t>
  </si>
  <si>
    <t>2012/06</t>
  </si>
  <si>
    <t>2012/07</t>
  </si>
  <si>
    <t>2012/08</t>
  </si>
  <si>
    <t>2012/09</t>
  </si>
  <si>
    <t>2012/10</t>
  </si>
  <si>
    <t>2012/11</t>
  </si>
  <si>
    <t>2012/12</t>
  </si>
  <si>
    <t>2013/01</t>
  </si>
  <si>
    <t>2013/02</t>
  </si>
  <si>
    <t>2013/03</t>
  </si>
  <si>
    <t>2013/04</t>
  </si>
  <si>
    <t>2013/05</t>
  </si>
  <si>
    <t>2013/06</t>
  </si>
  <si>
    <t>2013/07</t>
  </si>
  <si>
    <t>2013/08</t>
  </si>
  <si>
    <t>2013/09</t>
  </si>
  <si>
    <t>2013/10</t>
  </si>
  <si>
    <t>2013/11</t>
  </si>
  <si>
    <t>2013/12</t>
  </si>
  <si>
    <t>2014/01</t>
  </si>
  <si>
    <t>2014/02</t>
  </si>
  <si>
    <t>2014/03</t>
  </si>
  <si>
    <t>2014/04</t>
  </si>
  <si>
    <t>2014/05</t>
  </si>
  <si>
    <t>2014/06</t>
  </si>
  <si>
    <t>2014/07</t>
  </si>
  <si>
    <t>2014/08</t>
  </si>
  <si>
    <t>2014/09</t>
  </si>
  <si>
    <t>2014/10</t>
  </si>
  <si>
    <t>2014/11</t>
  </si>
  <si>
    <t>2014/12</t>
  </si>
  <si>
    <t>2015/01</t>
  </si>
  <si>
    <t>2015/02</t>
  </si>
  <si>
    <t>2015/03</t>
  </si>
  <si>
    <t>2015/04</t>
  </si>
  <si>
    <t>2015/05</t>
  </si>
  <si>
    <t>2015/06</t>
  </si>
  <si>
    <t>2015/07</t>
  </si>
  <si>
    <t>2015/08</t>
  </si>
  <si>
    <t>2015/09</t>
  </si>
  <si>
    <t>2015/10</t>
  </si>
  <si>
    <t>2015/11</t>
  </si>
  <si>
    <t>2015/12</t>
  </si>
  <si>
    <t>2016/01</t>
  </si>
  <si>
    <t>2016/02</t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</si>
  <si>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</si>
  <si>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</si>
  <si>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</si>
  <si>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</si>
  <si>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</si>
  <si>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</si>
  <si>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</si>
  <si>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</si>
  <si>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</si>
  <si>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</si>
  <si>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</si>
  <si>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</si>
  <si>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</si>
  <si>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</si>
  <si>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</si>
  <si>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</si>
  <si>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</si>
  <si>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</si>
  <si>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</si>
  <si>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</si>
  <si>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</si>
  <si>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</si>
  <si>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</si>
  <si>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</si>
  <si>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</si>
  <si>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</si>
  <si>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</si>
  <si>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</si>
  <si>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</si>
  <si>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</si>
  <si>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</si>
  <si>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</si>
  <si>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</si>
  <si>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</si>
  <si>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</si>
  <si>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</si>
  <si>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</si>
  <si>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</si>
  <si>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</si>
  <si>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</si>
  <si>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</si>
  <si>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</si>
  <si>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</si>
  <si>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</si>
  <si>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</si>
  <si>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</si>
  <si>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</si>
  <si>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</si>
  <si>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</si>
  <si>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</si>
  <si>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</si>
  <si>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</si>
  <si>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</si>
  <si>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</si>
  <si>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</si>
  <si>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2020/10</t>
  </si>
  <si>
    <t>2020/11</t>
  </si>
  <si>
    <t>2020/12</t>
  </si>
  <si>
    <t>Importaciones r1/ o1/</t>
  </si>
  <si>
    <t>Exportaciones r1 / 01/</t>
  </si>
  <si>
    <t>Saldo FOB r1/ o1/</t>
  </si>
  <si>
    <t>Año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</si>
  <si>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</si>
  <si>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</si>
  <si>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</si>
  <si>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</si>
  <si>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</si>
  <si>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</si>
  <si>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</si>
  <si>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</si>
  <si>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</si>
  <si>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oct</t>
  </si>
  <si>
    <t>nov</t>
  </si>
  <si>
    <t>dic</t>
  </si>
  <si>
    <t>sep</t>
  </si>
  <si>
    <t>Total general</t>
  </si>
  <si>
    <t>Suma de Exportaciones r1 / 01/</t>
  </si>
  <si>
    <t>Datos</t>
  </si>
  <si>
    <t>Suma de Importaciones r1/ o1/</t>
  </si>
  <si>
    <t>Suma de Saldo FOB r1/ o1/</t>
  </si>
  <si>
    <t>Balanza comercial 2010-2020</t>
  </si>
  <si>
    <t>Millones de pesos</t>
  </si>
  <si>
    <r>
      <t xml:space="preserve">PIB </t>
    </r>
    <r>
      <rPr>
        <b/>
        <sz val="11"/>
        <rFont val="Calibri"/>
        <family val="2"/>
        <scheme val="minor"/>
      </rPr>
      <t>Millones</t>
    </r>
    <r>
      <rPr>
        <sz val="11"/>
        <rFont val="Calibri"/>
        <family val="2"/>
        <scheme val="minor"/>
      </rPr>
      <t xml:space="preserve"> de pesos corrientes</t>
    </r>
  </si>
  <si>
    <t>Fuente: elaborado con datos del BIE del INEGI y con datos del Banco de México</t>
  </si>
  <si>
    <t>Exportaciones/PIB</t>
  </si>
  <si>
    <t>Importaciones/PIB</t>
  </si>
  <si>
    <t>FOB/PIB</t>
  </si>
  <si>
    <t>Balanza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</si>
</sst>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6" formatCode="0.0%"/>
  </numFmts>
  <fonts count="7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" xfId="0" pivotButton="1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3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9" xfId="0" applyBorder="1" applyAlignment="1">
      <alignment wrapText="1"/>
    </xf>
    <xf numFmtId="0" fontId="4" fillId="3" borderId="14" xfId="0" applyFont="1" applyFill="1" applyBorder="1" applyAlignment="1">
      <alignment wrapText="1"/>
    </xf>
    <xf numFmtId="164" fontId="6" fillId="0" borderId="8" xfId="1" applyFont="1" applyBorder="1"/>
    <xf numFmtId="0" fontId="6" fillId="0" borderId="0" xfId="0" applyFont="1"/>
    <xf numFmtId="43" fontId="0" fillId="0" borderId="0" xfId="0" applyNumberFormat="1"/>
    <xf numFmtId="166" fontId="0" fillId="0" borderId="0" xfId="2" applyNumberFormat="1" applyFont="1"/>
    <xf numFmtId="0" fontId="6" fillId="0" borderId="0" xfId="0" applyFont="1" applyAlignment="1">
      <alignment wrapText="1"/>
    </xf>
    <xf numFmtId="0" fontId="0" fillId="0" borderId="0" xfId="0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ANTONIO  DOMINGUEZ AVILA" refreshedDate="44488.678643749998" createdVersion="1" refreshedVersion="7" recordCount="132" upgradeOnRefresh="1" xr:uid="{00000000-000A-0000-FFFF-FFFF10000000}">
  <cacheSource type="worksheet">
    <worksheetSource ref="A5:F137" sheet="Hoja1"/>
  </cacheSource>
  <cacheFields count="6">
    <cacheField name="Año" numFmtId="0">
      <sharedItems containsSemiMixedTypes="0" containsString="0" containsNumber="1" containsInteger="1" minValue="2010" maxValue="2020" count="11"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Mes" numFmtId="0">
      <sharedItems/>
    </cacheField>
    <cacheField name="Periodos" numFmtId="0">
      <sharedItems/>
    </cacheField>
    <cacheField name="Exportaciones r1 / 01/" numFmtId="0">
      <sharedItems containsSemiMixedTypes="0" containsString="0" containsNumber="1" minValue="245667.03998909998" maxValue="892316.55463849986" count="132">
        <n v="245667.03998909998"/>
        <n v="275706.77023999998"/>
        <n v="328225.46165990003"/>
        <n v="303853.41181339999"/>
        <n v="315976.3432308"/>
        <n v="317988.26184290001"/>
        <n v="299118.19952949998"/>
        <n v="343719.51740700001"/>
        <n v="324324.37926920003"/>
        <n v="329965.1050554"/>
        <n v="347589.20181669999"/>
        <n v="333814.00464900001"/>
        <n v="299199.22830260004"/>
        <n v="311069.43469249998"/>
        <n v="376236.41590000002"/>
        <n v="325867.18901760003"/>
        <n v="362180.59022469999"/>
        <n v="358840.89074"/>
        <n v="325065.76679419994"/>
        <n v="384864.40374479996"/>
        <n v="375348.65218199999"/>
        <n v="403365.23884000001"/>
        <n v="425387.19767709996"/>
        <n v="401876.73959199997"/>
        <n v="366058.74387060001"/>
        <n v="383689.15666949999"/>
        <n v="412195.0772082"/>
        <n v="403859.23234369996"/>
        <n v="452743.27644179994"/>
        <n v="421371.80759760004"/>
        <n v="404918.06003659999"/>
        <n v="417423.06309199997"/>
        <n v="378860.99969479995"/>
        <n v="437518.46454900003"/>
        <n v="411443.56758119998"/>
        <n v="388809.77380799997"/>
        <n v="346664.12136300001"/>
        <n v="370127.9018317"/>
        <n v="398762.30037839996"/>
        <n v="399459.12929000001"/>
        <n v="404374.68934300001"/>
        <n v="402891.50501319999"/>
        <n v="411728.02806659997"/>
        <n v="422118.87761119998"/>
        <n v="410292.49121170002"/>
        <n v="456043.45906000002"/>
        <n v="414275.5203564"/>
        <n v="417039.35617320001"/>
        <n v="357713.68685499998"/>
        <n v="404553.44778159994"/>
        <n v="438673.63295920001"/>
        <n v="445190.79445999995"/>
        <n v="444270.89776359999"/>
        <n v="434531.61049379996"/>
        <n v="437608.9168304"/>
        <n v="437408.81317319995"/>
        <n v="451946.49054720002"/>
        <n v="497000.56695630006"/>
        <n v="438516.54545440001"/>
        <n v="494757.96773900004"/>
        <n v="390138.14691020001"/>
        <n v="443629.7511391"/>
        <n v="520464.81208589999"/>
        <n v="502030.50103799999"/>
        <n v="476934.79947250005"/>
        <n v="522734.42937299999"/>
        <n v="521144.32938240003"/>
        <n v="512802.67873519997"/>
        <n v="542605.07671960001"/>
        <n v="564842.23901599995"/>
        <n v="515395.97839539999"/>
        <n v="531489.33719500003"/>
        <n v="446178.84657200007"/>
        <n v="535110.28769999999"/>
        <n v="555830.72289000009"/>
        <n v="531403.5665052"/>
        <n v="570238.32659820002"/>
        <n v="595961.57796499995"/>
        <n v="553819.66821400006"/>
        <n v="599442.22176960006"/>
        <n v="627613.97349279991"/>
        <n v="615823.83061960002"/>
        <n v="690962.09664050001"/>
        <n v="681194.84007540008"/>
        <n v="584164.59722750005"/>
        <n v="636025.46515650011"/>
        <n v="695770.6702259999"/>
        <n v="596859.22327500011"/>
        <n v="662870.36384939996"/>
        <n v="644575.61581620004"/>
        <n v="573271.76771479996"/>
        <n v="639750.43294899992"/>
        <n v="602335.09645259997"/>
        <n v="690844.96564299986"/>
        <n v="709485.74935339997"/>
        <n v="690259.15160079999"/>
        <n v="580807.47739979997"/>
        <n v="654320.26110569993"/>
        <n v="735623.46299280005"/>
        <n v="683667.24391680001"/>
        <n v="768239.74999199994"/>
        <n v="761035.15962560009"/>
        <n v="698451.07901400002"/>
        <n v="745723.75985999999"/>
        <n v="716892.02727079997"/>
        <n v="793453.42341299995"/>
        <n v="781988.89560679998"/>
        <n v="756131.78722639999"/>
        <n v="625495.58502200001"/>
        <n v="699784.43965429999"/>
        <n v="751022.69569560001"/>
        <n v="751604.55400800006"/>
        <n v="798247.13084540016"/>
        <n v="730985.14265699999"/>
        <n v="745287.68808880006"/>
        <n v="788406.96649000002"/>
        <n v="728237.48892949999"/>
        <n v="787695.24335880007"/>
        <n v="724668.32294999994"/>
        <n v="738572.70284889988"/>
        <n v="631451.72725200001"/>
        <n v="686565.91461159999"/>
        <n v="857322.23287039995"/>
        <n v="563516.22890159988"/>
        <n v="424332.12203499995"/>
        <n v="736931.62115700007"/>
        <n v="795305.38826749998"/>
        <n v="821691.29427119996"/>
        <n v="835580.21134500008"/>
        <n v="892316.55463849986"/>
        <n v="779434.30655860004"/>
        <n v="859610.41771029995"/>
      </sharedItems>
    </cacheField>
    <cacheField name="Importaciones r1/ o1/" numFmtId="0">
      <sharedItems containsSemiMixedTypes="0" containsString="0" containsNumber="1" minValue="251353.32392159998" maxValue="849760.60563690006" count="132">
        <n v="251353.32392159998"/>
        <n v="270234.63292320003"/>
        <n v="323281.10560890002"/>
        <n v="302868.75841140002"/>
        <n v="313778.42685839999"/>
        <n v="322267.19971380004"/>
        <n v="312325.52501839999"/>
        <n v="352630.4192835"/>
        <n v="331018.80156499997"/>
        <n v="339762.30622080003"/>
        <n v="348634.22487390001"/>
        <n v="335964.15270899999"/>
        <n v="297471.8595894"/>
        <n v="307326.61571699998"/>
        <n v="358765.88068"/>
        <n v="318751.97575040004"/>
        <n v="355912.09370189998"/>
        <n v="357731.06770999997"/>
        <n v="338864.20405140001"/>
        <n v="394999.59707010002"/>
        <n v="399746.09359999996"/>
        <n v="410499.86872000003"/>
        <n v="428085.45290299994"/>
        <n v="401161.63800160005"/>
        <n v="369646.905111"/>
        <n v="377320.84634529997"/>
        <n v="393410.63235099998"/>
        <n v="398387.21034769999"/>
        <n v="448184.90659719997"/>
        <n v="412810.3860616"/>
        <n v="410393.40270499996"/>
        <n v="430367.77659050003"/>
        <n v="376143.14342179999"/>
        <n v="458466.30087600002"/>
        <n v="427753.28123219998"/>
        <n v="375919.76212999999"/>
        <n v="382912.37554500002"/>
        <n v="369804.24397859996"/>
        <n v="377341.91967869998"/>
        <n v="416038.437905"/>
        <n v="410041.57430100004"/>
        <n v="390967.26041679998"/>
        <n v="429587.99450490007"/>
        <n v="425024.103749"/>
        <n v="401775.35991180001"/>
        <n v="457793.69734640006"/>
        <n v="410228.27356919996"/>
        <n v="395967.25229480001"/>
        <n v="399777.98041299998"/>
        <n v="392360.94293760002"/>
        <n v="426034.943936"/>
        <n v="438680.51653760002"/>
        <n v="442685.55406159995"/>
        <n v="429518.33769000001"/>
        <n v="450647.14748320001"/>
        <n v="453135.65408100002"/>
        <n v="445595.35482880007"/>
        <n v="497883.31851150002"/>
        <n v="455056.87292960007"/>
        <n v="491442.35060499999"/>
        <n v="438096.29195540003"/>
        <n v="434596.73930900003"/>
        <n v="512679.32848260005"/>
        <n v="503093.89884600003"/>
        <n v="493946.58099399996"/>
        <n v="535562.59032900003"/>
        <n v="559049.90959199995"/>
        <n v="559471.56236159988"/>
        <n v="567485.14972580003"/>
        <n v="589693.68857200001"/>
        <n v="542244.90023919998"/>
        <n v="544239.94765440002"/>
        <n v="505659.66640320007"/>
        <n v="549595.98753809999"/>
        <n v="554328.35176500003"/>
        <n v="568301.61670630006"/>
        <n v="578287.69918200001"/>
        <n v="605624.52212599991"/>
        <n v="587790.51216679998"/>
        <n v="634281.37529400003"/>
        <n v="656948.69323480001"/>
        <n v="632808.89170040004"/>
        <n v="689401.98743950005"/>
        <n v="681408.02858880011"/>
        <n v="658419.89762020006"/>
        <n v="620620.59290850011"/>
        <n v="696965.20911599987"/>
        <n v="579964.11300000001"/>
        <n v="685463.64887070004"/>
        <n v="644594.29239419999"/>
        <n v="600585.20467889996"/>
        <n v="685803.30590999988"/>
        <n v="636855.79059569992"/>
        <n v="733253.87723730004"/>
        <n v="701452.96572540002"/>
        <n v="690216.53097440011"/>
        <n v="664415.0737372"/>
        <n v="636720.72471400001"/>
        <n v="703026.06514199998"/>
        <n v="689004.5148479999"/>
        <n v="798651.42743100005"/>
        <n v="779304.56777840003"/>
        <n v="753006.55712100002"/>
        <n v="794456.97082000005"/>
        <n v="722617.20291819994"/>
        <n v="849760.60563690006"/>
        <n v="829264.90061919997"/>
        <n v="717828.39793039998"/>
        <n v="714145.05829880002"/>
        <n v="673590.68449529994"/>
        <n v="722383.23446219997"/>
        <n v="722933.77994639997"/>
        <n v="779947.24534200004"/>
        <n v="681984.69922800001"/>
        <n v="769878.06328899995"/>
        <n v="780479.40360499988"/>
        <n v="731206.8219160001"/>
        <n v="800979.04627440008"/>
        <n v="709457.51195000007"/>
        <n v="679980.97176989994"/>
        <n v="678109.848"/>
        <n v="635342.71648970002"/>
        <n v="783152.96466880001"/>
        <n v="642001.53242159996"/>
        <n v="505429.38755099993"/>
        <n v="613493.83423200005"/>
        <n v="668614.1218784001"/>
        <n v="684997.13980560005"/>
        <n v="740245.75396200002"/>
        <n v="759246.45610499987"/>
        <n v="718615.34879750013"/>
        <n v="736311.84981479996"/>
      </sharedItems>
    </cacheField>
    <cacheField name="Saldo FOB r1/ o1/" numFmtId="0">
      <sharedItems containsSemiMixedTypes="0" containsString="0" containsNumber="1" minValue="-88649.473276799996" maxValue="136694.15446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2">
  <r>
    <x v="0"/>
    <s v="ene"/>
    <s v="2010/01"/>
    <x v="0"/>
    <x v="0"/>
    <n v="-5686.2839325000004"/>
  </r>
  <r>
    <x v="0"/>
    <s v="feb"/>
    <s v="2010/02"/>
    <x v="1"/>
    <x v="1"/>
    <n v="5472.1373168"/>
  </r>
  <r>
    <x v="0"/>
    <s v="mar"/>
    <s v="2010/03"/>
    <x v="2"/>
    <x v="2"/>
    <n v="4944.3560510000007"/>
  </r>
  <r>
    <x v="0"/>
    <s v="abr"/>
    <s v="2010/04"/>
    <x v="3"/>
    <x v="3"/>
    <n v="984.65340200000003"/>
  </r>
  <r>
    <x v="0"/>
    <s v="may"/>
    <s v="2010/05"/>
    <x v="4"/>
    <x v="4"/>
    <n v="2197.9163724"/>
  </r>
  <r>
    <x v="0"/>
    <s v="jun"/>
    <s v="2010/06"/>
    <x v="5"/>
    <x v="5"/>
    <n v="-4278.9378709000002"/>
  </r>
  <r>
    <x v="0"/>
    <s v="jul"/>
    <s v="2010/07"/>
    <x v="6"/>
    <x v="6"/>
    <n v="-13207.325488899998"/>
  </r>
  <r>
    <x v="0"/>
    <s v="ago"/>
    <s v="2010/08"/>
    <x v="7"/>
    <x v="7"/>
    <n v="-8910.9018765000001"/>
  </r>
  <r>
    <x v="0"/>
    <s v="sep"/>
    <s v="2010/09"/>
    <x v="8"/>
    <x v="8"/>
    <n v="-6694.4222958"/>
  </r>
  <r>
    <x v="0"/>
    <s v="oct"/>
    <s v="2010/10"/>
    <x v="9"/>
    <x v="9"/>
    <n v="-9797.2011653999998"/>
  </r>
  <r>
    <x v="0"/>
    <s v="nov"/>
    <s v="2010/11"/>
    <x v="10"/>
    <x v="10"/>
    <n v="-1045.0230572"/>
  </r>
  <r>
    <x v="0"/>
    <s v="dic"/>
    <s v="2010/12"/>
    <x v="11"/>
    <x v="11"/>
    <n v="-2150.14806"/>
  </r>
  <r>
    <x v="1"/>
    <s v="ene"/>
    <s v="2011/01"/>
    <x v="12"/>
    <x v="12"/>
    <n v="1727.3687132"/>
  </r>
  <r>
    <x v="1"/>
    <s v="feb"/>
    <s v="2011/02"/>
    <x v="13"/>
    <x v="13"/>
    <n v="3742.8189754999999"/>
  </r>
  <r>
    <x v="1"/>
    <s v="mar"/>
    <s v="2011/03"/>
    <x v="14"/>
    <x v="14"/>
    <n v="17470.535219999998"/>
  </r>
  <r>
    <x v="1"/>
    <s v="abr"/>
    <s v="2011/04"/>
    <x v="15"/>
    <x v="15"/>
    <n v="7115.2132672000007"/>
  </r>
  <r>
    <x v="1"/>
    <s v="may"/>
    <s v="2011/05"/>
    <x v="16"/>
    <x v="16"/>
    <n v="6268.4965228000001"/>
  </r>
  <r>
    <x v="1"/>
    <s v="jun"/>
    <s v="2011/06"/>
    <x v="17"/>
    <x v="17"/>
    <n v="1109.8230299999998"/>
  </r>
  <r>
    <x v="1"/>
    <s v="jul"/>
    <s v="2011/07"/>
    <x v="18"/>
    <x v="18"/>
    <n v="-13798.437257199999"/>
  </r>
  <r>
    <x v="1"/>
    <s v="ago"/>
    <s v="2011/08"/>
    <x v="19"/>
    <x v="19"/>
    <n v="-10135.193325299999"/>
  </r>
  <r>
    <x v="1"/>
    <s v="sep"/>
    <s v="2011/09"/>
    <x v="20"/>
    <x v="20"/>
    <n v="-24397.441417999999"/>
  </r>
  <r>
    <x v="1"/>
    <s v="oct"/>
    <s v="2011/10"/>
    <x v="21"/>
    <x v="21"/>
    <n v="-7134.6298800000004"/>
  </r>
  <r>
    <x v="1"/>
    <s v="nov"/>
    <s v="2011/11"/>
    <x v="22"/>
    <x v="22"/>
    <n v="-2698.2552258999999"/>
  </r>
  <r>
    <x v="1"/>
    <s v="dic"/>
    <s v="2011/12"/>
    <x v="23"/>
    <x v="23"/>
    <n v="715.10159039999996"/>
  </r>
  <r>
    <x v="2"/>
    <s v="ene"/>
    <s v="2012/01"/>
    <x v="24"/>
    <x v="24"/>
    <n v="-3588.1612404000002"/>
  </r>
  <r>
    <x v="2"/>
    <s v="feb"/>
    <s v="2012/02"/>
    <x v="25"/>
    <x v="25"/>
    <n v="6368.3103241999997"/>
  </r>
  <r>
    <x v="2"/>
    <s v="mar"/>
    <s v="2012/03"/>
    <x v="26"/>
    <x v="26"/>
    <n v="18784.4448572"/>
  </r>
  <r>
    <x v="2"/>
    <s v="abr"/>
    <s v="2012/04"/>
    <x v="27"/>
    <x v="27"/>
    <n v="5472.0219959999995"/>
  </r>
  <r>
    <x v="2"/>
    <s v="may"/>
    <s v="2012/05"/>
    <x v="28"/>
    <x v="28"/>
    <n v="4558.3698445999999"/>
  </r>
  <r>
    <x v="2"/>
    <s v="jun"/>
    <s v="2012/06"/>
    <x v="29"/>
    <x v="29"/>
    <n v="8561.4215359999998"/>
  </r>
  <r>
    <x v="2"/>
    <s v="jul"/>
    <s v="2012/07"/>
    <x v="30"/>
    <x v="30"/>
    <n v="-5475.3426683999996"/>
  </r>
  <r>
    <x v="2"/>
    <s v="ago"/>
    <s v="2012/08"/>
    <x v="31"/>
    <x v="31"/>
    <n v="-12944.713498499999"/>
  </r>
  <r>
    <x v="2"/>
    <s v="sep"/>
    <s v="2012/09"/>
    <x v="32"/>
    <x v="32"/>
    <n v="2717.8562729999999"/>
  </r>
  <r>
    <x v="2"/>
    <s v="oct"/>
    <s v="2012/10"/>
    <x v="33"/>
    <x v="33"/>
    <n v="-20947.836327000001"/>
  </r>
  <r>
    <x v="2"/>
    <s v="nov"/>
    <s v="2012/11"/>
    <x v="34"/>
    <x v="34"/>
    <n v="-16309.713651"/>
  </r>
  <r>
    <x v="2"/>
    <s v="dic"/>
    <s v="2012/12"/>
    <x v="35"/>
    <x v="35"/>
    <n v="12890.011677999999"/>
  </r>
  <r>
    <x v="3"/>
    <s v="ene"/>
    <s v="2013/01"/>
    <x v="36"/>
    <x v="36"/>
    <n v="-36248.254182000004"/>
  </r>
  <r>
    <x v="3"/>
    <s v="feb"/>
    <s v="2013/02"/>
    <x v="37"/>
    <x v="37"/>
    <n v="323.65785309999995"/>
  </r>
  <r>
    <x v="3"/>
    <s v="mar"/>
    <s v="2013/03"/>
    <x v="38"/>
    <x v="38"/>
    <n v="21420.380699699999"/>
  </r>
  <r>
    <x v="3"/>
    <s v="abr"/>
    <s v="2013/04"/>
    <x v="39"/>
    <x v="39"/>
    <n v="-16579.308615000002"/>
  </r>
  <r>
    <x v="3"/>
    <s v="may"/>
    <s v="2013/05"/>
    <x v="40"/>
    <x v="40"/>
    <n v="-5666.8849579999996"/>
  </r>
  <r>
    <x v="3"/>
    <s v="jun"/>
    <s v="2013/06"/>
    <x v="41"/>
    <x v="41"/>
    <n v="11924.2445964"/>
  </r>
  <r>
    <x v="3"/>
    <s v="jul"/>
    <s v="2013/07"/>
    <x v="42"/>
    <x v="42"/>
    <n v="-17859.966438300002"/>
  </r>
  <r>
    <x v="3"/>
    <s v="ago"/>
    <s v="2013/08"/>
    <x v="43"/>
    <x v="43"/>
    <n v="-2905.2261378000003"/>
  </r>
  <r>
    <x v="3"/>
    <s v="sep"/>
    <s v="2013/09"/>
    <x v="44"/>
    <x v="44"/>
    <n v="8517.1312999000002"/>
  </r>
  <r>
    <x v="3"/>
    <s v="oct"/>
    <s v="2013/10"/>
    <x v="45"/>
    <x v="45"/>
    <n v="-1750.2382863999999"/>
  </r>
  <r>
    <x v="3"/>
    <s v="nov"/>
    <s v="2013/11"/>
    <x v="46"/>
    <x v="46"/>
    <n v="4047.2467872000002"/>
  </r>
  <r>
    <x v="3"/>
    <s v="dic"/>
    <s v="2013/12"/>
    <x v="47"/>
    <x v="47"/>
    <n v="21072.103878399997"/>
  </r>
  <r>
    <x v="4"/>
    <s v="ene"/>
    <s v="2014/01"/>
    <x v="48"/>
    <x v="48"/>
    <n v="-42064.280335000003"/>
  </r>
  <r>
    <x v="4"/>
    <s v="feb"/>
    <s v="2014/02"/>
    <x v="49"/>
    <x v="49"/>
    <n v="12192.504843999999"/>
  </r>
  <r>
    <x v="4"/>
    <s v="mar"/>
    <s v="2014/03"/>
    <x v="50"/>
    <x v="50"/>
    <n v="12638.689023200001"/>
  </r>
  <r>
    <x v="4"/>
    <s v="abr"/>
    <s v="2014/04"/>
    <x v="51"/>
    <x v="51"/>
    <n v="6510.2779223999996"/>
  </r>
  <r>
    <x v="4"/>
    <s v="may"/>
    <s v="2014/05"/>
    <x v="52"/>
    <x v="52"/>
    <n v="1585.3437019999999"/>
  </r>
  <r>
    <x v="4"/>
    <s v="jun"/>
    <s v="2014/06"/>
    <x v="53"/>
    <x v="53"/>
    <n v="5013.2728037999996"/>
  </r>
  <r>
    <x v="4"/>
    <s v="jul"/>
    <s v="2014/07"/>
    <x v="54"/>
    <x v="54"/>
    <n v="-13038.230652799999"/>
  </r>
  <r>
    <x v="4"/>
    <s v="ago"/>
    <s v="2014/08"/>
    <x v="55"/>
    <x v="55"/>
    <n v="-15726.8409078"/>
  </r>
  <r>
    <x v="4"/>
    <s v="sep"/>
    <s v="2014/09"/>
    <x v="56"/>
    <x v="56"/>
    <n v="6351.1357184000008"/>
  </r>
  <r>
    <x v="4"/>
    <s v="oct"/>
    <s v="2014/10"/>
    <x v="57"/>
    <x v="57"/>
    <n v="-882.7515552000001"/>
  </r>
  <r>
    <x v="4"/>
    <s v="nov"/>
    <s v="2014/11"/>
    <x v="58"/>
    <x v="58"/>
    <n v="-16540.3274752"/>
  </r>
  <r>
    <x v="4"/>
    <s v="dic"/>
    <s v="2014/12"/>
    <x v="59"/>
    <x v="59"/>
    <n v="3315.6171340000001"/>
  </r>
  <r>
    <x v="5"/>
    <s v="ene"/>
    <s v="2015/01"/>
    <x v="60"/>
    <x v="60"/>
    <n v="-47958.159737800001"/>
  </r>
  <r>
    <x v="5"/>
    <s v="feb"/>
    <s v="2015/02"/>
    <x v="61"/>
    <x v="61"/>
    <n v="9032.9969087999998"/>
  </r>
  <r>
    <x v="5"/>
    <s v="mar"/>
    <s v="2015/03"/>
    <x v="62"/>
    <x v="62"/>
    <n v="7785.4683750000004"/>
  </r>
  <r>
    <x v="5"/>
    <s v="abr"/>
    <s v="2015/04"/>
    <x v="63"/>
    <x v="63"/>
    <n v="-1063.4130341999999"/>
  </r>
  <r>
    <x v="5"/>
    <s v="may"/>
    <s v="2015/05"/>
    <x v="64"/>
    <x v="64"/>
    <n v="-17011.781521500001"/>
  </r>
  <r>
    <x v="5"/>
    <s v="jun"/>
    <s v="2015/06"/>
    <x v="65"/>
    <x v="65"/>
    <n v="-12828.145473"/>
  </r>
  <r>
    <x v="5"/>
    <s v="jul"/>
    <s v="2015/07"/>
    <x v="66"/>
    <x v="66"/>
    <n v="-37905.564269999995"/>
  </r>
  <r>
    <x v="5"/>
    <s v="ago"/>
    <s v="2015/08"/>
    <x v="67"/>
    <x v="67"/>
    <n v="-46668.883626399998"/>
  </r>
  <r>
    <x v="5"/>
    <s v="sep"/>
    <s v="2015/09"/>
    <x v="68"/>
    <x v="68"/>
    <n v="-24880.0730062"/>
  </r>
  <r>
    <x v="5"/>
    <s v="oct"/>
    <s v="2015/10"/>
    <x v="69"/>
    <x v="69"/>
    <n v="-24851.449556"/>
  </r>
  <r>
    <x v="5"/>
    <s v="nov"/>
    <s v="2015/11"/>
    <x v="70"/>
    <x v="70"/>
    <n v="-26848.921843799999"/>
  </r>
  <r>
    <x v="5"/>
    <s v="dic"/>
    <s v="2015/12"/>
    <x v="71"/>
    <x v="71"/>
    <n v="-12750.610459400001"/>
  </r>
  <r>
    <x v="6"/>
    <s v="ene"/>
    <s v="2016/01"/>
    <x v="72"/>
    <x v="72"/>
    <n v="-59480.819831200002"/>
  </r>
  <r>
    <x v="6"/>
    <s v="feb"/>
    <s v="2016/02"/>
    <x v="73"/>
    <x v="73"/>
    <n v="-14485.7183112"/>
  </r>
  <r>
    <x v="6"/>
    <s v="mar"/>
    <s v="2016/03"/>
    <x v="74"/>
    <x v="74"/>
    <n v="1502.3711250000001"/>
  </r>
  <r>
    <x v="6"/>
    <s v="abr"/>
    <s v="2016/04"/>
    <x v="75"/>
    <x v="75"/>
    <n v="-36898.050201100006"/>
  </r>
  <r>
    <x v="6"/>
    <s v="may"/>
    <s v="2016/05"/>
    <x v="76"/>
    <x v="76"/>
    <n v="-8049.3725838"/>
  </r>
  <r>
    <x v="6"/>
    <s v="jun"/>
    <s v="2016/06"/>
    <x v="77"/>
    <x v="77"/>
    <n v="-9662.9441609999994"/>
  </r>
  <r>
    <x v="6"/>
    <s v="jul"/>
    <s v="2016/07"/>
    <x v="78"/>
    <x v="78"/>
    <n v="-33970.843952800002"/>
  </r>
  <r>
    <x v="6"/>
    <s v="ago"/>
    <s v="2016/08"/>
    <x v="79"/>
    <x v="79"/>
    <n v="-34839.153524400004"/>
  </r>
  <r>
    <x v="6"/>
    <s v="sep"/>
    <s v="2016/09"/>
    <x v="80"/>
    <x v="80"/>
    <n v="-29334.719741999997"/>
  </r>
  <r>
    <x v="6"/>
    <s v="oct"/>
    <s v="2016/10"/>
    <x v="81"/>
    <x v="81"/>
    <n v="-16985.061080799998"/>
  </r>
  <r>
    <x v="6"/>
    <s v="nov"/>
    <s v="2016/11"/>
    <x v="82"/>
    <x v="82"/>
    <n v="1560.1092010000002"/>
  </r>
  <r>
    <x v="6"/>
    <s v="dic"/>
    <s v="2016/12"/>
    <x v="83"/>
    <x v="83"/>
    <n v="-213.18851340000001"/>
  </r>
  <r>
    <x v="7"/>
    <s v="ene"/>
    <s v="2017/01"/>
    <x v="84"/>
    <x v="84"/>
    <n v="-74255.30039270001"/>
  </r>
  <r>
    <x v="7"/>
    <s v="feb"/>
    <s v="2017/02"/>
    <x v="85"/>
    <x v="85"/>
    <n v="15404.872248000001"/>
  </r>
  <r>
    <x v="7"/>
    <s v="mar"/>
    <s v="2017/03"/>
    <x v="86"/>
    <x v="86"/>
    <n v="-1194.5388899999998"/>
  </r>
  <r>
    <x v="7"/>
    <s v="abr"/>
    <s v="2017/04"/>
    <x v="87"/>
    <x v="87"/>
    <n v="16895.110275000003"/>
  </r>
  <r>
    <x v="7"/>
    <s v="may"/>
    <s v="2017/05"/>
    <x v="88"/>
    <x v="88"/>
    <n v="-22593.285021299998"/>
  </r>
  <r>
    <x v="7"/>
    <s v="jun"/>
    <s v="2017/06"/>
    <x v="89"/>
    <x v="89"/>
    <n v="-18.676577999999999"/>
  </r>
  <r>
    <x v="7"/>
    <s v="jul"/>
    <s v="2017/07"/>
    <x v="90"/>
    <x v="90"/>
    <n v="-27313.419135799999"/>
  </r>
  <r>
    <x v="7"/>
    <s v="ago"/>
    <s v="2017/08"/>
    <x v="91"/>
    <x v="91"/>
    <n v="-46052.872960999994"/>
  </r>
  <r>
    <x v="7"/>
    <s v="sep"/>
    <s v="2017/09"/>
    <x v="92"/>
    <x v="92"/>
    <n v="-34520.694143099994"/>
  </r>
  <r>
    <x v="7"/>
    <s v="oct"/>
    <s v="2017/10"/>
    <x v="93"/>
    <x v="93"/>
    <n v="-42408.930410399997"/>
  </r>
  <r>
    <x v="7"/>
    <s v="nov"/>
    <s v="2017/11"/>
    <x v="94"/>
    <x v="94"/>
    <n v="8032.7647121999998"/>
  </r>
  <r>
    <x v="7"/>
    <s v="dic"/>
    <s v="2017/12"/>
    <x v="95"/>
    <x v="95"/>
    <n v="42.639807599999997"/>
  </r>
  <r>
    <x v="8"/>
    <s v="ene"/>
    <s v="2018/01"/>
    <x v="96"/>
    <x v="96"/>
    <n v="-83607.596337399998"/>
  </r>
  <r>
    <x v="8"/>
    <s v="feb"/>
    <s v="2018/02"/>
    <x v="97"/>
    <x v="97"/>
    <n v="17599.5363917"/>
  </r>
  <r>
    <x v="8"/>
    <s v="mar"/>
    <s v="2018/03"/>
    <x v="98"/>
    <x v="98"/>
    <n v="32597.397850800004"/>
  </r>
  <r>
    <x v="8"/>
    <s v="abr"/>
    <s v="2018/04"/>
    <x v="99"/>
    <x v="99"/>
    <n v="-5337.2709312000006"/>
  </r>
  <r>
    <x v="8"/>
    <s v="may"/>
    <s v="2018/05"/>
    <x v="100"/>
    <x v="100"/>
    <n v="-30411.677438999999"/>
  </r>
  <r>
    <x v="8"/>
    <s v="jun"/>
    <s v="2018/06"/>
    <x v="101"/>
    <x v="101"/>
    <n v="-18269.3878496"/>
  </r>
  <r>
    <x v="8"/>
    <s v="jul"/>
    <s v="2018/07"/>
    <x v="102"/>
    <x v="102"/>
    <n v="-54555.497116500002"/>
  </r>
  <r>
    <x v="8"/>
    <s v="ago"/>
    <s v="2018/08"/>
    <x v="103"/>
    <x v="103"/>
    <n v="-48733.210960000004"/>
  </r>
  <r>
    <x v="8"/>
    <s v="sep"/>
    <s v="2018/09"/>
    <x v="104"/>
    <x v="104"/>
    <n v="-5725.1566319999993"/>
  </r>
  <r>
    <x v="8"/>
    <s v="oct"/>
    <s v="2018/10"/>
    <x v="105"/>
    <x v="105"/>
    <n v="-56307.182223899996"/>
  </r>
  <r>
    <x v="8"/>
    <s v="nov"/>
    <s v="2018/11"/>
    <x v="106"/>
    <x v="106"/>
    <n v="-47276.005012400004"/>
  </r>
  <r>
    <x v="8"/>
    <s v="dic"/>
    <s v="2018/12"/>
    <x v="107"/>
    <x v="107"/>
    <n v="38303.389296000001"/>
  </r>
  <r>
    <x v="9"/>
    <s v="ene"/>
    <s v="2019/01"/>
    <x v="108"/>
    <x v="108"/>
    <n v="-88649.473276799996"/>
  </r>
  <r>
    <x v="9"/>
    <s v="feb"/>
    <s v="2019/02"/>
    <x v="109"/>
    <x v="109"/>
    <n v="26193.755159"/>
  </r>
  <r>
    <x v="9"/>
    <s v="mar"/>
    <s v="2019/03"/>
    <x v="110"/>
    <x v="110"/>
    <n v="28639.441985699999"/>
  </r>
  <r>
    <x v="9"/>
    <s v="abr"/>
    <s v="2019/04"/>
    <x v="111"/>
    <x v="111"/>
    <n v="28670.774061599997"/>
  </r>
  <r>
    <x v="9"/>
    <s v="may"/>
    <s v="2019/05"/>
    <x v="112"/>
    <x v="112"/>
    <n v="18299.885503400001"/>
  </r>
  <r>
    <x v="9"/>
    <s v="jun"/>
    <s v="2019/06"/>
    <x v="113"/>
    <x v="113"/>
    <n v="49000.443429000006"/>
  </r>
  <r>
    <x v="9"/>
    <s v="jul"/>
    <s v="2019/07"/>
    <x v="114"/>
    <x v="114"/>
    <n v="-24590.3752002"/>
  </r>
  <r>
    <x v="9"/>
    <s v="ago"/>
    <s v="2019/08"/>
    <x v="115"/>
    <x v="115"/>
    <n v="7927.5628849999994"/>
  </r>
  <r>
    <x v="9"/>
    <s v="sep"/>
    <s v="2019/09"/>
    <x v="116"/>
    <x v="116"/>
    <n v="-2969.3329865000001"/>
  </r>
  <r>
    <x v="9"/>
    <s v="oct"/>
    <s v="2019/10"/>
    <x v="117"/>
    <x v="117"/>
    <n v="-13283.783591400001"/>
  </r>
  <r>
    <x v="9"/>
    <s v="nov"/>
    <s v="2019/11"/>
    <x v="118"/>
    <x v="118"/>
    <n v="15210.811"/>
  </r>
  <r>
    <x v="9"/>
    <s v="dic"/>
    <s v="2019/12"/>
    <x v="119"/>
    <x v="119"/>
    <n v="58591.73107899999"/>
  </r>
  <r>
    <x v="10"/>
    <s v="ene"/>
    <s v="2020/01"/>
    <x v="120"/>
    <x v="120"/>
    <n v="-46658.120747999994"/>
  </r>
  <r>
    <x v="10"/>
    <s v="feb"/>
    <s v="2020/02"/>
    <x v="121"/>
    <x v="121"/>
    <n v="51223.198121900008"/>
  </r>
  <r>
    <x v="10"/>
    <s v="mar"/>
    <s v="2020/03"/>
    <x v="122"/>
    <x v="122"/>
    <n v="74169.268201600004"/>
  </r>
  <r>
    <x v="10"/>
    <s v="abr"/>
    <s v="2020/04"/>
    <x v="123"/>
    <x v="123"/>
    <n v="-78485.303520000001"/>
  </r>
  <r>
    <x v="10"/>
    <s v="may"/>
    <s v="2020/05"/>
    <x v="124"/>
    <x v="124"/>
    <n v="-81097.265515999985"/>
  </r>
  <r>
    <x v="10"/>
    <s v="jun"/>
    <s v="2020/06"/>
    <x v="125"/>
    <x v="125"/>
    <n v="123437.78692499999"/>
  </r>
  <r>
    <x v="10"/>
    <s v="jul"/>
    <s v="2020/07"/>
    <x v="126"/>
    <x v="126"/>
    <n v="126691.26638910001"/>
  </r>
  <r>
    <x v="10"/>
    <s v="ago"/>
    <s v="2020/08"/>
    <x v="127"/>
    <x v="127"/>
    <n v="136694.1544656"/>
  </r>
  <r>
    <x v="10"/>
    <s v="sep"/>
    <s v="2020/09"/>
    <x v="128"/>
    <x v="128"/>
    <n v="95334.457383000001"/>
  </r>
  <r>
    <x v="10"/>
    <s v="oct"/>
    <s v="2020/10"/>
    <x v="129"/>
    <x v="129"/>
    <n v="133070.09853349999"/>
  </r>
  <r>
    <x v="10"/>
    <s v="nov"/>
    <s v="2020/11"/>
    <x v="130"/>
    <x v="130"/>
    <n v="60818.957761100006"/>
  </r>
  <r>
    <x v="10"/>
    <s v="dic"/>
    <s v="2020/12"/>
    <x v="131"/>
    <x v="131"/>
    <n v="123298.5678954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1" cacheId="3" applyNumberFormats="0" applyBorderFormats="0" applyFontFormats="0" applyPatternFormats="0" applyAlignmentFormats="0" applyWidthHeightFormats="1" dataCaption="Datos" updatedVersion="7" showMemberPropertyTips="0" useAutoFormatting="1" itemPrintTitles="1" createdVersion="1" indent="0" compact="0" compactData="0" gridDropZones="1">
  <location ref="A3:D16" firstHeaderRow="1" firstDataRow="2" firstDataCol="1"/>
  <pivotFields count="6">
    <pivotField axis="axisRow" compact="0" outline="0" showAll="0" includeNewItemsInFilter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 includeNewItemsInFilter="1"/>
    <pivotField compact="0" outline="0" showAll="0" includeNewItemsInFilter="1"/>
    <pivotField dataField="1" compact="0" outline="0" showAll="0" includeNewItemsInFilter="1">
      <items count="133">
        <item x="0"/>
        <item x="1"/>
        <item x="6"/>
        <item x="12"/>
        <item x="3"/>
        <item x="13"/>
        <item x="4"/>
        <item x="5"/>
        <item x="8"/>
        <item x="18"/>
        <item x="15"/>
        <item x="2"/>
        <item x="9"/>
        <item x="11"/>
        <item x="7"/>
        <item x="36"/>
        <item x="10"/>
        <item x="48"/>
        <item x="17"/>
        <item x="16"/>
        <item x="24"/>
        <item x="37"/>
        <item x="20"/>
        <item x="14"/>
        <item x="32"/>
        <item x="25"/>
        <item x="19"/>
        <item x="35"/>
        <item x="60"/>
        <item x="38"/>
        <item x="39"/>
        <item x="23"/>
        <item x="41"/>
        <item x="21"/>
        <item x="27"/>
        <item x="40"/>
        <item x="49"/>
        <item x="30"/>
        <item x="44"/>
        <item x="34"/>
        <item x="42"/>
        <item x="26"/>
        <item x="46"/>
        <item x="47"/>
        <item x="31"/>
        <item x="29"/>
        <item x="43"/>
        <item x="124"/>
        <item x="22"/>
        <item x="53"/>
        <item x="55"/>
        <item x="33"/>
        <item x="54"/>
        <item x="58"/>
        <item x="50"/>
        <item x="61"/>
        <item x="52"/>
        <item x="51"/>
        <item x="72"/>
        <item x="56"/>
        <item x="28"/>
        <item x="45"/>
        <item x="64"/>
        <item x="59"/>
        <item x="57"/>
        <item x="63"/>
        <item x="67"/>
        <item x="70"/>
        <item x="62"/>
        <item x="66"/>
        <item x="65"/>
        <item x="75"/>
        <item x="71"/>
        <item x="73"/>
        <item x="68"/>
        <item x="78"/>
        <item x="74"/>
        <item x="123"/>
        <item x="69"/>
        <item x="76"/>
        <item x="90"/>
        <item x="96"/>
        <item x="84"/>
        <item x="77"/>
        <item x="87"/>
        <item x="79"/>
        <item x="92"/>
        <item x="81"/>
        <item x="108"/>
        <item x="80"/>
        <item x="120"/>
        <item x="85"/>
        <item x="91"/>
        <item x="89"/>
        <item x="97"/>
        <item x="88"/>
        <item x="83"/>
        <item x="99"/>
        <item x="121"/>
        <item x="95"/>
        <item x="93"/>
        <item x="82"/>
        <item x="86"/>
        <item x="102"/>
        <item x="109"/>
        <item x="94"/>
        <item x="104"/>
        <item x="118"/>
        <item x="116"/>
        <item x="113"/>
        <item x="98"/>
        <item x="125"/>
        <item x="119"/>
        <item x="114"/>
        <item x="103"/>
        <item x="110"/>
        <item x="111"/>
        <item x="107"/>
        <item x="101"/>
        <item x="100"/>
        <item x="130"/>
        <item x="106"/>
        <item x="117"/>
        <item x="115"/>
        <item x="105"/>
        <item x="126"/>
        <item x="112"/>
        <item x="127"/>
        <item x="128"/>
        <item x="122"/>
        <item x="131"/>
        <item x="129"/>
        <item t="default"/>
      </items>
    </pivotField>
    <pivotField dataField="1" compact="0" outline="0" showAll="0" includeNewItemsInFilter="1">
      <items count="133">
        <item x="0"/>
        <item x="1"/>
        <item x="12"/>
        <item x="3"/>
        <item x="13"/>
        <item x="6"/>
        <item x="4"/>
        <item x="15"/>
        <item x="5"/>
        <item x="2"/>
        <item x="8"/>
        <item x="11"/>
        <item x="18"/>
        <item x="9"/>
        <item x="10"/>
        <item x="7"/>
        <item x="16"/>
        <item x="17"/>
        <item x="14"/>
        <item x="24"/>
        <item x="37"/>
        <item x="35"/>
        <item x="32"/>
        <item x="25"/>
        <item x="38"/>
        <item x="36"/>
        <item x="41"/>
        <item x="49"/>
        <item x="26"/>
        <item x="19"/>
        <item x="47"/>
        <item x="27"/>
        <item x="20"/>
        <item x="48"/>
        <item x="23"/>
        <item x="44"/>
        <item x="40"/>
        <item x="46"/>
        <item x="30"/>
        <item x="21"/>
        <item x="29"/>
        <item x="39"/>
        <item x="43"/>
        <item x="50"/>
        <item x="34"/>
        <item x="22"/>
        <item x="53"/>
        <item x="42"/>
        <item x="31"/>
        <item x="61"/>
        <item x="60"/>
        <item x="51"/>
        <item x="52"/>
        <item x="56"/>
        <item x="28"/>
        <item x="54"/>
        <item x="55"/>
        <item x="58"/>
        <item x="45"/>
        <item x="33"/>
        <item x="59"/>
        <item x="64"/>
        <item x="57"/>
        <item x="63"/>
        <item x="124"/>
        <item x="72"/>
        <item x="62"/>
        <item x="65"/>
        <item x="70"/>
        <item x="71"/>
        <item x="73"/>
        <item x="74"/>
        <item x="66"/>
        <item x="67"/>
        <item x="68"/>
        <item x="75"/>
        <item x="76"/>
        <item x="87"/>
        <item x="78"/>
        <item x="69"/>
        <item x="90"/>
        <item x="77"/>
        <item x="125"/>
        <item x="85"/>
        <item x="81"/>
        <item x="79"/>
        <item x="121"/>
        <item x="97"/>
        <item x="92"/>
        <item x="123"/>
        <item x="89"/>
        <item x="80"/>
        <item x="84"/>
        <item x="96"/>
        <item x="126"/>
        <item x="109"/>
        <item x="120"/>
        <item x="119"/>
        <item x="83"/>
        <item x="113"/>
        <item x="127"/>
        <item x="88"/>
        <item x="91"/>
        <item x="99"/>
        <item x="82"/>
        <item x="95"/>
        <item x="86"/>
        <item x="94"/>
        <item x="98"/>
        <item x="118"/>
        <item x="108"/>
        <item x="107"/>
        <item x="130"/>
        <item x="110"/>
        <item x="104"/>
        <item x="111"/>
        <item x="116"/>
        <item x="93"/>
        <item x="131"/>
        <item x="128"/>
        <item x="102"/>
        <item x="129"/>
        <item x="114"/>
        <item x="101"/>
        <item x="112"/>
        <item x="115"/>
        <item x="122"/>
        <item x="103"/>
        <item x="100"/>
        <item x="117"/>
        <item x="106"/>
        <item x="105"/>
        <item t="default"/>
      </items>
    </pivotField>
    <pivotField dataField="1" compact="0" outline="0" showAll="0" includeNewItemsInFilter="1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Exportaciones r1 / 01/" fld="3" baseField="0" baseItem="0"/>
    <dataField name="Suma de Importaciones r1/ o1/" fld="4" baseField="0" baseItem="0"/>
    <dataField name="Suma de Saldo FOB r1/ o1/" fld="5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9"/>
  <sheetViews>
    <sheetView tabSelected="1" topLeftCell="A114" workbookViewId="0">
      <selection activeCell="A135" sqref="A135:B138"/>
    </sheetView>
  </sheetViews>
  <sheetFormatPr baseColWidth="10" defaultRowHeight="13" x14ac:dyDescent="0.15"/>
  <cols>
    <col min="1" max="1" width="15.6640625" customWidth="1"/>
    <col min="2" max="2" width="28.33203125" customWidth="1"/>
    <col min="3" max="250" width="8.83203125" customWidth="1"/>
  </cols>
  <sheetData>
    <row r="1" spans="1:2" ht="14" x14ac:dyDescent="0.15">
      <c r="A1" s="1" t="s">
        <v>0</v>
      </c>
      <c r="B1" s="1" t="s">
        <v>162</v>
      </c>
    </row>
    <row r="2" spans="1:2" ht="14" x14ac:dyDescent="0.15">
      <c r="A2" s="1" t="s">
        <v>1</v>
      </c>
      <c r="B2">
        <v>19189.888999999999</v>
      </c>
    </row>
    <row r="3" spans="1:2" ht="14" x14ac:dyDescent="0.15">
      <c r="A3" s="1" t="s">
        <v>2</v>
      </c>
      <c r="B3">
        <v>21302.6</v>
      </c>
    </row>
    <row r="4" spans="1:2" ht="14" x14ac:dyDescent="0.15">
      <c r="A4" s="1" t="s">
        <v>3</v>
      </c>
      <c r="B4">
        <v>26104.127</v>
      </c>
    </row>
    <row r="5" spans="1:2" ht="14" x14ac:dyDescent="0.15">
      <c r="A5" s="1" t="s">
        <v>4</v>
      </c>
      <c r="B5">
        <v>24844.517</v>
      </c>
    </row>
    <row r="6" spans="1:2" ht="14" x14ac:dyDescent="0.15">
      <c r="A6" s="1" t="s">
        <v>5</v>
      </c>
      <c r="B6">
        <v>24796.460999999999</v>
      </c>
    </row>
    <row r="7" spans="1:2" ht="14" x14ac:dyDescent="0.15">
      <c r="A7" s="1" t="s">
        <v>6</v>
      </c>
      <c r="B7">
        <v>25000.453000000001</v>
      </c>
    </row>
    <row r="8" spans="1:2" ht="14" x14ac:dyDescent="0.15">
      <c r="A8" s="1" t="s">
        <v>7</v>
      </c>
      <c r="B8">
        <v>23334.154999999999</v>
      </c>
    </row>
    <row r="9" spans="1:2" ht="14" x14ac:dyDescent="0.15">
      <c r="A9" s="1" t="s">
        <v>8</v>
      </c>
      <c r="B9">
        <v>26917.225999999999</v>
      </c>
    </row>
    <row r="10" spans="1:2" ht="14" x14ac:dyDescent="0.15">
      <c r="A10" s="1" t="s">
        <v>9</v>
      </c>
      <c r="B10">
        <v>25338.436000000002</v>
      </c>
    </row>
    <row r="11" spans="1:2" ht="14" x14ac:dyDescent="0.15">
      <c r="A11" s="1" t="s">
        <v>10</v>
      </c>
      <c r="B11">
        <v>26530.071</v>
      </c>
    </row>
    <row r="12" spans="1:2" ht="14" x14ac:dyDescent="0.15">
      <c r="A12" s="1" t="s">
        <v>11</v>
      </c>
      <c r="B12">
        <v>28169.737000000001</v>
      </c>
    </row>
    <row r="13" spans="1:2" ht="14" x14ac:dyDescent="0.15">
      <c r="A13" s="1" t="s">
        <v>12</v>
      </c>
      <c r="B13">
        <v>26945.473999999998</v>
      </c>
    </row>
    <row r="14" spans="1:2" ht="14" x14ac:dyDescent="0.15">
      <c r="A14" s="1" t="s">
        <v>13</v>
      </c>
      <c r="B14">
        <v>24674.597000000002</v>
      </c>
    </row>
    <row r="15" spans="1:2" ht="14" x14ac:dyDescent="0.15">
      <c r="A15" s="1" t="s">
        <v>14</v>
      </c>
      <c r="B15">
        <v>25771.474999999999</v>
      </c>
    </row>
    <row r="16" spans="1:2" ht="14" x14ac:dyDescent="0.15">
      <c r="A16" s="1" t="s">
        <v>15</v>
      </c>
      <c r="B16">
        <v>31355.125</v>
      </c>
    </row>
    <row r="17" spans="1:2" ht="14" x14ac:dyDescent="0.15">
      <c r="A17" s="1" t="s">
        <v>16</v>
      </c>
      <c r="B17">
        <v>27808.164000000001</v>
      </c>
    </row>
    <row r="18" spans="1:2" ht="14" x14ac:dyDescent="0.15">
      <c r="A18" s="1" t="s">
        <v>17</v>
      </c>
      <c r="B18">
        <v>31079.659</v>
      </c>
    </row>
    <row r="19" spans="1:2" ht="14" x14ac:dyDescent="0.15">
      <c r="A19" s="1" t="s">
        <v>18</v>
      </c>
      <c r="B19">
        <v>30394.79</v>
      </c>
    </row>
    <row r="20" spans="1:2" ht="14" x14ac:dyDescent="0.15">
      <c r="A20" s="1" t="s">
        <v>19</v>
      </c>
      <c r="B20">
        <v>27848.616999999998</v>
      </c>
    </row>
    <row r="21" spans="1:2" ht="14" x14ac:dyDescent="0.15">
      <c r="A21" s="1" t="s">
        <v>20</v>
      </c>
      <c r="B21">
        <v>31463.991999999998</v>
      </c>
    </row>
    <row r="22" spans="1:2" ht="14" x14ac:dyDescent="0.15">
      <c r="A22" s="1" t="s">
        <v>21</v>
      </c>
      <c r="B22">
        <v>28774.475999999999</v>
      </c>
    </row>
    <row r="23" spans="1:2" ht="14" x14ac:dyDescent="0.15">
      <c r="A23" s="1" t="s">
        <v>22</v>
      </c>
      <c r="B23">
        <v>30023.464</v>
      </c>
    </row>
    <row r="24" spans="1:2" ht="14" x14ac:dyDescent="0.15">
      <c r="A24" s="1" t="s">
        <v>23</v>
      </c>
      <c r="B24">
        <v>31051.746999999999</v>
      </c>
    </row>
    <row r="25" spans="1:2" ht="14" x14ac:dyDescent="0.15">
      <c r="A25" s="1" t="s">
        <v>24</v>
      </c>
      <c r="B25">
        <v>29187.279999999999</v>
      </c>
    </row>
    <row r="26" spans="1:2" ht="14" x14ac:dyDescent="0.15">
      <c r="A26" s="1" t="s">
        <v>25</v>
      </c>
      <c r="B26">
        <v>27281.577000000001</v>
      </c>
    </row>
    <row r="27" spans="1:2" ht="14" x14ac:dyDescent="0.15">
      <c r="A27" s="1" t="s">
        <v>26</v>
      </c>
      <c r="B27">
        <v>30015.345000000001</v>
      </c>
    </row>
    <row r="28" spans="1:2" ht="14" x14ac:dyDescent="0.15">
      <c r="A28" s="1" t="s">
        <v>27</v>
      </c>
      <c r="B28">
        <v>32312.045999999998</v>
      </c>
    </row>
    <row r="29" spans="1:2" ht="14" x14ac:dyDescent="0.15">
      <c r="A29" s="1" t="s">
        <v>28</v>
      </c>
      <c r="B29">
        <v>30900.420999999998</v>
      </c>
    </row>
    <row r="30" spans="1:2" ht="14" x14ac:dyDescent="0.15">
      <c r="A30" s="1" t="s">
        <v>29</v>
      </c>
      <c r="B30">
        <v>33135.476999999999</v>
      </c>
    </row>
    <row r="31" spans="1:2" ht="14" x14ac:dyDescent="0.15">
      <c r="A31" s="1" t="s">
        <v>30</v>
      </c>
      <c r="B31">
        <v>30272.703000000001</v>
      </c>
    </row>
    <row r="32" spans="1:2" ht="14" x14ac:dyDescent="0.15">
      <c r="A32" s="1" t="s">
        <v>31</v>
      </c>
      <c r="B32">
        <v>30294.405999999999</v>
      </c>
    </row>
    <row r="33" spans="1:2" ht="14" x14ac:dyDescent="0.15">
      <c r="A33" s="1" t="s">
        <v>32</v>
      </c>
      <c r="B33">
        <v>31660.135999999999</v>
      </c>
    </row>
    <row r="34" spans="1:2" ht="14" x14ac:dyDescent="0.15">
      <c r="A34" s="1" t="s">
        <v>33</v>
      </c>
      <c r="B34">
        <v>29279.642</v>
      </c>
    </row>
    <row r="35" spans="1:2" ht="14" x14ac:dyDescent="0.15">
      <c r="A35" s="1" t="s">
        <v>34</v>
      </c>
      <c r="B35">
        <v>33939.839</v>
      </c>
    </row>
    <row r="36" spans="1:2" ht="14" x14ac:dyDescent="0.15">
      <c r="A36" s="1" t="s">
        <v>35</v>
      </c>
      <c r="B36">
        <v>31468.921999999999</v>
      </c>
    </row>
    <row r="37" spans="1:2" ht="14" x14ac:dyDescent="0.15">
      <c r="A37" s="1" t="s">
        <v>36</v>
      </c>
      <c r="B37">
        <v>30209.376</v>
      </c>
    </row>
    <row r="38" spans="1:2" ht="14" x14ac:dyDescent="0.15">
      <c r="A38" s="1" t="s">
        <v>37</v>
      </c>
      <c r="B38">
        <v>27298.537</v>
      </c>
    </row>
    <row r="39" spans="1:2" ht="14" x14ac:dyDescent="0.15">
      <c r="A39" s="1" t="s">
        <v>38</v>
      </c>
      <c r="B39">
        <v>29091.473000000002</v>
      </c>
    </row>
    <row r="40" spans="1:2" ht="14" x14ac:dyDescent="0.15">
      <c r="A40" s="1" t="s">
        <v>39</v>
      </c>
      <c r="B40">
        <v>31838.072</v>
      </c>
    </row>
    <row r="41" spans="1:2" ht="14" x14ac:dyDescent="0.15">
      <c r="A41" s="1" t="s">
        <v>40</v>
      </c>
      <c r="B41">
        <v>32729.137999999999</v>
      </c>
    </row>
    <row r="42" spans="1:2" ht="14" x14ac:dyDescent="0.15">
      <c r="A42" s="1" t="s">
        <v>41</v>
      </c>
      <c r="B42">
        <v>32845.281999999999</v>
      </c>
    </row>
    <row r="43" spans="1:2" ht="14" x14ac:dyDescent="0.15">
      <c r="A43" s="1" t="s">
        <v>42</v>
      </c>
      <c r="B43">
        <v>31088.267</v>
      </c>
    </row>
    <row r="44" spans="1:2" ht="14" x14ac:dyDescent="0.15">
      <c r="A44" s="1" t="s">
        <v>43</v>
      </c>
      <c r="B44">
        <v>32252.173999999999</v>
      </c>
    </row>
    <row r="45" spans="1:2" ht="14" x14ac:dyDescent="0.15">
      <c r="A45" s="1" t="s">
        <v>44</v>
      </c>
      <c r="B45">
        <v>32677.304</v>
      </c>
    </row>
    <row r="46" spans="1:2" ht="14" x14ac:dyDescent="0.15">
      <c r="A46" s="1" t="s">
        <v>45</v>
      </c>
      <c r="B46">
        <v>31377.762999999999</v>
      </c>
    </row>
    <row r="47" spans="1:2" ht="14" x14ac:dyDescent="0.15">
      <c r="A47" s="1" t="s">
        <v>46</v>
      </c>
      <c r="B47">
        <v>35082.425000000003</v>
      </c>
    </row>
    <row r="48" spans="1:2" ht="14" x14ac:dyDescent="0.15">
      <c r="A48" s="1" t="s">
        <v>47</v>
      </c>
      <c r="B48">
        <v>31673.409</v>
      </c>
    </row>
    <row r="49" spans="1:2" ht="14" x14ac:dyDescent="0.15">
      <c r="A49" s="1" t="s">
        <v>48</v>
      </c>
      <c r="B49">
        <v>32061.206999999999</v>
      </c>
    </row>
    <row r="50" spans="1:2" ht="14" x14ac:dyDescent="0.15">
      <c r="A50" s="1" t="s">
        <v>49</v>
      </c>
      <c r="B50">
        <v>27052.384999999998</v>
      </c>
    </row>
    <row r="51" spans="1:2" ht="14" x14ac:dyDescent="0.15">
      <c r="A51" s="1" t="s">
        <v>50</v>
      </c>
      <c r="B51">
        <v>30461.526999999998</v>
      </c>
    </row>
    <row r="52" spans="1:2" ht="14" x14ac:dyDescent="0.15">
      <c r="A52" s="1" t="s">
        <v>51</v>
      </c>
      <c r="B52">
        <v>33245.192000000003</v>
      </c>
    </row>
    <row r="53" spans="1:2" ht="14" x14ac:dyDescent="0.15">
      <c r="A53" s="1" t="s">
        <v>52</v>
      </c>
      <c r="B53">
        <v>34059.949999999997</v>
      </c>
    </row>
    <row r="54" spans="1:2" ht="14" x14ac:dyDescent="0.15">
      <c r="A54" s="1" t="s">
        <v>53</v>
      </c>
      <c r="B54">
        <v>34373.788</v>
      </c>
    </row>
    <row r="55" spans="1:2" ht="14" x14ac:dyDescent="0.15">
      <c r="A55" s="1" t="s">
        <v>54</v>
      </c>
      <c r="B55">
        <v>33436.311000000002</v>
      </c>
    </row>
    <row r="56" spans="1:2" ht="14" x14ac:dyDescent="0.15">
      <c r="A56" s="1" t="s">
        <v>55</v>
      </c>
      <c r="B56">
        <v>33687.101000000002</v>
      </c>
    </row>
    <row r="57" spans="1:2" ht="14" x14ac:dyDescent="0.15">
      <c r="A57" s="1" t="s">
        <v>56</v>
      </c>
      <c r="B57">
        <v>33286.822</v>
      </c>
    </row>
    <row r="58" spans="1:2" ht="14" x14ac:dyDescent="0.15">
      <c r="A58" s="1" t="s">
        <v>57</v>
      </c>
      <c r="B58">
        <v>34147.311000000002</v>
      </c>
    </row>
    <row r="59" spans="1:2" ht="14" x14ac:dyDescent="0.15">
      <c r="A59" s="1" t="s">
        <v>58</v>
      </c>
      <c r="B59">
        <v>36879.601000000002</v>
      </c>
    </row>
    <row r="60" spans="1:2" ht="14" x14ac:dyDescent="0.15">
      <c r="A60" s="1" t="s">
        <v>59</v>
      </c>
      <c r="B60">
        <v>32192.734</v>
      </c>
    </row>
    <row r="61" spans="1:2" ht="14" x14ac:dyDescent="0.15">
      <c r="A61" s="1" t="s">
        <v>60</v>
      </c>
      <c r="B61">
        <v>34090.910000000003</v>
      </c>
    </row>
    <row r="62" spans="1:2" ht="14" x14ac:dyDescent="0.15">
      <c r="A62" s="1" t="s">
        <v>61</v>
      </c>
      <c r="B62">
        <v>26553.377</v>
      </c>
    </row>
    <row r="63" spans="1:2" ht="14" x14ac:dyDescent="0.15">
      <c r="A63" s="1" t="s">
        <v>62</v>
      </c>
      <c r="B63">
        <v>29731.307000000001</v>
      </c>
    </row>
    <row r="64" spans="1:2" ht="14" x14ac:dyDescent="0.15">
      <c r="A64" s="1" t="s">
        <v>63</v>
      </c>
      <c r="B64">
        <v>34177.472999999998</v>
      </c>
    </row>
    <row r="65" spans="1:2" ht="14" x14ac:dyDescent="0.15">
      <c r="A65" s="1" t="s">
        <v>64</v>
      </c>
      <c r="B65">
        <v>32971.49</v>
      </c>
    </row>
    <row r="66" spans="1:2" ht="14" x14ac:dyDescent="0.15">
      <c r="A66" s="1" t="s">
        <v>65</v>
      </c>
      <c r="B66">
        <v>31244.705000000002</v>
      </c>
    </row>
    <row r="67" spans="1:2" ht="14" x14ac:dyDescent="0.15">
      <c r="A67" s="1" t="s">
        <v>66</v>
      </c>
      <c r="B67">
        <v>33761.830999999998</v>
      </c>
    </row>
    <row r="68" spans="1:2" ht="14" x14ac:dyDescent="0.15">
      <c r="A68" s="1" t="s">
        <v>67</v>
      </c>
      <c r="B68">
        <v>32694.944</v>
      </c>
    </row>
    <row r="69" spans="1:2" ht="14" x14ac:dyDescent="0.15">
      <c r="A69" s="1" t="s">
        <v>68</v>
      </c>
      <c r="B69">
        <v>31009.789000000001</v>
      </c>
    </row>
    <row r="70" spans="1:2" ht="14" x14ac:dyDescent="0.15">
      <c r="A70" s="1" t="s">
        <v>69</v>
      </c>
      <c r="B70">
        <v>32187.182000000001</v>
      </c>
    </row>
    <row r="71" spans="1:2" ht="14" x14ac:dyDescent="0.15">
      <c r="A71" s="1" t="s">
        <v>70</v>
      </c>
      <c r="B71">
        <v>34100.593999999997</v>
      </c>
    </row>
    <row r="72" spans="1:2" ht="14" x14ac:dyDescent="0.15">
      <c r="A72" s="1" t="s">
        <v>71</v>
      </c>
      <c r="B72">
        <v>30981.322</v>
      </c>
    </row>
    <row r="73" spans="1:2" ht="14" x14ac:dyDescent="0.15">
      <c r="A73" s="1" t="s">
        <v>72</v>
      </c>
      <c r="B73">
        <v>31142.075000000001</v>
      </c>
    </row>
    <row r="74" spans="1:2" ht="14" x14ac:dyDescent="0.15">
      <c r="A74" s="1" t="s">
        <v>73</v>
      </c>
      <c r="B74">
        <v>24687.865000000002</v>
      </c>
    </row>
    <row r="75" spans="1:2" ht="14" x14ac:dyDescent="0.15">
      <c r="A75" s="1" t="s">
        <v>74</v>
      </c>
      <c r="B75">
        <v>28967</v>
      </c>
    </row>
    <row r="76" spans="1:2" ht="14" x14ac:dyDescent="0.15">
      <c r="A76" s="1" t="s">
        <v>75</v>
      </c>
      <c r="B76">
        <v>31493.61</v>
      </c>
    </row>
    <row r="77" spans="1:2" ht="14" x14ac:dyDescent="0.15">
      <c r="A77" s="1" t="s">
        <v>76</v>
      </c>
      <c r="B77">
        <v>30387.276000000002</v>
      </c>
    </row>
    <row r="78" spans="1:2" ht="14" x14ac:dyDescent="0.15">
      <c r="A78" s="1" t="s">
        <v>77</v>
      </c>
      <c r="B78">
        <v>31410.821</v>
      </c>
    </row>
    <row r="79" spans="1:2" ht="14" x14ac:dyDescent="0.15">
      <c r="A79" s="1" t="s">
        <v>78</v>
      </c>
      <c r="B79">
        <v>31949.904999999999</v>
      </c>
    </row>
    <row r="80" spans="1:2" ht="14" x14ac:dyDescent="0.15">
      <c r="A80" s="1" t="s">
        <v>79</v>
      </c>
      <c r="B80">
        <v>29773.01</v>
      </c>
    </row>
    <row r="81" spans="1:2" ht="14" x14ac:dyDescent="0.15">
      <c r="A81" s="1" t="s">
        <v>80</v>
      </c>
      <c r="B81">
        <v>32446.304</v>
      </c>
    </row>
    <row r="82" spans="1:2" ht="14" x14ac:dyDescent="0.15">
      <c r="A82" s="1" t="s">
        <v>81</v>
      </c>
      <c r="B82">
        <v>32701.171999999999</v>
      </c>
    </row>
    <row r="83" spans="1:2" ht="14" x14ac:dyDescent="0.15">
      <c r="A83" s="1" t="s">
        <v>82</v>
      </c>
      <c r="B83">
        <v>32596.379000000001</v>
      </c>
    </row>
    <row r="84" spans="1:2" ht="14" x14ac:dyDescent="0.15">
      <c r="A84" s="1" t="s">
        <v>83</v>
      </c>
      <c r="B84">
        <v>34344.612999999998</v>
      </c>
    </row>
    <row r="85" spans="1:2" ht="14" x14ac:dyDescent="0.15">
      <c r="A85" s="1" t="s">
        <v>84</v>
      </c>
      <c r="B85">
        <v>33195.659</v>
      </c>
    </row>
    <row r="86" spans="1:2" ht="14" x14ac:dyDescent="0.15">
      <c r="A86" s="1" t="s">
        <v>85</v>
      </c>
      <c r="B86">
        <v>27316.174999999999</v>
      </c>
    </row>
    <row r="87" spans="1:2" ht="14" x14ac:dyDescent="0.15">
      <c r="A87" s="1" t="s">
        <v>86</v>
      </c>
      <c r="B87">
        <v>31345.973000000002</v>
      </c>
    </row>
    <row r="88" spans="1:2" ht="14" x14ac:dyDescent="0.15">
      <c r="A88" s="1" t="s">
        <v>87</v>
      </c>
      <c r="B88">
        <v>36048.425999999999</v>
      </c>
    </row>
    <row r="89" spans="1:2" ht="14" x14ac:dyDescent="0.15">
      <c r="A89" s="1" t="s">
        <v>88</v>
      </c>
      <c r="B89">
        <v>31768.954000000002</v>
      </c>
    </row>
    <row r="90" spans="1:2" ht="14" x14ac:dyDescent="0.15">
      <c r="A90" s="1" t="s">
        <v>89</v>
      </c>
      <c r="B90">
        <v>35342.341999999997</v>
      </c>
    </row>
    <row r="91" spans="1:2" ht="14" x14ac:dyDescent="0.15">
      <c r="A91" s="1" t="s">
        <v>90</v>
      </c>
      <c r="B91">
        <v>35547.887000000002</v>
      </c>
    </row>
    <row r="92" spans="1:2" ht="14" x14ac:dyDescent="0.15">
      <c r="A92" s="1" t="s">
        <v>91</v>
      </c>
      <c r="B92">
        <v>32155.155999999999</v>
      </c>
    </row>
    <row r="93" spans="1:2" ht="14" x14ac:dyDescent="0.15">
      <c r="A93" s="1" t="s">
        <v>92</v>
      </c>
      <c r="B93">
        <v>35926.906999999999</v>
      </c>
    </row>
    <row r="94" spans="1:2" ht="14" x14ac:dyDescent="0.15">
      <c r="A94" s="1" t="s">
        <v>93</v>
      </c>
      <c r="B94">
        <v>33771.317999999999</v>
      </c>
    </row>
    <row r="95" spans="1:2" ht="14" x14ac:dyDescent="0.15">
      <c r="A95" s="1" t="s">
        <v>94</v>
      </c>
      <c r="B95">
        <v>36715.629999999997</v>
      </c>
    </row>
    <row r="96" spans="1:2" ht="14" x14ac:dyDescent="0.15">
      <c r="A96" s="1" t="s">
        <v>95</v>
      </c>
      <c r="B96">
        <v>37507.572999999997</v>
      </c>
    </row>
    <row r="97" spans="1:2" ht="14" x14ac:dyDescent="0.15">
      <c r="A97" s="1" t="s">
        <v>96</v>
      </c>
      <c r="B97">
        <v>35986.233999999997</v>
      </c>
    </row>
    <row r="98" spans="1:2" ht="14" x14ac:dyDescent="0.15">
      <c r="A98" s="1" t="s">
        <v>97</v>
      </c>
      <c r="B98">
        <v>30718.526999999998</v>
      </c>
    </row>
    <row r="99" spans="1:2" ht="14" x14ac:dyDescent="0.15">
      <c r="A99" s="1" t="s">
        <v>98</v>
      </c>
      <c r="B99">
        <v>35093.792999999998</v>
      </c>
    </row>
    <row r="100" spans="1:2" ht="14" x14ac:dyDescent="0.15">
      <c r="A100" s="1" t="s">
        <v>99</v>
      </c>
      <c r="B100">
        <v>39484.266000000003</v>
      </c>
    </row>
    <row r="101" spans="1:2" ht="14" x14ac:dyDescent="0.15">
      <c r="A101" s="1" t="s">
        <v>100</v>
      </c>
      <c r="B101">
        <v>37181.694000000003</v>
      </c>
    </row>
    <row r="102" spans="1:2" ht="14" x14ac:dyDescent="0.15">
      <c r="A102" s="1" t="s">
        <v>101</v>
      </c>
      <c r="B102">
        <v>39213.911999999997</v>
      </c>
    </row>
    <row r="103" spans="1:2" ht="14" x14ac:dyDescent="0.15">
      <c r="A103" s="1" t="s">
        <v>102</v>
      </c>
      <c r="B103">
        <v>37483.508000000002</v>
      </c>
    </row>
    <row r="104" spans="1:2" ht="14" x14ac:dyDescent="0.15">
      <c r="A104" s="1" t="s">
        <v>103</v>
      </c>
      <c r="B104">
        <v>36742.212</v>
      </c>
    </row>
    <row r="105" spans="1:2" ht="14" x14ac:dyDescent="0.15">
      <c r="A105" s="1" t="s">
        <v>104</v>
      </c>
      <c r="B105">
        <v>39545.207999999999</v>
      </c>
    </row>
    <row r="106" spans="1:2" ht="14" x14ac:dyDescent="0.15">
      <c r="A106" s="1" t="s">
        <v>105</v>
      </c>
      <c r="B106">
        <v>37700.601999999999</v>
      </c>
    </row>
    <row r="107" spans="1:2" ht="14" x14ac:dyDescent="0.15">
      <c r="A107" s="1" t="s">
        <v>106</v>
      </c>
      <c r="B107">
        <v>41356.07</v>
      </c>
    </row>
    <row r="108" spans="1:2" ht="14" x14ac:dyDescent="0.15">
      <c r="A108" s="1" t="s">
        <v>107</v>
      </c>
      <c r="B108">
        <v>38595.389000000003</v>
      </c>
    </row>
    <row r="109" spans="1:2" ht="14" x14ac:dyDescent="0.15">
      <c r="A109" s="1" t="s">
        <v>108</v>
      </c>
      <c r="B109">
        <v>37597.546999999999</v>
      </c>
    </row>
    <row r="110" spans="1:2" ht="14" x14ac:dyDescent="0.15">
      <c r="A110" s="1" t="s">
        <v>109</v>
      </c>
      <c r="B110">
        <v>32637.22</v>
      </c>
    </row>
    <row r="111" spans="1:2" ht="14" x14ac:dyDescent="0.15">
      <c r="A111" s="1" t="s">
        <v>110</v>
      </c>
      <c r="B111">
        <v>36437.807000000001</v>
      </c>
    </row>
    <row r="112" spans="1:2" ht="14" x14ac:dyDescent="0.15">
      <c r="A112" s="1" t="s">
        <v>111</v>
      </c>
      <c r="B112">
        <v>39018.828000000001</v>
      </c>
    </row>
    <row r="113" spans="1:2" ht="14" x14ac:dyDescent="0.15">
      <c r="A113" s="1" t="s">
        <v>112</v>
      </c>
      <c r="B113">
        <v>39586.47</v>
      </c>
    </row>
    <row r="114" spans="1:2" ht="14" x14ac:dyDescent="0.15">
      <c r="A114" s="1" t="s">
        <v>113</v>
      </c>
      <c r="B114">
        <v>41749.982000000004</v>
      </c>
    </row>
    <row r="115" spans="1:2" ht="14" x14ac:dyDescent="0.15">
      <c r="A115" s="1" t="s">
        <v>114</v>
      </c>
      <c r="B115">
        <v>37924.985999999997</v>
      </c>
    </row>
    <row r="116" spans="1:2" ht="14" x14ac:dyDescent="0.15">
      <c r="A116" s="1" t="s">
        <v>115</v>
      </c>
      <c r="B116">
        <v>39115.732000000004</v>
      </c>
    </row>
    <row r="117" spans="1:2" ht="14" x14ac:dyDescent="0.15">
      <c r="A117" s="1" t="s">
        <v>116</v>
      </c>
      <c r="B117">
        <v>40051.154000000002</v>
      </c>
    </row>
    <row r="118" spans="1:2" ht="14" x14ac:dyDescent="0.15">
      <c r="A118" s="1" t="s">
        <v>117</v>
      </c>
      <c r="B118">
        <v>37180.582999999999</v>
      </c>
    </row>
    <row r="119" spans="1:2" ht="14" x14ac:dyDescent="0.15">
      <c r="A119" s="1" t="s">
        <v>118</v>
      </c>
      <c r="B119">
        <v>40762.114000000001</v>
      </c>
    </row>
    <row r="120" spans="1:2" ht="14" x14ac:dyDescent="0.15">
      <c r="A120" s="1" t="s">
        <v>119</v>
      </c>
      <c r="B120">
        <v>37484.46</v>
      </c>
    </row>
    <row r="121" spans="1:2" ht="14" x14ac:dyDescent="0.15">
      <c r="A121" s="1" t="s">
        <v>120</v>
      </c>
      <c r="B121">
        <v>38654.358999999997</v>
      </c>
    </row>
    <row r="122" spans="1:2" ht="14" x14ac:dyDescent="0.15">
      <c r="A122" s="1" t="s">
        <v>121</v>
      </c>
      <c r="B122">
        <v>33580.713000000003</v>
      </c>
    </row>
    <row r="123" spans="1:2" ht="14" x14ac:dyDescent="0.15">
      <c r="A123" s="1" t="s">
        <v>122</v>
      </c>
      <c r="B123">
        <v>36433.612000000001</v>
      </c>
    </row>
    <row r="124" spans="1:2" ht="14" x14ac:dyDescent="0.15">
      <c r="A124" s="1" t="s">
        <v>123</v>
      </c>
      <c r="B124">
        <v>38310.256000000001</v>
      </c>
    </row>
    <row r="125" spans="1:2" ht="14" x14ac:dyDescent="0.15">
      <c r="A125" s="1" t="s">
        <v>124</v>
      </c>
      <c r="B125">
        <v>23222.651999999998</v>
      </c>
    </row>
    <row r="126" spans="1:2" ht="14" x14ac:dyDescent="0.15">
      <c r="A126" s="1" t="s">
        <v>125</v>
      </c>
      <c r="B126">
        <v>18116.044999999998</v>
      </c>
    </row>
    <row r="127" spans="1:2" ht="14" x14ac:dyDescent="0.15">
      <c r="A127" s="1" t="s">
        <v>126</v>
      </c>
      <c r="B127">
        <v>33047.743000000002</v>
      </c>
    </row>
    <row r="128" spans="1:2" ht="14" x14ac:dyDescent="0.15">
      <c r="A128" s="1" t="s">
        <v>127</v>
      </c>
      <c r="B128">
        <v>35499.474999999999</v>
      </c>
    </row>
    <row r="129" spans="1:2" ht="14" x14ac:dyDescent="0.15">
      <c r="A129" s="1" t="s">
        <v>128</v>
      </c>
      <c r="B129">
        <v>37001.120999999999</v>
      </c>
    </row>
    <row r="130" spans="1:2" ht="14" x14ac:dyDescent="0.15">
      <c r="A130" s="1" t="s">
        <v>129</v>
      </c>
      <c r="B130">
        <v>38539.745000000003</v>
      </c>
    </row>
    <row r="131" spans="1:2" ht="14" x14ac:dyDescent="0.15">
      <c r="A131" s="1" t="s">
        <v>130</v>
      </c>
      <c r="B131">
        <v>41950.896999999997</v>
      </c>
    </row>
    <row r="132" spans="1:2" ht="14" x14ac:dyDescent="0.15">
      <c r="A132" s="1" t="s">
        <v>131</v>
      </c>
      <c r="B132">
        <v>38241.493999999999</v>
      </c>
    </row>
    <row r="133" spans="1:2" x14ac:dyDescent="0.15">
      <c r="A133" s="1" t="s">
        <v>132</v>
      </c>
      <c r="B133">
        <v>43055.652999999998</v>
      </c>
    </row>
    <row r="135" spans="1:2" x14ac:dyDescent="0.15">
      <c r="A135" s="23"/>
      <c r="B135" s="23"/>
    </row>
    <row r="136" spans="1:2" x14ac:dyDescent="0.15">
      <c r="A136" s="23"/>
      <c r="B136" s="23"/>
    </row>
    <row r="137" spans="1:2" x14ac:dyDescent="0.15">
      <c r="A137" s="23"/>
      <c r="B137" s="23"/>
    </row>
    <row r="138" spans="1:2" x14ac:dyDescent="0.15">
      <c r="A138" s="23"/>
      <c r="B138" s="23"/>
    </row>
    <row r="139" spans="1:2" x14ac:dyDescent="0.15">
      <c r="A139" s="23"/>
      <c r="B139" s="23"/>
    </row>
  </sheetData>
  <mergeCells count="5">
    <mergeCell ref="A135:B135"/>
    <mergeCell ref="A136:B136"/>
    <mergeCell ref="A137:B137"/>
    <mergeCell ref="A138:B138"/>
    <mergeCell ref="A139:B139"/>
  </mergeCells>
  <pageMargins left="0.75" right="0.75" top="1" bottom="1" header="0.5" footer="0.5"/>
  <pageSetup orientation="portrait" horizontalDpi="300" verticalDpi="30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6"/>
  <sheetViews>
    <sheetView workbookViewId="0">
      <selection activeCell="D16" sqref="A4:D16"/>
    </sheetView>
  </sheetViews>
  <sheetFormatPr baseColWidth="10" defaultRowHeight="13" x14ac:dyDescent="0.15"/>
  <cols>
    <col min="1" max="1" width="11.33203125" bestFit="1" customWidth="1"/>
    <col min="2" max="2" width="26" bestFit="1" customWidth="1"/>
    <col min="3" max="3" width="25.33203125" bestFit="1" customWidth="1"/>
    <col min="4" max="4" width="23" bestFit="1" customWidth="1"/>
  </cols>
  <sheetData>
    <row r="3" spans="1:4" x14ac:dyDescent="0.15">
      <c r="A3" s="3"/>
      <c r="B3" s="6" t="s">
        <v>152</v>
      </c>
      <c r="C3" s="4"/>
      <c r="D3" s="5"/>
    </row>
    <row r="4" spans="1:4" x14ac:dyDescent="0.15">
      <c r="A4" s="6" t="s">
        <v>136</v>
      </c>
      <c r="B4" s="3" t="s">
        <v>151</v>
      </c>
      <c r="C4" s="12" t="s">
        <v>153</v>
      </c>
      <c r="D4" s="9" t="s">
        <v>154</v>
      </c>
    </row>
    <row r="5" spans="1:4" x14ac:dyDescent="0.15">
      <c r="A5" s="3">
        <v>2010</v>
      </c>
      <c r="B5" s="3">
        <v>3765947.6965028998</v>
      </c>
      <c r="C5" s="12">
        <v>3804118.8771079001</v>
      </c>
      <c r="D5" s="9">
        <v>-38171.180604999994</v>
      </c>
    </row>
    <row r="6" spans="1:4" x14ac:dyDescent="0.15">
      <c r="A6" s="7">
        <v>2011</v>
      </c>
      <c r="B6" s="7">
        <v>4349301.7477075001</v>
      </c>
      <c r="C6">
        <v>4369316.3474947996</v>
      </c>
      <c r="D6" s="10">
        <v>-20014.599787300001</v>
      </c>
    </row>
    <row r="7" spans="1:4" x14ac:dyDescent="0.15">
      <c r="A7" s="7">
        <v>2012</v>
      </c>
      <c r="B7" s="7">
        <v>4878891.2228929996</v>
      </c>
      <c r="C7">
        <v>4878804.5537692988</v>
      </c>
      <c r="D7" s="10">
        <v>86.669123699999545</v>
      </c>
    </row>
    <row r="8" spans="1:4" x14ac:dyDescent="0.15">
      <c r="A8" s="7">
        <v>2013</v>
      </c>
      <c r="B8" s="7">
        <v>4853777.3796983995</v>
      </c>
      <c r="C8">
        <v>4867482.4932011999</v>
      </c>
      <c r="D8" s="10">
        <v>-13705.113502800014</v>
      </c>
    </row>
    <row r="9" spans="1:4" x14ac:dyDescent="0.15">
      <c r="A9" s="7">
        <v>2014</v>
      </c>
      <c r="B9" s="7">
        <v>5282173.3710137</v>
      </c>
      <c r="C9">
        <v>5322818.9740148997</v>
      </c>
      <c r="D9" s="10">
        <v>-40645.58977820001</v>
      </c>
    </row>
    <row r="10" spans="1:4" x14ac:dyDescent="0.15">
      <c r="A10" s="7">
        <v>2015</v>
      </c>
      <c r="B10" s="7">
        <v>6044212.0794622991</v>
      </c>
      <c r="C10">
        <v>6280160.5880610002</v>
      </c>
      <c r="D10" s="10">
        <v>-235948.53724449998</v>
      </c>
    </row>
    <row r="11" spans="1:4" x14ac:dyDescent="0.15">
      <c r="A11" s="7">
        <v>2016</v>
      </c>
      <c r="B11" s="7">
        <v>7003579.9590422995</v>
      </c>
      <c r="C11">
        <v>7244437.3321449002</v>
      </c>
      <c r="D11" s="10">
        <v>-240857.39157569996</v>
      </c>
    </row>
    <row r="12" spans="1:4" x14ac:dyDescent="0.15">
      <c r="A12" s="7">
        <v>2017</v>
      </c>
      <c r="B12" s="7">
        <v>7726213.0992642008</v>
      </c>
      <c r="C12">
        <v>7934195.4290313004</v>
      </c>
      <c r="D12" s="10">
        <v>-207982.33048949999</v>
      </c>
    </row>
    <row r="13" spans="1:4" x14ac:dyDescent="0.15">
      <c r="A13" s="7">
        <v>2018</v>
      </c>
      <c r="B13" s="7">
        <v>8676334.3274236992</v>
      </c>
      <c r="C13">
        <v>8938057.0086963009</v>
      </c>
      <c r="D13" s="10">
        <v>-261722.66096349998</v>
      </c>
    </row>
    <row r="14" spans="1:4" x14ac:dyDescent="0.15">
      <c r="A14" s="7">
        <v>2019</v>
      </c>
      <c r="B14" s="7">
        <v>8870007.9605482984</v>
      </c>
      <c r="C14">
        <v>8766966.5205770005</v>
      </c>
      <c r="D14" s="10">
        <v>103041.44004779999</v>
      </c>
    </row>
    <row r="15" spans="1:4" x14ac:dyDescent="0.15">
      <c r="A15" s="7">
        <v>2020</v>
      </c>
      <c r="B15" s="7">
        <v>8884058.0196187012</v>
      </c>
      <c r="C15">
        <v>8165560.9537264006</v>
      </c>
      <c r="D15" s="10">
        <v>718497.0658923001</v>
      </c>
    </row>
    <row r="16" spans="1:4" x14ac:dyDescent="0.15">
      <c r="A16" s="8" t="s">
        <v>150</v>
      </c>
      <c r="B16" s="8">
        <v>70334496.86317499</v>
      </c>
      <c r="C16" s="13">
        <v>70571919.077824995</v>
      </c>
      <c r="D16" s="11">
        <v>-237422.22888269986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J21"/>
  <sheetViews>
    <sheetView zoomScale="161" workbookViewId="0">
      <selection activeCell="I8" sqref="I8"/>
    </sheetView>
  </sheetViews>
  <sheetFormatPr baseColWidth="10" defaultRowHeight="13" x14ac:dyDescent="0.15"/>
  <cols>
    <col min="6" max="7" width="12.33203125" customWidth="1"/>
    <col min="8" max="8" width="11.83203125" customWidth="1"/>
  </cols>
  <sheetData>
    <row r="4" spans="2:10" x14ac:dyDescent="0.15">
      <c r="B4" t="s">
        <v>155</v>
      </c>
    </row>
    <row r="5" spans="2:10" x14ac:dyDescent="0.15">
      <c r="B5" t="s">
        <v>156</v>
      </c>
    </row>
    <row r="7" spans="2:10" ht="48" x14ac:dyDescent="0.2">
      <c r="B7" s="14" t="s">
        <v>136</v>
      </c>
      <c r="C7" s="14" t="s">
        <v>151</v>
      </c>
      <c r="D7" s="15" t="s">
        <v>153</v>
      </c>
      <c r="E7" s="16" t="s">
        <v>154</v>
      </c>
      <c r="F7" s="17" t="s">
        <v>157</v>
      </c>
      <c r="G7" s="22" t="s">
        <v>159</v>
      </c>
      <c r="H7" s="22" t="s">
        <v>160</v>
      </c>
      <c r="I7" s="22" t="s">
        <v>161</v>
      </c>
    </row>
    <row r="8" spans="2:10" x14ac:dyDescent="0.15">
      <c r="B8" s="3">
        <v>2010</v>
      </c>
      <c r="C8" s="3">
        <v>3765947.6965028998</v>
      </c>
      <c r="D8" s="12">
        <v>3804118.8771079001</v>
      </c>
      <c r="E8" s="9">
        <v>-38171.180604999994</v>
      </c>
      <c r="F8" s="18">
        <v>13366377.171</v>
      </c>
      <c r="G8" s="21">
        <f>C8/$F8</f>
        <v>0.28174782503321744</v>
      </c>
      <c r="H8" s="21">
        <f>D8/$F8</f>
        <v>0.28460358618051002</v>
      </c>
      <c r="I8" s="21">
        <f>E8/$F8</f>
        <v>-2.8557611472925563E-3</v>
      </c>
      <c r="J8" s="20"/>
    </row>
    <row r="9" spans="2:10" x14ac:dyDescent="0.15">
      <c r="B9" s="7">
        <v>2011</v>
      </c>
      <c r="C9" s="7">
        <v>4349301.7477075001</v>
      </c>
      <c r="D9">
        <v>4369316.3474947996</v>
      </c>
      <c r="E9" s="10">
        <v>-20014.599787300001</v>
      </c>
      <c r="F9" s="18">
        <v>14665576.472000001</v>
      </c>
      <c r="G9" s="21">
        <f t="shared" ref="G9:G18" si="0">C9/$F9</f>
        <v>0.29656534511352689</v>
      </c>
      <c r="H9" s="21">
        <f t="shared" ref="H9:H18" si="1">D9/$F9</f>
        <v>0.29793007835981367</v>
      </c>
      <c r="I9" s="21">
        <f t="shared" ref="I9:I18" si="2">E9/$F9</f>
        <v>-1.3647332462868086E-3</v>
      </c>
      <c r="J9" s="20"/>
    </row>
    <row r="10" spans="2:10" x14ac:dyDescent="0.15">
      <c r="B10" s="7">
        <v>2012</v>
      </c>
      <c r="C10" s="7">
        <v>4878891.2228929996</v>
      </c>
      <c r="D10">
        <v>4878804.5537692988</v>
      </c>
      <c r="E10" s="10">
        <v>86.669123699999545</v>
      </c>
      <c r="F10" s="18">
        <v>15817754.584000001</v>
      </c>
      <c r="G10" s="21">
        <f t="shared" si="0"/>
        <v>0.30844398280322943</v>
      </c>
      <c r="H10" s="21">
        <f t="shared" si="1"/>
        <v>0.30843850357270775</v>
      </c>
      <c r="I10" s="21">
        <f t="shared" si="2"/>
        <v>5.4792305216106481E-6</v>
      </c>
      <c r="J10" s="20"/>
    </row>
    <row r="11" spans="2:10" x14ac:dyDescent="0.15">
      <c r="B11" s="7">
        <v>2013</v>
      </c>
      <c r="C11" s="7">
        <v>4853777.3796983995</v>
      </c>
      <c r="D11">
        <v>4867482.4932011999</v>
      </c>
      <c r="E11" s="10">
        <v>-13705.113502800014</v>
      </c>
      <c r="F11" s="18">
        <v>16277187.078</v>
      </c>
      <c r="G11" s="21">
        <f t="shared" si="0"/>
        <v>0.29819509700534752</v>
      </c>
      <c r="H11" s="21">
        <f t="shared" si="1"/>
        <v>0.29903707992519268</v>
      </c>
      <c r="I11" s="21">
        <f t="shared" si="2"/>
        <v>-8.4198291984513942E-4</v>
      </c>
      <c r="J11" s="20"/>
    </row>
    <row r="12" spans="2:10" x14ac:dyDescent="0.15">
      <c r="B12" s="7">
        <v>2014</v>
      </c>
      <c r="C12" s="7">
        <v>5282173.3710137</v>
      </c>
      <c r="D12">
        <v>5322818.9740148997</v>
      </c>
      <c r="E12" s="10">
        <v>-40645.58977820001</v>
      </c>
      <c r="F12" s="18">
        <v>17484305.607000001</v>
      </c>
      <c r="G12" s="21">
        <f t="shared" si="0"/>
        <v>0.30210941685318826</v>
      </c>
      <c r="H12" s="21">
        <f t="shared" si="1"/>
        <v>0.30443410757381528</v>
      </c>
      <c r="I12" s="21">
        <f t="shared" si="2"/>
        <v>-2.3246899643487801E-3</v>
      </c>
      <c r="J12" s="20"/>
    </row>
    <row r="13" spans="2:10" x14ac:dyDescent="0.15">
      <c r="B13" s="7">
        <v>2015</v>
      </c>
      <c r="C13" s="7">
        <v>6044212.0794622991</v>
      </c>
      <c r="D13">
        <v>6280160.5880610002</v>
      </c>
      <c r="E13" s="10">
        <v>-235948.53724449998</v>
      </c>
      <c r="F13" s="18">
        <v>18572109.414999999</v>
      </c>
      <c r="G13" s="21">
        <f t="shared" si="0"/>
        <v>0.32544564240939777</v>
      </c>
      <c r="H13" s="21">
        <f t="shared" si="1"/>
        <v>0.33815009634763132</v>
      </c>
      <c r="I13" s="21">
        <f t="shared" si="2"/>
        <v>-1.2704455480643096E-2</v>
      </c>
      <c r="J13" s="20"/>
    </row>
    <row r="14" spans="2:10" x14ac:dyDescent="0.15">
      <c r="B14" s="7">
        <v>2016</v>
      </c>
      <c r="C14" s="7">
        <v>7003579.9590422995</v>
      </c>
      <c r="D14">
        <v>7244437.3321449002</v>
      </c>
      <c r="E14" s="10">
        <v>-240857.39157569996</v>
      </c>
      <c r="F14" s="18">
        <v>20129057.370999999</v>
      </c>
      <c r="G14" s="21">
        <f t="shared" si="0"/>
        <v>0.34793382670429368</v>
      </c>
      <c r="H14" s="21">
        <f t="shared" si="1"/>
        <v>0.3598994825551039</v>
      </c>
      <c r="I14" s="21">
        <f t="shared" si="2"/>
        <v>-1.1965656768543172E-2</v>
      </c>
      <c r="J14" s="20"/>
    </row>
    <row r="15" spans="2:10" x14ac:dyDescent="0.15">
      <c r="B15" s="7">
        <v>2017</v>
      </c>
      <c r="C15" s="7">
        <v>7726213.0992642008</v>
      </c>
      <c r="D15">
        <v>7934195.4290313004</v>
      </c>
      <c r="E15" s="10">
        <v>-207982.33048949999</v>
      </c>
      <c r="F15" s="18">
        <v>21934167.572000001</v>
      </c>
      <c r="G15" s="21">
        <f t="shared" si="0"/>
        <v>0.35224555816410724</v>
      </c>
      <c r="H15" s="21">
        <f t="shared" si="1"/>
        <v>0.36172767455099025</v>
      </c>
      <c r="I15" s="21">
        <f t="shared" si="2"/>
        <v>-9.4821164198179674E-3</v>
      </c>
      <c r="J15" s="20"/>
    </row>
    <row r="16" spans="2:10" x14ac:dyDescent="0.15">
      <c r="B16" s="7">
        <v>2018</v>
      </c>
      <c r="C16" s="7">
        <v>8676334.3274236992</v>
      </c>
      <c r="D16">
        <v>8938057.0086963009</v>
      </c>
      <c r="E16" s="10">
        <v>-261722.66096349998</v>
      </c>
      <c r="F16" s="18">
        <v>23524390.183249999</v>
      </c>
      <c r="G16" s="21">
        <f t="shared" si="0"/>
        <v>0.36882292207521211</v>
      </c>
      <c r="H16" s="21">
        <f t="shared" si="1"/>
        <v>0.37994851042134298</v>
      </c>
      <c r="I16" s="21">
        <f t="shared" si="2"/>
        <v>-1.1125587482809802E-2</v>
      </c>
      <c r="J16" s="20"/>
    </row>
    <row r="17" spans="2:10" x14ac:dyDescent="0.15">
      <c r="B17" s="7">
        <v>2019</v>
      </c>
      <c r="C17" s="7">
        <v>8870007.9605482984</v>
      </c>
      <c r="D17">
        <v>8766966.5205770005</v>
      </c>
      <c r="E17" s="10">
        <v>103041.44004779999</v>
      </c>
      <c r="F17" s="18">
        <v>24453867.508249998</v>
      </c>
      <c r="G17" s="21">
        <f t="shared" si="0"/>
        <v>0.3627241358674993</v>
      </c>
      <c r="H17" s="21">
        <f t="shared" si="1"/>
        <v>0.35851042857001209</v>
      </c>
      <c r="I17" s="21">
        <f t="shared" si="2"/>
        <v>4.2137073006156146E-3</v>
      </c>
      <c r="J17" s="20"/>
    </row>
    <row r="18" spans="2:10" x14ac:dyDescent="0.15">
      <c r="B18" s="7">
        <v>2020</v>
      </c>
      <c r="C18" s="7">
        <v>8884058.0196187012</v>
      </c>
      <c r="D18">
        <v>8165560.9537264006</v>
      </c>
      <c r="E18" s="10">
        <v>718497.0658923001</v>
      </c>
      <c r="F18" s="18">
        <v>23073727.048500001</v>
      </c>
      <c r="G18" s="21">
        <f t="shared" si="0"/>
        <v>0.38502917196449388</v>
      </c>
      <c r="H18" s="21">
        <f t="shared" si="1"/>
        <v>0.35388998650121567</v>
      </c>
      <c r="I18" s="21">
        <f t="shared" si="2"/>
        <v>3.1139185463278193E-2</v>
      </c>
      <c r="J18" s="20"/>
    </row>
    <row r="19" spans="2:10" x14ac:dyDescent="0.15">
      <c r="B19" s="8" t="s">
        <v>150</v>
      </c>
      <c r="C19" s="8">
        <v>70334496.86317499</v>
      </c>
      <c r="D19" s="13">
        <v>70571919.077824995</v>
      </c>
      <c r="E19" s="11">
        <v>-237422.22888269986</v>
      </c>
    </row>
    <row r="21" spans="2:10" x14ac:dyDescent="0.15">
      <c r="B21" s="19" t="s">
        <v>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5:F137"/>
  <sheetViews>
    <sheetView topLeftCell="A5" zoomScale="101" workbookViewId="0">
      <selection activeCell="A5" sqref="A5:F137"/>
    </sheetView>
  </sheetViews>
  <sheetFormatPr baseColWidth="10" defaultRowHeight="13" x14ac:dyDescent="0.15"/>
  <sheetData>
    <row r="5" spans="1:6" ht="28" x14ac:dyDescent="0.15">
      <c r="A5" t="s">
        <v>136</v>
      </c>
      <c r="B5" t="s">
        <v>137</v>
      </c>
      <c r="C5" s="1" t="s">
        <v>0</v>
      </c>
      <c r="D5" s="2" t="s">
        <v>134</v>
      </c>
      <c r="E5" s="2" t="s">
        <v>133</v>
      </c>
      <c r="F5" s="2" t="s">
        <v>135</v>
      </c>
    </row>
    <row r="6" spans="1:6" ht="14" x14ac:dyDescent="0.15">
      <c r="A6">
        <v>2010</v>
      </c>
      <c r="B6" t="s">
        <v>138</v>
      </c>
      <c r="C6" s="1" t="s">
        <v>1</v>
      </c>
      <c r="D6">
        <v>245667.03998909998</v>
      </c>
      <c r="E6">
        <v>251353.32392159998</v>
      </c>
      <c r="F6">
        <v>-5686.2839325000004</v>
      </c>
    </row>
    <row r="7" spans="1:6" ht="14" x14ac:dyDescent="0.15">
      <c r="A7">
        <v>2010</v>
      </c>
      <c r="B7" t="s">
        <v>139</v>
      </c>
      <c r="C7" s="1" t="s">
        <v>2</v>
      </c>
      <c r="D7">
        <v>275706.77023999998</v>
      </c>
      <c r="E7">
        <v>270234.63292320003</v>
      </c>
      <c r="F7">
        <v>5472.1373168</v>
      </c>
    </row>
    <row r="8" spans="1:6" ht="14" x14ac:dyDescent="0.15">
      <c r="A8">
        <v>2010</v>
      </c>
      <c r="B8" t="s">
        <v>140</v>
      </c>
      <c r="C8" s="1" t="s">
        <v>3</v>
      </c>
      <c r="D8">
        <v>328225.46165990003</v>
      </c>
      <c r="E8">
        <v>323281.10560890002</v>
      </c>
      <c r="F8">
        <v>4944.3560510000007</v>
      </c>
    </row>
    <row r="9" spans="1:6" ht="14" x14ac:dyDescent="0.15">
      <c r="A9">
        <v>2010</v>
      </c>
      <c r="B9" t="s">
        <v>141</v>
      </c>
      <c r="C9" s="1" t="s">
        <v>4</v>
      </c>
      <c r="D9">
        <v>303853.41181339999</v>
      </c>
      <c r="E9">
        <v>302868.75841140002</v>
      </c>
      <c r="F9">
        <v>984.65340200000003</v>
      </c>
    </row>
    <row r="10" spans="1:6" ht="14" x14ac:dyDescent="0.15">
      <c r="A10">
        <v>2010</v>
      </c>
      <c r="B10" t="s">
        <v>142</v>
      </c>
      <c r="C10" s="1" t="s">
        <v>5</v>
      </c>
      <c r="D10">
        <v>315976.3432308</v>
      </c>
      <c r="E10">
        <v>313778.42685839999</v>
      </c>
      <c r="F10">
        <v>2197.9163724</v>
      </c>
    </row>
    <row r="11" spans="1:6" ht="14" x14ac:dyDescent="0.15">
      <c r="A11">
        <v>2010</v>
      </c>
      <c r="B11" t="s">
        <v>143</v>
      </c>
      <c r="C11" s="1" t="s">
        <v>6</v>
      </c>
      <c r="D11">
        <v>317988.26184290001</v>
      </c>
      <c r="E11">
        <v>322267.19971380004</v>
      </c>
      <c r="F11">
        <v>-4278.9378709000002</v>
      </c>
    </row>
    <row r="12" spans="1:6" ht="14" x14ac:dyDescent="0.15">
      <c r="A12">
        <v>2010</v>
      </c>
      <c r="B12" t="s">
        <v>144</v>
      </c>
      <c r="C12" s="1" t="s">
        <v>7</v>
      </c>
      <c r="D12">
        <v>299118.19952949998</v>
      </c>
      <c r="E12">
        <v>312325.52501839999</v>
      </c>
      <c r="F12">
        <v>-13207.325488899998</v>
      </c>
    </row>
    <row r="13" spans="1:6" ht="14" x14ac:dyDescent="0.15">
      <c r="A13">
        <v>2010</v>
      </c>
      <c r="B13" t="s">
        <v>145</v>
      </c>
      <c r="C13" s="1" t="s">
        <v>8</v>
      </c>
      <c r="D13">
        <v>343719.51740700001</v>
      </c>
      <c r="E13">
        <v>352630.4192835</v>
      </c>
      <c r="F13">
        <v>-8910.9018765000001</v>
      </c>
    </row>
    <row r="14" spans="1:6" ht="14" x14ac:dyDescent="0.15">
      <c r="A14">
        <v>2010</v>
      </c>
      <c r="B14" t="s">
        <v>149</v>
      </c>
      <c r="C14" s="1" t="s">
        <v>9</v>
      </c>
      <c r="D14">
        <v>324324.37926920003</v>
      </c>
      <c r="E14">
        <v>331018.80156499997</v>
      </c>
      <c r="F14">
        <v>-6694.4222958</v>
      </c>
    </row>
    <row r="15" spans="1:6" ht="14" x14ac:dyDescent="0.15">
      <c r="A15">
        <v>2010</v>
      </c>
      <c r="B15" t="s">
        <v>146</v>
      </c>
      <c r="C15" s="1" t="s">
        <v>10</v>
      </c>
      <c r="D15">
        <v>329965.1050554</v>
      </c>
      <c r="E15">
        <v>339762.30622080003</v>
      </c>
      <c r="F15">
        <v>-9797.2011653999998</v>
      </c>
    </row>
    <row r="16" spans="1:6" ht="14" x14ac:dyDescent="0.15">
      <c r="A16">
        <v>2010</v>
      </c>
      <c r="B16" t="s">
        <v>147</v>
      </c>
      <c r="C16" s="1" t="s">
        <v>11</v>
      </c>
      <c r="D16">
        <v>347589.20181669999</v>
      </c>
      <c r="E16">
        <v>348634.22487390001</v>
      </c>
      <c r="F16">
        <v>-1045.0230572</v>
      </c>
    </row>
    <row r="17" spans="1:6" ht="14" x14ac:dyDescent="0.15">
      <c r="A17">
        <v>2010</v>
      </c>
      <c r="B17" t="s">
        <v>148</v>
      </c>
      <c r="C17" s="1" t="s">
        <v>12</v>
      </c>
      <c r="D17">
        <v>333814.00464900001</v>
      </c>
      <c r="E17">
        <v>335964.15270899999</v>
      </c>
      <c r="F17">
        <v>-2150.14806</v>
      </c>
    </row>
    <row r="18" spans="1:6" ht="14" x14ac:dyDescent="0.15">
      <c r="A18">
        <v>2011</v>
      </c>
      <c r="B18" t="s">
        <v>138</v>
      </c>
      <c r="C18" s="1" t="s">
        <v>13</v>
      </c>
      <c r="D18">
        <v>299199.22830260004</v>
      </c>
      <c r="E18">
        <v>297471.8595894</v>
      </c>
      <c r="F18">
        <v>1727.3687132</v>
      </c>
    </row>
    <row r="19" spans="1:6" ht="14" x14ac:dyDescent="0.15">
      <c r="A19">
        <v>2011</v>
      </c>
      <c r="B19" t="s">
        <v>139</v>
      </c>
      <c r="C19" s="1" t="s">
        <v>14</v>
      </c>
      <c r="D19">
        <v>311069.43469249998</v>
      </c>
      <c r="E19">
        <v>307326.61571699998</v>
      </c>
      <c r="F19">
        <v>3742.8189754999999</v>
      </c>
    </row>
    <row r="20" spans="1:6" ht="14" x14ac:dyDescent="0.15">
      <c r="A20">
        <v>2011</v>
      </c>
      <c r="B20" t="s">
        <v>140</v>
      </c>
      <c r="C20" s="1" t="s">
        <v>15</v>
      </c>
      <c r="D20">
        <v>376236.41590000002</v>
      </c>
      <c r="E20">
        <v>358765.88068</v>
      </c>
      <c r="F20">
        <v>17470.535219999998</v>
      </c>
    </row>
    <row r="21" spans="1:6" ht="14" x14ac:dyDescent="0.15">
      <c r="A21">
        <v>2011</v>
      </c>
      <c r="B21" t="s">
        <v>141</v>
      </c>
      <c r="C21" s="1" t="s">
        <v>16</v>
      </c>
      <c r="D21">
        <v>325867.18901760003</v>
      </c>
      <c r="E21">
        <v>318751.97575040004</v>
      </c>
      <c r="F21">
        <v>7115.2132672000007</v>
      </c>
    </row>
    <row r="22" spans="1:6" ht="14" x14ac:dyDescent="0.15">
      <c r="A22">
        <v>2011</v>
      </c>
      <c r="B22" t="s">
        <v>142</v>
      </c>
      <c r="C22" s="1" t="s">
        <v>17</v>
      </c>
      <c r="D22">
        <v>362180.59022469999</v>
      </c>
      <c r="E22">
        <v>355912.09370189998</v>
      </c>
      <c r="F22">
        <v>6268.4965228000001</v>
      </c>
    </row>
    <row r="23" spans="1:6" ht="14" x14ac:dyDescent="0.15">
      <c r="A23">
        <v>2011</v>
      </c>
      <c r="B23" t="s">
        <v>143</v>
      </c>
      <c r="C23" s="1" t="s">
        <v>18</v>
      </c>
      <c r="D23">
        <v>358840.89074</v>
      </c>
      <c r="E23">
        <v>357731.06770999997</v>
      </c>
      <c r="F23">
        <v>1109.8230299999998</v>
      </c>
    </row>
    <row r="24" spans="1:6" ht="14" x14ac:dyDescent="0.15">
      <c r="A24">
        <v>2011</v>
      </c>
      <c r="B24" t="s">
        <v>144</v>
      </c>
      <c r="C24" s="1" t="s">
        <v>19</v>
      </c>
      <c r="D24">
        <v>325065.76679419994</v>
      </c>
      <c r="E24">
        <v>338864.20405140001</v>
      </c>
      <c r="F24">
        <v>-13798.437257199999</v>
      </c>
    </row>
    <row r="25" spans="1:6" ht="14" x14ac:dyDescent="0.15">
      <c r="A25">
        <v>2011</v>
      </c>
      <c r="B25" t="s">
        <v>145</v>
      </c>
      <c r="C25" s="1" t="s">
        <v>20</v>
      </c>
      <c r="D25">
        <v>384864.40374479996</v>
      </c>
      <c r="E25">
        <v>394999.59707010002</v>
      </c>
      <c r="F25">
        <v>-10135.193325299999</v>
      </c>
    </row>
    <row r="26" spans="1:6" ht="14" x14ac:dyDescent="0.15">
      <c r="A26">
        <v>2011</v>
      </c>
      <c r="B26" t="s">
        <v>149</v>
      </c>
      <c r="C26" s="1" t="s">
        <v>21</v>
      </c>
      <c r="D26">
        <v>375348.65218199999</v>
      </c>
      <c r="E26">
        <v>399746.09359999996</v>
      </c>
      <c r="F26">
        <v>-24397.441417999999</v>
      </c>
    </row>
    <row r="27" spans="1:6" ht="14" x14ac:dyDescent="0.15">
      <c r="A27">
        <v>2011</v>
      </c>
      <c r="B27" t="s">
        <v>146</v>
      </c>
      <c r="C27" s="1" t="s">
        <v>22</v>
      </c>
      <c r="D27">
        <v>403365.23884000001</v>
      </c>
      <c r="E27">
        <v>410499.86872000003</v>
      </c>
      <c r="F27">
        <v>-7134.6298800000004</v>
      </c>
    </row>
    <row r="28" spans="1:6" ht="14" x14ac:dyDescent="0.15">
      <c r="A28">
        <v>2011</v>
      </c>
      <c r="B28" t="s">
        <v>147</v>
      </c>
      <c r="C28" s="1" t="s">
        <v>23</v>
      </c>
      <c r="D28">
        <v>425387.19767709996</v>
      </c>
      <c r="E28">
        <v>428085.45290299994</v>
      </c>
      <c r="F28">
        <v>-2698.2552258999999</v>
      </c>
    </row>
    <row r="29" spans="1:6" ht="14" x14ac:dyDescent="0.15">
      <c r="A29">
        <v>2011</v>
      </c>
      <c r="B29" t="s">
        <v>148</v>
      </c>
      <c r="C29" s="1" t="s">
        <v>24</v>
      </c>
      <c r="D29">
        <v>401876.73959199997</v>
      </c>
      <c r="E29">
        <v>401161.63800160005</v>
      </c>
      <c r="F29">
        <v>715.10159039999996</v>
      </c>
    </row>
    <row r="30" spans="1:6" ht="14" x14ac:dyDescent="0.15">
      <c r="A30">
        <v>2012</v>
      </c>
      <c r="B30" t="s">
        <v>138</v>
      </c>
      <c r="C30" s="1" t="s">
        <v>25</v>
      </c>
      <c r="D30">
        <v>366058.74387060001</v>
      </c>
      <c r="E30">
        <v>369646.905111</v>
      </c>
      <c r="F30">
        <v>-3588.1612404000002</v>
      </c>
    </row>
    <row r="31" spans="1:6" ht="14" x14ac:dyDescent="0.15">
      <c r="A31">
        <v>2012</v>
      </c>
      <c r="B31" t="s">
        <v>139</v>
      </c>
      <c r="C31" s="1" t="s">
        <v>26</v>
      </c>
      <c r="D31">
        <v>383689.15666949999</v>
      </c>
      <c r="E31">
        <v>377320.84634529997</v>
      </c>
      <c r="F31">
        <v>6368.3103241999997</v>
      </c>
    </row>
    <row r="32" spans="1:6" ht="14" x14ac:dyDescent="0.15">
      <c r="A32">
        <v>2012</v>
      </c>
      <c r="B32" t="s">
        <v>140</v>
      </c>
      <c r="C32" s="1" t="s">
        <v>27</v>
      </c>
      <c r="D32">
        <v>412195.0772082</v>
      </c>
      <c r="E32">
        <v>393410.63235099998</v>
      </c>
      <c r="F32">
        <v>18784.4448572</v>
      </c>
    </row>
    <row r="33" spans="1:6" ht="14" x14ac:dyDescent="0.15">
      <c r="A33">
        <v>2012</v>
      </c>
      <c r="B33" t="s">
        <v>141</v>
      </c>
      <c r="C33" s="1" t="s">
        <v>28</v>
      </c>
      <c r="D33">
        <v>403859.23234369996</v>
      </c>
      <c r="E33">
        <v>398387.21034769999</v>
      </c>
      <c r="F33">
        <v>5472.0219959999995</v>
      </c>
    </row>
    <row r="34" spans="1:6" ht="14" x14ac:dyDescent="0.15">
      <c r="A34">
        <v>2012</v>
      </c>
      <c r="B34" t="s">
        <v>142</v>
      </c>
      <c r="C34" s="1" t="s">
        <v>29</v>
      </c>
      <c r="D34">
        <v>452743.27644179994</v>
      </c>
      <c r="E34">
        <v>448184.90659719997</v>
      </c>
      <c r="F34">
        <v>4558.3698445999999</v>
      </c>
    </row>
    <row r="35" spans="1:6" ht="14" x14ac:dyDescent="0.15">
      <c r="A35">
        <v>2012</v>
      </c>
      <c r="B35" t="s">
        <v>143</v>
      </c>
      <c r="C35" s="1" t="s">
        <v>30</v>
      </c>
      <c r="D35">
        <v>421371.80759760004</v>
      </c>
      <c r="E35">
        <v>412810.3860616</v>
      </c>
      <c r="F35">
        <v>8561.4215359999998</v>
      </c>
    </row>
    <row r="36" spans="1:6" ht="14" x14ac:dyDescent="0.15">
      <c r="A36">
        <v>2012</v>
      </c>
      <c r="B36" t="s">
        <v>144</v>
      </c>
      <c r="C36" s="1" t="s">
        <v>31</v>
      </c>
      <c r="D36">
        <v>404918.06003659999</v>
      </c>
      <c r="E36">
        <v>410393.40270499996</v>
      </c>
      <c r="F36">
        <v>-5475.3426683999996</v>
      </c>
    </row>
    <row r="37" spans="1:6" ht="14" x14ac:dyDescent="0.15">
      <c r="A37">
        <v>2012</v>
      </c>
      <c r="B37" t="s">
        <v>145</v>
      </c>
      <c r="C37" s="1" t="s">
        <v>32</v>
      </c>
      <c r="D37">
        <v>417423.06309199997</v>
      </c>
      <c r="E37">
        <v>430367.77659050003</v>
      </c>
      <c r="F37">
        <v>-12944.713498499999</v>
      </c>
    </row>
    <row r="38" spans="1:6" ht="14" x14ac:dyDescent="0.15">
      <c r="A38">
        <v>2012</v>
      </c>
      <c r="B38" t="s">
        <v>149</v>
      </c>
      <c r="C38" s="1" t="s">
        <v>33</v>
      </c>
      <c r="D38">
        <v>378860.99969479995</v>
      </c>
      <c r="E38">
        <v>376143.14342179999</v>
      </c>
      <c r="F38">
        <v>2717.8562729999999</v>
      </c>
    </row>
    <row r="39" spans="1:6" ht="14" x14ac:dyDescent="0.15">
      <c r="A39">
        <v>2012</v>
      </c>
      <c r="B39" t="s">
        <v>146</v>
      </c>
      <c r="C39" s="1" t="s">
        <v>34</v>
      </c>
      <c r="D39">
        <v>437518.46454900003</v>
      </c>
      <c r="E39">
        <v>458466.30087600002</v>
      </c>
      <c r="F39">
        <v>-20947.836327000001</v>
      </c>
    </row>
    <row r="40" spans="1:6" ht="14" x14ac:dyDescent="0.15">
      <c r="A40">
        <v>2012</v>
      </c>
      <c r="B40" t="s">
        <v>147</v>
      </c>
      <c r="C40" s="1" t="s">
        <v>35</v>
      </c>
      <c r="D40">
        <v>411443.56758119998</v>
      </c>
      <c r="E40">
        <v>427753.28123219998</v>
      </c>
      <c r="F40">
        <v>-16309.713651</v>
      </c>
    </row>
    <row r="41" spans="1:6" ht="14" x14ac:dyDescent="0.15">
      <c r="A41">
        <v>2012</v>
      </c>
      <c r="B41" t="s">
        <v>148</v>
      </c>
      <c r="C41" s="1" t="s">
        <v>36</v>
      </c>
      <c r="D41">
        <v>388809.77380799997</v>
      </c>
      <c r="E41">
        <v>375919.76212999999</v>
      </c>
      <c r="F41">
        <v>12890.011677999999</v>
      </c>
    </row>
    <row r="42" spans="1:6" ht="14" x14ac:dyDescent="0.15">
      <c r="A42">
        <v>2013</v>
      </c>
      <c r="B42" t="s">
        <v>138</v>
      </c>
      <c r="C42" s="1" t="s">
        <v>37</v>
      </c>
      <c r="D42">
        <v>346664.12136300001</v>
      </c>
      <c r="E42">
        <v>382912.37554500002</v>
      </c>
      <c r="F42">
        <v>-36248.254182000004</v>
      </c>
    </row>
    <row r="43" spans="1:6" ht="14" x14ac:dyDescent="0.15">
      <c r="A43">
        <v>2013</v>
      </c>
      <c r="B43" t="s">
        <v>139</v>
      </c>
      <c r="C43" s="1" t="s">
        <v>38</v>
      </c>
      <c r="D43">
        <v>370127.9018317</v>
      </c>
      <c r="E43">
        <v>369804.24397859996</v>
      </c>
      <c r="F43">
        <v>323.65785309999995</v>
      </c>
    </row>
    <row r="44" spans="1:6" ht="14" x14ac:dyDescent="0.15">
      <c r="A44">
        <v>2013</v>
      </c>
      <c r="B44" t="s">
        <v>140</v>
      </c>
      <c r="C44" s="1" t="s">
        <v>39</v>
      </c>
      <c r="D44">
        <v>398762.30037839996</v>
      </c>
      <c r="E44">
        <v>377341.91967869998</v>
      </c>
      <c r="F44">
        <v>21420.380699699999</v>
      </c>
    </row>
    <row r="45" spans="1:6" ht="14" x14ac:dyDescent="0.15">
      <c r="A45">
        <v>2013</v>
      </c>
      <c r="B45" t="s">
        <v>141</v>
      </c>
      <c r="C45" s="1" t="s">
        <v>40</v>
      </c>
      <c r="D45">
        <v>399459.12929000001</v>
      </c>
      <c r="E45">
        <v>416038.437905</v>
      </c>
      <c r="F45">
        <v>-16579.308615000002</v>
      </c>
    </row>
    <row r="46" spans="1:6" ht="14" x14ac:dyDescent="0.15">
      <c r="A46">
        <v>2013</v>
      </c>
      <c r="B46" t="s">
        <v>142</v>
      </c>
      <c r="C46" s="1" t="s">
        <v>41</v>
      </c>
      <c r="D46">
        <v>404374.68934300001</v>
      </c>
      <c r="E46">
        <v>410041.57430100004</v>
      </c>
      <c r="F46">
        <v>-5666.8849579999996</v>
      </c>
    </row>
    <row r="47" spans="1:6" ht="14" x14ac:dyDescent="0.15">
      <c r="A47">
        <v>2013</v>
      </c>
      <c r="B47" t="s">
        <v>143</v>
      </c>
      <c r="C47" s="1" t="s">
        <v>42</v>
      </c>
      <c r="D47">
        <v>402891.50501319999</v>
      </c>
      <c r="E47">
        <v>390967.26041679998</v>
      </c>
      <c r="F47">
        <v>11924.2445964</v>
      </c>
    </row>
    <row r="48" spans="1:6" ht="14" x14ac:dyDescent="0.15">
      <c r="A48">
        <v>2013</v>
      </c>
      <c r="B48" t="s">
        <v>144</v>
      </c>
      <c r="C48" s="1" t="s">
        <v>43</v>
      </c>
      <c r="D48">
        <v>411728.02806659997</v>
      </c>
      <c r="E48">
        <v>429587.99450490007</v>
      </c>
      <c r="F48">
        <v>-17859.966438300002</v>
      </c>
    </row>
    <row r="49" spans="1:6" ht="14" x14ac:dyDescent="0.15">
      <c r="A49">
        <v>2013</v>
      </c>
      <c r="B49" t="s">
        <v>145</v>
      </c>
      <c r="C49" s="1" t="s">
        <v>44</v>
      </c>
      <c r="D49">
        <v>422118.87761119998</v>
      </c>
      <c r="E49">
        <v>425024.103749</v>
      </c>
      <c r="F49">
        <v>-2905.2261378000003</v>
      </c>
    </row>
    <row r="50" spans="1:6" ht="14" x14ac:dyDescent="0.15">
      <c r="A50">
        <v>2013</v>
      </c>
      <c r="B50" t="s">
        <v>149</v>
      </c>
      <c r="C50" s="1" t="s">
        <v>45</v>
      </c>
      <c r="D50">
        <v>410292.49121170002</v>
      </c>
      <c r="E50">
        <v>401775.35991180001</v>
      </c>
      <c r="F50">
        <v>8517.1312999000002</v>
      </c>
    </row>
    <row r="51" spans="1:6" ht="14" x14ac:dyDescent="0.15">
      <c r="A51">
        <v>2013</v>
      </c>
      <c r="B51" t="s">
        <v>146</v>
      </c>
      <c r="C51" s="1" t="s">
        <v>46</v>
      </c>
      <c r="D51">
        <v>456043.45906000002</v>
      </c>
      <c r="E51">
        <v>457793.69734640006</v>
      </c>
      <c r="F51">
        <v>-1750.2382863999999</v>
      </c>
    </row>
    <row r="52" spans="1:6" ht="14" x14ac:dyDescent="0.15">
      <c r="A52">
        <v>2013</v>
      </c>
      <c r="B52" t="s">
        <v>147</v>
      </c>
      <c r="C52" s="1" t="s">
        <v>47</v>
      </c>
      <c r="D52">
        <v>414275.5203564</v>
      </c>
      <c r="E52">
        <v>410228.27356919996</v>
      </c>
      <c r="F52">
        <v>4047.2467872000002</v>
      </c>
    </row>
    <row r="53" spans="1:6" ht="14" x14ac:dyDescent="0.15">
      <c r="A53">
        <v>2013</v>
      </c>
      <c r="B53" t="s">
        <v>148</v>
      </c>
      <c r="C53" s="1" t="s">
        <v>48</v>
      </c>
      <c r="D53">
        <v>417039.35617320001</v>
      </c>
      <c r="E53">
        <v>395967.25229480001</v>
      </c>
      <c r="F53">
        <v>21072.103878399997</v>
      </c>
    </row>
    <row r="54" spans="1:6" ht="14" x14ac:dyDescent="0.15">
      <c r="A54">
        <v>2014</v>
      </c>
      <c r="B54" t="s">
        <v>138</v>
      </c>
      <c r="C54" s="1" t="s">
        <v>49</v>
      </c>
      <c r="D54">
        <v>357713.68685499998</v>
      </c>
      <c r="E54">
        <v>399777.98041299998</v>
      </c>
      <c r="F54">
        <v>-42064.280335000003</v>
      </c>
    </row>
    <row r="55" spans="1:6" ht="14" x14ac:dyDescent="0.15">
      <c r="A55">
        <v>2014</v>
      </c>
      <c r="B55" t="s">
        <v>139</v>
      </c>
      <c r="C55" s="1" t="s">
        <v>50</v>
      </c>
      <c r="D55">
        <v>404553.44778159994</v>
      </c>
      <c r="E55">
        <v>392360.94293760002</v>
      </c>
      <c r="F55">
        <v>12192.504843999999</v>
      </c>
    </row>
    <row r="56" spans="1:6" ht="14" x14ac:dyDescent="0.15">
      <c r="A56">
        <v>2014</v>
      </c>
      <c r="B56" t="s">
        <v>140</v>
      </c>
      <c r="C56" s="1" t="s">
        <v>51</v>
      </c>
      <c r="D56">
        <v>438673.63295920001</v>
      </c>
      <c r="E56">
        <v>426034.943936</v>
      </c>
      <c r="F56">
        <v>12638.689023200001</v>
      </c>
    </row>
    <row r="57" spans="1:6" ht="14" x14ac:dyDescent="0.15">
      <c r="A57">
        <v>2014</v>
      </c>
      <c r="B57" t="s">
        <v>141</v>
      </c>
      <c r="C57" s="1" t="s">
        <v>52</v>
      </c>
      <c r="D57">
        <v>445190.79445999995</v>
      </c>
      <c r="E57">
        <v>438680.51653760002</v>
      </c>
      <c r="F57">
        <v>6510.2779223999996</v>
      </c>
    </row>
    <row r="58" spans="1:6" ht="14" x14ac:dyDescent="0.15">
      <c r="A58">
        <v>2014</v>
      </c>
      <c r="B58" t="s">
        <v>142</v>
      </c>
      <c r="C58" s="1" t="s">
        <v>53</v>
      </c>
      <c r="D58">
        <v>444270.89776359999</v>
      </c>
      <c r="E58">
        <v>442685.55406159995</v>
      </c>
      <c r="F58">
        <v>1585.3437019999999</v>
      </c>
    </row>
    <row r="59" spans="1:6" ht="14" x14ac:dyDescent="0.15">
      <c r="A59">
        <v>2014</v>
      </c>
      <c r="B59" t="s">
        <v>143</v>
      </c>
      <c r="C59" s="1" t="s">
        <v>54</v>
      </c>
      <c r="D59">
        <v>434531.61049379996</v>
      </c>
      <c r="E59">
        <v>429518.33769000001</v>
      </c>
      <c r="F59">
        <v>5013.2728037999996</v>
      </c>
    </row>
    <row r="60" spans="1:6" ht="14" x14ac:dyDescent="0.15">
      <c r="A60">
        <v>2014</v>
      </c>
      <c r="B60" t="s">
        <v>144</v>
      </c>
      <c r="C60" s="1" t="s">
        <v>55</v>
      </c>
      <c r="D60">
        <v>437608.9168304</v>
      </c>
      <c r="E60">
        <v>450647.14748320001</v>
      </c>
      <c r="F60">
        <v>-13038.230652799999</v>
      </c>
    </row>
    <row r="61" spans="1:6" ht="14" x14ac:dyDescent="0.15">
      <c r="A61">
        <v>2014</v>
      </c>
      <c r="B61" t="s">
        <v>145</v>
      </c>
      <c r="C61" s="1" t="s">
        <v>56</v>
      </c>
      <c r="D61">
        <v>437408.81317319995</v>
      </c>
      <c r="E61">
        <v>453135.65408100002</v>
      </c>
      <c r="F61">
        <v>-15726.8409078</v>
      </c>
    </row>
    <row r="62" spans="1:6" ht="14" x14ac:dyDescent="0.15">
      <c r="A62">
        <v>2014</v>
      </c>
      <c r="B62" t="s">
        <v>149</v>
      </c>
      <c r="C62" s="1" t="s">
        <v>57</v>
      </c>
      <c r="D62">
        <v>451946.49054720002</v>
      </c>
      <c r="E62">
        <v>445595.35482880007</v>
      </c>
      <c r="F62">
        <v>6351.1357184000008</v>
      </c>
    </row>
    <row r="63" spans="1:6" ht="14" x14ac:dyDescent="0.15">
      <c r="A63">
        <v>2014</v>
      </c>
      <c r="B63" t="s">
        <v>146</v>
      </c>
      <c r="C63" s="1" t="s">
        <v>58</v>
      </c>
      <c r="D63">
        <v>497000.56695630006</v>
      </c>
      <c r="E63">
        <v>497883.31851150002</v>
      </c>
      <c r="F63">
        <v>-882.7515552000001</v>
      </c>
    </row>
    <row r="64" spans="1:6" ht="14" x14ac:dyDescent="0.15">
      <c r="A64">
        <v>2014</v>
      </c>
      <c r="B64" t="s">
        <v>147</v>
      </c>
      <c r="C64" s="1" t="s">
        <v>59</v>
      </c>
      <c r="D64">
        <v>438516.54545440001</v>
      </c>
      <c r="E64">
        <v>455056.87292960007</v>
      </c>
      <c r="F64">
        <v>-16540.3274752</v>
      </c>
    </row>
    <row r="65" spans="1:6" ht="14" x14ac:dyDescent="0.15">
      <c r="A65">
        <v>2014</v>
      </c>
      <c r="B65" t="s">
        <v>148</v>
      </c>
      <c r="C65" s="1" t="s">
        <v>60</v>
      </c>
      <c r="D65">
        <v>494757.96773900004</v>
      </c>
      <c r="E65">
        <v>491442.35060499999</v>
      </c>
      <c r="F65">
        <v>3315.6171340000001</v>
      </c>
    </row>
    <row r="66" spans="1:6" ht="14" x14ac:dyDescent="0.15">
      <c r="A66">
        <v>2015</v>
      </c>
      <c r="B66" t="s">
        <v>138</v>
      </c>
      <c r="C66" s="1" t="s">
        <v>61</v>
      </c>
      <c r="D66">
        <v>390138.14691020001</v>
      </c>
      <c r="E66">
        <v>438096.29195540003</v>
      </c>
      <c r="F66">
        <v>-47958.159737800001</v>
      </c>
    </row>
    <row r="67" spans="1:6" ht="14" x14ac:dyDescent="0.15">
      <c r="A67">
        <v>2015</v>
      </c>
      <c r="B67" t="s">
        <v>139</v>
      </c>
      <c r="C67" s="1" t="s">
        <v>62</v>
      </c>
      <c r="D67">
        <v>443629.7511391</v>
      </c>
      <c r="E67">
        <v>434596.73930900003</v>
      </c>
      <c r="F67">
        <v>9032.9969087999998</v>
      </c>
    </row>
    <row r="68" spans="1:6" ht="14" x14ac:dyDescent="0.15">
      <c r="A68">
        <v>2015</v>
      </c>
      <c r="B68" t="s">
        <v>140</v>
      </c>
      <c r="C68" s="1" t="s">
        <v>63</v>
      </c>
      <c r="D68">
        <v>520464.81208589999</v>
      </c>
      <c r="E68">
        <v>512679.32848260005</v>
      </c>
      <c r="F68">
        <v>7785.4683750000004</v>
      </c>
    </row>
    <row r="69" spans="1:6" ht="14" x14ac:dyDescent="0.15">
      <c r="A69">
        <v>2015</v>
      </c>
      <c r="B69" t="s">
        <v>141</v>
      </c>
      <c r="C69" s="1" t="s">
        <v>64</v>
      </c>
      <c r="D69">
        <v>502030.50103799999</v>
      </c>
      <c r="E69">
        <v>503093.89884600003</v>
      </c>
      <c r="F69">
        <v>-1063.4130341999999</v>
      </c>
    </row>
    <row r="70" spans="1:6" ht="14" x14ac:dyDescent="0.15">
      <c r="A70">
        <v>2015</v>
      </c>
      <c r="B70" t="s">
        <v>142</v>
      </c>
      <c r="C70" s="1" t="s">
        <v>65</v>
      </c>
      <c r="D70">
        <v>476934.79947250005</v>
      </c>
      <c r="E70">
        <v>493946.58099399996</v>
      </c>
      <c r="F70">
        <v>-17011.781521500001</v>
      </c>
    </row>
    <row r="71" spans="1:6" ht="14" x14ac:dyDescent="0.15">
      <c r="A71">
        <v>2015</v>
      </c>
      <c r="B71" t="s">
        <v>143</v>
      </c>
      <c r="C71" s="1" t="s">
        <v>66</v>
      </c>
      <c r="D71">
        <v>522734.42937299999</v>
      </c>
      <c r="E71">
        <v>535562.59032900003</v>
      </c>
      <c r="F71">
        <v>-12828.145473</v>
      </c>
    </row>
    <row r="72" spans="1:6" ht="14" x14ac:dyDescent="0.15">
      <c r="A72">
        <v>2015</v>
      </c>
      <c r="B72" t="s">
        <v>144</v>
      </c>
      <c r="C72" s="1" t="s">
        <v>67</v>
      </c>
      <c r="D72">
        <v>521144.32938240003</v>
      </c>
      <c r="E72">
        <v>559049.90959199995</v>
      </c>
      <c r="F72">
        <v>-37905.564269999995</v>
      </c>
    </row>
    <row r="73" spans="1:6" ht="14" x14ac:dyDescent="0.15">
      <c r="A73">
        <v>2015</v>
      </c>
      <c r="B73" t="s">
        <v>145</v>
      </c>
      <c r="C73" s="1" t="s">
        <v>68</v>
      </c>
      <c r="D73">
        <v>512802.67873519997</v>
      </c>
      <c r="E73">
        <v>559471.56236159988</v>
      </c>
      <c r="F73">
        <v>-46668.883626399998</v>
      </c>
    </row>
    <row r="74" spans="1:6" ht="14" x14ac:dyDescent="0.15">
      <c r="A74">
        <v>2015</v>
      </c>
      <c r="B74" t="s">
        <v>149</v>
      </c>
      <c r="C74" s="1" t="s">
        <v>69</v>
      </c>
      <c r="D74">
        <v>542605.07671960001</v>
      </c>
      <c r="E74">
        <v>567485.14972580003</v>
      </c>
      <c r="F74">
        <v>-24880.0730062</v>
      </c>
    </row>
    <row r="75" spans="1:6" ht="14" x14ac:dyDescent="0.15">
      <c r="A75">
        <v>2015</v>
      </c>
      <c r="B75" t="s">
        <v>146</v>
      </c>
      <c r="C75" s="1" t="s">
        <v>70</v>
      </c>
      <c r="D75">
        <v>564842.23901599995</v>
      </c>
      <c r="E75">
        <v>589693.68857200001</v>
      </c>
      <c r="F75">
        <v>-24851.449556</v>
      </c>
    </row>
    <row r="76" spans="1:6" ht="14" x14ac:dyDescent="0.15">
      <c r="A76">
        <v>2015</v>
      </c>
      <c r="B76" t="s">
        <v>147</v>
      </c>
      <c r="C76" s="1" t="s">
        <v>71</v>
      </c>
      <c r="D76">
        <v>515395.97839539999</v>
      </c>
      <c r="E76">
        <v>542244.90023919998</v>
      </c>
      <c r="F76">
        <v>-26848.921843799999</v>
      </c>
    </row>
    <row r="77" spans="1:6" ht="14" x14ac:dyDescent="0.15">
      <c r="A77">
        <v>2015</v>
      </c>
      <c r="B77" t="s">
        <v>148</v>
      </c>
      <c r="C77" s="1" t="s">
        <v>72</v>
      </c>
      <c r="D77">
        <v>531489.33719500003</v>
      </c>
      <c r="E77">
        <v>544239.94765440002</v>
      </c>
      <c r="F77">
        <v>-12750.610459400001</v>
      </c>
    </row>
    <row r="78" spans="1:6" ht="14" x14ac:dyDescent="0.15">
      <c r="A78">
        <v>2016</v>
      </c>
      <c r="B78" t="s">
        <v>138</v>
      </c>
      <c r="C78" s="1" t="s">
        <v>73</v>
      </c>
      <c r="D78">
        <v>446178.84657200007</v>
      </c>
      <c r="E78">
        <v>505659.66640320007</v>
      </c>
      <c r="F78">
        <v>-59480.819831200002</v>
      </c>
    </row>
    <row r="79" spans="1:6" ht="14" x14ac:dyDescent="0.15">
      <c r="A79">
        <v>2016</v>
      </c>
      <c r="B79" t="s">
        <v>139</v>
      </c>
      <c r="C79" s="1" t="s">
        <v>74</v>
      </c>
      <c r="D79">
        <v>535110.28769999999</v>
      </c>
      <c r="E79">
        <v>549595.98753809999</v>
      </c>
      <c r="F79">
        <v>-14485.7183112</v>
      </c>
    </row>
    <row r="80" spans="1:6" ht="14" x14ac:dyDescent="0.15">
      <c r="A80">
        <v>2016</v>
      </c>
      <c r="B80" t="s">
        <v>140</v>
      </c>
      <c r="C80" s="1" t="s">
        <v>75</v>
      </c>
      <c r="D80">
        <v>555830.72289000009</v>
      </c>
      <c r="E80">
        <v>554328.35176500003</v>
      </c>
      <c r="F80">
        <v>1502.3711250000001</v>
      </c>
    </row>
    <row r="81" spans="1:6" ht="14" x14ac:dyDescent="0.15">
      <c r="A81">
        <v>2016</v>
      </c>
      <c r="B81" t="s">
        <v>141</v>
      </c>
      <c r="C81" s="1" t="s">
        <v>76</v>
      </c>
      <c r="D81">
        <v>531403.5665052</v>
      </c>
      <c r="E81">
        <v>568301.61670630006</v>
      </c>
      <c r="F81">
        <v>-36898.050201100006</v>
      </c>
    </row>
    <row r="82" spans="1:6" ht="14" x14ac:dyDescent="0.15">
      <c r="A82">
        <v>2016</v>
      </c>
      <c r="B82" t="s">
        <v>142</v>
      </c>
      <c r="C82" s="1" t="s">
        <v>77</v>
      </c>
      <c r="D82">
        <v>570238.32659820002</v>
      </c>
      <c r="E82">
        <v>578287.69918200001</v>
      </c>
      <c r="F82">
        <v>-8049.3725838</v>
      </c>
    </row>
    <row r="83" spans="1:6" ht="14" x14ac:dyDescent="0.15">
      <c r="A83">
        <v>2016</v>
      </c>
      <c r="B83" t="s">
        <v>143</v>
      </c>
      <c r="C83" s="1" t="s">
        <v>78</v>
      </c>
      <c r="D83">
        <v>595961.57796499995</v>
      </c>
      <c r="E83">
        <v>605624.52212599991</v>
      </c>
      <c r="F83">
        <v>-9662.9441609999994</v>
      </c>
    </row>
    <row r="84" spans="1:6" ht="14" x14ac:dyDescent="0.15">
      <c r="A84">
        <v>2016</v>
      </c>
      <c r="B84" t="s">
        <v>144</v>
      </c>
      <c r="C84" s="1" t="s">
        <v>79</v>
      </c>
      <c r="D84">
        <v>553819.66821400006</v>
      </c>
      <c r="E84">
        <v>587790.51216679998</v>
      </c>
      <c r="F84">
        <v>-33970.843952800002</v>
      </c>
    </row>
    <row r="85" spans="1:6" ht="14" x14ac:dyDescent="0.15">
      <c r="A85">
        <v>2016</v>
      </c>
      <c r="B85" t="s">
        <v>145</v>
      </c>
      <c r="C85" s="1" t="s">
        <v>80</v>
      </c>
      <c r="D85">
        <v>599442.22176960006</v>
      </c>
      <c r="E85">
        <v>634281.37529400003</v>
      </c>
      <c r="F85">
        <v>-34839.153524400004</v>
      </c>
    </row>
    <row r="86" spans="1:6" ht="14" x14ac:dyDescent="0.15">
      <c r="A86">
        <v>2016</v>
      </c>
      <c r="B86" t="s">
        <v>149</v>
      </c>
      <c r="C86" s="1" t="s">
        <v>81</v>
      </c>
      <c r="D86">
        <v>627613.97349279991</v>
      </c>
      <c r="E86">
        <v>656948.69323480001</v>
      </c>
      <c r="F86">
        <v>-29334.719741999997</v>
      </c>
    </row>
    <row r="87" spans="1:6" ht="14" x14ac:dyDescent="0.15">
      <c r="A87">
        <v>2016</v>
      </c>
      <c r="B87" t="s">
        <v>146</v>
      </c>
      <c r="C87" s="1" t="s">
        <v>82</v>
      </c>
      <c r="D87">
        <v>615823.83061960002</v>
      </c>
      <c r="E87">
        <v>632808.89170040004</v>
      </c>
      <c r="F87">
        <v>-16985.061080799998</v>
      </c>
    </row>
    <row r="88" spans="1:6" ht="14" x14ac:dyDescent="0.15">
      <c r="A88">
        <v>2016</v>
      </c>
      <c r="B88" t="s">
        <v>147</v>
      </c>
      <c r="C88" s="1" t="s">
        <v>83</v>
      </c>
      <c r="D88">
        <v>690962.09664050001</v>
      </c>
      <c r="E88">
        <v>689401.98743950005</v>
      </c>
      <c r="F88">
        <v>1560.1092010000002</v>
      </c>
    </row>
    <row r="89" spans="1:6" ht="14" x14ac:dyDescent="0.15">
      <c r="A89">
        <v>2016</v>
      </c>
      <c r="B89" t="s">
        <v>148</v>
      </c>
      <c r="C89" s="1" t="s">
        <v>84</v>
      </c>
      <c r="D89">
        <v>681194.84007540008</v>
      </c>
      <c r="E89">
        <v>681408.02858880011</v>
      </c>
      <c r="F89">
        <v>-213.18851340000001</v>
      </c>
    </row>
    <row r="90" spans="1:6" ht="14" x14ac:dyDescent="0.15">
      <c r="A90">
        <v>2017</v>
      </c>
      <c r="B90" t="s">
        <v>138</v>
      </c>
      <c r="C90" s="1" t="s">
        <v>85</v>
      </c>
      <c r="D90">
        <v>584164.59722750005</v>
      </c>
      <c r="E90">
        <v>658419.89762020006</v>
      </c>
      <c r="F90">
        <v>-74255.30039270001</v>
      </c>
    </row>
    <row r="91" spans="1:6" ht="14" x14ac:dyDescent="0.15">
      <c r="A91">
        <v>2017</v>
      </c>
      <c r="B91" t="s">
        <v>139</v>
      </c>
      <c r="C91" s="1" t="s">
        <v>86</v>
      </c>
      <c r="D91">
        <v>636025.46515650011</v>
      </c>
      <c r="E91">
        <v>620620.59290850011</v>
      </c>
      <c r="F91">
        <v>15404.872248000001</v>
      </c>
    </row>
    <row r="92" spans="1:6" ht="14" x14ac:dyDescent="0.15">
      <c r="A92">
        <v>2017</v>
      </c>
      <c r="B92" t="s">
        <v>140</v>
      </c>
      <c r="C92" s="1" t="s">
        <v>87</v>
      </c>
      <c r="D92">
        <v>695770.6702259999</v>
      </c>
      <c r="E92">
        <v>696965.20911599987</v>
      </c>
      <c r="F92">
        <v>-1194.5388899999998</v>
      </c>
    </row>
    <row r="93" spans="1:6" ht="14" x14ac:dyDescent="0.15">
      <c r="A93">
        <v>2017</v>
      </c>
      <c r="B93" t="s">
        <v>141</v>
      </c>
      <c r="C93" s="1" t="s">
        <v>88</v>
      </c>
      <c r="D93">
        <v>596859.22327500011</v>
      </c>
      <c r="E93">
        <v>579964.11300000001</v>
      </c>
      <c r="F93">
        <v>16895.110275000003</v>
      </c>
    </row>
    <row r="94" spans="1:6" ht="14" x14ac:dyDescent="0.15">
      <c r="A94">
        <v>2017</v>
      </c>
      <c r="B94" t="s">
        <v>142</v>
      </c>
      <c r="C94" s="1" t="s">
        <v>89</v>
      </c>
      <c r="D94">
        <v>662870.36384939996</v>
      </c>
      <c r="E94">
        <v>685463.64887070004</v>
      </c>
      <c r="F94">
        <v>-22593.285021299998</v>
      </c>
    </row>
    <row r="95" spans="1:6" ht="14" x14ac:dyDescent="0.15">
      <c r="A95">
        <v>2017</v>
      </c>
      <c r="B95" t="s">
        <v>143</v>
      </c>
      <c r="C95" s="1" t="s">
        <v>90</v>
      </c>
      <c r="D95">
        <v>644575.61581620004</v>
      </c>
      <c r="E95">
        <v>644594.29239419999</v>
      </c>
      <c r="F95">
        <v>-18.676577999999999</v>
      </c>
    </row>
    <row r="96" spans="1:6" ht="14" x14ac:dyDescent="0.15">
      <c r="A96">
        <v>2017</v>
      </c>
      <c r="B96" t="s">
        <v>144</v>
      </c>
      <c r="C96" s="1" t="s">
        <v>91</v>
      </c>
      <c r="D96">
        <v>573271.76771479996</v>
      </c>
      <c r="E96">
        <v>600585.20467889996</v>
      </c>
      <c r="F96">
        <v>-27313.419135799999</v>
      </c>
    </row>
    <row r="97" spans="1:6" ht="14" x14ac:dyDescent="0.15">
      <c r="A97">
        <v>2017</v>
      </c>
      <c r="B97" t="s">
        <v>145</v>
      </c>
      <c r="C97" s="1" t="s">
        <v>92</v>
      </c>
      <c r="D97">
        <v>639750.43294899992</v>
      </c>
      <c r="E97">
        <v>685803.30590999988</v>
      </c>
      <c r="F97">
        <v>-46052.872960999994</v>
      </c>
    </row>
    <row r="98" spans="1:6" ht="14" x14ac:dyDescent="0.15">
      <c r="A98">
        <v>2017</v>
      </c>
      <c r="B98" t="s">
        <v>149</v>
      </c>
      <c r="C98" s="1" t="s">
        <v>93</v>
      </c>
      <c r="D98">
        <v>602335.09645259997</v>
      </c>
      <c r="E98">
        <v>636855.79059569992</v>
      </c>
      <c r="F98">
        <v>-34520.694143099994</v>
      </c>
    </row>
    <row r="99" spans="1:6" ht="14" x14ac:dyDescent="0.15">
      <c r="A99">
        <v>2017</v>
      </c>
      <c r="B99" t="s">
        <v>146</v>
      </c>
      <c r="C99" s="1" t="s">
        <v>94</v>
      </c>
      <c r="D99">
        <v>690844.96564299986</v>
      </c>
      <c r="E99">
        <v>733253.87723730004</v>
      </c>
      <c r="F99">
        <v>-42408.930410399997</v>
      </c>
    </row>
    <row r="100" spans="1:6" ht="14" x14ac:dyDescent="0.15">
      <c r="A100">
        <v>2017</v>
      </c>
      <c r="B100" t="s">
        <v>147</v>
      </c>
      <c r="C100" s="1" t="s">
        <v>95</v>
      </c>
      <c r="D100">
        <v>709485.74935339997</v>
      </c>
      <c r="E100">
        <v>701452.96572540002</v>
      </c>
      <c r="F100">
        <v>8032.7647121999998</v>
      </c>
    </row>
    <row r="101" spans="1:6" ht="14" x14ac:dyDescent="0.15">
      <c r="A101">
        <v>2017</v>
      </c>
      <c r="B101" t="s">
        <v>148</v>
      </c>
      <c r="C101" s="1" t="s">
        <v>96</v>
      </c>
      <c r="D101">
        <v>690259.15160079999</v>
      </c>
      <c r="E101">
        <v>690216.53097440011</v>
      </c>
      <c r="F101">
        <v>42.639807599999997</v>
      </c>
    </row>
    <row r="102" spans="1:6" ht="14" x14ac:dyDescent="0.15">
      <c r="A102">
        <v>2018</v>
      </c>
      <c r="B102" t="s">
        <v>138</v>
      </c>
      <c r="C102" s="1" t="s">
        <v>97</v>
      </c>
      <c r="D102">
        <v>580807.47739979997</v>
      </c>
      <c r="E102">
        <v>664415.0737372</v>
      </c>
      <c r="F102">
        <v>-83607.596337399998</v>
      </c>
    </row>
    <row r="103" spans="1:6" ht="14" x14ac:dyDescent="0.15">
      <c r="A103">
        <v>2018</v>
      </c>
      <c r="B103" t="s">
        <v>139</v>
      </c>
      <c r="C103" s="1" t="s">
        <v>98</v>
      </c>
      <c r="D103">
        <v>654320.26110569993</v>
      </c>
      <c r="E103">
        <v>636720.72471400001</v>
      </c>
      <c r="F103">
        <v>17599.5363917</v>
      </c>
    </row>
    <row r="104" spans="1:6" ht="14" x14ac:dyDescent="0.15">
      <c r="A104">
        <v>2018</v>
      </c>
      <c r="B104" t="s">
        <v>140</v>
      </c>
      <c r="C104" s="1" t="s">
        <v>99</v>
      </c>
      <c r="D104">
        <v>735623.46299280005</v>
      </c>
      <c r="E104">
        <v>703026.06514199998</v>
      </c>
      <c r="F104">
        <v>32597.397850800004</v>
      </c>
    </row>
    <row r="105" spans="1:6" ht="14" x14ac:dyDescent="0.15">
      <c r="A105">
        <v>2018</v>
      </c>
      <c r="B105" t="s">
        <v>141</v>
      </c>
      <c r="C105" s="1" t="s">
        <v>100</v>
      </c>
      <c r="D105">
        <v>683667.24391680001</v>
      </c>
      <c r="E105">
        <v>689004.5148479999</v>
      </c>
      <c r="F105">
        <v>-5337.2709312000006</v>
      </c>
    </row>
    <row r="106" spans="1:6" ht="14" x14ac:dyDescent="0.15">
      <c r="A106">
        <v>2018</v>
      </c>
      <c r="B106" t="s">
        <v>142</v>
      </c>
      <c r="C106" s="1" t="s">
        <v>101</v>
      </c>
      <c r="D106">
        <v>768239.74999199994</v>
      </c>
      <c r="E106">
        <v>798651.42743100005</v>
      </c>
      <c r="F106">
        <v>-30411.677438999999</v>
      </c>
    </row>
    <row r="107" spans="1:6" ht="14" x14ac:dyDescent="0.15">
      <c r="A107">
        <v>2018</v>
      </c>
      <c r="B107" t="s">
        <v>143</v>
      </c>
      <c r="C107" s="1" t="s">
        <v>102</v>
      </c>
      <c r="D107">
        <v>761035.15962560009</v>
      </c>
      <c r="E107">
        <v>779304.56777840003</v>
      </c>
      <c r="F107">
        <v>-18269.3878496</v>
      </c>
    </row>
    <row r="108" spans="1:6" ht="14" x14ac:dyDescent="0.15">
      <c r="A108">
        <v>2018</v>
      </c>
      <c r="B108" t="s">
        <v>144</v>
      </c>
      <c r="C108" s="1" t="s">
        <v>103</v>
      </c>
      <c r="D108">
        <v>698451.07901400002</v>
      </c>
      <c r="E108">
        <v>753006.55712100002</v>
      </c>
      <c r="F108">
        <v>-54555.497116500002</v>
      </c>
    </row>
    <row r="109" spans="1:6" ht="14" x14ac:dyDescent="0.15">
      <c r="A109">
        <v>2018</v>
      </c>
      <c r="B109" t="s">
        <v>145</v>
      </c>
      <c r="C109" s="1" t="s">
        <v>104</v>
      </c>
      <c r="D109">
        <v>745723.75985999999</v>
      </c>
      <c r="E109">
        <v>794456.97082000005</v>
      </c>
      <c r="F109">
        <v>-48733.210960000004</v>
      </c>
    </row>
    <row r="110" spans="1:6" ht="14" x14ac:dyDescent="0.15">
      <c r="A110">
        <v>2018</v>
      </c>
      <c r="B110" t="s">
        <v>149</v>
      </c>
      <c r="C110" s="1" t="s">
        <v>105</v>
      </c>
      <c r="D110">
        <v>716892.02727079997</v>
      </c>
      <c r="E110">
        <v>722617.20291819994</v>
      </c>
      <c r="F110">
        <v>-5725.1566319999993</v>
      </c>
    </row>
    <row r="111" spans="1:6" ht="14" x14ac:dyDescent="0.15">
      <c r="A111">
        <v>2018</v>
      </c>
      <c r="B111" t="s">
        <v>146</v>
      </c>
      <c r="C111" s="1" t="s">
        <v>106</v>
      </c>
      <c r="D111">
        <v>793453.42341299995</v>
      </c>
      <c r="E111">
        <v>849760.60563690006</v>
      </c>
      <c r="F111">
        <v>-56307.182223899996</v>
      </c>
    </row>
    <row r="112" spans="1:6" ht="14" x14ac:dyDescent="0.15">
      <c r="A112">
        <v>2018</v>
      </c>
      <c r="B112" t="s">
        <v>147</v>
      </c>
      <c r="C112" s="1" t="s">
        <v>107</v>
      </c>
      <c r="D112">
        <v>781988.89560679998</v>
      </c>
      <c r="E112">
        <v>829264.90061919997</v>
      </c>
      <c r="F112">
        <v>-47276.005012400004</v>
      </c>
    </row>
    <row r="113" spans="1:6" ht="14" x14ac:dyDescent="0.15">
      <c r="A113">
        <v>2018</v>
      </c>
      <c r="B113" t="s">
        <v>148</v>
      </c>
      <c r="C113" s="1" t="s">
        <v>108</v>
      </c>
      <c r="D113">
        <v>756131.78722639999</v>
      </c>
      <c r="E113">
        <v>717828.39793039998</v>
      </c>
      <c r="F113">
        <v>38303.389296000001</v>
      </c>
    </row>
    <row r="114" spans="1:6" ht="14" x14ac:dyDescent="0.15">
      <c r="A114">
        <v>2019</v>
      </c>
      <c r="B114" t="s">
        <v>138</v>
      </c>
      <c r="C114" s="1" t="s">
        <v>109</v>
      </c>
      <c r="D114">
        <v>625495.58502200001</v>
      </c>
      <c r="E114">
        <v>714145.05829880002</v>
      </c>
      <c r="F114">
        <v>-88649.473276799996</v>
      </c>
    </row>
    <row r="115" spans="1:6" ht="14" x14ac:dyDescent="0.15">
      <c r="A115">
        <v>2019</v>
      </c>
      <c r="B115" t="s">
        <v>139</v>
      </c>
      <c r="C115" s="1" t="s">
        <v>110</v>
      </c>
      <c r="D115">
        <v>699784.43965429999</v>
      </c>
      <c r="E115">
        <v>673590.68449529994</v>
      </c>
      <c r="F115">
        <v>26193.755159</v>
      </c>
    </row>
    <row r="116" spans="1:6" ht="14" x14ac:dyDescent="0.15">
      <c r="A116">
        <v>2019</v>
      </c>
      <c r="B116" t="s">
        <v>140</v>
      </c>
      <c r="C116" s="1" t="s">
        <v>111</v>
      </c>
      <c r="D116">
        <v>751022.69569560001</v>
      </c>
      <c r="E116">
        <v>722383.23446219997</v>
      </c>
      <c r="F116">
        <v>28639.441985699999</v>
      </c>
    </row>
    <row r="117" spans="1:6" ht="14" x14ac:dyDescent="0.15">
      <c r="A117">
        <v>2019</v>
      </c>
      <c r="B117" t="s">
        <v>141</v>
      </c>
      <c r="C117" s="1" t="s">
        <v>112</v>
      </c>
      <c r="D117">
        <v>751604.55400800006</v>
      </c>
      <c r="E117">
        <v>722933.77994639997</v>
      </c>
      <c r="F117">
        <v>28670.774061599997</v>
      </c>
    </row>
    <row r="118" spans="1:6" ht="14" x14ac:dyDescent="0.15">
      <c r="A118">
        <v>2019</v>
      </c>
      <c r="B118" t="s">
        <v>142</v>
      </c>
      <c r="C118" s="1" t="s">
        <v>113</v>
      </c>
      <c r="D118">
        <v>798247.13084540016</v>
      </c>
      <c r="E118">
        <v>779947.24534200004</v>
      </c>
      <c r="F118">
        <v>18299.885503400001</v>
      </c>
    </row>
    <row r="119" spans="1:6" ht="14" x14ac:dyDescent="0.15">
      <c r="A119">
        <v>2019</v>
      </c>
      <c r="B119" t="s">
        <v>143</v>
      </c>
      <c r="C119" s="1" t="s">
        <v>114</v>
      </c>
      <c r="D119">
        <v>730985.14265699999</v>
      </c>
      <c r="E119">
        <v>681984.69922800001</v>
      </c>
      <c r="F119">
        <v>49000.443429000006</v>
      </c>
    </row>
    <row r="120" spans="1:6" ht="14" x14ac:dyDescent="0.15">
      <c r="A120">
        <v>2019</v>
      </c>
      <c r="B120" t="s">
        <v>144</v>
      </c>
      <c r="C120" s="1" t="s">
        <v>115</v>
      </c>
      <c r="D120">
        <v>745287.68808880006</v>
      </c>
      <c r="E120">
        <v>769878.06328899995</v>
      </c>
      <c r="F120">
        <v>-24590.3752002</v>
      </c>
    </row>
    <row r="121" spans="1:6" ht="14" x14ac:dyDescent="0.15">
      <c r="A121">
        <v>2019</v>
      </c>
      <c r="B121" t="s">
        <v>145</v>
      </c>
      <c r="C121" s="1" t="s">
        <v>116</v>
      </c>
      <c r="D121">
        <v>788406.96649000002</v>
      </c>
      <c r="E121">
        <v>780479.40360499988</v>
      </c>
      <c r="F121">
        <v>7927.5628849999994</v>
      </c>
    </row>
    <row r="122" spans="1:6" ht="14" x14ac:dyDescent="0.15">
      <c r="A122">
        <v>2019</v>
      </c>
      <c r="B122" t="s">
        <v>149</v>
      </c>
      <c r="C122" s="1" t="s">
        <v>117</v>
      </c>
      <c r="D122">
        <v>728237.48892949999</v>
      </c>
      <c r="E122">
        <v>731206.8219160001</v>
      </c>
      <c r="F122">
        <v>-2969.3329865000001</v>
      </c>
    </row>
    <row r="123" spans="1:6" ht="14" x14ac:dyDescent="0.15">
      <c r="A123">
        <v>2019</v>
      </c>
      <c r="B123" t="s">
        <v>146</v>
      </c>
      <c r="C123" s="1" t="s">
        <v>118</v>
      </c>
      <c r="D123">
        <v>787695.24335880007</v>
      </c>
      <c r="E123">
        <v>800979.04627440008</v>
      </c>
      <c r="F123">
        <v>-13283.783591400001</v>
      </c>
    </row>
    <row r="124" spans="1:6" ht="14" x14ac:dyDescent="0.15">
      <c r="A124">
        <v>2019</v>
      </c>
      <c r="B124" t="s">
        <v>147</v>
      </c>
      <c r="C124" s="1" t="s">
        <v>119</v>
      </c>
      <c r="D124">
        <v>724668.32294999994</v>
      </c>
      <c r="E124">
        <v>709457.51195000007</v>
      </c>
      <c r="F124">
        <v>15210.811</v>
      </c>
    </row>
    <row r="125" spans="1:6" ht="14" x14ac:dyDescent="0.15">
      <c r="A125">
        <v>2019</v>
      </c>
      <c r="B125" t="s">
        <v>148</v>
      </c>
      <c r="C125" s="1" t="s">
        <v>120</v>
      </c>
      <c r="D125">
        <v>738572.70284889988</v>
      </c>
      <c r="E125">
        <v>679980.97176989994</v>
      </c>
      <c r="F125">
        <v>58591.73107899999</v>
      </c>
    </row>
    <row r="126" spans="1:6" ht="14" x14ac:dyDescent="0.15">
      <c r="A126">
        <v>2020</v>
      </c>
      <c r="B126" t="s">
        <v>138</v>
      </c>
      <c r="C126" s="1" t="s">
        <v>121</v>
      </c>
      <c r="D126">
        <v>631451.72725200001</v>
      </c>
      <c r="E126">
        <v>678109.848</v>
      </c>
      <c r="F126">
        <v>-46658.120747999994</v>
      </c>
    </row>
    <row r="127" spans="1:6" ht="14" x14ac:dyDescent="0.15">
      <c r="A127">
        <v>2020</v>
      </c>
      <c r="B127" t="s">
        <v>139</v>
      </c>
      <c r="C127" s="1" t="s">
        <v>122</v>
      </c>
      <c r="D127">
        <v>686565.91461159999</v>
      </c>
      <c r="E127">
        <v>635342.71648970002</v>
      </c>
      <c r="F127">
        <v>51223.198121900008</v>
      </c>
    </row>
    <row r="128" spans="1:6" ht="14" x14ac:dyDescent="0.15">
      <c r="A128">
        <v>2020</v>
      </c>
      <c r="B128" t="s">
        <v>140</v>
      </c>
      <c r="C128" s="1" t="s">
        <v>123</v>
      </c>
      <c r="D128">
        <v>857322.23287039995</v>
      </c>
      <c r="E128">
        <v>783152.96466880001</v>
      </c>
      <c r="F128">
        <v>74169.268201600004</v>
      </c>
    </row>
    <row r="129" spans="1:6" ht="14" x14ac:dyDescent="0.15">
      <c r="A129">
        <v>2020</v>
      </c>
      <c r="B129" t="s">
        <v>141</v>
      </c>
      <c r="C129" s="1" t="s">
        <v>124</v>
      </c>
      <c r="D129">
        <v>563516.22890159988</v>
      </c>
      <c r="E129">
        <v>642001.53242159996</v>
      </c>
      <c r="F129">
        <v>-78485.303520000001</v>
      </c>
    </row>
    <row r="130" spans="1:6" ht="14" x14ac:dyDescent="0.15">
      <c r="A130">
        <v>2020</v>
      </c>
      <c r="B130" t="s">
        <v>142</v>
      </c>
      <c r="C130" s="1" t="s">
        <v>125</v>
      </c>
      <c r="D130">
        <v>424332.12203499995</v>
      </c>
      <c r="E130">
        <v>505429.38755099993</v>
      </c>
      <c r="F130">
        <v>-81097.265515999985</v>
      </c>
    </row>
    <row r="131" spans="1:6" ht="14" x14ac:dyDescent="0.15">
      <c r="A131">
        <v>2020</v>
      </c>
      <c r="B131" t="s">
        <v>143</v>
      </c>
      <c r="C131" s="1" t="s">
        <v>126</v>
      </c>
      <c r="D131">
        <v>736931.62115700007</v>
      </c>
      <c r="E131">
        <v>613493.83423200005</v>
      </c>
      <c r="F131">
        <v>123437.78692499999</v>
      </c>
    </row>
    <row r="132" spans="1:6" ht="14" x14ac:dyDescent="0.15">
      <c r="A132">
        <v>2020</v>
      </c>
      <c r="B132" t="s">
        <v>144</v>
      </c>
      <c r="C132" s="1" t="s">
        <v>127</v>
      </c>
      <c r="D132">
        <v>795305.38826749998</v>
      </c>
      <c r="E132">
        <v>668614.1218784001</v>
      </c>
      <c r="F132">
        <v>126691.26638910001</v>
      </c>
    </row>
    <row r="133" spans="1:6" ht="14" x14ac:dyDescent="0.15">
      <c r="A133">
        <v>2020</v>
      </c>
      <c r="B133" t="s">
        <v>145</v>
      </c>
      <c r="C133" s="1" t="s">
        <v>128</v>
      </c>
      <c r="D133">
        <v>821691.29427119996</v>
      </c>
      <c r="E133">
        <v>684997.13980560005</v>
      </c>
      <c r="F133">
        <v>136694.1544656</v>
      </c>
    </row>
    <row r="134" spans="1:6" ht="14" x14ac:dyDescent="0.15">
      <c r="A134">
        <v>2020</v>
      </c>
      <c r="B134" t="s">
        <v>149</v>
      </c>
      <c r="C134" s="1" t="s">
        <v>129</v>
      </c>
      <c r="D134">
        <v>835580.21134500008</v>
      </c>
      <c r="E134">
        <v>740245.75396200002</v>
      </c>
      <c r="F134">
        <v>95334.457383000001</v>
      </c>
    </row>
    <row r="135" spans="1:6" ht="14" x14ac:dyDescent="0.15">
      <c r="A135">
        <v>2020</v>
      </c>
      <c r="B135" t="s">
        <v>146</v>
      </c>
      <c r="C135" s="1" t="s">
        <v>130</v>
      </c>
      <c r="D135">
        <v>892316.55463849986</v>
      </c>
      <c r="E135">
        <v>759246.45610499987</v>
      </c>
      <c r="F135">
        <v>133070.09853349999</v>
      </c>
    </row>
    <row r="136" spans="1:6" ht="14" x14ac:dyDescent="0.15">
      <c r="A136">
        <v>2020</v>
      </c>
      <c r="B136" t="s">
        <v>147</v>
      </c>
      <c r="C136" s="1" t="s">
        <v>131</v>
      </c>
      <c r="D136">
        <v>779434.30655860004</v>
      </c>
      <c r="E136">
        <v>718615.34879750013</v>
      </c>
      <c r="F136">
        <v>60818.957761100006</v>
      </c>
    </row>
    <row r="137" spans="1:6" ht="14" x14ac:dyDescent="0.15">
      <c r="A137">
        <v>2020</v>
      </c>
      <c r="B137" t="s">
        <v>148</v>
      </c>
      <c r="C137" s="1" t="s">
        <v>132</v>
      </c>
      <c r="D137">
        <v>859610.41771029995</v>
      </c>
      <c r="E137">
        <v>736311.84981479996</v>
      </c>
      <c r="F137">
        <v>123298.56789549999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Página 1</vt:lpstr>
      <vt:lpstr>Hoja2</vt:lpstr>
      <vt:lpstr>Hoja3</vt:lpstr>
      <vt:lpstr>Hoja1</vt:lpstr>
    </vt:vector>
  </TitlesOfParts>
  <Company>Instituto Nacional de Información Estadística y Geográfica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Consulta generada del Banco de Indicadores</dc:title>
  <dc:subject>Banco de Indicadores</dc:subject>
  <dc:creator>INEGI</dc:creator>
  <dc:description>Este archivo fue generado en la fecha(del servidor de aplicaciones): 19/10/2021 03:59:45 p. m.</dc:description>
  <cp:lastModifiedBy>Luis Antonio Domínguez Ávila</cp:lastModifiedBy>
  <dcterms:created xsi:type="dcterms:W3CDTF">2021-10-19T21:05:05Z</dcterms:created>
  <dcterms:modified xsi:type="dcterms:W3CDTF">2023-03-07T19:05:24Z</dcterms:modified>
</cp:coreProperties>
</file>