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60CE67F4-8E4E-48AD-A623-78D297DA11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C3" i="5"/>
  <c r="B3" i="5"/>
  <c r="C43" i="5"/>
  <c r="B43" i="5"/>
  <c r="C24" i="5"/>
</calcChain>
</file>

<file path=xl/sharedStrings.xml><?xml version="1.0" encoding="utf-8"?>
<sst xmlns="http://schemas.openxmlformats.org/spreadsheetml/2006/main" count="59" uniqueCount="59">
  <si>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</si>
  <si>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</si>
  <si>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</si>
  <si>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</si>
  <si>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</si>
  <si>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</si>
  <si>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</si>
  <si>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</si>
  <si>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</si>
  <si>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</si>
  <si>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</si>
  <si>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</si>
  <si>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</si>
  <si>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</si>
  <si>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</si>
  <si>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</si>
  <si>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</si>
  <si>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</si>
  <si>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</si>
  <si>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</si>
  <si>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</si>
  <si>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</si>
  <si>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</si>
  <si>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</si>
  <si>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</si>
  <si>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</si>
  <si>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</si>
  <si>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</si>
  <si>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</si>
  <si>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</si>
  <si>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</si>
  <si>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</si>
  <si>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</si>
  <si>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</si>
  <si>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</si>
  <si>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</si>
  <si>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</si>
  <si>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</si>
  <si>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</si>
  <si>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</si>
  <si>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</si>
  <si>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</si>
  <si>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</si>
  <si>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</si>
  <si>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</si>
  <si>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</si>
  <si>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</si>
  <si>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</si>
  <si>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</si>
  <si>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</si>
  <si>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</si>
  <si>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</si>
  <si>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</si>
  <si>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</si>
  <si>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INSTITUTO TECNOLOGICO SUPERIOR DE GUANAJUATO
Estado de Cambios en la Situación Financiera
Del 1 de Enero al 31 de Marzo de 2024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</si>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</sst>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65" fontId="3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9" applyFont="1" applyAlignment="1" applyProtection="1">
      <alignment vertical="top" wrapText="1"/>
      <protection locked="0"/>
    </xf>
    <xf numFmtId="0" fontId="5" fillId="0" borderId="0" xfId="9" applyFont="1" applyAlignment="1" applyProtection="1">
      <alignment vertical="top"/>
      <protection locked="0"/>
    </xf>
    <xf numFmtId="0" fontId="5" fillId="0" borderId="0" xfId="9" applyFont="1" applyAlignment="1" applyProtection="1">
      <alignment horizontal="center" vertical="top"/>
      <protection locked="0"/>
    </xf>
    <xf numFmtId="0" fontId="4" fillId="0" borderId="0" xfId="9" applyFont="1" applyAlignment="1" applyProtection="1">
      <alignment vertical="top"/>
      <protection locked="0"/>
    </xf>
    <xf numFmtId="4" fontId="5" fillId="0" borderId="0" xfId="9" applyNumberFormat="1" applyFont="1" applyAlignment="1" applyProtection="1">
      <alignment vertical="top"/>
      <protection locked="0"/>
    </xf>
    <xf numFmtId="0" fontId="8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vertical="top" wrapText="1"/>
    </xf>
    <xf numFmtId="0" fontId="3" fillId="0" borderId="0" xfId="9" applyAlignment="1" applyProtection="1">
      <alignment vertical="top" wrapText="1"/>
      <protection locked="0"/>
    </xf>
    <xf numFmtId="4" fontId="3" fillId="0" borderId="0" xfId="9" applyNumberFormat="1" applyAlignment="1" applyProtection="1">
      <alignment vertical="top"/>
      <protection locked="0"/>
    </xf>
    <xf numFmtId="0" fontId="9" fillId="3" borderId="0" xfId="37" applyFont="1" applyFill="1" applyAlignment="1">
      <alignment horizontal="center" vertical="center"/>
    </xf>
    <xf numFmtId="0" fontId="8" fillId="2" borderId="1" xfId="9" applyFont="1" applyFill="1" applyBorder="1" applyAlignment="1" applyProtection="1">
      <alignment horizontal="center" vertical="center"/>
    </xf>
    <xf numFmtId="0" fontId="8" fillId="0" borderId="4" xfId="9" applyFont="1" applyFill="1" applyBorder="1" applyAlignment="1">
      <alignment horizontal="left" vertical="top" wrapText="1" indent="1"/>
    </xf>
    <xf numFmtId="167" fontId="8" fillId="0" borderId="4" xfId="17" applyNumberFormat="1" applyFont="1" applyFill="1" applyBorder="1" applyAlignment="1" applyProtection="1">
      <alignment vertical="top" wrapText="1"/>
      <protection locked="0"/>
    </xf>
    <xf numFmtId="0" fontId="8" fillId="0" borderId="4" xfId="9" applyFont="1" applyFill="1" applyBorder="1" applyAlignment="1">
      <alignment horizontal="left" vertical="top" wrapText="1" indent="2"/>
    </xf>
    <xf numFmtId="0" fontId="3" fillId="0" borderId="4" xfId="9" applyFont="1" applyFill="1" applyBorder="1" applyAlignment="1">
      <alignment horizontal="left" vertical="top" wrapText="1" indent="3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0" fontId="3" fillId="0" borderId="4" xfId="9" applyFont="1" applyFill="1" applyBorder="1" applyAlignment="1">
      <alignment horizontal="left" vertical="top" wrapText="1"/>
    </xf>
    <xf numFmtId="0" fontId="3" fillId="0" borderId="4" xfId="9" applyFont="1" applyFill="1" applyBorder="1" applyAlignment="1">
      <alignment vertical="top" wrapText="1"/>
    </xf>
    <xf numFmtId="166" fontId="3" fillId="0" borderId="4" xfId="17" applyNumberFormat="1" applyFont="1" applyFill="1" applyBorder="1" applyAlignment="1" applyProtection="1">
      <alignment vertical="top" wrapText="1"/>
      <protection locked="0"/>
    </xf>
    <xf numFmtId="0" fontId="8" fillId="2" borderId="1" xfId="9" applyFont="1" applyFill="1" applyBorder="1" applyAlignment="1" applyProtection="1">
      <alignment horizontal="center" vertical="center" wrapText="1"/>
      <protection locked="0"/>
    </xf>
    <xf numFmtId="0" fontId="8" fillId="2" borderId="2" xfId="9" applyFont="1" applyFill="1" applyBorder="1" applyAlignment="1" applyProtection="1">
      <alignment horizontal="center" vertical="center" wrapText="1"/>
      <protection locked="0"/>
    </xf>
    <xf numFmtId="0" fontId="8" fillId="2" borderId="3" xfId="9" applyFont="1" applyFill="1" applyBorder="1" applyAlignment="1" applyProtection="1">
      <alignment horizontal="center" vertical="center" wrapText="1"/>
      <protection locked="0"/>
    </xf>
    <xf numFmtId="0" fontId="3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  <xf numFmtId="0" fontId="9" fillId="3" borderId="0" xfId="37" applyFont="1" applyFill="1" applyAlignment="1">
      <alignment horizontal="center" vertical="center"/>
    </xf>
  </cellXfs>
  <cellStyles count="3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2 2" xfId="28" xr:uid="{CF3FF5B7-2C83-4839-A5D9-F20689C28A00}"/>
    <cellStyle name="Millares 2 2 3" xfId="19" xr:uid="{F8B97E50-00BE-4480-9223-6986D63B1A1D}"/>
    <cellStyle name="Millares 2 3" xfId="5" xr:uid="{00000000-0005-0000-0000-000004000000}"/>
    <cellStyle name="Millares 2 3 2" xfId="29" xr:uid="{7D8B793F-3C51-47B5-9B06-C42C3B2EB7DB}"/>
    <cellStyle name="Millares 2 3 3" xfId="20" xr:uid="{49054E87-99D3-416E-B699-CFFAC28EE248}"/>
    <cellStyle name="Millares 2 4" xfId="17" xr:uid="{00000000-0005-0000-0000-000005000000}"/>
    <cellStyle name="Millares 2 4 2" xfId="36" xr:uid="{80B4DF9F-5B58-44D4-BE0A-3890D2205477}"/>
    <cellStyle name="Millares 2 5" xfId="27" xr:uid="{CCDE1205-CA3F-4686-8204-2FD634CB450D}"/>
    <cellStyle name="Millares 2 6" xfId="18" xr:uid="{AF124152-7C14-4F30-AC51-B2F37B05848C}"/>
    <cellStyle name="Millares 3" xfId="6" xr:uid="{00000000-0005-0000-0000-000006000000}"/>
    <cellStyle name="Millares 3 2" xfId="30" xr:uid="{BA35F67B-A7CD-4312-8C5B-98E87B7B66AA}"/>
    <cellStyle name="Millares 3 3" xfId="21" xr:uid="{A646C1BF-FE1A-480B-B6B5-7C94DC7A043C}"/>
    <cellStyle name="Moneda 2" xfId="7" xr:uid="{00000000-0005-0000-0000-000007000000}"/>
    <cellStyle name="Moneda 2 2" xfId="31" xr:uid="{C5B6FDA5-4B45-45A6-A975-E61B6A6FB55D}"/>
    <cellStyle name="Moneda 2 3" xfId="22" xr:uid="{17ED1277-1AF5-42A9-85B3-D3CDC6D57F72}"/>
    <cellStyle name="Normal" xfId="0" builtinId="0"/>
    <cellStyle name="Normal 2" xfId="8" xr:uid="{00000000-0005-0000-0000-000009000000}"/>
    <cellStyle name="Normal 2 2" xfId="9" xr:uid="{00000000-0005-0000-0000-00000A000000}"/>
    <cellStyle name="Normal 2 3" xfId="32" xr:uid="{B8E0CA4E-CD9F-407E-9360-6656C70DFE69}"/>
    <cellStyle name="Normal 2 4" xfId="23" xr:uid="{BD9940E1-E1AB-4E2C-ACDE-15CCDF361948}"/>
    <cellStyle name="Normal 3" xfId="10" xr:uid="{00000000-0005-0000-0000-00000B000000}"/>
    <cellStyle name="Normal 3 2" xfId="33" xr:uid="{88F6EA3E-CD19-49F4-B0BF-025A55DD1B9D}"/>
    <cellStyle name="Normal 3 3" xfId="24" xr:uid="{8B40991D-DA4D-4805-B9BC-625209C130A6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  <cellStyle name="Normal 6 2 2" xfId="35" xr:uid="{45D92BEB-AE67-4800-B24F-F2645C0C073F}"/>
    <cellStyle name="Normal 6 2 3" xfId="26" xr:uid="{7E636E69-8E7A-4BE3-B926-7A5CDAFE981E}"/>
    <cellStyle name="Normal 6 3" xfId="34" xr:uid="{1E3E7A31-ED8C-49A9-B701-5F8B0E221EB4}"/>
    <cellStyle name="Normal 6 4" xfId="25" xr:uid="{6D2F41F3-0730-4B30-B9C9-7605E114E767}"/>
    <cellStyle name="Normal 7" xfId="37" xr:uid="{68804B05-F6D9-44D6-911F-B347C46BA0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1685925</xdr:colOff>
      <xdr:row>67</xdr:row>
      <xdr:rowOff>9525</xdr:rowOff>
    </xdr:from>
    <xdr:to>
      <xdr:col>0</xdr:col>
      <xdr:colOff>3362325</xdr:colOff>
      <xdr:row>67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A6C9750-CE12-435F-895D-87F7FC17F7B0}"/>
            </a:ext>
          </a:extLst>
        </xdr:cNvPr>
        <xdr:cNvCxnSpPr/>
      </xdr:nvCxnSpPr>
      <xdr:spPr>
        <a:xfrm>
          <a:off x="1685925" y="10277475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66</xdr:row>
      <xdr:rowOff>152400</xdr:rowOff>
    </xdr:from>
    <xdr:to>
      <xdr:col>2</xdr:col>
      <xdr:colOff>685800</xdr:colOff>
      <xdr:row>66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C68B5E6-C598-42CC-A28E-046C3C985354}"/>
            </a:ext>
          </a:extLst>
        </xdr:cNvPr>
        <xdr:cNvCxnSpPr/>
      </xdr:nvCxnSpPr>
      <xdr:spPr>
        <a:xfrm>
          <a:off x="5676900" y="10258425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9"/>
  <sheetViews>
    <sheetView showGridLines="0" tabSelected="1" topLeftCell="A27" zoomScaleNormal="100" zoomScaleSheetLayoutView="80" workbookViewId="0">
      <selection activeCell="K59" sqref="K59"/>
    </sheetView>
  </sheetViews>
  <sheetFormatPr baseColWidth="10" defaultColWidth="12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9.1640625" style="2" customWidth="1"/>
    <col min="5" max="16384" width="12" style="2"/>
  </cols>
  <sheetData>
    <row r="1" spans="1:3" ht="60.75" customHeight="1" x14ac:dyDescent="0.2">
      <c r="A1" s="20" t="s">
        <v>54</v>
      </c>
      <c r="B1" s="21"/>
      <c r="C1" s="22"/>
    </row>
    <row r="2" spans="1:3" s="3" customFormat="1" ht="15" customHeight="1" x14ac:dyDescent="0.2">
      <c r="A2" s="11" t="s">
        <v>51</v>
      </c>
      <c r="B2" s="6" t="s">
        <v>12</v>
      </c>
      <c r="C2" s="6" t="s">
        <v>13</v>
      </c>
    </row>
    <row r="3" spans="1:3" s="4" customFormat="1" ht="12.75" customHeight="1" x14ac:dyDescent="0.2">
      <c r="A3" s="12" t="s">
        <v>0</v>
      </c>
      <c r="B3" s="13">
        <f>B4+B13</f>
        <v>874907.17</v>
      </c>
      <c r="C3" s="13">
        <f>C4+C13</f>
        <v>1110095.6800000002</v>
      </c>
    </row>
    <row r="4" spans="1:3" ht="12.75" customHeight="1" x14ac:dyDescent="0.2">
      <c r="A4" s="14" t="s">
        <v>7</v>
      </c>
      <c r="B4" s="13">
        <f>SUM(B5:B11)</f>
        <v>392704.27</v>
      </c>
      <c r="C4" s="13">
        <f>SUM(C5:C11)</f>
        <v>818367.78</v>
      </c>
    </row>
    <row r="5" spans="1:3" ht="12.75" customHeight="1" x14ac:dyDescent="0.2">
      <c r="A5" s="15" t="s">
        <v>14</v>
      </c>
      <c r="B5" s="16">
        <v>392704.27</v>
      </c>
      <c r="C5" s="16">
        <v>0</v>
      </c>
    </row>
    <row r="6" spans="1:3" ht="12.75" customHeight="1" x14ac:dyDescent="0.2">
      <c r="A6" s="15" t="s">
        <v>15</v>
      </c>
      <c r="B6" s="16">
        <v>0</v>
      </c>
      <c r="C6" s="16">
        <v>818367.78</v>
      </c>
    </row>
    <row r="7" spans="1:3" ht="12.75" customHeight="1" x14ac:dyDescent="0.2">
      <c r="A7" s="15" t="s">
        <v>16</v>
      </c>
      <c r="B7" s="16">
        <v>0</v>
      </c>
      <c r="C7" s="16">
        <v>0</v>
      </c>
    </row>
    <row r="8" spans="1:3" ht="12.75" customHeight="1" x14ac:dyDescent="0.2">
      <c r="A8" s="15" t="s">
        <v>1</v>
      </c>
      <c r="B8" s="16">
        <v>0</v>
      </c>
      <c r="C8" s="16">
        <v>0</v>
      </c>
    </row>
    <row r="9" spans="1:3" ht="12.75" customHeight="1" x14ac:dyDescent="0.2">
      <c r="A9" s="15" t="s">
        <v>2</v>
      </c>
      <c r="B9" s="16">
        <v>0</v>
      </c>
      <c r="C9" s="16">
        <v>0</v>
      </c>
    </row>
    <row r="10" spans="1:3" ht="12.75" customHeight="1" x14ac:dyDescent="0.2">
      <c r="A10" s="15" t="s">
        <v>17</v>
      </c>
      <c r="B10" s="16">
        <v>0</v>
      </c>
      <c r="C10" s="16">
        <v>0</v>
      </c>
    </row>
    <row r="11" spans="1:3" ht="12.75" customHeight="1" x14ac:dyDescent="0.2">
      <c r="A11" s="15" t="s">
        <v>18</v>
      </c>
      <c r="B11" s="16">
        <v>0</v>
      </c>
      <c r="C11" s="16">
        <v>0</v>
      </c>
    </row>
    <row r="12" spans="1:3" ht="12.75" customHeight="1" x14ac:dyDescent="0.2">
      <c r="A12" s="17"/>
      <c r="B12" s="16"/>
      <c r="C12" s="16"/>
    </row>
    <row r="13" spans="1:3" ht="12.75" customHeight="1" x14ac:dyDescent="0.2">
      <c r="A13" s="14" t="s">
        <v>8</v>
      </c>
      <c r="B13" s="13">
        <f>SUM(B14:B22)</f>
        <v>482202.9</v>
      </c>
      <c r="C13" s="13">
        <f>SUM(C14:C22)</f>
        <v>291727.90000000002</v>
      </c>
    </row>
    <row r="14" spans="1:3" ht="12.75" customHeight="1" x14ac:dyDescent="0.2">
      <c r="A14" s="15" t="s">
        <v>19</v>
      </c>
      <c r="B14" s="16">
        <v>0</v>
      </c>
      <c r="C14" s="16">
        <v>0</v>
      </c>
    </row>
    <row r="15" spans="1:3" ht="12.75" customHeight="1" x14ac:dyDescent="0.2">
      <c r="A15" s="15" t="s">
        <v>20</v>
      </c>
      <c r="B15" s="16">
        <v>0</v>
      </c>
      <c r="C15" s="16">
        <v>0</v>
      </c>
    </row>
    <row r="16" spans="1:3" ht="12.75" customHeight="1" x14ac:dyDescent="0.2">
      <c r="A16" s="15" t="s">
        <v>21</v>
      </c>
      <c r="B16" s="16">
        <v>0</v>
      </c>
      <c r="C16" s="16">
        <v>0</v>
      </c>
    </row>
    <row r="17" spans="1:3" ht="12.75" customHeight="1" x14ac:dyDescent="0.2">
      <c r="A17" s="15" t="s">
        <v>22</v>
      </c>
      <c r="B17" s="16">
        <v>482202.9</v>
      </c>
      <c r="C17" s="16">
        <v>0</v>
      </c>
    </row>
    <row r="18" spans="1:3" ht="12.75" customHeight="1" x14ac:dyDescent="0.2">
      <c r="A18" s="15" t="s">
        <v>23</v>
      </c>
      <c r="B18" s="16">
        <v>0</v>
      </c>
      <c r="C18" s="16">
        <v>0</v>
      </c>
    </row>
    <row r="19" spans="1:3" ht="12.75" customHeight="1" x14ac:dyDescent="0.2">
      <c r="A19" s="15" t="s">
        <v>24</v>
      </c>
      <c r="B19" s="16">
        <v>0</v>
      </c>
      <c r="C19" s="16">
        <v>291727.90000000002</v>
      </c>
    </row>
    <row r="20" spans="1:3" ht="12.75" customHeight="1" x14ac:dyDescent="0.2">
      <c r="A20" s="15" t="s">
        <v>25</v>
      </c>
      <c r="B20" s="16">
        <v>0</v>
      </c>
      <c r="C20" s="16">
        <v>0</v>
      </c>
    </row>
    <row r="21" spans="1:3" ht="12.75" customHeight="1" x14ac:dyDescent="0.2">
      <c r="A21" s="15" t="s">
        <v>26</v>
      </c>
      <c r="B21" s="16">
        <v>0</v>
      </c>
      <c r="C21" s="16">
        <v>0</v>
      </c>
    </row>
    <row r="22" spans="1:3" ht="12.75" customHeight="1" x14ac:dyDescent="0.2">
      <c r="A22" s="15" t="s">
        <v>27</v>
      </c>
      <c r="B22" s="16">
        <v>0</v>
      </c>
      <c r="C22" s="16">
        <v>0</v>
      </c>
    </row>
    <row r="23" spans="1:3" s="4" customFormat="1" ht="12.75" customHeight="1" x14ac:dyDescent="0.2">
      <c r="A23" s="18"/>
      <c r="B23" s="16"/>
      <c r="C23" s="16"/>
    </row>
    <row r="24" spans="1:3" s="4" customFormat="1" ht="12.75" customHeight="1" x14ac:dyDescent="0.2">
      <c r="A24" s="12" t="s">
        <v>3</v>
      </c>
      <c r="B24" s="13">
        <f>B25+B35</f>
        <v>48.52</v>
      </c>
      <c r="C24" s="13">
        <f>C25+C35</f>
        <v>1668860.9</v>
      </c>
    </row>
    <row r="25" spans="1:3" ht="12.75" customHeight="1" x14ac:dyDescent="0.2">
      <c r="A25" s="14" t="s">
        <v>9</v>
      </c>
      <c r="B25" s="13">
        <f>SUM(B26:B33)</f>
        <v>48.52</v>
      </c>
      <c r="C25" s="13">
        <f>SUM(C26:C33)</f>
        <v>1668860.9</v>
      </c>
    </row>
    <row r="26" spans="1:3" ht="12.75" customHeight="1" x14ac:dyDescent="0.2">
      <c r="A26" s="15" t="s">
        <v>28</v>
      </c>
      <c r="B26" s="16">
        <v>0</v>
      </c>
      <c r="C26" s="16">
        <v>1668860.9</v>
      </c>
    </row>
    <row r="27" spans="1:3" ht="12.75" customHeight="1" x14ac:dyDescent="0.2">
      <c r="A27" s="15" t="s">
        <v>29</v>
      </c>
      <c r="B27" s="16">
        <v>0</v>
      </c>
      <c r="C27" s="16">
        <v>0</v>
      </c>
    </row>
    <row r="28" spans="1:3" ht="12.75" customHeight="1" x14ac:dyDescent="0.2">
      <c r="A28" s="15" t="s">
        <v>30</v>
      </c>
      <c r="B28" s="16">
        <v>0</v>
      </c>
      <c r="C28" s="16">
        <v>0</v>
      </c>
    </row>
    <row r="29" spans="1:3" ht="12.75" customHeight="1" x14ac:dyDescent="0.2">
      <c r="A29" s="15" t="s">
        <v>31</v>
      </c>
      <c r="B29" s="16">
        <v>0</v>
      </c>
      <c r="C29" s="16">
        <v>0</v>
      </c>
    </row>
    <row r="30" spans="1:3" ht="12.75" customHeight="1" x14ac:dyDescent="0.2">
      <c r="A30" s="15" t="s">
        <v>32</v>
      </c>
      <c r="B30" s="16">
        <v>0</v>
      </c>
      <c r="C30" s="16">
        <v>0</v>
      </c>
    </row>
    <row r="31" spans="1:3" ht="12.75" customHeight="1" x14ac:dyDescent="0.2">
      <c r="A31" s="15" t="s">
        <v>33</v>
      </c>
      <c r="B31" s="16">
        <v>0</v>
      </c>
      <c r="C31" s="16">
        <v>0</v>
      </c>
    </row>
    <row r="32" spans="1:3" ht="12.75" customHeight="1" x14ac:dyDescent="0.2">
      <c r="A32" s="15" t="s">
        <v>34</v>
      </c>
      <c r="B32" s="16">
        <v>0</v>
      </c>
      <c r="C32" s="16">
        <v>0</v>
      </c>
    </row>
    <row r="33" spans="1:3" ht="12.75" customHeight="1" x14ac:dyDescent="0.2">
      <c r="A33" s="15" t="s">
        <v>35</v>
      </c>
      <c r="B33" s="16">
        <v>48.52</v>
      </c>
      <c r="C33" s="16">
        <v>0</v>
      </c>
    </row>
    <row r="34" spans="1:3" ht="12.75" customHeight="1" x14ac:dyDescent="0.2">
      <c r="A34" s="17"/>
      <c r="B34" s="16"/>
      <c r="C34" s="16"/>
    </row>
    <row r="35" spans="1:3" ht="12.75" customHeight="1" x14ac:dyDescent="0.2">
      <c r="A35" s="14" t="s">
        <v>10</v>
      </c>
      <c r="B35" s="13">
        <f>SUM(B36:B41)</f>
        <v>0</v>
      </c>
      <c r="C35" s="13">
        <f>SUM(C36:C41)</f>
        <v>0</v>
      </c>
    </row>
    <row r="36" spans="1:3" ht="12.75" customHeight="1" x14ac:dyDescent="0.2">
      <c r="A36" s="15" t="s">
        <v>36</v>
      </c>
      <c r="B36" s="16">
        <v>0</v>
      </c>
      <c r="C36" s="16">
        <v>0</v>
      </c>
    </row>
    <row r="37" spans="1:3" ht="12.75" customHeight="1" x14ac:dyDescent="0.2">
      <c r="A37" s="15" t="s">
        <v>37</v>
      </c>
      <c r="B37" s="16">
        <v>0</v>
      </c>
      <c r="C37" s="16">
        <v>0</v>
      </c>
    </row>
    <row r="38" spans="1:3" ht="12.75" customHeight="1" x14ac:dyDescent="0.2">
      <c r="A38" s="15" t="s">
        <v>38</v>
      </c>
      <c r="B38" s="16">
        <v>0</v>
      </c>
      <c r="C38" s="16">
        <v>0</v>
      </c>
    </row>
    <row r="39" spans="1:3" ht="12.75" customHeight="1" x14ac:dyDescent="0.2">
      <c r="A39" s="15" t="s">
        <v>39</v>
      </c>
      <c r="B39" s="16">
        <v>0</v>
      </c>
      <c r="C39" s="16">
        <v>0</v>
      </c>
    </row>
    <row r="40" spans="1:3" ht="12.75" customHeight="1" x14ac:dyDescent="0.2">
      <c r="A40" s="15" t="s">
        <v>52</v>
      </c>
      <c r="B40" s="16">
        <v>0</v>
      </c>
      <c r="C40" s="16">
        <v>0</v>
      </c>
    </row>
    <row r="41" spans="1:3" ht="12.75" customHeight="1" x14ac:dyDescent="0.2">
      <c r="A41" s="15" t="s">
        <v>40</v>
      </c>
      <c r="B41" s="16">
        <v>0</v>
      </c>
      <c r="C41" s="16">
        <v>0</v>
      </c>
    </row>
    <row r="42" spans="1:3" ht="12.75" customHeight="1" x14ac:dyDescent="0.2">
      <c r="A42" s="17"/>
      <c r="B42" s="16"/>
      <c r="C42" s="16"/>
    </row>
    <row r="43" spans="1:3" s="4" customFormat="1" ht="12.75" customHeight="1" x14ac:dyDescent="0.2">
      <c r="A43" s="12" t="s">
        <v>49</v>
      </c>
      <c r="B43" s="13">
        <f>B45+B50+B57</f>
        <v>2110656.7800000003</v>
      </c>
      <c r="C43" s="13">
        <f>C45+C50+C57</f>
        <v>206655.89</v>
      </c>
    </row>
    <row r="44" spans="1:3" s="4" customFormat="1" ht="12.75" customHeight="1" x14ac:dyDescent="0.2">
      <c r="A44" s="12"/>
      <c r="B44" s="16"/>
      <c r="C44" s="16"/>
    </row>
    <row r="45" spans="1:3" ht="12.75" customHeight="1" x14ac:dyDescent="0.2">
      <c r="A45" s="14" t="s">
        <v>11</v>
      </c>
      <c r="B45" s="13">
        <f>SUM(B46:B48)</f>
        <v>0</v>
      </c>
      <c r="C45" s="13">
        <f>SUM(C46:C48)</f>
        <v>206655.89</v>
      </c>
    </row>
    <row r="46" spans="1:3" ht="12.75" customHeight="1" x14ac:dyDescent="0.2">
      <c r="A46" s="15" t="s">
        <v>4</v>
      </c>
      <c r="B46" s="16">
        <v>0</v>
      </c>
      <c r="C46" s="16">
        <v>206655.89</v>
      </c>
    </row>
    <row r="47" spans="1:3" ht="12.75" customHeight="1" x14ac:dyDescent="0.2">
      <c r="A47" s="15" t="s">
        <v>41</v>
      </c>
      <c r="B47" s="16">
        <v>0</v>
      </c>
      <c r="C47" s="16">
        <v>0</v>
      </c>
    </row>
    <row r="48" spans="1:3" ht="12.75" customHeight="1" x14ac:dyDescent="0.2">
      <c r="A48" s="15" t="s">
        <v>42</v>
      </c>
      <c r="B48" s="16">
        <v>0</v>
      </c>
      <c r="C48" s="16">
        <v>0</v>
      </c>
    </row>
    <row r="49" spans="1:3" ht="12.75" customHeight="1" x14ac:dyDescent="0.2">
      <c r="A49" s="17"/>
      <c r="B49" s="16"/>
      <c r="C49" s="16"/>
    </row>
    <row r="50" spans="1:3" ht="12.75" customHeight="1" x14ac:dyDescent="0.2">
      <c r="A50" s="14" t="s">
        <v>50</v>
      </c>
      <c r="B50" s="13">
        <f>SUM(B51:B55)</f>
        <v>2110656.7800000003</v>
      </c>
      <c r="C50" s="13">
        <f>SUM(C51:C55)</f>
        <v>0</v>
      </c>
    </row>
    <row r="51" spans="1:3" ht="12.75" customHeight="1" x14ac:dyDescent="0.2">
      <c r="A51" s="15" t="s">
        <v>43</v>
      </c>
      <c r="B51" s="16">
        <v>982789.69</v>
      </c>
      <c r="C51" s="16">
        <v>0</v>
      </c>
    </row>
    <row r="52" spans="1:3" ht="12.75" customHeight="1" x14ac:dyDescent="0.2">
      <c r="A52" s="15" t="s">
        <v>44</v>
      </c>
      <c r="B52" s="16">
        <v>1127867.0900000001</v>
      </c>
      <c r="C52" s="16">
        <v>0</v>
      </c>
    </row>
    <row r="53" spans="1:3" ht="12.75" customHeight="1" x14ac:dyDescent="0.2">
      <c r="A53" s="15" t="s">
        <v>5</v>
      </c>
      <c r="B53" s="16">
        <v>0</v>
      </c>
      <c r="C53" s="16">
        <v>0</v>
      </c>
    </row>
    <row r="54" spans="1:3" ht="12.75" customHeight="1" x14ac:dyDescent="0.2">
      <c r="A54" s="15" t="s">
        <v>6</v>
      </c>
      <c r="B54" s="16">
        <v>0</v>
      </c>
      <c r="C54" s="16">
        <v>0</v>
      </c>
    </row>
    <row r="55" spans="1:3" ht="12.75" customHeight="1" x14ac:dyDescent="0.2">
      <c r="A55" s="15" t="s">
        <v>45</v>
      </c>
      <c r="B55" s="16">
        <v>0</v>
      </c>
      <c r="C55" s="16">
        <v>0</v>
      </c>
    </row>
    <row r="56" spans="1:3" ht="12.75" customHeight="1" x14ac:dyDescent="0.2">
      <c r="A56" s="17"/>
      <c r="B56" s="16"/>
      <c r="C56" s="16"/>
    </row>
    <row r="57" spans="1:3" ht="12.75" customHeight="1" x14ac:dyDescent="0.2">
      <c r="A57" s="14" t="s">
        <v>46</v>
      </c>
      <c r="B57" s="13">
        <f>SUM(B58:B59)</f>
        <v>0</v>
      </c>
      <c r="C57" s="13">
        <f>SUM(C58:C59)</f>
        <v>0</v>
      </c>
    </row>
    <row r="58" spans="1:3" ht="12.75" customHeight="1" x14ac:dyDescent="0.2">
      <c r="A58" s="15" t="s">
        <v>47</v>
      </c>
      <c r="B58" s="16">
        <v>0</v>
      </c>
      <c r="C58" s="16">
        <v>0</v>
      </c>
    </row>
    <row r="59" spans="1:3" ht="12.75" customHeight="1" x14ac:dyDescent="0.2">
      <c r="A59" s="15" t="s">
        <v>48</v>
      </c>
      <c r="B59" s="16">
        <v>0</v>
      </c>
      <c r="C59" s="16">
        <v>0</v>
      </c>
    </row>
    <row r="60" spans="1:3" ht="12.75" customHeight="1" x14ac:dyDescent="0.2">
      <c r="A60" s="7"/>
      <c r="B60" s="19"/>
      <c r="C60" s="19"/>
    </row>
    <row r="62" spans="1:3" ht="27" customHeight="1" x14ac:dyDescent="0.2">
      <c r="A62" s="23" t="s">
        <v>53</v>
      </c>
      <c r="B62" s="24"/>
      <c r="C62" s="24"/>
    </row>
    <row r="67" spans="1:3" ht="12.75" x14ac:dyDescent="0.2">
      <c r="A67" s="8"/>
      <c r="B67" s="8"/>
      <c r="C67" s="9"/>
    </row>
    <row r="68" spans="1:3" ht="12.75" x14ac:dyDescent="0.2">
      <c r="A68" s="10" t="s">
        <v>55</v>
      </c>
      <c r="B68" s="25" t="s">
        <v>56</v>
      </c>
      <c r="C68" s="25"/>
    </row>
    <row r="69" spans="1:3" ht="12.75" x14ac:dyDescent="0.2">
      <c r="A69" s="10" t="s">
        <v>57</v>
      </c>
      <c r="B69" s="25" t="s">
        <v>58</v>
      </c>
      <c r="C69" s="25"/>
    </row>
  </sheetData>
  <sheetProtection formatRows="0" autoFilter="0"/>
  <mergeCells count="4">
    <mergeCell ref="A1:C1"/>
    <mergeCell ref="A62:C62"/>
    <mergeCell ref="B68:C68"/>
    <mergeCell ref="B69:C69"/>
  </mergeCells>
  <pageMargins left="0.74803149606299213" right="0.74803149606299213" top="0.46" bottom="0.36" header="0" footer="0"/>
  <pageSetup scale="79" fitToHeight="0" orientation="portrait" r:id="rId1"/>
  <headerFooter alignWithMargins="0"/>
  <ignoredErrors>
    <ignoredError sqref="B3:C57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2024-04-23T18:42:46Z</cp:lastPrinted>
  <dcterms:created xsi:type="dcterms:W3CDTF">2012-12-11T20:26:08Z</dcterms:created>
  <dcterms:modified xsi:type="dcterms:W3CDTF">2024-04-23T18:42:49Z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