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4787DF33-7BFF-4C5A-9036-FAE929DD6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F27" i="2" s="1"/>
  <c r="B22" i="2"/>
  <c r="F22" i="2" s="1"/>
  <c r="B20" i="2"/>
  <c r="D9" i="2"/>
  <c r="D20" i="2" s="1"/>
  <c r="D38" i="2" s="1"/>
  <c r="C9" i="2"/>
  <c r="C20" i="2" s="1"/>
  <c r="C38" i="2" s="1"/>
  <c r="E16" i="2"/>
  <c r="E20" i="2" s="1"/>
  <c r="E38" i="2" s="1"/>
  <c r="F20" i="2" l="1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<sst xmlns="http://schemas.openxmlformats.org/spreadsheetml/2006/main" count="40" uniqueCount="30">
  <si>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</si>
  <si>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</si>
  <si>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</si>
  <si>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</si>
  <si>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</si>
  <si>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</si>
  <si>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</si>
  <si>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</si>
  <si>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</si>
  <si>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</si>
  <si>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</si>
  <si>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</si>
  <si>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</si>
  <si>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</si>
  <si>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</si>
  <si>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</si>
  <si>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</si>
  <si>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2023</t>
  </si>
  <si>
    <t>Hacienda Pública/Patrimonio Generado Neto de 2023</t>
  </si>
  <si>
    <t>Exceso o Insuficiencia en la Actualización de la Hacienda Pública/Patrimonio Neto de 2023</t>
  </si>
  <si>
    <t>Hacienda Pública/Patrimonio Neto Final de 2023</t>
  </si>
  <si>
    <t>Cambios en la Hacienda Pública/Patrimonio Contribuido Neto de 2024</t>
  </si>
  <si>
    <t>Variaciones de la Hacienda Pública/Patrimonio Generado Neto de 2024</t>
  </si>
  <si>
    <t>Cambios en el Exceso o Insuficiencia en la Actualización de la Hacienda Pública/Patrimonio Neto de 2024</t>
  </si>
  <si>
    <t>Hacienda Pública/Patrimonio Neto Final de 2024</t>
  </si>
  <si>
    <t>INSTITUTO TECNOLOGICO SUPERIOR DE GUANAJUATO
Estado de Variación en la Hacienda Pública
Del 1 de Enero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</si>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</sst>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>
      <alignment vertical="top" wrapText="1"/>
    </xf>
    <xf numFmtId="4" fontId="3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3" fillId="0" borderId="0" xfId="3" applyNumberFormat="1" applyFont="1" applyAlignment="1" applyProtection="1">
      <alignment vertical="top"/>
      <protection locked="0"/>
    </xf>
    <xf numFmtId="0" fontId="6" fillId="2" borderId="4" xfId="3" applyFont="1" applyFill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left" vertical="top" wrapText="1" indent="1"/>
    </xf>
    <xf numFmtId="3" fontId="6" fillId="0" borderId="4" xfId="3" applyNumberFormat="1" applyFont="1" applyBorder="1" applyProtection="1">
      <protection locked="0"/>
    </xf>
    <xf numFmtId="0" fontId="2" fillId="0" borderId="4" xfId="3" applyFont="1" applyBorder="1" applyAlignment="1">
      <alignment horizontal="left" vertical="top" wrapText="1" indent="2"/>
    </xf>
    <xf numFmtId="3" fontId="2" fillId="0" borderId="4" xfId="3" applyNumberFormat="1" applyFont="1" applyBorder="1" applyProtection="1">
      <protection locked="0"/>
    </xf>
    <xf numFmtId="0" fontId="2" fillId="0" borderId="4" xfId="3" applyFont="1" applyBorder="1" applyAlignment="1">
      <alignment horizontal="left" vertical="top" wrapText="1" indent="1"/>
    </xf>
    <xf numFmtId="0" fontId="6" fillId="0" borderId="4" xfId="3" applyFont="1" applyBorder="1" applyAlignment="1">
      <alignment vertical="top" wrapText="1"/>
    </xf>
    <xf numFmtId="3" fontId="2" fillId="0" borderId="4" xfId="3" applyNumberFormat="1" applyFont="1" applyBorder="1" applyAlignment="1" applyProtection="1">
      <alignment vertical="top"/>
      <protection locked="0"/>
    </xf>
    <xf numFmtId="3" fontId="6" fillId="0" borderId="4" xfId="3" applyNumberFormat="1" applyFont="1" applyBorder="1" applyAlignment="1" applyProtection="1">
      <alignment vertical="center"/>
      <protection locked="0"/>
    </xf>
    <xf numFmtId="0" fontId="2" fillId="0" borderId="0" xfId="3" applyAlignment="1" applyProtection="1">
      <alignment vertical="top" wrapText="1"/>
      <protection locked="0"/>
    </xf>
    <xf numFmtId="4" fontId="2" fillId="0" borderId="0" xfId="3" applyNumberFormat="1" applyAlignment="1" applyProtection="1">
      <alignment vertical="top"/>
      <protection locked="0"/>
    </xf>
    <xf numFmtId="0" fontId="7" fillId="3" borderId="0" xfId="20" applyFont="1" applyFill="1" applyAlignment="1">
      <alignment horizontal="center" vertical="center"/>
    </xf>
    <xf numFmtId="0" fontId="7" fillId="3" borderId="0" xfId="20" applyFont="1" applyFill="1" applyAlignment="1">
      <alignment vertical="center"/>
    </xf>
    <xf numFmtId="0" fontId="8" fillId="0" borderId="0" xfId="5" applyFont="1"/>
    <xf numFmtId="0" fontId="2" fillId="4" borderId="0" xfId="22" applyFont="1" applyFill="1" applyAlignment="1" applyProtection="1">
      <alignment horizontal="center" vertical="top" wrapText="1"/>
      <protection locked="0"/>
    </xf>
    <xf numFmtId="0" fontId="2" fillId="4" borderId="0" xfId="22" applyFont="1" applyFill="1" applyAlignment="1" applyProtection="1">
      <alignment vertical="top" wrapText="1"/>
      <protection locked="0"/>
    </xf>
    <xf numFmtId="165" fontId="6" fillId="2" borderId="4" xfId="4" applyNumberFormat="1" applyFont="1" applyFill="1" applyBorder="1" applyAlignment="1">
      <alignment horizontal="center" vertical="center" wrapText="1"/>
    </xf>
    <xf numFmtId="165" fontId="2" fillId="0" borderId="4" xfId="4" applyNumberFormat="1" applyFont="1" applyBorder="1" applyAlignment="1">
      <alignment horizontal="center" vertical="center" wrapText="1"/>
    </xf>
    <xf numFmtId="3" fontId="2" fillId="0" borderId="4" xfId="4" applyNumberFormat="1" applyFont="1" applyBorder="1" applyAlignment="1">
      <alignment horizontal="center" vertical="center" wrapText="1"/>
    </xf>
    <xf numFmtId="0" fontId="6" fillId="2" borderId="1" xfId="3" applyFont="1" applyFill="1" applyBorder="1" applyAlignment="1" applyProtection="1">
      <alignment horizontal="center" vertical="center" wrapText="1"/>
      <protection locked="0"/>
    </xf>
    <xf numFmtId="0" fontId="6" fillId="2" borderId="2" xfId="3" applyFont="1" applyFill="1" applyBorder="1" applyAlignment="1" applyProtection="1">
      <alignment horizontal="center" vertical="center" wrapText="1"/>
      <protection locked="0"/>
    </xf>
    <xf numFmtId="0" fontId="6" fillId="2" borderId="3" xfId="3" applyFont="1" applyFill="1" applyBorder="1" applyAlignment="1" applyProtection="1">
      <alignment horizontal="center" vertical="center" wrapText="1"/>
      <protection locked="0"/>
    </xf>
    <xf numFmtId="0" fontId="2" fillId="4" borderId="0" xfId="22" applyFont="1" applyFill="1" applyAlignment="1" applyProtection="1">
      <alignment horizontal="center" vertical="top" wrapText="1"/>
      <protection locked="0"/>
    </xf>
  </cellXfs>
  <cellStyles count="23">
    <cellStyle name="=C:\WINNT\SYSTEM32\COMMAND.COM" xfId="2" xr:uid="{00000000-0005-0000-0000-000000000000}"/>
    <cellStyle name="Euro" xfId="6" xr:uid="{3BB3E698-1E16-4C1E-B13C-9AA343FC8611}"/>
    <cellStyle name="Millares 2" xfId="4" xr:uid="{00000000-0005-0000-0000-000001000000}"/>
    <cellStyle name="Millares 2 2" xfId="8" xr:uid="{C02FB2EC-AE6A-4DC6-8377-28F2DB5F5D39}"/>
    <cellStyle name="Millares 2 3" xfId="9" xr:uid="{409EBA6B-DEB1-45F8-9362-025A34C35CE0}"/>
    <cellStyle name="Millares 2 4" xfId="21" xr:uid="{8A17CCE0-6CAC-4F26-B1D5-2789F66A6563}"/>
    <cellStyle name="Millares 2 5" xfId="7" xr:uid="{DC61E489-9EE5-4AB5-825A-2C36D6DA69BE}"/>
    <cellStyle name="Millares 3" xfId="10" xr:uid="{D11E9ACD-A960-44C6-9636-77521CC5D6C0}"/>
    <cellStyle name="Moneda 2" xfId="11" xr:uid="{511EFB44-5CA7-4202-8C83-56A59C4A6949}"/>
    <cellStyle name="Normal" xfId="0" builtinId="0"/>
    <cellStyle name="Normal 10" xfId="22" xr:uid="{DE1D76B3-2ACF-4EE3-B165-8B7367A588FB}"/>
    <cellStyle name="Normal 2" xfId="1" xr:uid="{00000000-0005-0000-0000-000003000000}"/>
    <cellStyle name="Normal 2 2" xfId="3" xr:uid="{00000000-0005-0000-0000-000004000000}"/>
    <cellStyle name="Normal 2 3" xfId="12" xr:uid="{AC83436D-8EC1-47B1-A52F-CEC2A7031559}"/>
    <cellStyle name="Normal 3" xfId="13" xr:uid="{DDC97C4D-E379-45B7-B402-0765432A8CCE}"/>
    <cellStyle name="Normal 4" xfId="14" xr:uid="{C2556059-02CD-477A-B39C-BF8755B628A5}"/>
    <cellStyle name="Normal 4 2" xfId="15" xr:uid="{E393F96E-87CF-4AE3-9D3E-832761C0DB30}"/>
    <cellStyle name="Normal 5" xfId="16" xr:uid="{0B93FF2D-75D7-4674-8A2E-B48A92E8F2B3}"/>
    <cellStyle name="Normal 5 2" xfId="17" xr:uid="{41CEBEFE-4886-494D-87BC-BAD0CA55E64B}"/>
    <cellStyle name="Normal 6" xfId="18" xr:uid="{31E9DD5A-B782-40D6-B4C7-BF7975F54C64}"/>
    <cellStyle name="Normal 6 2" xfId="19" xr:uid="{EED1090B-D54C-4FC9-A98B-D307BABCDA85}"/>
    <cellStyle name="Normal 7" xfId="20" xr:uid="{EA7FAAE6-9ADB-464A-8B17-6B4F395A4C93}"/>
    <cellStyle name="Normal 8" xfId="5" xr:uid="{32F78C73-F28F-4331-97BE-1BA95C23C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45</xdr:row>
      <xdr:rowOff>152400</xdr:rowOff>
    </xdr:from>
    <xdr:to>
      <xdr:col>0</xdr:col>
      <xdr:colOff>2343150</xdr:colOff>
      <xdr:row>45</xdr:row>
      <xdr:rowOff>152400</xdr:rowOff>
    </xdr:to>
    <xdr:cxnSp macro="">
      <xdr:nvCxnSpPr>
        <xdr:cNvPr id="2" name="4 Conector recto">
          <a:extLst>
            <a:ext uri="{FF2B5EF4-FFF2-40B4-BE49-F238E27FC236}">
              <a16:creationId xmlns:a16="http://schemas.microsoft.com/office/drawing/2014/main" id="{EECF699E-23D7-45C5-9B39-49B5CBAB6299}"/>
            </a:ext>
          </a:extLst>
        </xdr:cNvPr>
        <xdr:cNvCxnSpPr/>
      </xdr:nvCxnSpPr>
      <xdr:spPr>
        <a:xfrm>
          <a:off x="666750" y="8229600"/>
          <a:ext cx="1676400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3</xdr:col>
      <xdr:colOff>381000</xdr:colOff>
      <xdr:row>45</xdr:row>
      <xdr:rowOff>152400</xdr:rowOff>
    </xdr:from>
    <xdr:to>
      <xdr:col>5</xdr:col>
      <xdr:colOff>504825</xdr:colOff>
      <xdr:row>45</xdr:row>
      <xdr:rowOff>152400</xdr:rowOff>
    </xdr:to>
    <xdr:cxnSp macro="">
      <xdr:nvCxnSpPr>
        <xdr:cNvPr id="4" name="4 Conector recto">
          <a:extLst>
            <a:ext uri="{FF2B5EF4-FFF2-40B4-BE49-F238E27FC236}">
              <a16:creationId xmlns:a16="http://schemas.microsoft.com/office/drawing/2014/main" id="{8A2490E5-1D02-404E-81D9-52454C1F137D}"/>
            </a:ext>
          </a:extLst>
        </xdr:cNvPr>
        <xdr:cNvCxnSpPr/>
      </xdr:nvCxnSpPr>
      <xdr:spPr>
        <a:xfrm>
          <a:off x="5553075" y="8229600"/>
          <a:ext cx="229552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topLeftCell="A10" zoomScaleNormal="100" workbookViewId="0">
      <selection activeCell="L34" sqref="L34"/>
    </sheetView>
  </sheetViews>
  <sheetFormatPr baseColWidth="10" defaultColWidth="9.28515625" defaultRowHeight="11.25" x14ac:dyDescent="0.25"/>
  <cols>
    <col min="1" max="1" width="45" style="2" customWidth="1"/>
    <col min="2" max="5" width="16.28515625" style="6" customWidth="1"/>
    <col min="6" max="6" width="14.28515625" style="6" customWidth="1"/>
    <col min="7" max="16384" width="9.28515625" style="1"/>
  </cols>
  <sheetData>
    <row r="1" spans="1:6" ht="54" customHeight="1" x14ac:dyDescent="0.25">
      <c r="A1" s="27" t="s">
        <v>25</v>
      </c>
      <c r="B1" s="28"/>
      <c r="C1" s="28"/>
      <c r="D1" s="28"/>
      <c r="E1" s="28"/>
      <c r="F1" s="29"/>
    </row>
    <row r="2" spans="1:6" s="2" customFormat="1" ht="76.5" x14ac:dyDescent="0.25">
      <c r="A2" s="7" t="s">
        <v>0</v>
      </c>
      <c r="B2" s="24" t="s">
        <v>12</v>
      </c>
      <c r="C2" s="24" t="s">
        <v>13</v>
      </c>
      <c r="D2" s="24" t="s">
        <v>16</v>
      </c>
      <c r="E2" s="24" t="s">
        <v>1</v>
      </c>
      <c r="F2" s="24" t="s">
        <v>14</v>
      </c>
    </row>
    <row r="3" spans="1:6" s="2" customFormat="1" ht="12.75" customHeight="1" x14ac:dyDescent="0.25">
      <c r="A3" s="8"/>
      <c r="B3" s="25"/>
      <c r="C3" s="25"/>
      <c r="D3" s="25"/>
      <c r="E3" s="25"/>
      <c r="F3" s="25"/>
    </row>
    <row r="4" spans="1:6" ht="12.75" customHeight="1" x14ac:dyDescent="0.2">
      <c r="A4" s="9" t="s">
        <v>17</v>
      </c>
      <c r="B4" s="10">
        <f>SUM(B5:B7)</f>
        <v>82614340.659999996</v>
      </c>
      <c r="C4" s="26"/>
      <c r="D4" s="26"/>
      <c r="E4" s="26"/>
      <c r="F4" s="10">
        <f>SUM(B4:E4)</f>
        <v>82614340.659999996</v>
      </c>
    </row>
    <row r="5" spans="1:6" ht="12.75" customHeight="1" x14ac:dyDescent="0.2">
      <c r="A5" s="11" t="s">
        <v>2</v>
      </c>
      <c r="B5" s="12">
        <v>82604852.659999996</v>
      </c>
      <c r="C5" s="26"/>
      <c r="D5" s="26"/>
      <c r="E5" s="26"/>
      <c r="F5" s="10">
        <f>SUM(B5:E5)</f>
        <v>82604852.659999996</v>
      </c>
    </row>
    <row r="6" spans="1:6" ht="12.75" customHeight="1" x14ac:dyDescent="0.2">
      <c r="A6" s="11" t="s">
        <v>3</v>
      </c>
      <c r="B6" s="12">
        <v>9488</v>
      </c>
      <c r="C6" s="26"/>
      <c r="D6" s="26"/>
      <c r="E6" s="26"/>
      <c r="F6" s="10">
        <f>SUM(B6:E6)</f>
        <v>9488</v>
      </c>
    </row>
    <row r="7" spans="1:6" ht="12.75" customHeight="1" x14ac:dyDescent="0.2">
      <c r="A7" s="11" t="s">
        <v>4</v>
      </c>
      <c r="B7" s="12">
        <v>0</v>
      </c>
      <c r="C7" s="26"/>
      <c r="D7" s="26"/>
      <c r="E7" s="26"/>
      <c r="F7" s="10">
        <f>SUM(B7:E7)</f>
        <v>0</v>
      </c>
    </row>
    <row r="8" spans="1:6" ht="12.75" customHeight="1" x14ac:dyDescent="0.25">
      <c r="A8" s="13"/>
      <c r="B8" s="26"/>
      <c r="C8" s="26"/>
      <c r="D8" s="26"/>
      <c r="E8" s="26"/>
      <c r="F8" s="26"/>
    </row>
    <row r="9" spans="1:6" ht="25.5" x14ac:dyDescent="0.2">
      <c r="A9" s="9" t="s">
        <v>18</v>
      </c>
      <c r="B9" s="26"/>
      <c r="C9" s="10">
        <f>SUM(C10:C14)</f>
        <v>23133703.210000001</v>
      </c>
      <c r="D9" s="10">
        <f>D10</f>
        <v>4988737.5</v>
      </c>
      <c r="E9" s="26"/>
      <c r="F9" s="10">
        <f t="shared" ref="F9:F14" si="0">SUM(B9:E9)</f>
        <v>28122440.710000001</v>
      </c>
    </row>
    <row r="10" spans="1:6" ht="12.75" customHeight="1" x14ac:dyDescent="0.2">
      <c r="A10" s="11" t="s">
        <v>5</v>
      </c>
      <c r="B10" s="26"/>
      <c r="C10" s="26"/>
      <c r="D10" s="12">
        <v>4988737.5</v>
      </c>
      <c r="E10" s="26"/>
      <c r="F10" s="10">
        <f t="shared" si="0"/>
        <v>4988737.5</v>
      </c>
    </row>
    <row r="11" spans="1:6" ht="12.75" customHeight="1" x14ac:dyDescent="0.2">
      <c r="A11" s="11" t="s">
        <v>6</v>
      </c>
      <c r="B11" s="26"/>
      <c r="C11" s="12">
        <v>23133703.210000001</v>
      </c>
      <c r="D11" s="26"/>
      <c r="E11" s="26"/>
      <c r="F11" s="10">
        <f t="shared" si="0"/>
        <v>23133703.210000001</v>
      </c>
    </row>
    <row r="12" spans="1:6" ht="12.75" customHeight="1" x14ac:dyDescent="0.2">
      <c r="A12" s="11" t="s">
        <v>15</v>
      </c>
      <c r="B12" s="26"/>
      <c r="C12" s="12">
        <v>0</v>
      </c>
      <c r="D12" s="26"/>
      <c r="E12" s="26"/>
      <c r="F12" s="10">
        <f t="shared" si="0"/>
        <v>0</v>
      </c>
    </row>
    <row r="13" spans="1:6" ht="12.75" customHeight="1" x14ac:dyDescent="0.2">
      <c r="A13" s="11" t="s">
        <v>7</v>
      </c>
      <c r="B13" s="26"/>
      <c r="C13" s="12">
        <v>0</v>
      </c>
      <c r="D13" s="26"/>
      <c r="E13" s="26"/>
      <c r="F13" s="10">
        <f t="shared" si="0"/>
        <v>0</v>
      </c>
    </row>
    <row r="14" spans="1:6" ht="12.75" customHeight="1" x14ac:dyDescent="0.2">
      <c r="A14" s="11" t="s">
        <v>8</v>
      </c>
      <c r="B14" s="26"/>
      <c r="C14" s="12">
        <v>0</v>
      </c>
      <c r="D14" s="26"/>
      <c r="E14" s="26"/>
      <c r="F14" s="10">
        <f t="shared" si="0"/>
        <v>0</v>
      </c>
    </row>
    <row r="15" spans="1:6" ht="12.75" customHeight="1" x14ac:dyDescent="0.25">
      <c r="A15" s="13"/>
      <c r="B15" s="26"/>
      <c r="C15" s="26"/>
      <c r="D15" s="26"/>
      <c r="E15" s="26"/>
      <c r="F15" s="26"/>
    </row>
    <row r="16" spans="1:6" ht="25.5" x14ac:dyDescent="0.2">
      <c r="A16" s="9" t="s">
        <v>19</v>
      </c>
      <c r="B16" s="26"/>
      <c r="C16" s="26"/>
      <c r="D16" s="26"/>
      <c r="E16" s="10">
        <f>SUM(E17:E18)</f>
        <v>0</v>
      </c>
      <c r="F16" s="10">
        <f>SUM(B16:E16)</f>
        <v>0</v>
      </c>
    </row>
    <row r="17" spans="1:6" ht="12.75" customHeight="1" x14ac:dyDescent="0.2">
      <c r="A17" s="11" t="s">
        <v>9</v>
      </c>
      <c r="B17" s="26"/>
      <c r="C17" s="26"/>
      <c r="D17" s="26"/>
      <c r="E17" s="12">
        <v>0</v>
      </c>
      <c r="F17" s="10">
        <f>SUM(B17:E17)</f>
        <v>0</v>
      </c>
    </row>
    <row r="18" spans="1:6" ht="12.75" customHeight="1" x14ac:dyDescent="0.2">
      <c r="A18" s="11" t="s">
        <v>10</v>
      </c>
      <c r="B18" s="26"/>
      <c r="C18" s="26"/>
      <c r="D18" s="26"/>
      <c r="E18" s="12">
        <v>0</v>
      </c>
      <c r="F18" s="10">
        <f>SUM(B18:E18)</f>
        <v>0</v>
      </c>
    </row>
    <row r="19" spans="1:6" ht="12.75" customHeight="1" x14ac:dyDescent="0.25">
      <c r="A19" s="13"/>
      <c r="B19" s="26"/>
      <c r="C19" s="26"/>
      <c r="D19" s="26"/>
      <c r="E19" s="26"/>
      <c r="F19" s="26"/>
    </row>
    <row r="20" spans="1:6" ht="12.75" customHeight="1" x14ac:dyDescent="0.2">
      <c r="A20" s="9" t="s">
        <v>20</v>
      </c>
      <c r="B20" s="10">
        <f>B4</f>
        <v>82614340.659999996</v>
      </c>
      <c r="C20" s="10">
        <f>C9</f>
        <v>23133703.210000001</v>
      </c>
      <c r="D20" s="10">
        <f>D9</f>
        <v>4988737.5</v>
      </c>
      <c r="E20" s="10">
        <f>E16</f>
        <v>0</v>
      </c>
      <c r="F20" s="10">
        <f>SUM(B20:E20)</f>
        <v>110736781.37</v>
      </c>
    </row>
    <row r="21" spans="1:6" ht="12.75" customHeight="1" x14ac:dyDescent="0.25">
      <c r="A21" s="14"/>
      <c r="B21" s="26"/>
      <c r="C21" s="26"/>
      <c r="D21" s="26"/>
      <c r="E21" s="26"/>
      <c r="F21" s="26"/>
    </row>
    <row r="22" spans="1:6" ht="25.5" x14ac:dyDescent="0.2">
      <c r="A22" s="9" t="s">
        <v>21</v>
      </c>
      <c r="B22" s="10">
        <f>SUM(B23:B25)</f>
        <v>-206655.89</v>
      </c>
      <c r="C22" s="26"/>
      <c r="D22" s="26"/>
      <c r="E22" s="26"/>
      <c r="F22" s="10">
        <f>SUM(B22:E22)</f>
        <v>-206655.89</v>
      </c>
    </row>
    <row r="23" spans="1:6" ht="12.75" customHeight="1" x14ac:dyDescent="0.2">
      <c r="A23" s="11" t="s">
        <v>2</v>
      </c>
      <c r="B23" s="12">
        <v>-206655.89</v>
      </c>
      <c r="C23" s="26"/>
      <c r="D23" s="26"/>
      <c r="E23" s="26"/>
      <c r="F23" s="10">
        <f>SUM(B23:E23)</f>
        <v>-206655.89</v>
      </c>
    </row>
    <row r="24" spans="1:6" ht="12.75" customHeight="1" x14ac:dyDescent="0.2">
      <c r="A24" s="11" t="s">
        <v>3</v>
      </c>
      <c r="B24" s="12">
        <v>0</v>
      </c>
      <c r="C24" s="26"/>
      <c r="D24" s="26"/>
      <c r="E24" s="26"/>
      <c r="F24" s="10">
        <f>SUM(B24:E24)</f>
        <v>0</v>
      </c>
    </row>
    <row r="25" spans="1:6" ht="12.75" customHeight="1" x14ac:dyDescent="0.2">
      <c r="A25" s="11" t="s">
        <v>4</v>
      </c>
      <c r="B25" s="12">
        <v>0</v>
      </c>
      <c r="C25" s="26"/>
      <c r="D25" s="26"/>
      <c r="E25" s="26"/>
      <c r="F25" s="10">
        <f>SUM(B25:E25)</f>
        <v>0</v>
      </c>
    </row>
    <row r="26" spans="1:6" ht="12.75" customHeight="1" x14ac:dyDescent="0.25">
      <c r="A26" s="13"/>
      <c r="B26" s="26"/>
      <c r="C26" s="26"/>
      <c r="D26" s="26"/>
      <c r="E26" s="26"/>
      <c r="F26" s="26"/>
    </row>
    <row r="27" spans="1:6" ht="25.5" x14ac:dyDescent="0.2">
      <c r="A27" s="9" t="s">
        <v>22</v>
      </c>
      <c r="B27" s="26"/>
      <c r="C27" s="10">
        <f>C29</f>
        <v>1127867.0900000001</v>
      </c>
      <c r="D27" s="10">
        <f>SUM(D28:D32)</f>
        <v>982789.69000000041</v>
      </c>
      <c r="E27" s="26"/>
      <c r="F27" s="10">
        <f t="shared" ref="F27:F32" si="1">SUM(B27:E27)</f>
        <v>2110656.7800000003</v>
      </c>
    </row>
    <row r="28" spans="1:6" ht="12.75" customHeight="1" x14ac:dyDescent="0.2">
      <c r="A28" s="11" t="s">
        <v>5</v>
      </c>
      <c r="B28" s="26"/>
      <c r="C28" s="26"/>
      <c r="D28" s="12">
        <v>5971527.1900000004</v>
      </c>
      <c r="E28" s="26"/>
      <c r="F28" s="10">
        <f t="shared" si="1"/>
        <v>5971527.1900000004</v>
      </c>
    </row>
    <row r="29" spans="1:6" ht="12.75" customHeight="1" x14ac:dyDescent="0.2">
      <c r="A29" s="11" t="s">
        <v>6</v>
      </c>
      <c r="B29" s="26"/>
      <c r="C29" s="12">
        <v>1127867.0900000001</v>
      </c>
      <c r="D29" s="12">
        <v>-4988737.5</v>
      </c>
      <c r="E29" s="26"/>
      <c r="F29" s="10">
        <f t="shared" si="1"/>
        <v>-3860870.41</v>
      </c>
    </row>
    <row r="30" spans="1:6" ht="12.75" customHeight="1" x14ac:dyDescent="0.2">
      <c r="A30" s="11" t="s">
        <v>15</v>
      </c>
      <c r="B30" s="26"/>
      <c r="C30" s="26"/>
      <c r="D30" s="15">
        <v>0</v>
      </c>
      <c r="E30" s="26"/>
      <c r="F30" s="10">
        <f t="shared" si="1"/>
        <v>0</v>
      </c>
    </row>
    <row r="31" spans="1:6" ht="12.75" customHeight="1" x14ac:dyDescent="0.2">
      <c r="A31" s="11" t="s">
        <v>7</v>
      </c>
      <c r="B31" s="26"/>
      <c r="C31" s="26"/>
      <c r="D31" s="15">
        <v>0</v>
      </c>
      <c r="E31" s="26"/>
      <c r="F31" s="10">
        <f t="shared" si="1"/>
        <v>0</v>
      </c>
    </row>
    <row r="32" spans="1:6" ht="12.75" customHeight="1" x14ac:dyDescent="0.2">
      <c r="A32" s="11" t="s">
        <v>8</v>
      </c>
      <c r="B32" s="26"/>
      <c r="C32" s="26"/>
      <c r="D32" s="15">
        <v>0</v>
      </c>
      <c r="E32" s="26"/>
      <c r="F32" s="10">
        <f t="shared" si="1"/>
        <v>0</v>
      </c>
    </row>
    <row r="33" spans="1:6" ht="12.75" customHeight="1" x14ac:dyDescent="0.25">
      <c r="A33" s="13"/>
      <c r="B33" s="26"/>
      <c r="C33" s="26"/>
      <c r="D33" s="26"/>
      <c r="E33" s="26"/>
      <c r="F33" s="26"/>
    </row>
    <row r="34" spans="1:6" ht="38.25" x14ac:dyDescent="0.2">
      <c r="A34" s="9" t="s">
        <v>23</v>
      </c>
      <c r="B34" s="26"/>
      <c r="C34" s="26"/>
      <c r="D34" s="26"/>
      <c r="E34" s="10">
        <f>SUM(E35:E36)</f>
        <v>0</v>
      </c>
      <c r="F34" s="10">
        <f>SUM(B34:E34)</f>
        <v>0</v>
      </c>
    </row>
    <row r="35" spans="1:6" ht="12.75" customHeight="1" x14ac:dyDescent="0.2">
      <c r="A35" s="11" t="s">
        <v>9</v>
      </c>
      <c r="B35" s="26"/>
      <c r="C35" s="26"/>
      <c r="D35" s="26"/>
      <c r="E35" s="12">
        <v>0</v>
      </c>
      <c r="F35" s="10">
        <f>SUM(B35:E35)</f>
        <v>0</v>
      </c>
    </row>
    <row r="36" spans="1:6" ht="12.75" customHeight="1" x14ac:dyDescent="0.2">
      <c r="A36" s="11" t="s">
        <v>10</v>
      </c>
      <c r="B36" s="26"/>
      <c r="C36" s="26"/>
      <c r="D36" s="26"/>
      <c r="E36" s="12">
        <v>0</v>
      </c>
      <c r="F36" s="10">
        <f>SUM(B36:E36)</f>
        <v>0</v>
      </c>
    </row>
    <row r="37" spans="1:6" ht="12.75" customHeight="1" x14ac:dyDescent="0.25">
      <c r="A37" s="13"/>
      <c r="B37" s="26"/>
      <c r="C37" s="26"/>
      <c r="D37" s="26"/>
      <c r="E37" s="26"/>
      <c r="F37" s="26"/>
    </row>
    <row r="38" spans="1:6" ht="12.75" customHeight="1" x14ac:dyDescent="0.25">
      <c r="A38" s="9" t="s">
        <v>24</v>
      </c>
      <c r="B38" s="16">
        <f>B20+B22</f>
        <v>82407684.769999996</v>
      </c>
      <c r="C38" s="16">
        <f>+C20+C27</f>
        <v>24261570.300000001</v>
      </c>
      <c r="D38" s="16">
        <f>D20+D27</f>
        <v>5971527.1900000004</v>
      </c>
      <c r="E38" s="16">
        <f>+E20+E34</f>
        <v>0</v>
      </c>
      <c r="F38" s="16">
        <f>SUM(B38:E38)</f>
        <v>112640782.25999999</v>
      </c>
    </row>
    <row r="39" spans="1:6" x14ac:dyDescent="0.25">
      <c r="A39" s="3"/>
      <c r="B39" s="4"/>
      <c r="C39" s="4"/>
      <c r="D39" s="4"/>
      <c r="E39" s="4"/>
      <c r="F39" s="4"/>
    </row>
    <row r="40" spans="1:6" ht="12.75" x14ac:dyDescent="0.25">
      <c r="A40" s="5" t="s">
        <v>11</v>
      </c>
    </row>
    <row r="46" spans="1:6" ht="12.75" x14ac:dyDescent="0.25">
      <c r="A46" s="17"/>
      <c r="B46" s="18"/>
      <c r="C46" s="18"/>
      <c r="D46" s="18"/>
      <c r="E46" s="18"/>
      <c r="F46" s="18"/>
    </row>
    <row r="47" spans="1:6" ht="12.75" x14ac:dyDescent="0.2">
      <c r="A47" s="19" t="s">
        <v>26</v>
      </c>
      <c r="B47" s="20"/>
      <c r="C47" s="21"/>
      <c r="D47" s="30" t="s">
        <v>27</v>
      </c>
      <c r="E47" s="30"/>
      <c r="F47" s="30"/>
    </row>
    <row r="48" spans="1:6" ht="12.75" x14ac:dyDescent="0.2">
      <c r="A48" s="22" t="s">
        <v>28</v>
      </c>
      <c r="B48" s="23"/>
      <c r="C48" s="21"/>
      <c r="D48" s="30" t="s">
        <v>29</v>
      </c>
      <c r="E48" s="30"/>
      <c r="F48" s="30"/>
    </row>
  </sheetData>
  <sheetProtection formatCells="0" formatColumns="0" formatRows="0" autoFilter="0"/>
  <mergeCells count="3">
    <mergeCell ref="A1:F1"/>
    <mergeCell ref="D47:F47"/>
    <mergeCell ref="D48:F48"/>
  </mergeCells>
  <pageMargins left="0.45" right="0.43" top="0.75" bottom="0.75" header="0.3" footer="0.3"/>
  <pageSetup scale="78" fitToHeight="0" orientation="portrait" r:id="rId1"/>
  <ignoredErrors>
    <ignoredError sqref="B4:F32 E34:F38 B38:D3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clara vanesa</cp:lastModifiedBy>
  <cp:lastPrinted>2024-04-23T18:42:10Z</cp:lastPrinted>
  <dcterms:created xsi:type="dcterms:W3CDTF">2018-11-20T16:40:47Z</dcterms:created>
  <dcterms:modified xsi:type="dcterms:W3CDTF">2024-04-23T18:42:11Z</dcterms:modified>
</cp:coreProperties>
</file>