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DIGITALES PUBLICAR\06 LEY DE DISCIPLINA\"/>
    </mc:Choice>
  </mc:AlternateContent>
  <xr:revisionPtr revIDLastSave="0" documentId="8_{12D5676D-5D4F-4867-9F84-748A921D4EDA}" xr6:coauthVersionLast="47" xr6:coauthVersionMax="47" xr10:uidLastSave="{00000000-0000-0000-0000-000000000000}"/>
  <bookViews>
    <workbookView xWindow="-120" yWindow="-120" windowWidth="29040" windowHeight="15840" xr2:uid="{8C45F2E5-85AA-4C7D-936F-3E6350300B63}"/>
  </bookViews>
  <sheets>
    <sheet name="F6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G28" i="1"/>
  <c r="D28" i="1"/>
  <c r="D27" i="1"/>
  <c r="G27" i="1" s="1"/>
  <c r="G26" i="1"/>
  <c r="D26" i="1"/>
  <c r="D25" i="1"/>
  <c r="G25" i="1" s="1"/>
  <c r="G24" i="1"/>
  <c r="D24" i="1"/>
  <c r="D23" i="1"/>
  <c r="G23" i="1" s="1"/>
  <c r="G22" i="1"/>
  <c r="D22" i="1"/>
  <c r="D21" i="1"/>
  <c r="D19" i="1" s="1"/>
  <c r="G20" i="1"/>
  <c r="D20" i="1"/>
  <c r="F19" i="1"/>
  <c r="F29" i="1" s="1"/>
  <c r="E19" i="1"/>
  <c r="C19" i="1"/>
  <c r="B19" i="1"/>
  <c r="B29" i="1" s="1"/>
  <c r="D29" i="1" s="1"/>
  <c r="G29" i="1" s="1"/>
  <c r="G17" i="1"/>
  <c r="D17" i="1"/>
  <c r="D16" i="1"/>
  <c r="G16" i="1" s="1"/>
  <c r="G15" i="1"/>
  <c r="D15" i="1"/>
  <c r="D14" i="1"/>
  <c r="G14" i="1" s="1"/>
  <c r="G13" i="1"/>
  <c r="D13" i="1"/>
  <c r="D12" i="1"/>
  <c r="G12" i="1" s="1"/>
  <c r="G11" i="1"/>
  <c r="D11" i="1"/>
  <c r="D10" i="1"/>
  <c r="G10" i="1" s="1"/>
  <c r="G9" i="1" s="1"/>
  <c r="F9" i="1"/>
  <c r="E9" i="1"/>
  <c r="C9" i="1"/>
  <c r="C29" i="1" s="1"/>
  <c r="B9" i="1"/>
  <c r="D9" i="1" l="1"/>
  <c r="G21" i="1"/>
  <c r="G19" i="1" s="1"/>
</calcChain>
</file>

<file path=xl/sharedStrings.xml><?xml version="1.0" encoding="utf-8"?>
<sst xmlns="http://schemas.openxmlformats.org/spreadsheetml/2006/main" count="40" uniqueCount="31">
  <si>
    <t>Formato 6 b) Estado Analítico del Ejercicio del Presupuesto de Egresos Detallado - LDF 
                        (Clasificación Administrativa)</t>
  </si>
  <si>
    <t xml:space="preserve"> INSTITUTO TECNOLOGICO SUPERIOR DE GUANAJUATO</t>
  </si>
  <si>
    <t>Estado Analítico del Ejercicio del Presupuesto de Egresos Detallado - LDF</t>
  </si>
  <si>
    <t>Clasificación Administrativa</t>
  </si>
  <si>
    <t>del 01 de Enero al 31 de Marzo de 2023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</si>
  <si>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</si>
  <si>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</si>
  <si>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</si>
  <si>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</si>
  <si>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</si>
  <si>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</si>
  <si>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</si>
  <si>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</si>
  <si>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</si>
  <si>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</si>
  <si>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211213043010000 DIRECCIÓN GENERAL ITESG</t>
  </si>
  <si>
    <t>211213043020000 SUBDIR ADMON Y FINANZAS ITESG</t>
  </si>
  <si>
    <t>211213043030000 SUBDIRECCIÓN ACADÉMICA ITESG</t>
  </si>
  <si>
    <t>211213043040000 SUBDIR DE PLANEACIÓN Y VINCULACIÓN ITESG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</si>
  <si>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</si>
  <si>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</si>
  <si>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</si>
  <si>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</si>
  <si>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*</t>
  </si>
  <si>
    <t>II. Gasto Etiquetado (II=A+B+C+D+E+F+G+H)</t>
  </si>
  <si>
    <t>III. Total de Egresos (III = I + II)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</si>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</sst>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9" xfId="1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horizontal="left" vertical="center" indent="6"/>
      <protection locked="0"/>
    </xf>
    <xf numFmtId="164" fontId="3" fillId="0" borderId="12" xfId="1" applyNumberFormat="1" applyFont="1" applyFill="1" applyBorder="1" applyAlignment="1" applyProtection="1">
      <alignment vertical="center"/>
      <protection locked="0"/>
    </xf>
    <xf numFmtId="0" fontId="4" fillId="0" borderId="12" xfId="0" applyFont="1" applyBorder="1" applyAlignment="1">
      <alignment vertical="center"/>
    </xf>
    <xf numFmtId="164" fontId="3" fillId="0" borderId="12" xfId="1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3" fillId="0" borderId="11" xfId="0" applyFont="1" applyBorder="1" applyAlignment="1">
      <alignment vertical="center"/>
    </xf>
    <xf numFmtId="164" fontId="3" fillId="0" borderId="11" xfId="1" applyNumberFormat="1" applyFont="1" applyBorder="1" applyAlignment="1">
      <alignment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1088231</xdr:colOff>
      <xdr:row>40</xdr:row>
      <xdr:rowOff>19050</xdr:rowOff>
    </xdr:from>
    <xdr:to>
      <xdr:col>0</xdr:col>
      <xdr:colOff>2812256</xdr:colOff>
      <xdr:row>40</xdr:row>
      <xdr:rowOff>19050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B40EF42-DE6E-47EA-8116-455BA156AD45}"/>
            </a:ext>
          </a:extLst>
        </xdr:cNvPr>
        <xdr:cNvCxnSpPr/>
      </xdr:nvCxnSpPr>
      <xdr:spPr>
        <a:xfrm>
          <a:off x="1088231" y="7172325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40</xdr:row>
      <xdr:rowOff>19050</xdr:rowOff>
    </xdr:from>
    <xdr:to>
      <xdr:col>5</xdr:col>
      <xdr:colOff>990600</xdr:colOff>
      <xdr:row>40</xdr:row>
      <xdr:rowOff>19050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E4E858A-EF91-4A4D-9CC2-921904BF8C93}"/>
            </a:ext>
          </a:extLst>
        </xdr:cNvPr>
        <xdr:cNvCxnSpPr/>
      </xdr:nvCxnSpPr>
      <xdr:spPr>
        <a:xfrm>
          <a:off x="8667750" y="7172325"/>
          <a:ext cx="19907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8C87-F03A-4D22-BF2D-02FF7EA8C372}">
  <dimension ref="A1:G42"/>
  <sheetViews>
    <sheetView showGridLines="0" tabSelected="1" zoomScaleNormal="100" workbookViewId="0">
      <selection activeCell="C36" sqref="C36"/>
    </sheetView>
  </sheetViews>
  <sheetFormatPr baseColWidth="10" defaultRowHeight="12.75" x14ac:dyDescent="0.2"/>
  <cols>
    <col min="1" max="1" width="58.140625" style="2" customWidth="1"/>
    <col min="2" max="7" width="21.7109375" style="2" customWidth="1"/>
    <col min="8" max="16384" width="11.42578125" style="2"/>
  </cols>
  <sheetData>
    <row r="1" spans="1:7" ht="53.25" customHeight="1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3" t="s">
        <v>1</v>
      </c>
      <c r="B2" s="4"/>
      <c r="C2" s="4"/>
      <c r="D2" s="4"/>
      <c r="E2" s="4"/>
      <c r="F2" s="4"/>
      <c r="G2" s="5"/>
    </row>
    <row r="3" spans="1:7" x14ac:dyDescent="0.2">
      <c r="A3" s="6" t="s">
        <v>2</v>
      </c>
      <c r="B3" s="7"/>
      <c r="C3" s="7"/>
      <c r="D3" s="7"/>
      <c r="E3" s="7"/>
      <c r="F3" s="7"/>
      <c r="G3" s="8"/>
    </row>
    <row r="4" spans="1:7" x14ac:dyDescent="0.2">
      <c r="A4" s="6" t="s">
        <v>3</v>
      </c>
      <c r="B4" s="7"/>
      <c r="C4" s="7"/>
      <c r="D4" s="7"/>
      <c r="E4" s="7"/>
      <c r="F4" s="7"/>
      <c r="G4" s="8"/>
    </row>
    <row r="5" spans="1:7" x14ac:dyDescent="0.2">
      <c r="A5" s="6" t="s">
        <v>4</v>
      </c>
      <c r="B5" s="7"/>
      <c r="C5" s="7"/>
      <c r="D5" s="7"/>
      <c r="E5" s="7"/>
      <c r="F5" s="7"/>
      <c r="G5" s="8"/>
    </row>
    <row r="6" spans="1:7" x14ac:dyDescent="0.2">
      <c r="A6" s="9" t="s">
        <v>5</v>
      </c>
      <c r="B6" s="10"/>
      <c r="C6" s="10"/>
      <c r="D6" s="10"/>
      <c r="E6" s="10"/>
      <c r="F6" s="10"/>
      <c r="G6" s="11"/>
    </row>
    <row r="7" spans="1:7" x14ac:dyDescent="0.2">
      <c r="A7" s="12" t="s">
        <v>6</v>
      </c>
      <c r="B7" s="13" t="s">
        <v>7</v>
      </c>
      <c r="C7" s="13"/>
      <c r="D7" s="13"/>
      <c r="E7" s="13"/>
      <c r="F7" s="13"/>
      <c r="G7" s="14" t="s">
        <v>8</v>
      </c>
    </row>
    <row r="8" spans="1:7" ht="25.5" x14ac:dyDescent="0.2">
      <c r="A8" s="15"/>
      <c r="B8" s="16" t="s">
        <v>9</v>
      </c>
      <c r="C8" s="17" t="s">
        <v>10</v>
      </c>
      <c r="D8" s="16" t="s">
        <v>11</v>
      </c>
      <c r="E8" s="16" t="s">
        <v>12</v>
      </c>
      <c r="F8" s="16" t="s">
        <v>13</v>
      </c>
      <c r="G8" s="18"/>
    </row>
    <row r="9" spans="1:7" x14ac:dyDescent="0.2">
      <c r="A9" s="19" t="s">
        <v>14</v>
      </c>
      <c r="B9" s="20">
        <f>SUM(B10:B18)</f>
        <v>24149627.52</v>
      </c>
      <c r="C9" s="20">
        <f t="shared" ref="C9:G9" si="0">SUM(C10:C18)</f>
        <v>-229719.00000000006</v>
      </c>
      <c r="D9" s="20">
        <f t="shared" si="0"/>
        <v>23919908.52</v>
      </c>
      <c r="E9" s="20">
        <f t="shared" si="0"/>
        <v>5487653.5899999999</v>
      </c>
      <c r="F9" s="20">
        <f t="shared" si="0"/>
        <v>5487653.5899999999</v>
      </c>
      <c r="G9" s="20">
        <f t="shared" si="0"/>
        <v>18432254.93</v>
      </c>
    </row>
    <row r="10" spans="1:7" x14ac:dyDescent="0.2">
      <c r="A10" s="21" t="s">
        <v>15</v>
      </c>
      <c r="B10" s="22">
        <v>1556949.87</v>
      </c>
      <c r="C10" s="22">
        <v>277790.96999999997</v>
      </c>
      <c r="D10" s="22">
        <f>B10+C10</f>
        <v>1834740.84</v>
      </c>
      <c r="E10" s="22">
        <v>437450.56</v>
      </c>
      <c r="F10" s="22">
        <v>437450.56</v>
      </c>
      <c r="G10" s="22">
        <f>D10-E10</f>
        <v>1397290.28</v>
      </c>
    </row>
    <row r="11" spans="1:7" x14ac:dyDescent="0.2">
      <c r="A11" s="21" t="s">
        <v>16</v>
      </c>
      <c r="B11" s="22">
        <v>6721178.5199999996</v>
      </c>
      <c r="C11" s="22">
        <v>-654320.28</v>
      </c>
      <c r="D11" s="22">
        <f t="shared" ref="D11:D17" si="1">B11+C11</f>
        <v>6066858.2399999993</v>
      </c>
      <c r="E11" s="22">
        <v>1353515.98</v>
      </c>
      <c r="F11" s="22">
        <v>1353515.98</v>
      </c>
      <c r="G11" s="22">
        <f t="shared" ref="G11:G17" si="2">D11-E11</f>
        <v>4713342.26</v>
      </c>
    </row>
    <row r="12" spans="1:7" x14ac:dyDescent="0.2">
      <c r="A12" s="21" t="s">
        <v>17</v>
      </c>
      <c r="B12" s="22">
        <v>12986745.09</v>
      </c>
      <c r="C12" s="22">
        <v>140603.97</v>
      </c>
      <c r="D12" s="22">
        <f t="shared" si="1"/>
        <v>13127349.060000001</v>
      </c>
      <c r="E12" s="22">
        <v>3042890.96</v>
      </c>
      <c r="F12" s="22">
        <v>3042890.96</v>
      </c>
      <c r="G12" s="22">
        <f t="shared" si="2"/>
        <v>10084458.100000001</v>
      </c>
    </row>
    <row r="13" spans="1:7" x14ac:dyDescent="0.2">
      <c r="A13" s="21" t="s">
        <v>18</v>
      </c>
      <c r="B13" s="22">
        <v>2884754.04</v>
      </c>
      <c r="C13" s="22">
        <v>6206.34</v>
      </c>
      <c r="D13" s="22">
        <f t="shared" si="1"/>
        <v>2890960.38</v>
      </c>
      <c r="E13" s="22">
        <v>653796.09</v>
      </c>
      <c r="F13" s="22">
        <v>653796.09</v>
      </c>
      <c r="G13" s="22">
        <f t="shared" si="2"/>
        <v>2237164.29</v>
      </c>
    </row>
    <row r="14" spans="1:7" x14ac:dyDescent="0.2">
      <c r="A14" s="21" t="s">
        <v>19</v>
      </c>
      <c r="B14" s="22">
        <v>0</v>
      </c>
      <c r="C14" s="22">
        <v>0</v>
      </c>
      <c r="D14" s="22">
        <f t="shared" si="1"/>
        <v>0</v>
      </c>
      <c r="E14" s="22">
        <v>0</v>
      </c>
      <c r="F14" s="22">
        <v>0</v>
      </c>
      <c r="G14" s="22">
        <f t="shared" si="2"/>
        <v>0</v>
      </c>
    </row>
    <row r="15" spans="1:7" x14ac:dyDescent="0.2">
      <c r="A15" s="21" t="s">
        <v>20</v>
      </c>
      <c r="B15" s="22">
        <v>0</v>
      </c>
      <c r="C15" s="22">
        <v>0</v>
      </c>
      <c r="D15" s="22">
        <f t="shared" si="1"/>
        <v>0</v>
      </c>
      <c r="E15" s="22">
        <v>0</v>
      </c>
      <c r="F15" s="22">
        <v>0</v>
      </c>
      <c r="G15" s="22">
        <f t="shared" si="2"/>
        <v>0</v>
      </c>
    </row>
    <row r="16" spans="1:7" x14ac:dyDescent="0.2">
      <c r="A16" s="21" t="s">
        <v>21</v>
      </c>
      <c r="B16" s="22">
        <v>0</v>
      </c>
      <c r="C16" s="22">
        <v>0</v>
      </c>
      <c r="D16" s="22">
        <f t="shared" si="1"/>
        <v>0</v>
      </c>
      <c r="E16" s="22">
        <v>0</v>
      </c>
      <c r="F16" s="22">
        <v>0</v>
      </c>
      <c r="G16" s="22">
        <f t="shared" si="2"/>
        <v>0</v>
      </c>
    </row>
    <row r="17" spans="1:7" x14ac:dyDescent="0.2">
      <c r="A17" s="21" t="s">
        <v>22</v>
      </c>
      <c r="B17" s="22">
        <v>0</v>
      </c>
      <c r="C17" s="22">
        <v>0</v>
      </c>
      <c r="D17" s="22">
        <f t="shared" si="1"/>
        <v>0</v>
      </c>
      <c r="E17" s="22">
        <v>0</v>
      </c>
      <c r="F17" s="22">
        <v>0</v>
      </c>
      <c r="G17" s="22">
        <f t="shared" si="2"/>
        <v>0</v>
      </c>
    </row>
    <row r="18" spans="1:7" x14ac:dyDescent="0.2">
      <c r="A18" s="23" t="s">
        <v>23</v>
      </c>
      <c r="B18" s="24"/>
      <c r="C18" s="24"/>
      <c r="D18" s="24"/>
      <c r="E18" s="24"/>
      <c r="F18" s="24"/>
      <c r="G18" s="24"/>
    </row>
    <row r="19" spans="1:7" x14ac:dyDescent="0.2">
      <c r="A19" s="25" t="s">
        <v>24</v>
      </c>
      <c r="B19" s="26">
        <f>SUM(B20:B28)</f>
        <v>0</v>
      </c>
      <c r="C19" s="26">
        <f t="shared" ref="C19:G19" si="3">SUM(C20:C28)</f>
        <v>19341010</v>
      </c>
      <c r="D19" s="26">
        <f t="shared" si="3"/>
        <v>19341010</v>
      </c>
      <c r="E19" s="26">
        <f t="shared" si="3"/>
        <v>2103592.25</v>
      </c>
      <c r="F19" s="26">
        <f t="shared" si="3"/>
        <v>2103592.25</v>
      </c>
      <c r="G19" s="26">
        <f t="shared" si="3"/>
        <v>17237417.75</v>
      </c>
    </row>
    <row r="20" spans="1:7" x14ac:dyDescent="0.2">
      <c r="A20" s="21" t="s">
        <v>15</v>
      </c>
      <c r="B20" s="22">
        <v>0</v>
      </c>
      <c r="C20" s="22">
        <v>1440410.34</v>
      </c>
      <c r="D20" s="22">
        <f t="shared" ref="D20:D28" si="4">B20+C20</f>
        <v>1440410.34</v>
      </c>
      <c r="E20" s="22">
        <v>147049.01999999999</v>
      </c>
      <c r="F20" s="22">
        <v>147049.01999999999</v>
      </c>
      <c r="G20" s="22">
        <f t="shared" ref="G20:G28" si="5">D20-E20</f>
        <v>1293361.32</v>
      </c>
    </row>
    <row r="21" spans="1:7" x14ac:dyDescent="0.2">
      <c r="A21" s="21" t="s">
        <v>16</v>
      </c>
      <c r="B21" s="22">
        <v>0</v>
      </c>
      <c r="C21" s="22">
        <v>3598728.31</v>
      </c>
      <c r="D21" s="22">
        <f t="shared" si="4"/>
        <v>3598728.31</v>
      </c>
      <c r="E21" s="22">
        <v>326085.17</v>
      </c>
      <c r="F21" s="22">
        <v>326085.17</v>
      </c>
      <c r="G21" s="22">
        <f t="shared" si="5"/>
        <v>3272643.14</v>
      </c>
    </row>
    <row r="22" spans="1:7" x14ac:dyDescent="0.2">
      <c r="A22" s="21" t="s">
        <v>17</v>
      </c>
      <c r="B22" s="22">
        <v>0</v>
      </c>
      <c r="C22" s="22">
        <v>11572760.960000001</v>
      </c>
      <c r="D22" s="22">
        <f t="shared" si="4"/>
        <v>11572760.960000001</v>
      </c>
      <c r="E22" s="22">
        <v>1342014.69</v>
      </c>
      <c r="F22" s="22">
        <v>1342014.69</v>
      </c>
      <c r="G22" s="22">
        <f t="shared" si="5"/>
        <v>10230746.270000001</v>
      </c>
    </row>
    <row r="23" spans="1:7" x14ac:dyDescent="0.2">
      <c r="A23" s="21" t="s">
        <v>18</v>
      </c>
      <c r="B23" s="22">
        <v>0</v>
      </c>
      <c r="C23" s="22">
        <v>2729110.39</v>
      </c>
      <c r="D23" s="22">
        <f t="shared" si="4"/>
        <v>2729110.39</v>
      </c>
      <c r="E23" s="22">
        <v>288443.37</v>
      </c>
      <c r="F23" s="22">
        <v>288443.37</v>
      </c>
      <c r="G23" s="22">
        <f t="shared" si="5"/>
        <v>2440667.02</v>
      </c>
    </row>
    <row r="24" spans="1:7" x14ac:dyDescent="0.2">
      <c r="A24" s="21" t="s">
        <v>19</v>
      </c>
      <c r="B24" s="22">
        <v>0</v>
      </c>
      <c r="C24" s="22">
        <v>0</v>
      </c>
      <c r="D24" s="22">
        <f t="shared" si="4"/>
        <v>0</v>
      </c>
      <c r="E24" s="22">
        <v>0</v>
      </c>
      <c r="F24" s="22">
        <v>0</v>
      </c>
      <c r="G24" s="22">
        <f t="shared" si="5"/>
        <v>0</v>
      </c>
    </row>
    <row r="25" spans="1:7" x14ac:dyDescent="0.2">
      <c r="A25" s="21" t="s">
        <v>20</v>
      </c>
      <c r="B25" s="22">
        <v>0</v>
      </c>
      <c r="C25" s="22">
        <v>0</v>
      </c>
      <c r="D25" s="22">
        <f t="shared" si="4"/>
        <v>0</v>
      </c>
      <c r="E25" s="22">
        <v>0</v>
      </c>
      <c r="F25" s="22">
        <v>0</v>
      </c>
      <c r="G25" s="22">
        <f t="shared" si="5"/>
        <v>0</v>
      </c>
    </row>
    <row r="26" spans="1:7" x14ac:dyDescent="0.2">
      <c r="A26" s="21" t="s">
        <v>21</v>
      </c>
      <c r="B26" s="22">
        <v>0</v>
      </c>
      <c r="C26" s="22">
        <v>0</v>
      </c>
      <c r="D26" s="22">
        <f t="shared" si="4"/>
        <v>0</v>
      </c>
      <c r="E26" s="22">
        <v>0</v>
      </c>
      <c r="F26" s="22">
        <v>0</v>
      </c>
      <c r="G26" s="22">
        <f t="shared" si="5"/>
        <v>0</v>
      </c>
    </row>
    <row r="27" spans="1:7" x14ac:dyDescent="0.2">
      <c r="A27" s="21" t="s">
        <v>22</v>
      </c>
      <c r="B27" s="22">
        <v>0</v>
      </c>
      <c r="C27" s="22">
        <v>0</v>
      </c>
      <c r="D27" s="22">
        <f t="shared" si="4"/>
        <v>0</v>
      </c>
      <c r="E27" s="22">
        <v>0</v>
      </c>
      <c r="F27" s="22">
        <v>0</v>
      </c>
      <c r="G27" s="22">
        <f t="shared" si="5"/>
        <v>0</v>
      </c>
    </row>
    <row r="28" spans="1:7" x14ac:dyDescent="0.2">
      <c r="A28" s="23" t="s">
        <v>23</v>
      </c>
      <c r="B28" s="24"/>
      <c r="C28" s="24"/>
      <c r="D28" s="22">
        <f t="shared" si="4"/>
        <v>0</v>
      </c>
      <c r="E28" s="22"/>
      <c r="F28" s="22"/>
      <c r="G28" s="22">
        <f t="shared" si="5"/>
        <v>0</v>
      </c>
    </row>
    <row r="29" spans="1:7" x14ac:dyDescent="0.2">
      <c r="A29" s="25" t="s">
        <v>25</v>
      </c>
      <c r="B29" s="26">
        <f>B9+B19</f>
        <v>24149627.52</v>
      </c>
      <c r="C29" s="26">
        <f t="shared" ref="C29:F29" si="6">C9+C19</f>
        <v>19111291</v>
      </c>
      <c r="D29" s="26">
        <f>B29+C29</f>
        <v>43260918.519999996</v>
      </c>
      <c r="E29" s="26">
        <f t="shared" si="6"/>
        <v>7591245.8399999999</v>
      </c>
      <c r="F29" s="26">
        <f t="shared" si="6"/>
        <v>7591245.8399999999</v>
      </c>
      <c r="G29" s="26">
        <f>D29-E29</f>
        <v>35669672.679999992</v>
      </c>
    </row>
    <row r="30" spans="1:7" x14ac:dyDescent="0.2">
      <c r="A30" s="27"/>
      <c r="B30" s="28"/>
      <c r="C30" s="28"/>
      <c r="D30" s="28"/>
      <c r="E30" s="28"/>
      <c r="F30" s="28"/>
      <c r="G30" s="28"/>
    </row>
    <row r="32" spans="1:7" x14ac:dyDescent="0.2">
      <c r="A32" s="29" t="s">
        <v>26</v>
      </c>
    </row>
    <row r="41" spans="1:6" x14ac:dyDescent="0.2">
      <c r="A41" s="30" t="s">
        <v>27</v>
      </c>
      <c r="E41" s="31" t="s">
        <v>28</v>
      </c>
      <c r="F41" s="31"/>
    </row>
    <row r="42" spans="1:6" x14ac:dyDescent="0.2">
      <c r="A42" s="30" t="s">
        <v>29</v>
      </c>
      <c r="E42" s="31" t="s">
        <v>30</v>
      </c>
      <c r="F42" s="31"/>
    </row>
  </sheetData>
  <mergeCells count="11">
    <mergeCell ref="A7:A8"/>
    <mergeCell ref="B7:F7"/>
    <mergeCell ref="G7:G8"/>
    <mergeCell ref="E41:F41"/>
    <mergeCell ref="E42:F42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2023-04-27T17:30:00Z</dcterms:created>
  <dcterms:modified xsi:type="dcterms:W3CDTF">2023-04-27T17:30:15Z</dcterms:modified>
</cp:coreProperties>
</file>