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164D5CDA-2E2C-4693-A8AA-FEFE8E420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F" sheetId="5" r:id="rId1"/>
  </sheets>
  <definedNames>
    <definedName name="_xlnm._FilterDatabase" localSheetId="0" hidden="1">CSF!$A$2:$C$59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<sst xmlns="http://schemas.openxmlformats.org/spreadsheetml/2006/main" count="59" uniqueCount="59">
  <si>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</si>
  <si>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</si>
  <si>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</si>
  <si>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</si>
  <si>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</si>
  <si>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</si>
  <si>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</si>
  <si>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</si>
  <si>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</si>
  <si>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</si>
  <si>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</si>
  <si>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</si>
  <si>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</si>
  <si>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</si>
  <si>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</si>
  <si>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</si>
  <si>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</si>
  <si>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</si>
  <si>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</si>
  <si>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</si>
  <si>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</si>
  <si>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</si>
  <si>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</si>
  <si>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</si>
  <si>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</si>
  <si>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</si>
  <si>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</si>
  <si>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</si>
  <si>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</si>
  <si>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</si>
  <si>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</si>
  <si>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</si>
  <si>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</si>
  <si>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</si>
  <si>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</si>
  <si>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</si>
  <si>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</si>
  <si>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</si>
  <si>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</si>
  <si>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</si>
  <si>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</si>
  <si>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</si>
  <si>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</si>
  <si>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</si>
  <si>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</si>
  <si>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</si>
  <si>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</si>
  <si>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</si>
  <si>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</si>
  <si>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</si>
  <si>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</si>
  <si>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</si>
  <si>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</si>
  <si>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</si>
  <si>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INSTITUTO TECNOLOGICO SUPERIOR DE GUANAJUATO
Estado de Cambios en la Situación Financiera
Del 1 de Enero 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</si>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</sst>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8">
    <xf numFmtId="0" fontId="0" fillId="0" borderId="0"/>
    <xf numFmtId="165" fontId="3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9" applyFont="1" applyAlignment="1" applyProtection="1">
      <alignment vertical="top"/>
      <protection locked="0"/>
    </xf>
    <xf numFmtId="0" fontId="6" fillId="2" borderId="1" xfId="9" applyFont="1" applyFill="1" applyBorder="1" applyAlignment="1" applyProtection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3" fillId="0" borderId="0" xfId="9" applyFont="1" applyAlignment="1" applyProtection="1">
      <alignment horizontal="center" vertical="top"/>
      <protection locked="0"/>
    </xf>
    <xf numFmtId="0" fontId="6" fillId="0" borderId="4" xfId="9" applyFont="1" applyFill="1" applyBorder="1" applyAlignment="1">
      <alignment horizontal="left" vertical="top" wrapText="1" indent="1"/>
    </xf>
    <xf numFmtId="0" fontId="6" fillId="0" borderId="0" xfId="9" applyFont="1" applyAlignment="1" applyProtection="1">
      <alignment vertical="top"/>
      <protection locked="0"/>
    </xf>
    <xf numFmtId="0" fontId="6" fillId="0" borderId="4" xfId="9" applyFont="1" applyFill="1" applyBorder="1" applyAlignment="1">
      <alignment horizontal="left" vertical="top" wrapText="1" indent="2"/>
    </xf>
    <xf numFmtId="0" fontId="3" fillId="0" borderId="4" xfId="9" applyFont="1" applyFill="1" applyBorder="1" applyAlignment="1">
      <alignment horizontal="left" vertical="top" wrapText="1" indent="3"/>
    </xf>
    <xf numFmtId="0" fontId="3" fillId="0" borderId="4" xfId="9" applyFont="1" applyFill="1" applyBorder="1" applyAlignment="1">
      <alignment horizontal="left" vertical="top" wrapText="1"/>
    </xf>
    <xf numFmtId="0" fontId="3" fillId="0" borderId="4" xfId="9" applyFont="1" applyFill="1" applyBorder="1" applyAlignment="1">
      <alignment vertical="top" wrapText="1"/>
    </xf>
    <xf numFmtId="0" fontId="3" fillId="0" borderId="4" xfId="9" applyFont="1" applyBorder="1" applyAlignment="1">
      <alignment vertical="top" wrapText="1"/>
    </xf>
    <xf numFmtId="0" fontId="7" fillId="3" borderId="0" xfId="47" applyFont="1" applyFill="1" applyAlignment="1">
      <alignment horizontal="center" vertical="center"/>
    </xf>
    <xf numFmtId="0" fontId="3" fillId="0" borderId="0" xfId="9" applyFont="1" applyAlignment="1" applyProtection="1">
      <alignment vertical="top" wrapText="1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4" xfId="17" applyNumberFormat="1" applyFont="1" applyFill="1" applyBorder="1" applyAlignment="1" applyProtection="1">
      <alignment vertical="top" wrapText="1"/>
      <protection locked="0"/>
    </xf>
    <xf numFmtId="0" fontId="6" fillId="2" borderId="1" xfId="9" applyFont="1" applyFill="1" applyBorder="1" applyAlignment="1" applyProtection="1">
      <alignment horizontal="center" vertical="center" wrapText="1"/>
      <protection locked="0"/>
    </xf>
    <xf numFmtId="0" fontId="6" fillId="2" borderId="2" xfId="9" applyFont="1" applyFill="1" applyBorder="1" applyAlignment="1" applyProtection="1">
      <alignment horizontal="center" vertical="center" wrapText="1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9" fillId="0" borderId="0" xfId="9" applyFont="1" applyAlignment="1" applyProtection="1">
      <alignment horizontal="left" vertical="top" wrapText="1" indent="1"/>
      <protection locked="0"/>
    </xf>
    <xf numFmtId="0" fontId="8" fillId="0" borderId="0" xfId="0" applyFont="1" applyAlignment="1">
      <alignment horizontal="left" vertical="top" wrapText="1" indent="1"/>
    </xf>
    <xf numFmtId="0" fontId="7" fillId="3" borderId="0" xfId="47" applyFont="1" applyFill="1" applyAlignment="1">
      <alignment horizontal="center" vertical="center"/>
    </xf>
    <xf numFmtId="166" fontId="6" fillId="0" borderId="4" xfId="17" applyNumberFormat="1" applyFont="1" applyFill="1" applyBorder="1" applyAlignment="1" applyProtection="1">
      <alignment vertical="top" wrapText="1"/>
      <protection locked="0"/>
    </xf>
  </cellXfs>
  <cellStyles count="14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102" xr:uid="{5F463C68-58B2-4BE6-966F-99F400600018}"/>
    <cellStyle name="Millares 2 11" xfId="111" xr:uid="{B22E2500-ABAD-4742-94FF-88EF2F312C3E}"/>
    <cellStyle name="Millares 2 12" xfId="120" xr:uid="{1A491E03-7099-47B5-A475-BEE1E354AFBD}"/>
    <cellStyle name="Millares 2 13" xfId="129" xr:uid="{E2FFB787-9917-4FFC-BEBC-E0E1368FDBC6}"/>
    <cellStyle name="Millares 2 14" xfId="38" xr:uid="{7B2F8899-0DAB-4CAB-9209-56F68389AAD1}"/>
    <cellStyle name="Millares 2 15" xfId="138" xr:uid="{493D0AAA-150E-4C2C-B8FE-8B54312732F4}"/>
    <cellStyle name="Millares 2 16" xfId="28" xr:uid="{B188A14B-55CE-438B-BEDD-AEDFC8A85BA5}"/>
    <cellStyle name="Millares 2 17" xfId="18" xr:uid="{485D6301-4291-4DE3-AE92-90944E1ACEC9}"/>
    <cellStyle name="Millares 2 2" xfId="4" xr:uid="{00000000-0005-0000-0000-000003000000}"/>
    <cellStyle name="Millares 2 2 10" xfId="121" xr:uid="{2B9439F3-0969-40B6-A7C8-2D3DA1073A61}"/>
    <cellStyle name="Millares 2 2 11" xfId="130" xr:uid="{0D5A0491-C676-405E-9A85-356A13EA068C}"/>
    <cellStyle name="Millares 2 2 12" xfId="39" xr:uid="{A3202425-80F3-4072-9F7B-AFD81E67ACE4}"/>
    <cellStyle name="Millares 2 2 13" xfId="139" xr:uid="{128421C9-25A6-4931-BA16-B1622C70C541}"/>
    <cellStyle name="Millares 2 2 14" xfId="29" xr:uid="{11FEA6FF-84D2-468A-A1B0-093A326BFFB9}"/>
    <cellStyle name="Millares 2 2 15" xfId="19" xr:uid="{51662B0F-E472-41D9-9CD6-E7D0037AF887}"/>
    <cellStyle name="Millares 2 2 2" xfId="49" xr:uid="{5110E658-62BE-41E0-9E70-87C32D359087}"/>
    <cellStyle name="Millares 2 2 3" xfId="58" xr:uid="{7F83BFE7-2A38-4DE9-8633-368DC125D275}"/>
    <cellStyle name="Millares 2 2 4" xfId="67" xr:uid="{15AF021F-DE39-4BB4-938F-27ADB90E6125}"/>
    <cellStyle name="Millares 2 2 5" xfId="76" xr:uid="{BF0932A6-04F6-4435-AB46-A55528F5ED6B}"/>
    <cellStyle name="Millares 2 2 6" xfId="85" xr:uid="{E8DFC9F6-B81A-4BE7-98BE-15B1EA465D3B}"/>
    <cellStyle name="Millares 2 2 7" xfId="94" xr:uid="{79048000-4967-44F3-880F-80F8DB42361C}"/>
    <cellStyle name="Millares 2 2 8" xfId="103" xr:uid="{BBEDAE4D-247A-4F00-851E-5EF60E35AFF0}"/>
    <cellStyle name="Millares 2 2 9" xfId="112" xr:uid="{007F5DE7-F29B-474B-9944-6849FA43E746}"/>
    <cellStyle name="Millares 2 3" xfId="5" xr:uid="{00000000-0005-0000-0000-000004000000}"/>
    <cellStyle name="Millares 2 3 10" xfId="122" xr:uid="{E3AD3F17-942A-4EA2-9E4C-F89D3D7871D4}"/>
    <cellStyle name="Millares 2 3 11" xfId="131" xr:uid="{30BE643E-089B-4ABC-853D-3860313738F9}"/>
    <cellStyle name="Millares 2 3 12" xfId="40" xr:uid="{8723698A-5191-429F-8B0E-CB01BA70DD1B}"/>
    <cellStyle name="Millares 2 3 13" xfId="140" xr:uid="{1CA68DCA-6A9C-49A8-86CC-8BBF27534249}"/>
    <cellStyle name="Millares 2 3 14" xfId="30" xr:uid="{C99EFFFB-189B-415C-8CEE-56CF857E78E3}"/>
    <cellStyle name="Millares 2 3 15" xfId="20" xr:uid="{F45BA7FA-FCFA-4D5D-9045-72CEBEFBD906}"/>
    <cellStyle name="Millares 2 3 2" xfId="50" xr:uid="{418E6B03-7530-4668-B6D9-551E97F6CFB7}"/>
    <cellStyle name="Millares 2 3 3" xfId="59" xr:uid="{7FDA55A9-A881-482A-8882-AE7A3FCB3BE3}"/>
    <cellStyle name="Millares 2 3 4" xfId="68" xr:uid="{C8DCB44F-288E-456F-BB5C-E5C56F0879A5}"/>
    <cellStyle name="Millares 2 3 5" xfId="77" xr:uid="{94841A98-090D-4E76-A84D-DE05F7DFC8CA}"/>
    <cellStyle name="Millares 2 3 6" xfId="86" xr:uid="{980A2ECC-CAAC-433C-83CC-BD54A113CFF8}"/>
    <cellStyle name="Millares 2 3 7" xfId="95" xr:uid="{283419B9-5B33-4147-BA78-5F190B38FDBB}"/>
    <cellStyle name="Millares 2 3 8" xfId="104" xr:uid="{36F3714E-C884-4DE7-99AB-355482D88B5D}"/>
    <cellStyle name="Millares 2 3 9" xfId="113" xr:uid="{B436FD5A-1381-4DF4-A349-52648F4A5B07}"/>
    <cellStyle name="Millares 2 4" xfId="17" xr:uid="{00000000-0005-0000-0000-000005000000}"/>
    <cellStyle name="Millares 2 4 2" xfId="48" xr:uid="{D6F18C50-FD2B-4552-BFE9-825CAF3292CB}"/>
    <cellStyle name="Millares 2 4 3" xfId="147" xr:uid="{D982BCAE-9E77-446D-8A16-8B9D84F40293}"/>
    <cellStyle name="Millares 2 4 4" xfId="37" xr:uid="{AF7C30D6-F50C-47EA-AFB4-CA3FBDB2F7AA}"/>
    <cellStyle name="Millares 2 4 5" xfId="27" xr:uid="{5F8C3D3A-E507-4308-B07B-4047BAE64A6A}"/>
    <cellStyle name="Millares 2 5" xfId="57" xr:uid="{4D3BB127-A868-4A05-A204-C27F1C82B257}"/>
    <cellStyle name="Millares 2 6" xfId="66" xr:uid="{C7489510-15E9-4E38-B20D-33E3BA8C9AA3}"/>
    <cellStyle name="Millares 2 7" xfId="75" xr:uid="{0CE55EDD-18B8-4E1A-ACA1-585BBBD52CDA}"/>
    <cellStyle name="Millares 2 8" xfId="84" xr:uid="{C6A21931-A03F-4E9D-B603-981AFB5297CE}"/>
    <cellStyle name="Millares 2 9" xfId="93" xr:uid="{4F76739A-2BCD-42E4-9C44-A537754ACF07}"/>
    <cellStyle name="Millares 3" xfId="6" xr:uid="{00000000-0005-0000-0000-000006000000}"/>
    <cellStyle name="Millares 3 10" xfId="123" xr:uid="{D8EAE1B3-DD9A-4CBB-9BA1-DAFAAAE765A4}"/>
    <cellStyle name="Millares 3 11" xfId="132" xr:uid="{4C7B3787-5697-4A30-A194-97389FB5E1C7}"/>
    <cellStyle name="Millares 3 12" xfId="41" xr:uid="{5F7E6BF9-1A4F-4151-A4ED-32C156CBB781}"/>
    <cellStyle name="Millares 3 13" xfId="141" xr:uid="{53C766CC-C1D2-46F2-A0C0-401198B04666}"/>
    <cellStyle name="Millares 3 14" xfId="31" xr:uid="{95FBB1AE-E439-4202-A686-53A1406CB2EB}"/>
    <cellStyle name="Millares 3 15" xfId="21" xr:uid="{577FA9D8-3C7B-4088-B2F2-6EA3DF9FB42C}"/>
    <cellStyle name="Millares 3 2" xfId="51" xr:uid="{3C57E249-C685-4A60-BDCC-3AF75E0810C0}"/>
    <cellStyle name="Millares 3 3" xfId="60" xr:uid="{EDB138B0-C6F7-4E46-BEBA-5A2723D47D60}"/>
    <cellStyle name="Millares 3 4" xfId="69" xr:uid="{5195124C-2D95-484B-AA23-435D815C7364}"/>
    <cellStyle name="Millares 3 5" xfId="78" xr:uid="{DA79A6F5-1EA7-4603-9D7C-66F2A5DE2E4C}"/>
    <cellStyle name="Millares 3 6" xfId="87" xr:uid="{DE0406D7-39DB-45BF-993B-F6E1DDE6C6D3}"/>
    <cellStyle name="Millares 3 7" xfId="96" xr:uid="{A1C5A03A-4734-47D1-8162-155D34782524}"/>
    <cellStyle name="Millares 3 8" xfId="105" xr:uid="{AAFF80A0-142E-437B-9B24-7CD490B4A1B9}"/>
    <cellStyle name="Millares 3 9" xfId="114" xr:uid="{FC9982B4-D3E6-452F-900A-18588DBA68AC}"/>
    <cellStyle name="Moneda 2" xfId="7" xr:uid="{00000000-0005-0000-0000-000007000000}"/>
    <cellStyle name="Moneda 2 10" xfId="124" xr:uid="{3B510D0A-B3B5-4B1D-9764-EE0379977489}"/>
    <cellStyle name="Moneda 2 11" xfId="133" xr:uid="{60B08F15-0294-4B12-892D-F06B27AAAB85}"/>
    <cellStyle name="Moneda 2 12" xfId="42" xr:uid="{72FCCB1B-622B-4F41-9038-999FCA244580}"/>
    <cellStyle name="Moneda 2 13" xfId="142" xr:uid="{A641D439-2153-4AD5-BB30-F0ABB27B6885}"/>
    <cellStyle name="Moneda 2 14" xfId="32" xr:uid="{76947CF4-08FF-44AB-BBDC-33EBDFC82B8D}"/>
    <cellStyle name="Moneda 2 15" xfId="22" xr:uid="{9BE821DA-3E47-40C2-BF81-CCAE44C1F393}"/>
    <cellStyle name="Moneda 2 2" xfId="52" xr:uid="{7BC71CCF-BD43-40EB-A1AF-4B17F3CE8913}"/>
    <cellStyle name="Moneda 2 3" xfId="61" xr:uid="{3725EA0E-7052-46E1-B9E3-531500E9403A}"/>
    <cellStyle name="Moneda 2 4" xfId="70" xr:uid="{EF0577D9-391D-4A3D-8B0C-423BB632DCA6}"/>
    <cellStyle name="Moneda 2 5" xfId="79" xr:uid="{62EFC6F9-BF6C-4D45-A1D1-ABC927F9F16E}"/>
    <cellStyle name="Moneda 2 6" xfId="88" xr:uid="{437F848B-9D2C-45A2-929D-90F827853805}"/>
    <cellStyle name="Moneda 2 7" xfId="97" xr:uid="{86B9F063-1B1A-4814-9305-67BF14298891}"/>
    <cellStyle name="Moneda 2 8" xfId="106" xr:uid="{A2F57F45-44C5-4E82-BDC4-09EE019A1ADF}"/>
    <cellStyle name="Moneda 2 9" xfId="115" xr:uid="{C94B000C-2D1E-427D-8AA8-C33481B072E2}"/>
    <cellStyle name="Normal" xfId="0" builtinId="0"/>
    <cellStyle name="Normal 2" xfId="8" xr:uid="{00000000-0005-0000-0000-000009000000}"/>
    <cellStyle name="Normal 2 10" xfId="116" xr:uid="{AD76C285-78A7-49D3-8C98-837A420A9AA5}"/>
    <cellStyle name="Normal 2 11" xfId="125" xr:uid="{4C30AF08-A0FC-4296-B423-961D46AC49B2}"/>
    <cellStyle name="Normal 2 12" xfId="134" xr:uid="{3D4E52EF-44F7-4167-A0E4-7ACB27F0ACD3}"/>
    <cellStyle name="Normal 2 13" xfId="43" xr:uid="{2A1BAA46-C736-435C-BCB3-6FF3D218D656}"/>
    <cellStyle name="Normal 2 14" xfId="143" xr:uid="{8597BAB1-8334-4CD6-82C6-E1F3B0077ED7}"/>
    <cellStyle name="Normal 2 15" xfId="33" xr:uid="{6EA64529-B17A-4824-9DC9-8C9FACB736D1}"/>
    <cellStyle name="Normal 2 16" xfId="23" xr:uid="{C29C4D4E-8BB6-46AB-BB8D-A3745E20B987}"/>
    <cellStyle name="Normal 2 2" xfId="9" xr:uid="{00000000-0005-0000-0000-00000A000000}"/>
    <cellStyle name="Normal 2 3" xfId="53" xr:uid="{56F47ADC-FD40-4063-BA46-B51C022C3F9B}"/>
    <cellStyle name="Normal 2 4" xfId="62" xr:uid="{4659AC5F-D5D8-4CD1-A74A-354066BD7500}"/>
    <cellStyle name="Normal 2 5" xfId="71" xr:uid="{E5B3BC1E-FFCF-43A6-969F-FB92EED9EC89}"/>
    <cellStyle name="Normal 2 6" xfId="80" xr:uid="{5610266D-422C-4C8C-9E84-C74A3B8D00BF}"/>
    <cellStyle name="Normal 2 7" xfId="89" xr:uid="{4731FF04-29F3-418D-A92A-1FF99D78057E}"/>
    <cellStyle name="Normal 2 8" xfId="98" xr:uid="{DA7C3B28-F8C7-41EE-A1F6-6579DABE6490}"/>
    <cellStyle name="Normal 2 9" xfId="107" xr:uid="{598E2162-EA01-49F3-86E5-08D8A108CBF8}"/>
    <cellStyle name="Normal 3" xfId="10" xr:uid="{00000000-0005-0000-0000-00000B000000}"/>
    <cellStyle name="Normal 3 10" xfId="126" xr:uid="{62E67493-BFB7-4453-BB23-AC75CAF6947D}"/>
    <cellStyle name="Normal 3 11" xfId="135" xr:uid="{A2FC4BF2-ACE9-4E9D-9E72-8F7FF3D7AB71}"/>
    <cellStyle name="Normal 3 12" xfId="44" xr:uid="{913F6A07-4F62-470F-BBF6-1C7712F6B5BC}"/>
    <cellStyle name="Normal 3 13" xfId="144" xr:uid="{9314A98F-8C7A-4E00-81BF-EABCA29EBF12}"/>
    <cellStyle name="Normal 3 14" xfId="34" xr:uid="{F89F3472-073B-4A8E-96CF-D05EA2F61665}"/>
    <cellStyle name="Normal 3 15" xfId="24" xr:uid="{A2861821-6EAA-4A47-9F70-EB0F7319E913}"/>
    <cellStyle name="Normal 3 2" xfId="54" xr:uid="{82609228-90C2-492F-9E27-EB5CE8E6FCFA}"/>
    <cellStyle name="Normal 3 3" xfId="63" xr:uid="{23D2C454-0322-4A9D-89DE-780C62EAE85D}"/>
    <cellStyle name="Normal 3 4" xfId="72" xr:uid="{5BDE2AFF-7006-477E-9613-EFA4187A8571}"/>
    <cellStyle name="Normal 3 5" xfId="81" xr:uid="{A4C325C2-FB51-4D08-ACBE-6F404617EA34}"/>
    <cellStyle name="Normal 3 6" xfId="90" xr:uid="{EEC90644-5772-4A06-B977-447A129C251C}"/>
    <cellStyle name="Normal 3 7" xfId="99" xr:uid="{5690602D-6D2B-417A-AD62-FE73AD55A08A}"/>
    <cellStyle name="Normal 3 8" xfId="108" xr:uid="{E345AD75-B146-4711-811C-869C8096BFF8}"/>
    <cellStyle name="Normal 3 9" xfId="117" xr:uid="{1B5E6AC7-7AAB-4B3B-9DD2-0510459678BB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10" xfId="118" xr:uid="{B26C810B-8DBC-4FFD-B6B0-A2C2B67B1094}"/>
    <cellStyle name="Normal 6 11" xfId="127" xr:uid="{5E755651-D140-4B86-A5DE-F1207AE3386B}"/>
    <cellStyle name="Normal 6 12" xfId="136" xr:uid="{A39B3542-9BE5-48C6-97BF-620C4BF705E3}"/>
    <cellStyle name="Normal 6 13" xfId="45" xr:uid="{2A82B325-9E37-4ABC-926D-0571C45750C9}"/>
    <cellStyle name="Normal 6 14" xfId="145" xr:uid="{B3C17E95-A940-473D-B4A9-8DC1FFBA195F}"/>
    <cellStyle name="Normal 6 15" xfId="35" xr:uid="{DE84A8AF-6E78-4B43-B1DF-60653C267810}"/>
    <cellStyle name="Normal 6 16" xfId="25" xr:uid="{92F5FC5F-0A3B-4A6E-B01C-5B4ED7444FA2}"/>
    <cellStyle name="Normal 6 2" xfId="16" xr:uid="{00000000-0005-0000-0000-000011000000}"/>
    <cellStyle name="Normal 6 2 10" xfId="128" xr:uid="{07A70070-26E2-4E1B-AC6B-6E19DB7C51F5}"/>
    <cellStyle name="Normal 6 2 11" xfId="137" xr:uid="{A1506D9F-6656-4CDF-A8A7-40C8DBB4A6D2}"/>
    <cellStyle name="Normal 6 2 12" xfId="46" xr:uid="{31E56C1B-B5BB-4B49-9B98-58D0F04FB15C}"/>
    <cellStyle name="Normal 6 2 13" xfId="146" xr:uid="{3063D956-0880-4144-AB74-8AC3A54A5C74}"/>
    <cellStyle name="Normal 6 2 14" xfId="36" xr:uid="{F7A35D04-4978-45FB-9690-46D5F6D6AFD3}"/>
    <cellStyle name="Normal 6 2 15" xfId="26" xr:uid="{76AF1D78-5AEB-4BF0-98A8-47865C937A86}"/>
    <cellStyle name="Normal 6 2 2" xfId="56" xr:uid="{685A13E0-63D4-4700-BB4C-E48E6DE4BBCC}"/>
    <cellStyle name="Normal 6 2 3" xfId="65" xr:uid="{82795D6C-E125-466A-82E0-C4AB1A4C20AE}"/>
    <cellStyle name="Normal 6 2 4" xfId="74" xr:uid="{2AECA259-6CF7-44DC-91EB-D7B6BC76EEE8}"/>
    <cellStyle name="Normal 6 2 5" xfId="83" xr:uid="{B658C7CC-AA20-42E4-8212-B120B99560F7}"/>
    <cellStyle name="Normal 6 2 6" xfId="92" xr:uid="{BF1A6502-8A61-4E45-A4EC-AA95D01EAF2C}"/>
    <cellStyle name="Normal 6 2 7" xfId="101" xr:uid="{A0CB5DAA-2037-40E3-A359-94006FC41DE9}"/>
    <cellStyle name="Normal 6 2 8" xfId="110" xr:uid="{119F270D-330B-43AD-AEE4-FF7CA11C19CF}"/>
    <cellStyle name="Normal 6 2 9" xfId="119" xr:uid="{CB5BE1D4-FF0E-4AFE-8FF5-F1E1696F7269}"/>
    <cellStyle name="Normal 6 3" xfId="55" xr:uid="{F677C9E9-E7CF-47C5-8E23-8145380CAB77}"/>
    <cellStyle name="Normal 6 4" xfId="64" xr:uid="{31FDE36A-7205-4BB0-9095-50E8BD9CC9FF}"/>
    <cellStyle name="Normal 6 5" xfId="73" xr:uid="{92B73264-6349-4495-96CD-4D6CBB439384}"/>
    <cellStyle name="Normal 6 6" xfId="82" xr:uid="{520F4E16-DB93-4265-8D7C-532BD27D27D0}"/>
    <cellStyle name="Normal 6 7" xfId="91" xr:uid="{1689B7E5-F07E-480D-99D2-1F1A6AFA0DE6}"/>
    <cellStyle name="Normal 6 8" xfId="100" xr:uid="{005AF9BC-08BF-4CAE-8376-107DD1DC1CC4}"/>
    <cellStyle name="Normal 6 9" xfId="109" xr:uid="{5BA3F5F1-549C-4D26-ABCA-6110625B54B6}"/>
    <cellStyle name="Normal 7" xfId="47" xr:uid="{31DD0864-6B44-42C0-AB07-A44AFFB3F2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66</xdr:row>
      <xdr:rowOff>123825</xdr:rowOff>
    </xdr:from>
    <xdr:to>
      <xdr:col>2</xdr:col>
      <xdr:colOff>657225</xdr:colOff>
      <xdr:row>66</xdr:row>
      <xdr:rowOff>123825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B1E5884-6275-4D47-AA56-AF8A7FC93924}"/>
            </a:ext>
          </a:extLst>
        </xdr:cNvPr>
        <xdr:cNvCxnSpPr/>
      </xdr:nvCxnSpPr>
      <xdr:spPr>
        <a:xfrm>
          <a:off x="5648325" y="1080135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1609725</xdr:colOff>
      <xdr:row>67</xdr:row>
      <xdr:rowOff>0</xdr:rowOff>
    </xdr:from>
    <xdr:to>
      <xdr:col>0</xdr:col>
      <xdr:colOff>3286125</xdr:colOff>
      <xdr:row>67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0374A6B-B636-4B90-A50E-368734705BDB}"/>
            </a:ext>
          </a:extLst>
        </xdr:cNvPr>
        <xdr:cNvCxnSpPr/>
      </xdr:nvCxnSpPr>
      <xdr:spPr>
        <a:xfrm>
          <a:off x="1609725" y="108204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9"/>
  <sheetViews>
    <sheetView tabSelected="1" zoomScaleNormal="100" zoomScaleSheetLayoutView="80" workbookViewId="0">
      <selection activeCell="F13" sqref="F13"/>
    </sheetView>
  </sheetViews>
  <sheetFormatPr baseColWidth="10" defaultColWidth="12" defaultRowHeight="12.75" x14ac:dyDescent="0.2"/>
  <cols>
    <col min="1" max="1" width="85.83203125" style="13" customWidth="1"/>
    <col min="2" max="2" width="30.83203125" style="13" customWidth="1"/>
    <col min="3" max="3" width="25.83203125" style="14" customWidth="1"/>
    <col min="4" max="4" width="9.1640625" style="1" customWidth="1"/>
    <col min="5" max="16384" width="12" style="1"/>
  </cols>
  <sheetData>
    <row r="1" spans="1:3" ht="63.75" customHeight="1" x14ac:dyDescent="0.2">
      <c r="A1" s="16" t="s">
        <v>54</v>
      </c>
      <c r="B1" s="17"/>
      <c r="C1" s="18"/>
    </row>
    <row r="2" spans="1:3" s="4" customFormat="1" ht="15" customHeight="1" x14ac:dyDescent="0.2">
      <c r="A2" s="2" t="s">
        <v>51</v>
      </c>
      <c r="B2" s="3" t="s">
        <v>12</v>
      </c>
      <c r="C2" s="3" t="s">
        <v>13</v>
      </c>
    </row>
    <row r="3" spans="1:3" s="6" customFormat="1" ht="12.75" customHeight="1" x14ac:dyDescent="0.2">
      <c r="A3" s="5" t="s">
        <v>0</v>
      </c>
      <c r="B3" s="22">
        <f>B4+B13</f>
        <v>4988615.07</v>
      </c>
      <c r="C3" s="22">
        <f>C4+C13</f>
        <v>1143503.99</v>
      </c>
    </row>
    <row r="4" spans="1:3" ht="12.75" customHeight="1" x14ac:dyDescent="0.2">
      <c r="A4" s="7" t="s">
        <v>7</v>
      </c>
      <c r="B4" s="22">
        <f>SUM(B5:B11)</f>
        <v>4988615.07</v>
      </c>
      <c r="C4" s="22">
        <f>SUM(C5:C11)</f>
        <v>1143503.99</v>
      </c>
    </row>
    <row r="5" spans="1:3" ht="12.75" customHeight="1" x14ac:dyDescent="0.2">
      <c r="A5" s="8" t="s">
        <v>14</v>
      </c>
      <c r="B5" s="15">
        <v>4988615.07</v>
      </c>
      <c r="C5" s="15">
        <v>0</v>
      </c>
    </row>
    <row r="6" spans="1:3" ht="12.75" customHeight="1" x14ac:dyDescent="0.2">
      <c r="A6" s="8" t="s">
        <v>15</v>
      </c>
      <c r="B6" s="15">
        <v>0</v>
      </c>
      <c r="C6" s="15">
        <v>1143503.99</v>
      </c>
    </row>
    <row r="7" spans="1:3" ht="12.75" customHeight="1" x14ac:dyDescent="0.2">
      <c r="A7" s="8" t="s">
        <v>16</v>
      </c>
      <c r="B7" s="15">
        <v>0</v>
      </c>
      <c r="C7" s="15">
        <v>0</v>
      </c>
    </row>
    <row r="8" spans="1:3" ht="12.75" customHeight="1" x14ac:dyDescent="0.2">
      <c r="A8" s="8" t="s">
        <v>1</v>
      </c>
      <c r="B8" s="15">
        <v>0</v>
      </c>
      <c r="C8" s="15">
        <v>0</v>
      </c>
    </row>
    <row r="9" spans="1:3" ht="12.75" customHeight="1" x14ac:dyDescent="0.2">
      <c r="A9" s="8" t="s">
        <v>2</v>
      </c>
      <c r="B9" s="15">
        <v>0</v>
      </c>
      <c r="C9" s="15">
        <v>0</v>
      </c>
    </row>
    <row r="10" spans="1:3" ht="12.75" customHeight="1" x14ac:dyDescent="0.2">
      <c r="A10" s="8" t="s">
        <v>17</v>
      </c>
      <c r="B10" s="15">
        <v>0</v>
      </c>
      <c r="C10" s="15">
        <v>0</v>
      </c>
    </row>
    <row r="11" spans="1:3" ht="12.75" customHeight="1" x14ac:dyDescent="0.2">
      <c r="A11" s="8" t="s">
        <v>18</v>
      </c>
      <c r="B11" s="15">
        <v>0</v>
      </c>
      <c r="C11" s="15">
        <v>0</v>
      </c>
    </row>
    <row r="12" spans="1:3" ht="12.75" customHeight="1" x14ac:dyDescent="0.2">
      <c r="A12" s="9"/>
      <c r="B12" s="15"/>
      <c r="C12" s="15"/>
    </row>
    <row r="13" spans="1:3" ht="12.75" customHeight="1" x14ac:dyDescent="0.2">
      <c r="A13" s="7" t="s">
        <v>8</v>
      </c>
      <c r="B13" s="22">
        <f>SUM(B14:B22)</f>
        <v>0</v>
      </c>
      <c r="C13" s="22">
        <f>SUM(C14:C22)</f>
        <v>0</v>
      </c>
    </row>
    <row r="14" spans="1:3" ht="12.75" customHeight="1" x14ac:dyDescent="0.2">
      <c r="A14" s="8" t="s">
        <v>19</v>
      </c>
      <c r="B14" s="15">
        <v>0</v>
      </c>
      <c r="C14" s="15">
        <v>0</v>
      </c>
    </row>
    <row r="15" spans="1:3" ht="12.75" customHeight="1" x14ac:dyDescent="0.2">
      <c r="A15" s="8" t="s">
        <v>20</v>
      </c>
      <c r="B15" s="15">
        <v>0</v>
      </c>
      <c r="C15" s="15">
        <v>0</v>
      </c>
    </row>
    <row r="16" spans="1:3" ht="12.75" customHeight="1" x14ac:dyDescent="0.2">
      <c r="A16" s="8" t="s">
        <v>21</v>
      </c>
      <c r="B16" s="15">
        <v>0</v>
      </c>
      <c r="C16" s="15">
        <v>0</v>
      </c>
    </row>
    <row r="17" spans="1:3" ht="12.75" customHeight="1" x14ac:dyDescent="0.2">
      <c r="A17" s="8" t="s">
        <v>22</v>
      </c>
      <c r="B17" s="15">
        <v>0</v>
      </c>
      <c r="C17" s="15">
        <v>0</v>
      </c>
    </row>
    <row r="18" spans="1:3" ht="12.75" customHeight="1" x14ac:dyDescent="0.2">
      <c r="A18" s="8" t="s">
        <v>23</v>
      </c>
      <c r="B18" s="15">
        <v>0</v>
      </c>
      <c r="C18" s="15">
        <v>0</v>
      </c>
    </row>
    <row r="19" spans="1:3" ht="12.75" customHeight="1" x14ac:dyDescent="0.2">
      <c r="A19" s="8" t="s">
        <v>24</v>
      </c>
      <c r="B19" s="15">
        <v>0</v>
      </c>
      <c r="C19" s="15">
        <v>0</v>
      </c>
    </row>
    <row r="20" spans="1:3" ht="12.75" customHeight="1" x14ac:dyDescent="0.2">
      <c r="A20" s="8" t="s">
        <v>25</v>
      </c>
      <c r="B20" s="15">
        <v>0</v>
      </c>
      <c r="C20" s="15">
        <v>0</v>
      </c>
    </row>
    <row r="21" spans="1:3" ht="12.75" customHeight="1" x14ac:dyDescent="0.2">
      <c r="A21" s="8" t="s">
        <v>26</v>
      </c>
      <c r="B21" s="15">
        <v>0</v>
      </c>
      <c r="C21" s="15">
        <v>0</v>
      </c>
    </row>
    <row r="22" spans="1:3" ht="12.75" customHeight="1" x14ac:dyDescent="0.2">
      <c r="A22" s="8" t="s">
        <v>27</v>
      </c>
      <c r="B22" s="15">
        <v>0</v>
      </c>
      <c r="C22" s="15">
        <v>0</v>
      </c>
    </row>
    <row r="23" spans="1:3" s="6" customFormat="1" ht="12.75" customHeight="1" x14ac:dyDescent="0.2">
      <c r="A23" s="10"/>
      <c r="B23" s="15"/>
      <c r="C23" s="15"/>
    </row>
    <row r="24" spans="1:3" s="6" customFormat="1" ht="12.75" customHeight="1" x14ac:dyDescent="0.2">
      <c r="A24" s="5" t="s">
        <v>3</v>
      </c>
      <c r="B24" s="22">
        <f>B25+B35</f>
        <v>4469.95</v>
      </c>
      <c r="C24" s="22">
        <f>C25+C35</f>
        <v>1536434.17</v>
      </c>
    </row>
    <row r="25" spans="1:3" ht="12.75" customHeight="1" x14ac:dyDescent="0.2">
      <c r="A25" s="7" t="s">
        <v>9</v>
      </c>
      <c r="B25" s="22">
        <f>SUM(B26:B33)</f>
        <v>4469.95</v>
      </c>
      <c r="C25" s="22">
        <f>SUM(C26:C33)</f>
        <v>1536434.17</v>
      </c>
    </row>
    <row r="26" spans="1:3" ht="12.75" customHeight="1" x14ac:dyDescent="0.2">
      <c r="A26" s="8" t="s">
        <v>28</v>
      </c>
      <c r="B26" s="15">
        <v>0</v>
      </c>
      <c r="C26" s="15">
        <v>1536434.17</v>
      </c>
    </row>
    <row r="27" spans="1:3" ht="12.75" customHeight="1" x14ac:dyDescent="0.2">
      <c r="A27" s="8" t="s">
        <v>29</v>
      </c>
      <c r="B27" s="15">
        <v>0</v>
      </c>
      <c r="C27" s="15">
        <v>0</v>
      </c>
    </row>
    <row r="28" spans="1:3" ht="12.75" customHeight="1" x14ac:dyDescent="0.2">
      <c r="A28" s="8" t="s">
        <v>30</v>
      </c>
      <c r="B28" s="15">
        <v>0</v>
      </c>
      <c r="C28" s="15">
        <v>0</v>
      </c>
    </row>
    <row r="29" spans="1:3" ht="12.75" customHeight="1" x14ac:dyDescent="0.2">
      <c r="A29" s="8" t="s">
        <v>31</v>
      </c>
      <c r="B29" s="15">
        <v>0</v>
      </c>
      <c r="C29" s="15">
        <v>0</v>
      </c>
    </row>
    <row r="30" spans="1:3" ht="12.75" customHeight="1" x14ac:dyDescent="0.2">
      <c r="A30" s="8" t="s">
        <v>32</v>
      </c>
      <c r="B30" s="15">
        <v>0</v>
      </c>
      <c r="C30" s="15">
        <v>0</v>
      </c>
    </row>
    <row r="31" spans="1:3" ht="12.75" customHeight="1" x14ac:dyDescent="0.2">
      <c r="A31" s="8" t="s">
        <v>33</v>
      </c>
      <c r="B31" s="15">
        <v>3588</v>
      </c>
      <c r="C31" s="15">
        <v>0</v>
      </c>
    </row>
    <row r="32" spans="1:3" ht="12.75" customHeight="1" x14ac:dyDescent="0.2">
      <c r="A32" s="8" t="s">
        <v>34</v>
      </c>
      <c r="B32" s="15">
        <v>0</v>
      </c>
      <c r="C32" s="15">
        <v>0</v>
      </c>
    </row>
    <row r="33" spans="1:3" ht="12.75" customHeight="1" x14ac:dyDescent="0.2">
      <c r="A33" s="8" t="s">
        <v>35</v>
      </c>
      <c r="B33" s="15">
        <v>881.95</v>
      </c>
      <c r="C33" s="15">
        <v>0</v>
      </c>
    </row>
    <row r="34" spans="1:3" ht="12.75" customHeight="1" x14ac:dyDescent="0.2">
      <c r="A34" s="9"/>
      <c r="B34" s="15"/>
      <c r="C34" s="15"/>
    </row>
    <row r="35" spans="1:3" ht="12.75" customHeight="1" x14ac:dyDescent="0.2">
      <c r="A35" s="7" t="s">
        <v>10</v>
      </c>
      <c r="B35" s="22">
        <f>SUM(B36:B41)</f>
        <v>0</v>
      </c>
      <c r="C35" s="22">
        <f>SUM(C36:C41)</f>
        <v>0</v>
      </c>
    </row>
    <row r="36" spans="1:3" ht="12.75" customHeight="1" x14ac:dyDescent="0.2">
      <c r="A36" s="8" t="s">
        <v>36</v>
      </c>
      <c r="B36" s="15">
        <v>0</v>
      </c>
      <c r="C36" s="15">
        <v>0</v>
      </c>
    </row>
    <row r="37" spans="1:3" ht="12.75" customHeight="1" x14ac:dyDescent="0.2">
      <c r="A37" s="8" t="s">
        <v>37</v>
      </c>
      <c r="B37" s="15">
        <v>0</v>
      </c>
      <c r="C37" s="15">
        <v>0</v>
      </c>
    </row>
    <row r="38" spans="1:3" ht="12.75" customHeight="1" x14ac:dyDescent="0.2">
      <c r="A38" s="8" t="s">
        <v>38</v>
      </c>
      <c r="B38" s="15">
        <v>0</v>
      </c>
      <c r="C38" s="15">
        <v>0</v>
      </c>
    </row>
    <row r="39" spans="1:3" ht="12.75" customHeight="1" x14ac:dyDescent="0.2">
      <c r="A39" s="8" t="s">
        <v>39</v>
      </c>
      <c r="B39" s="15">
        <v>0</v>
      </c>
      <c r="C39" s="15">
        <v>0</v>
      </c>
    </row>
    <row r="40" spans="1:3" ht="12.75" customHeight="1" x14ac:dyDescent="0.2">
      <c r="A40" s="8" t="s">
        <v>52</v>
      </c>
      <c r="B40" s="15">
        <v>0</v>
      </c>
      <c r="C40" s="15">
        <v>0</v>
      </c>
    </row>
    <row r="41" spans="1:3" ht="12.75" customHeight="1" x14ac:dyDescent="0.2">
      <c r="A41" s="8" t="s">
        <v>40</v>
      </c>
      <c r="B41" s="15">
        <v>0</v>
      </c>
      <c r="C41" s="15">
        <v>0</v>
      </c>
    </row>
    <row r="42" spans="1:3" ht="12.75" customHeight="1" x14ac:dyDescent="0.2">
      <c r="A42" s="9"/>
      <c r="B42" s="15"/>
      <c r="C42" s="15"/>
    </row>
    <row r="43" spans="1:3" s="6" customFormat="1" ht="12.75" customHeight="1" x14ac:dyDescent="0.2">
      <c r="A43" s="5" t="s">
        <v>49</v>
      </c>
      <c r="B43" s="22">
        <f>B45+B50+B57</f>
        <v>261212.19</v>
      </c>
      <c r="C43" s="22">
        <f>C45+C50+C57</f>
        <v>2574359.0499999998</v>
      </c>
    </row>
    <row r="44" spans="1:3" s="6" customFormat="1" ht="12.75" customHeight="1" x14ac:dyDescent="0.2">
      <c r="A44" s="5"/>
      <c r="B44" s="15"/>
      <c r="C44" s="15"/>
    </row>
    <row r="45" spans="1:3" ht="12.75" customHeight="1" x14ac:dyDescent="0.2">
      <c r="A45" s="7" t="s">
        <v>11</v>
      </c>
      <c r="B45" s="22">
        <f>SUM(B46:B48)</f>
        <v>261212.19</v>
      </c>
      <c r="C45" s="22">
        <f>SUM(C46:C48)</f>
        <v>0</v>
      </c>
    </row>
    <row r="46" spans="1:3" ht="12.75" customHeight="1" x14ac:dyDescent="0.2">
      <c r="A46" s="8" t="s">
        <v>4</v>
      </c>
      <c r="B46" s="15">
        <v>261212.19</v>
      </c>
      <c r="C46" s="15">
        <v>0</v>
      </c>
    </row>
    <row r="47" spans="1:3" ht="12.75" customHeight="1" x14ac:dyDescent="0.2">
      <c r="A47" s="8" t="s">
        <v>41</v>
      </c>
      <c r="B47" s="15">
        <v>0</v>
      </c>
      <c r="C47" s="15">
        <v>0</v>
      </c>
    </row>
    <row r="48" spans="1:3" ht="12.75" customHeight="1" x14ac:dyDescent="0.2">
      <c r="A48" s="8" t="s">
        <v>42</v>
      </c>
      <c r="B48" s="15">
        <v>0</v>
      </c>
      <c r="C48" s="15">
        <v>0</v>
      </c>
    </row>
    <row r="49" spans="1:3" ht="12.75" customHeight="1" x14ac:dyDescent="0.2">
      <c r="A49" s="9"/>
      <c r="B49" s="15"/>
      <c r="C49" s="15"/>
    </row>
    <row r="50" spans="1:3" ht="12.75" customHeight="1" x14ac:dyDescent="0.2">
      <c r="A50" s="7" t="s">
        <v>50</v>
      </c>
      <c r="B50" s="22">
        <f>SUM(B51:B55)</f>
        <v>0</v>
      </c>
      <c r="C50" s="22">
        <f>SUM(C51:C55)</f>
        <v>2574359.0499999998</v>
      </c>
    </row>
    <row r="51" spans="1:3" ht="12.75" customHeight="1" x14ac:dyDescent="0.2">
      <c r="A51" s="8" t="s">
        <v>43</v>
      </c>
      <c r="B51" s="15">
        <v>0</v>
      </c>
      <c r="C51" s="15">
        <v>2454324.88</v>
      </c>
    </row>
    <row r="52" spans="1:3" ht="12.75" customHeight="1" x14ac:dyDescent="0.2">
      <c r="A52" s="8" t="s">
        <v>44</v>
      </c>
      <c r="B52" s="15">
        <v>0</v>
      </c>
      <c r="C52" s="15">
        <v>120034.17</v>
      </c>
    </row>
    <row r="53" spans="1:3" ht="12.75" customHeight="1" x14ac:dyDescent="0.2">
      <c r="A53" s="8" t="s">
        <v>5</v>
      </c>
      <c r="B53" s="15">
        <v>0</v>
      </c>
      <c r="C53" s="15">
        <v>0</v>
      </c>
    </row>
    <row r="54" spans="1:3" ht="12.75" customHeight="1" x14ac:dyDescent="0.2">
      <c r="A54" s="8" t="s">
        <v>6</v>
      </c>
      <c r="B54" s="15">
        <v>0</v>
      </c>
      <c r="C54" s="15">
        <v>0</v>
      </c>
    </row>
    <row r="55" spans="1:3" ht="12.75" customHeight="1" x14ac:dyDescent="0.2">
      <c r="A55" s="8" t="s">
        <v>45</v>
      </c>
      <c r="B55" s="15">
        <v>0</v>
      </c>
      <c r="C55" s="15">
        <v>0</v>
      </c>
    </row>
    <row r="56" spans="1:3" ht="12.75" customHeight="1" x14ac:dyDescent="0.2">
      <c r="A56" s="9"/>
      <c r="B56" s="15"/>
      <c r="C56" s="15"/>
    </row>
    <row r="57" spans="1:3" ht="12.75" customHeight="1" x14ac:dyDescent="0.2">
      <c r="A57" s="7" t="s">
        <v>46</v>
      </c>
      <c r="B57" s="22">
        <f>SUM(B58:B59)</f>
        <v>0</v>
      </c>
      <c r="C57" s="22">
        <f>SUM(C58:C59)</f>
        <v>0</v>
      </c>
    </row>
    <row r="58" spans="1:3" ht="12.75" customHeight="1" x14ac:dyDescent="0.2">
      <c r="A58" s="8" t="s">
        <v>47</v>
      </c>
      <c r="B58" s="15">
        <v>0</v>
      </c>
      <c r="C58" s="15">
        <v>0</v>
      </c>
    </row>
    <row r="59" spans="1:3" ht="12.75" customHeight="1" x14ac:dyDescent="0.2">
      <c r="A59" s="8" t="s">
        <v>48</v>
      </c>
      <c r="B59" s="15">
        <v>0</v>
      </c>
      <c r="C59" s="15">
        <v>0</v>
      </c>
    </row>
    <row r="60" spans="1:3" ht="12.75" customHeight="1" x14ac:dyDescent="0.2">
      <c r="A60" s="11"/>
      <c r="B60" s="15"/>
      <c r="C60" s="15"/>
    </row>
    <row r="62" spans="1:3" ht="27" customHeight="1" x14ac:dyDescent="0.2">
      <c r="A62" s="19" t="s">
        <v>53</v>
      </c>
      <c r="B62" s="20"/>
      <c r="C62" s="20"/>
    </row>
    <row r="68" spans="1:3" x14ac:dyDescent="0.2">
      <c r="A68" s="12" t="s">
        <v>55</v>
      </c>
      <c r="B68" s="21" t="s">
        <v>56</v>
      </c>
      <c r="C68" s="21"/>
    </row>
    <row r="69" spans="1:3" x14ac:dyDescent="0.2">
      <c r="A69" s="12" t="s">
        <v>57</v>
      </c>
      <c r="B69" s="21" t="s">
        <v>58</v>
      </c>
      <c r="C69" s="21"/>
    </row>
  </sheetData>
  <sheetProtection formatRows="0" autoFilter="0"/>
  <mergeCells count="4">
    <mergeCell ref="A1:C1"/>
    <mergeCell ref="A62:C62"/>
    <mergeCell ref="B68:C68"/>
    <mergeCell ref="B69:C69"/>
  </mergeCells>
  <pageMargins left="0.48" right="0.36" top="0.3" bottom="0.28999999999999998" header="0" footer="0"/>
  <pageSetup scale="86" fitToHeight="0" orientation="portrait" r:id="rId1"/>
  <headerFooter alignWithMargins="0"/>
  <ignoredErrors>
    <ignoredError sqref="B3:C60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2023-07-17T15:28:44Z</cp:lastPrinted>
  <dcterms:created xsi:type="dcterms:W3CDTF">2012-12-11T20:26:08Z</dcterms:created>
  <dcterms:modified xsi:type="dcterms:W3CDTF">2023-07-17T15:28:47Z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