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1D4977A1-DBEE-4995-8EDF-9AB6E1D695E0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a" sheetId="7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7" l="1"/>
  <c r="B159" i="7"/>
  <c r="E159" i="7"/>
  <c r="F159" i="7" l="1"/>
  <c r="D159" i="7" l="1"/>
  <c r="G159" i="7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<sst xmlns="http://schemas.openxmlformats.org/spreadsheetml/2006/main" count="468" uniqueCount="340">
  <si>
    <t>(PESOS)</t>
  </si>
  <si>
    <t>Concepto (c)</t>
  </si>
  <si>
    <t>Devengado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</si>
  <si>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</si>
  <si>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</si>
  <si>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</si>
  <si>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</si>
  <si>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</si>
  <si>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</si>
  <si>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</si>
  <si>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</si>
  <si>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</si>
  <si>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</si>
  <si>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</si>
  <si>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</si>
  <si>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</si>
  <si>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</si>
  <si>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</si>
  <si>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</si>
  <si>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</si>
  <si>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</si>
  <si>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</si>
  <si>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</si>
  <si>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</si>
  <si>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</si>
  <si>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</si>
  <si>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</si>
  <si>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</si>
  <si>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</si>
  <si>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</si>
  <si>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</si>
  <si>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</si>
  <si>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</si>
  <si>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</si>
  <si>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</si>
  <si>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</si>
  <si>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</si>
  <si>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</si>
  <si>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</si>
  <si>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</si>
  <si>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</si>
  <si>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</si>
  <si>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</si>
  <si>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</si>
  <si>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</si>
  <si>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</si>
  <si>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</si>
  <si>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</si>
  <si>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</si>
  <si>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</si>
  <si>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</si>
  <si>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</si>
  <si>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</si>
  <si>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</si>
  <si>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</si>
  <si>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</si>
  <si>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</si>
  <si>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</si>
  <si>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</si>
  <si>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</si>
  <si>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</si>
  <si>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</si>
  <si>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</si>
  <si>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</si>
  <si>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</si>
  <si>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</si>
  <si>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</si>
  <si>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</si>
  <si>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</si>
  <si>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</si>
  <si>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</si>
  <si>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</si>
  <si>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</si>
  <si>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</si>
  <si>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</si>
  <si>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</si>
  <si>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</si>
  <si>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</si>
  <si>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</si>
  <si>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</si>
  <si>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</si>
  <si>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</si>
  <si>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</si>
  <si>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</si>
  <si>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</si>
  <si>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</si>
  <si>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</si>
  <si>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</si>
  <si>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</si>
  <si>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</si>
  <si>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</si>
  <si>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</si>
  <si>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</si>
  <si>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</si>
  <si>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</si>
  <si>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</si>
  <si>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</si>
  <si>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</si>
  <si>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</si>
  <si>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</si>
  <si>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</si>
  <si>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</si>
  <si>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</si>
  <si>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</si>
  <si>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</si>
  <si>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</si>
  <si>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</si>
  <si>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</si>
  <si>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</si>
  <si>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</si>
  <si>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</si>
  <si>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</si>
  <si>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</si>
  <si>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</si>
  <si>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</si>
  <si>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</si>
  <si>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</si>
  <si>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</si>
  <si>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</si>
  <si>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</si>
  <si>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</si>
  <si>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</si>
  <si>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</si>
  <si>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</si>
  <si>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</si>
  <si>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</si>
  <si>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</si>
  <si>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</si>
  <si>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</si>
  <si>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</si>
  <si>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</si>
  <si>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</si>
  <si>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</si>
  <si>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</si>
  <si>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</si>
  <si>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</si>
  <si>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</si>
  <si>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</si>
  <si>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</si>
  <si>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</si>
  <si>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</si>
  <si>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</si>
  <si>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</si>
  <si>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</si>
  <si>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</si>
  <si>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</si>
  <si>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</si>
  <si>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</si>
  <si>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</si>
  <si>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</si>
  <si>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</si>
  <si>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</si>
  <si>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</si>
  <si>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</si>
  <si>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</si>
  <si>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</si>
  <si>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</si>
  <si>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</si>
  <si>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</si>
  <si>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</si>
  <si>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</si>
  <si>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</si>
  <si>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</si>
  <si>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</si>
  <si>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</si>
  <si>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</si>
  <si>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</si>
  <si>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</si>
  <si>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</si>
  <si>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</si>
  <si>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</si>
  <si>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</si>
  <si>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</si>
  <si>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</si>
  <si>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</si>
  <si>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</si>
  <si>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</si>
  <si>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</si>
  <si>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</si>
  <si>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</si>
  <si>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</si>
  <si>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</si>
  <si>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</si>
  <si>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</si>
  <si>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</si>
  <si>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</si>
  <si>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</si>
  <si>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</si>
  <si>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</si>
  <si>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</si>
  <si>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</si>
  <si>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</si>
  <si>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</si>
  <si>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</si>
  <si>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</si>
  <si>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</si>
  <si>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</si>
  <si>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</si>
  <si>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</si>
  <si>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</si>
  <si>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</si>
  <si>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</si>
  <si>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</si>
  <si>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</si>
  <si>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</si>
  <si>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</si>
  <si>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</si>
  <si>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</si>
  <si>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</si>
  <si>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</si>
  <si>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</si>
  <si>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</si>
  <si>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</si>
  <si>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</si>
  <si>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</si>
  <si>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</si>
  <si>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</si>
  <si>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</si>
  <si>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</si>
  <si>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</si>
  <si>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</si>
  <si>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</si>
  <si>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</si>
  <si>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</si>
  <si>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</si>
  <si>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</si>
  <si>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</si>
  <si>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</si>
  <si>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</si>
  <si>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</si>
  <si>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</si>
  <si>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</si>
  <si>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</si>
  <si>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</si>
  <si>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</si>
  <si>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</si>
  <si>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</si>
  <si>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</si>
  <si>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</si>
  <si>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</si>
  <si>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</si>
  <si>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</si>
  <si>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</si>
  <si>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</si>
  <si>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</si>
  <si>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</si>
  <si>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</si>
  <si>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</si>
  <si>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</si>
  <si>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</si>
  <si>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</si>
  <si>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</si>
  <si>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</si>
  <si>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</si>
  <si>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</si>
  <si>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</si>
  <si>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</si>
  <si>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</si>
  <si>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</si>
  <si>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</si>
  <si>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</si>
  <si>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</si>
  <si>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</si>
  <si>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</si>
  <si>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</si>
  <si>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</si>
  <si>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</si>
  <si>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</si>
  <si>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</si>
  <si>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</si>
  <si>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85N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</si>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</sst>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4" fillId="3" borderId="10" xfId="0" applyFont="1" applyFill="1" applyBorder="1" applyAlignment="1">
      <alignment horizontal="left" vertical="center" indent="3"/>
    </xf>
    <xf numFmtId="165" fontId="14" fillId="3" borderId="11" xfId="1" applyNumberFormat="1" applyFont="1" applyFill="1" applyBorder="1" applyAlignment="1" applyProtection="1">
      <alignment vertical="center"/>
      <protection locked="0"/>
    </xf>
    <xf numFmtId="0" fontId="15" fillId="3" borderId="11" xfId="0" applyFont="1" applyFill="1" applyBorder="1" applyAlignment="1">
      <alignment horizontal="left" vertical="center" indent="6"/>
    </xf>
    <xf numFmtId="0" fontId="15" fillId="3" borderId="11" xfId="0" applyFont="1" applyFill="1" applyBorder="1" applyAlignment="1">
      <alignment horizontal="left" vertical="center" indent="9"/>
    </xf>
    <xf numFmtId="0" fontId="16" fillId="0" borderId="4" xfId="4" applyFont="1" applyBorder="1" applyAlignment="1">
      <alignment horizontal="left" vertical="top"/>
    </xf>
    <xf numFmtId="0" fontId="15" fillId="0" borderId="4" xfId="4" applyFont="1" applyBorder="1" applyAlignment="1">
      <alignment horizontal="left" vertical="top"/>
    </xf>
    <xf numFmtId="0" fontId="15" fillId="3" borderId="11" xfId="0" applyFont="1" applyFill="1" applyBorder="1" applyAlignment="1">
      <alignment horizontal="left" vertical="center" indent="3"/>
    </xf>
    <xf numFmtId="165" fontId="15" fillId="3" borderId="11" xfId="1" applyNumberFormat="1" applyFont="1" applyFill="1" applyBorder="1" applyAlignment="1">
      <alignment vertical="center"/>
    </xf>
    <xf numFmtId="0" fontId="14" fillId="3" borderId="11" xfId="0" applyFont="1" applyFill="1" applyBorder="1" applyAlignment="1">
      <alignment horizontal="left" vertical="center" indent="3"/>
    </xf>
    <xf numFmtId="0" fontId="15" fillId="3" borderId="11" xfId="0" applyFont="1" applyFill="1" applyBorder="1" applyAlignment="1">
      <alignment horizontal="left" indent="9"/>
    </xf>
    <xf numFmtId="0" fontId="15" fillId="3" borderId="11" xfId="0" applyFont="1" applyFill="1" applyBorder="1" applyAlignment="1">
      <alignment horizontal="left" indent="3"/>
    </xf>
    <xf numFmtId="0" fontId="14" fillId="3" borderId="11" xfId="0" applyFont="1" applyFill="1" applyBorder="1" applyAlignment="1">
      <alignment horizontal="left" indent="3"/>
    </xf>
    <xf numFmtId="43" fontId="15" fillId="0" borderId="12" xfId="1" applyFont="1" applyBorder="1"/>
    <xf numFmtId="0" fontId="17" fillId="0" borderId="0" xfId="0" applyFont="1"/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center" vertical="center" wrapText="1"/>
    </xf>
    <xf numFmtId="165" fontId="14" fillId="3" borderId="11" xfId="11" applyNumberFormat="1" applyFont="1" applyFill="1" applyBorder="1" applyAlignment="1" applyProtection="1">
      <alignment vertical="center"/>
      <protection locked="0"/>
    </xf>
    <xf numFmtId="165" fontId="15" fillId="3" borderId="11" xfId="11" applyNumberFormat="1" applyFont="1" applyFill="1" applyBorder="1" applyAlignment="1" applyProtection="1">
      <alignment vertical="center"/>
      <protection locked="0"/>
    </xf>
    <xf numFmtId="165" fontId="15" fillId="3" borderId="11" xfId="11" applyNumberFormat="1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2576652</xdr:colOff>
      <xdr:row>170</xdr:row>
      <xdr:rowOff>0</xdr:rowOff>
    </xdr:from>
    <xdr:to>
      <xdr:col>0</xdr:col>
      <xdr:colOff>4471146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9D998D9-4A7A-4395-98A0-E4E391D98950}"/>
            </a:ext>
          </a:extLst>
        </xdr:cNvPr>
        <xdr:cNvCxnSpPr/>
      </xdr:nvCxnSpPr>
      <xdr:spPr>
        <a:xfrm flipV="1">
          <a:off x="2576652" y="28146375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C4C7937-CFA4-4B55-9825-CCF5C3885E8F}"/>
            </a:ext>
          </a:extLst>
        </xdr:cNvPr>
        <xdr:cNvCxnSpPr/>
      </xdr:nvCxnSpPr>
      <xdr:spPr>
        <a:xfrm flipV="1">
          <a:off x="11485328" y="28125644"/>
          <a:ext cx="189393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E80-A848-4FB2-86F8-2FB9929A9108}">
  <sheetPr>
    <outlinePr summaryBelow="0"/>
  </sheetPr>
  <dimension ref="A1:H172"/>
  <sheetViews>
    <sheetView showGridLines="0" tabSelected="1" topLeftCell="A120" zoomScale="85" zoomScaleNormal="85" workbookViewId="0">
      <selection activeCell="A168" sqref="A168"/>
    </sheetView>
  </sheetViews>
  <sheetFormatPr baseColWidth="10" defaultRowHeight="12.75" x14ac:dyDescent="0.2"/>
  <cols>
    <col min="1" max="1" width="103.28515625" style="55" customWidth="1"/>
    <col min="2" max="5" width="21" style="55" customWidth="1"/>
    <col min="6" max="6" width="20.85546875" style="55" customWidth="1"/>
    <col min="7" max="7" width="21" style="55" customWidth="1"/>
    <col min="8" max="16384" width="11.42578125" style="55"/>
  </cols>
  <sheetData>
    <row r="1" spans="1:8" ht="37.5" customHeight="1" x14ac:dyDescent="0.2">
      <c r="A1" s="80" t="s">
        <v>15</v>
      </c>
      <c r="B1" s="77"/>
      <c r="C1" s="77"/>
      <c r="D1" s="77"/>
      <c r="E1" s="77"/>
      <c r="F1" s="77"/>
      <c r="G1" s="77"/>
    </row>
    <row r="2" spans="1:8" x14ac:dyDescent="0.2">
      <c r="A2" s="78" t="s">
        <v>211</v>
      </c>
      <c r="B2" s="78"/>
      <c r="C2" s="78"/>
      <c r="D2" s="78"/>
      <c r="E2" s="78"/>
      <c r="F2" s="78"/>
      <c r="G2" s="78"/>
    </row>
    <row r="3" spans="1:8" x14ac:dyDescent="0.2">
      <c r="A3" s="81" t="s">
        <v>16</v>
      </c>
      <c r="B3" s="81"/>
      <c r="C3" s="81"/>
      <c r="D3" s="81"/>
      <c r="E3" s="81"/>
      <c r="F3" s="81"/>
      <c r="G3" s="81"/>
    </row>
    <row r="4" spans="1:8" x14ac:dyDescent="0.2">
      <c r="A4" s="81" t="s">
        <v>17</v>
      </c>
      <c r="B4" s="81"/>
      <c r="C4" s="81"/>
      <c r="D4" s="81"/>
      <c r="E4" s="81"/>
      <c r="F4" s="81"/>
      <c r="G4" s="81"/>
    </row>
    <row r="5" spans="1:8" x14ac:dyDescent="0.2">
      <c r="A5" s="81" t="s">
        <v>339</v>
      </c>
      <c r="B5" s="81"/>
      <c r="C5" s="81"/>
      <c r="D5" s="81"/>
      <c r="E5" s="81"/>
      <c r="F5" s="81"/>
      <c r="G5" s="81"/>
    </row>
    <row r="6" spans="1:8" x14ac:dyDescent="0.2">
      <c r="A6" s="79" t="s">
        <v>0</v>
      </c>
      <c r="B6" s="79"/>
      <c r="C6" s="79"/>
      <c r="D6" s="79"/>
      <c r="E6" s="79"/>
      <c r="F6" s="79"/>
      <c r="G6" s="79"/>
    </row>
    <row r="7" spans="1:8" x14ac:dyDescent="0.2">
      <c r="A7" s="82" t="s">
        <v>1</v>
      </c>
      <c r="B7" s="82" t="s">
        <v>18</v>
      </c>
      <c r="C7" s="82"/>
      <c r="D7" s="82"/>
      <c r="E7" s="82"/>
      <c r="F7" s="82"/>
      <c r="G7" s="83" t="s">
        <v>19</v>
      </c>
    </row>
    <row r="8" spans="1:8" ht="25.5" x14ac:dyDescent="0.2">
      <c r="A8" s="82"/>
      <c r="B8" s="72" t="s">
        <v>20</v>
      </c>
      <c r="C8" s="72" t="s">
        <v>21</v>
      </c>
      <c r="D8" s="72" t="s">
        <v>22</v>
      </c>
      <c r="E8" s="72" t="s">
        <v>2</v>
      </c>
      <c r="F8" s="72" t="s">
        <v>23</v>
      </c>
      <c r="G8" s="82"/>
    </row>
    <row r="9" spans="1:8" x14ac:dyDescent="0.2">
      <c r="A9" s="57" t="s">
        <v>24</v>
      </c>
      <c r="B9" s="73">
        <v>24149627.52</v>
      </c>
      <c r="C9" s="73">
        <v>204423.91000000003</v>
      </c>
      <c r="D9" s="73">
        <v>24354051.43</v>
      </c>
      <c r="E9" s="73">
        <v>10324290.390000001</v>
      </c>
      <c r="F9" s="73">
        <v>10324290.390000001</v>
      </c>
      <c r="G9" s="73">
        <v>14029761.040000003</v>
      </c>
    </row>
    <row r="10" spans="1:8" x14ac:dyDescent="0.2">
      <c r="A10" s="59" t="s">
        <v>25</v>
      </c>
      <c r="B10" s="74">
        <v>17999684</v>
      </c>
      <c r="C10" s="74">
        <v>-126417.99999999994</v>
      </c>
      <c r="D10" s="74">
        <v>17873266</v>
      </c>
      <c r="E10" s="74">
        <v>7805161.4900000002</v>
      </c>
      <c r="F10" s="74">
        <v>7805161.4900000002</v>
      </c>
      <c r="G10" s="74">
        <v>10068104.510000004</v>
      </c>
    </row>
    <row r="11" spans="1:8" x14ac:dyDescent="0.2">
      <c r="A11" s="60" t="s">
        <v>26</v>
      </c>
      <c r="B11" s="74">
        <v>11598060.220000001</v>
      </c>
      <c r="C11" s="74">
        <v>842497.8</v>
      </c>
      <c r="D11" s="74">
        <v>12440558.020000001</v>
      </c>
      <c r="E11" s="74">
        <v>5731972.1600000001</v>
      </c>
      <c r="F11" s="74">
        <v>5731972.1600000001</v>
      </c>
      <c r="G11" s="74">
        <v>6708585.8600000013</v>
      </c>
      <c r="H11" s="61" t="s">
        <v>217</v>
      </c>
    </row>
    <row r="12" spans="1:8" x14ac:dyDescent="0.2">
      <c r="A12" s="60" t="s">
        <v>27</v>
      </c>
      <c r="B12" s="74">
        <v>0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61" t="s">
        <v>218</v>
      </c>
    </row>
    <row r="13" spans="1:8" x14ac:dyDescent="0.2">
      <c r="A13" s="60" t="s">
        <v>28</v>
      </c>
      <c r="B13" s="74">
        <v>2038475.02</v>
      </c>
      <c r="C13" s="74">
        <v>739.25</v>
      </c>
      <c r="D13" s="74">
        <v>2039214.27</v>
      </c>
      <c r="E13" s="74">
        <v>701611.44</v>
      </c>
      <c r="F13" s="74">
        <v>701611.44</v>
      </c>
      <c r="G13" s="74">
        <v>1337602.83</v>
      </c>
      <c r="H13" s="61" t="s">
        <v>219</v>
      </c>
    </row>
    <row r="14" spans="1:8" x14ac:dyDescent="0.2">
      <c r="A14" s="60" t="s">
        <v>29</v>
      </c>
      <c r="B14" s="74">
        <v>3469496</v>
      </c>
      <c r="C14" s="74">
        <v>-761667.74</v>
      </c>
      <c r="D14" s="74">
        <v>2707828.26</v>
      </c>
      <c r="E14" s="74">
        <v>993257.28</v>
      </c>
      <c r="F14" s="74">
        <v>993257.28</v>
      </c>
      <c r="G14" s="74">
        <v>1714570.9799999997</v>
      </c>
      <c r="H14" s="61" t="s">
        <v>220</v>
      </c>
    </row>
    <row r="15" spans="1:8" x14ac:dyDescent="0.2">
      <c r="A15" s="60" t="s">
        <v>30</v>
      </c>
      <c r="B15" s="74">
        <v>599905.56000000006</v>
      </c>
      <c r="C15" s="74">
        <v>-81569.31</v>
      </c>
      <c r="D15" s="74">
        <v>518336.25000000006</v>
      </c>
      <c r="E15" s="74">
        <v>235259.37</v>
      </c>
      <c r="F15" s="74">
        <v>235259.37</v>
      </c>
      <c r="G15" s="74">
        <v>283076.88000000006</v>
      </c>
      <c r="H15" s="61" t="s">
        <v>221</v>
      </c>
    </row>
    <row r="16" spans="1:8" x14ac:dyDescent="0.2">
      <c r="A16" s="60" t="s">
        <v>31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61" t="s">
        <v>222</v>
      </c>
    </row>
    <row r="17" spans="1:8" x14ac:dyDescent="0.2">
      <c r="A17" s="60" t="s">
        <v>32</v>
      </c>
      <c r="B17" s="74">
        <v>293747.20000000001</v>
      </c>
      <c r="C17" s="74">
        <v>-126418</v>
      </c>
      <c r="D17" s="74">
        <v>167329.20000000001</v>
      </c>
      <c r="E17" s="74">
        <v>143061.24</v>
      </c>
      <c r="F17" s="74">
        <v>143061.24</v>
      </c>
      <c r="G17" s="74">
        <v>24267.960000000021</v>
      </c>
      <c r="H17" s="61" t="s">
        <v>223</v>
      </c>
    </row>
    <row r="18" spans="1:8" x14ac:dyDescent="0.2">
      <c r="A18" s="59" t="s">
        <v>33</v>
      </c>
      <c r="B18" s="74">
        <v>379085</v>
      </c>
      <c r="C18" s="74">
        <v>272962.33999999997</v>
      </c>
      <c r="D18" s="74">
        <v>652047.34</v>
      </c>
      <c r="E18" s="74">
        <v>180723.68000000002</v>
      </c>
      <c r="F18" s="74">
        <v>180723.68000000002</v>
      </c>
      <c r="G18" s="74">
        <v>471323.66000000003</v>
      </c>
    </row>
    <row r="19" spans="1:8" x14ac:dyDescent="0.2">
      <c r="A19" s="60" t="s">
        <v>34</v>
      </c>
      <c r="B19" s="74">
        <v>139000</v>
      </c>
      <c r="C19" s="74">
        <v>59212.34</v>
      </c>
      <c r="D19" s="74">
        <v>198212.34</v>
      </c>
      <c r="E19" s="74">
        <v>78494.31</v>
      </c>
      <c r="F19" s="74">
        <v>78494.31</v>
      </c>
      <c r="G19" s="74">
        <v>119718.03</v>
      </c>
      <c r="H19" s="61" t="s">
        <v>224</v>
      </c>
    </row>
    <row r="20" spans="1:8" x14ac:dyDescent="0.2">
      <c r="A20" s="60" t="s">
        <v>35</v>
      </c>
      <c r="B20" s="74">
        <v>8000</v>
      </c>
      <c r="C20" s="74">
        <v>0</v>
      </c>
      <c r="D20" s="74">
        <v>8000</v>
      </c>
      <c r="E20" s="74">
        <v>0</v>
      </c>
      <c r="F20" s="74">
        <v>0</v>
      </c>
      <c r="G20" s="74">
        <v>8000</v>
      </c>
      <c r="H20" s="61" t="s">
        <v>225</v>
      </c>
    </row>
    <row r="21" spans="1:8" x14ac:dyDescent="0.2">
      <c r="A21" s="60" t="s">
        <v>36</v>
      </c>
      <c r="B21" s="74">
        <v>10500</v>
      </c>
      <c r="C21" s="74">
        <v>45000</v>
      </c>
      <c r="D21" s="74">
        <v>55500</v>
      </c>
      <c r="E21" s="74">
        <v>4729.08</v>
      </c>
      <c r="F21" s="74">
        <v>4729.08</v>
      </c>
      <c r="G21" s="74">
        <v>50770.92</v>
      </c>
      <c r="H21" s="61" t="s">
        <v>226</v>
      </c>
    </row>
    <row r="22" spans="1:8" x14ac:dyDescent="0.2">
      <c r="A22" s="60" t="s">
        <v>37</v>
      </c>
      <c r="B22" s="74">
        <v>33500</v>
      </c>
      <c r="C22" s="74">
        <v>29500</v>
      </c>
      <c r="D22" s="74">
        <v>63000</v>
      </c>
      <c r="E22" s="74">
        <v>11398.42</v>
      </c>
      <c r="F22" s="74">
        <v>11398.42</v>
      </c>
      <c r="G22" s="74">
        <v>51601.58</v>
      </c>
      <c r="H22" s="61" t="s">
        <v>227</v>
      </c>
    </row>
    <row r="23" spans="1:8" x14ac:dyDescent="0.2">
      <c r="A23" s="60" t="s">
        <v>38</v>
      </c>
      <c r="B23" s="74">
        <v>38885</v>
      </c>
      <c r="C23" s="74">
        <v>77000</v>
      </c>
      <c r="D23" s="74">
        <v>115885</v>
      </c>
      <c r="E23" s="74">
        <v>31395.62</v>
      </c>
      <c r="F23" s="74">
        <v>31395.62</v>
      </c>
      <c r="G23" s="74">
        <v>84489.38</v>
      </c>
      <c r="H23" s="61" t="s">
        <v>228</v>
      </c>
    </row>
    <row r="24" spans="1:8" x14ac:dyDescent="0.2">
      <c r="A24" s="60" t="s">
        <v>39</v>
      </c>
      <c r="B24" s="74">
        <v>19200</v>
      </c>
      <c r="C24" s="74">
        <v>0</v>
      </c>
      <c r="D24" s="74">
        <v>19200</v>
      </c>
      <c r="E24" s="74">
        <v>5587.54</v>
      </c>
      <c r="F24" s="74">
        <v>5587.54</v>
      </c>
      <c r="G24" s="74">
        <v>13612.46</v>
      </c>
      <c r="H24" s="61" t="s">
        <v>229</v>
      </c>
    </row>
    <row r="25" spans="1:8" x14ac:dyDescent="0.2">
      <c r="A25" s="60" t="s">
        <v>40</v>
      </c>
      <c r="B25" s="74">
        <v>5000</v>
      </c>
      <c r="C25" s="74">
        <v>0</v>
      </c>
      <c r="D25" s="74">
        <v>5000</v>
      </c>
      <c r="E25" s="74">
        <v>3208.48</v>
      </c>
      <c r="F25" s="74">
        <v>3208.48</v>
      </c>
      <c r="G25" s="74">
        <v>1791.52</v>
      </c>
      <c r="H25" s="61" t="s">
        <v>230</v>
      </c>
    </row>
    <row r="26" spans="1:8" x14ac:dyDescent="0.2">
      <c r="A26" s="60" t="s">
        <v>41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61" t="s">
        <v>231</v>
      </c>
    </row>
    <row r="27" spans="1:8" x14ac:dyDescent="0.2">
      <c r="A27" s="60" t="s">
        <v>42</v>
      </c>
      <c r="B27" s="74">
        <v>125000</v>
      </c>
      <c r="C27" s="74">
        <v>62250</v>
      </c>
      <c r="D27" s="74">
        <v>187250</v>
      </c>
      <c r="E27" s="74">
        <v>45910.23</v>
      </c>
      <c r="F27" s="74">
        <v>45910.23</v>
      </c>
      <c r="G27" s="74">
        <v>141339.76999999999</v>
      </c>
      <c r="H27" s="61" t="s">
        <v>232</v>
      </c>
    </row>
    <row r="28" spans="1:8" x14ac:dyDescent="0.2">
      <c r="A28" s="59" t="s">
        <v>43</v>
      </c>
      <c r="B28" s="74">
        <v>5369858.5199999996</v>
      </c>
      <c r="C28" s="74">
        <v>41879.57</v>
      </c>
      <c r="D28" s="74">
        <v>5411738.0899999999</v>
      </c>
      <c r="E28" s="74">
        <v>2268222.34</v>
      </c>
      <c r="F28" s="74">
        <v>2268222.34</v>
      </c>
      <c r="G28" s="74">
        <v>3143515.75</v>
      </c>
    </row>
    <row r="29" spans="1:8" x14ac:dyDescent="0.2">
      <c r="A29" s="60" t="s">
        <v>44</v>
      </c>
      <c r="B29" s="74">
        <v>389040</v>
      </c>
      <c r="C29" s="74">
        <v>-12360</v>
      </c>
      <c r="D29" s="74">
        <v>376680</v>
      </c>
      <c r="E29" s="74">
        <v>137594</v>
      </c>
      <c r="F29" s="74">
        <v>137594</v>
      </c>
      <c r="G29" s="74">
        <v>239086</v>
      </c>
      <c r="H29" s="61" t="s">
        <v>233</v>
      </c>
    </row>
    <row r="30" spans="1:8" x14ac:dyDescent="0.2">
      <c r="A30" s="60" t="s">
        <v>45</v>
      </c>
      <c r="B30" s="74">
        <v>272864</v>
      </c>
      <c r="C30" s="74">
        <v>197337.72</v>
      </c>
      <c r="D30" s="74">
        <v>470201.72</v>
      </c>
      <c r="E30" s="74">
        <v>163354.17000000001</v>
      </c>
      <c r="F30" s="74">
        <v>163354.17000000001</v>
      </c>
      <c r="G30" s="74">
        <v>306847.54999999993</v>
      </c>
      <c r="H30" s="61" t="s">
        <v>234</v>
      </c>
    </row>
    <row r="31" spans="1:8" x14ac:dyDescent="0.2">
      <c r="A31" s="60" t="s">
        <v>46</v>
      </c>
      <c r="B31" s="74">
        <v>1764500</v>
      </c>
      <c r="C31" s="74">
        <v>-190901</v>
      </c>
      <c r="D31" s="74">
        <v>1573599</v>
      </c>
      <c r="E31" s="74">
        <v>565075.15</v>
      </c>
      <c r="F31" s="74">
        <v>565075.15</v>
      </c>
      <c r="G31" s="74">
        <v>1008523.85</v>
      </c>
      <c r="H31" s="61" t="s">
        <v>235</v>
      </c>
    </row>
    <row r="32" spans="1:8" x14ac:dyDescent="0.2">
      <c r="A32" s="60" t="s">
        <v>47</v>
      </c>
      <c r="B32" s="74">
        <v>335855.52</v>
      </c>
      <c r="C32" s="74">
        <v>0</v>
      </c>
      <c r="D32" s="74">
        <v>335855.52</v>
      </c>
      <c r="E32" s="74">
        <v>37532.32</v>
      </c>
      <c r="F32" s="74">
        <v>37532.32</v>
      </c>
      <c r="G32" s="74">
        <v>298323.20000000001</v>
      </c>
      <c r="H32" s="61" t="s">
        <v>236</v>
      </c>
    </row>
    <row r="33" spans="1:8" x14ac:dyDescent="0.2">
      <c r="A33" s="60" t="s">
        <v>48</v>
      </c>
      <c r="B33" s="74">
        <v>1729939</v>
      </c>
      <c r="C33" s="74">
        <v>58334.61</v>
      </c>
      <c r="D33" s="74">
        <v>1788273.61</v>
      </c>
      <c r="E33" s="74">
        <v>844607.6</v>
      </c>
      <c r="F33" s="74">
        <v>844607.6</v>
      </c>
      <c r="G33" s="74">
        <v>943666.01000000013</v>
      </c>
      <c r="H33" s="61" t="s">
        <v>237</v>
      </c>
    </row>
    <row r="34" spans="1:8" x14ac:dyDescent="0.2">
      <c r="A34" s="60" t="s">
        <v>49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61" t="s">
        <v>238</v>
      </c>
    </row>
    <row r="35" spans="1:8" x14ac:dyDescent="0.2">
      <c r="A35" s="60" t="s">
        <v>50</v>
      </c>
      <c r="B35" s="74">
        <v>115000</v>
      </c>
      <c r="C35" s="74">
        <v>9020</v>
      </c>
      <c r="D35" s="74">
        <v>124020</v>
      </c>
      <c r="E35" s="74">
        <v>27689.03</v>
      </c>
      <c r="F35" s="74">
        <v>27689.03</v>
      </c>
      <c r="G35" s="74">
        <v>96330.97</v>
      </c>
      <c r="H35" s="61" t="s">
        <v>239</v>
      </c>
    </row>
    <row r="36" spans="1:8" x14ac:dyDescent="0.2">
      <c r="A36" s="60" t="s">
        <v>51</v>
      </c>
      <c r="B36" s="74">
        <v>452400</v>
      </c>
      <c r="C36" s="74">
        <v>-47891.76</v>
      </c>
      <c r="D36" s="74">
        <v>404508.24</v>
      </c>
      <c r="E36" s="74">
        <v>189907.07</v>
      </c>
      <c r="F36" s="74">
        <v>189907.07</v>
      </c>
      <c r="G36" s="74">
        <v>214601.16999999998</v>
      </c>
      <c r="H36" s="61" t="s">
        <v>240</v>
      </c>
    </row>
    <row r="37" spans="1:8" x14ac:dyDescent="0.2">
      <c r="A37" s="60" t="s">
        <v>52</v>
      </c>
      <c r="B37" s="74">
        <v>310260</v>
      </c>
      <c r="C37" s="74">
        <v>28340</v>
      </c>
      <c r="D37" s="74">
        <v>338600</v>
      </c>
      <c r="E37" s="74">
        <v>302463</v>
      </c>
      <c r="F37" s="74">
        <v>302463</v>
      </c>
      <c r="G37" s="74">
        <v>36137</v>
      </c>
      <c r="H37" s="61" t="s">
        <v>241</v>
      </c>
    </row>
    <row r="38" spans="1:8" x14ac:dyDescent="0.2">
      <c r="A38" s="59" t="s">
        <v>53</v>
      </c>
      <c r="B38" s="74">
        <v>301000</v>
      </c>
      <c r="C38" s="74">
        <v>16000</v>
      </c>
      <c r="D38" s="74">
        <v>317000</v>
      </c>
      <c r="E38" s="74">
        <v>70182.880000000005</v>
      </c>
      <c r="F38" s="74">
        <v>70182.880000000005</v>
      </c>
      <c r="G38" s="74">
        <v>246817.12</v>
      </c>
    </row>
    <row r="39" spans="1:8" x14ac:dyDescent="0.2">
      <c r="A39" s="60" t="s">
        <v>54</v>
      </c>
      <c r="B39" s="74">
        <v>0</v>
      </c>
      <c r="C39" s="74">
        <v>0</v>
      </c>
      <c r="D39" s="74">
        <v>0</v>
      </c>
      <c r="E39" s="74">
        <v>0</v>
      </c>
      <c r="F39" s="74">
        <v>0</v>
      </c>
      <c r="G39" s="74">
        <v>0</v>
      </c>
      <c r="H39" s="61" t="s">
        <v>242</v>
      </c>
    </row>
    <row r="40" spans="1:8" x14ac:dyDescent="0.2">
      <c r="A40" s="60" t="s">
        <v>55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  <c r="H40" s="61" t="s">
        <v>243</v>
      </c>
    </row>
    <row r="41" spans="1:8" x14ac:dyDescent="0.2">
      <c r="A41" s="60" t="s">
        <v>56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61" t="s">
        <v>244</v>
      </c>
    </row>
    <row r="42" spans="1:8" x14ac:dyDescent="0.2">
      <c r="A42" s="60" t="s">
        <v>57</v>
      </c>
      <c r="B42" s="74">
        <v>301000</v>
      </c>
      <c r="C42" s="74">
        <v>16000</v>
      </c>
      <c r="D42" s="74">
        <v>317000</v>
      </c>
      <c r="E42" s="74">
        <v>70182.880000000005</v>
      </c>
      <c r="F42" s="74">
        <v>70182.880000000005</v>
      </c>
      <c r="G42" s="74">
        <v>246817.12</v>
      </c>
      <c r="H42" s="61" t="s">
        <v>245</v>
      </c>
    </row>
    <row r="43" spans="1:8" x14ac:dyDescent="0.2">
      <c r="A43" s="60" t="s">
        <v>58</v>
      </c>
      <c r="B43" s="74">
        <v>0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61" t="s">
        <v>246</v>
      </c>
    </row>
    <row r="44" spans="1:8" x14ac:dyDescent="0.2">
      <c r="A44" s="60" t="s">
        <v>59</v>
      </c>
      <c r="B44" s="74">
        <v>0</v>
      </c>
      <c r="C44" s="74">
        <v>0</v>
      </c>
      <c r="D44" s="74">
        <v>0</v>
      </c>
      <c r="E44" s="74">
        <v>0</v>
      </c>
      <c r="F44" s="74">
        <v>0</v>
      </c>
      <c r="G44" s="74">
        <v>0</v>
      </c>
      <c r="H44" s="61" t="s">
        <v>247</v>
      </c>
    </row>
    <row r="45" spans="1:8" x14ac:dyDescent="0.2">
      <c r="A45" s="60" t="s">
        <v>60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62"/>
    </row>
    <row r="46" spans="1:8" x14ac:dyDescent="0.2">
      <c r="A46" s="60" t="s">
        <v>61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62"/>
    </row>
    <row r="47" spans="1:8" x14ac:dyDescent="0.2">
      <c r="A47" s="60" t="s">
        <v>62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61" t="s">
        <v>248</v>
      </c>
    </row>
    <row r="48" spans="1:8" x14ac:dyDescent="0.2">
      <c r="A48" s="59" t="s">
        <v>63</v>
      </c>
      <c r="B48" s="74">
        <v>100000</v>
      </c>
      <c r="C48" s="74">
        <v>0</v>
      </c>
      <c r="D48" s="74">
        <v>100000</v>
      </c>
      <c r="E48" s="74">
        <v>0</v>
      </c>
      <c r="F48" s="74">
        <v>0</v>
      </c>
      <c r="G48" s="74">
        <v>100000</v>
      </c>
    </row>
    <row r="49" spans="1:8" x14ac:dyDescent="0.2">
      <c r="A49" s="60" t="s">
        <v>64</v>
      </c>
      <c r="B49" s="74">
        <v>100000</v>
      </c>
      <c r="C49" s="74">
        <v>0</v>
      </c>
      <c r="D49" s="74">
        <v>100000</v>
      </c>
      <c r="E49" s="74">
        <v>0</v>
      </c>
      <c r="F49" s="74">
        <v>0</v>
      </c>
      <c r="G49" s="74">
        <v>100000</v>
      </c>
      <c r="H49" s="61" t="s">
        <v>249</v>
      </c>
    </row>
    <row r="50" spans="1:8" x14ac:dyDescent="0.2">
      <c r="A50" s="60" t="s">
        <v>65</v>
      </c>
      <c r="B50" s="74">
        <v>0</v>
      </c>
      <c r="C50" s="74">
        <v>0</v>
      </c>
      <c r="D50" s="74">
        <v>0</v>
      </c>
      <c r="E50" s="74">
        <v>0</v>
      </c>
      <c r="F50" s="74">
        <v>0</v>
      </c>
      <c r="G50" s="74">
        <v>0</v>
      </c>
      <c r="H50" s="61" t="s">
        <v>250</v>
      </c>
    </row>
    <row r="51" spans="1:8" x14ac:dyDescent="0.2">
      <c r="A51" s="60" t="s">
        <v>66</v>
      </c>
      <c r="B51" s="74">
        <v>0</v>
      </c>
      <c r="C51" s="74">
        <v>0</v>
      </c>
      <c r="D51" s="74">
        <v>0</v>
      </c>
      <c r="E51" s="74">
        <v>0</v>
      </c>
      <c r="F51" s="74">
        <v>0</v>
      </c>
      <c r="G51" s="74">
        <v>0</v>
      </c>
      <c r="H51" s="61" t="s">
        <v>251</v>
      </c>
    </row>
    <row r="52" spans="1:8" x14ac:dyDescent="0.2">
      <c r="A52" s="60" t="s">
        <v>67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61" t="s">
        <v>252</v>
      </c>
    </row>
    <row r="53" spans="1:8" x14ac:dyDescent="0.2">
      <c r="A53" s="60" t="s">
        <v>68</v>
      </c>
      <c r="B53" s="74">
        <v>0</v>
      </c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61" t="s">
        <v>253</v>
      </c>
    </row>
    <row r="54" spans="1:8" x14ac:dyDescent="0.2">
      <c r="A54" s="60" t="s">
        <v>69</v>
      </c>
      <c r="B54" s="74">
        <v>0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61" t="s">
        <v>254</v>
      </c>
    </row>
    <row r="55" spans="1:8" x14ac:dyDescent="0.2">
      <c r="A55" s="60" t="s">
        <v>70</v>
      </c>
      <c r="B55" s="74">
        <v>0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61" t="s">
        <v>255</v>
      </c>
    </row>
    <row r="56" spans="1:8" x14ac:dyDescent="0.2">
      <c r="A56" s="60" t="s">
        <v>71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61" t="s">
        <v>256</v>
      </c>
    </row>
    <row r="57" spans="1:8" x14ac:dyDescent="0.2">
      <c r="A57" s="60" t="s">
        <v>72</v>
      </c>
      <c r="B57" s="74">
        <v>0</v>
      </c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61" t="s">
        <v>257</v>
      </c>
    </row>
    <row r="58" spans="1:8" x14ac:dyDescent="0.2">
      <c r="A58" s="59" t="s">
        <v>73</v>
      </c>
      <c r="B58" s="74">
        <v>0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</row>
    <row r="59" spans="1:8" x14ac:dyDescent="0.2">
      <c r="A59" s="60" t="s">
        <v>74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61" t="s">
        <v>258</v>
      </c>
    </row>
    <row r="60" spans="1:8" x14ac:dyDescent="0.2">
      <c r="A60" s="60" t="s">
        <v>75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61" t="s">
        <v>259</v>
      </c>
    </row>
    <row r="61" spans="1:8" x14ac:dyDescent="0.2">
      <c r="A61" s="60" t="s">
        <v>76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61" t="s">
        <v>260</v>
      </c>
    </row>
    <row r="62" spans="1:8" x14ac:dyDescent="0.2">
      <c r="A62" s="59" t="s">
        <v>77</v>
      </c>
      <c r="B62" s="74">
        <v>0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</row>
    <row r="63" spans="1:8" x14ac:dyDescent="0.2">
      <c r="A63" s="60" t="s">
        <v>78</v>
      </c>
      <c r="B63" s="74">
        <v>0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61" t="s">
        <v>261</v>
      </c>
    </row>
    <row r="64" spans="1:8" x14ac:dyDescent="0.2">
      <c r="A64" s="60" t="s">
        <v>79</v>
      </c>
      <c r="B64" s="74">
        <v>0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61" t="s">
        <v>262</v>
      </c>
    </row>
    <row r="65" spans="1:8" x14ac:dyDescent="0.2">
      <c r="A65" s="60" t="s">
        <v>80</v>
      </c>
      <c r="B65" s="74">
        <v>0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61" t="s">
        <v>263</v>
      </c>
    </row>
    <row r="66" spans="1:8" x14ac:dyDescent="0.2">
      <c r="A66" s="60" t="s">
        <v>81</v>
      </c>
      <c r="B66" s="74">
        <v>0</v>
      </c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61" t="s">
        <v>264</v>
      </c>
    </row>
    <row r="67" spans="1:8" x14ac:dyDescent="0.2">
      <c r="A67" s="60" t="s">
        <v>82</v>
      </c>
      <c r="B67" s="74">
        <v>0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61" t="s">
        <v>265</v>
      </c>
    </row>
    <row r="68" spans="1:8" x14ac:dyDescent="0.2">
      <c r="A68" s="60" t="s">
        <v>83</v>
      </c>
      <c r="B68" s="74">
        <v>0</v>
      </c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61"/>
    </row>
    <row r="69" spans="1:8" x14ac:dyDescent="0.2">
      <c r="A69" s="60" t="s">
        <v>84</v>
      </c>
      <c r="B69" s="74">
        <v>0</v>
      </c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61" t="s">
        <v>266</v>
      </c>
    </row>
    <row r="70" spans="1:8" x14ac:dyDescent="0.2">
      <c r="A70" s="60" t="s">
        <v>85</v>
      </c>
      <c r="B70" s="74">
        <v>0</v>
      </c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61" t="s">
        <v>267</v>
      </c>
    </row>
    <row r="71" spans="1:8" x14ac:dyDescent="0.2">
      <c r="A71" s="59" t="s">
        <v>86</v>
      </c>
      <c r="B71" s="74">
        <v>0</v>
      </c>
      <c r="C71" s="74">
        <v>0</v>
      </c>
      <c r="D71" s="74">
        <v>0</v>
      </c>
      <c r="E71" s="74">
        <v>0</v>
      </c>
      <c r="F71" s="74">
        <v>0</v>
      </c>
      <c r="G71" s="74">
        <v>0</v>
      </c>
    </row>
    <row r="72" spans="1:8" x14ac:dyDescent="0.2">
      <c r="A72" s="60" t="s">
        <v>87</v>
      </c>
      <c r="B72" s="74">
        <v>0</v>
      </c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61" t="s">
        <v>268</v>
      </c>
    </row>
    <row r="73" spans="1:8" x14ac:dyDescent="0.2">
      <c r="A73" s="60" t="s">
        <v>88</v>
      </c>
      <c r="B73" s="74">
        <v>0</v>
      </c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61" t="s">
        <v>269</v>
      </c>
    </row>
    <row r="74" spans="1:8" x14ac:dyDescent="0.2">
      <c r="A74" s="60" t="s">
        <v>89</v>
      </c>
      <c r="B74" s="74">
        <v>0</v>
      </c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61" t="s">
        <v>270</v>
      </c>
    </row>
    <row r="75" spans="1:8" x14ac:dyDescent="0.2">
      <c r="A75" s="59" t="s">
        <v>90</v>
      </c>
      <c r="B75" s="74">
        <v>0</v>
      </c>
      <c r="C75" s="74">
        <v>0</v>
      </c>
      <c r="D75" s="74">
        <v>0</v>
      </c>
      <c r="E75" s="74">
        <v>0</v>
      </c>
      <c r="F75" s="74">
        <v>0</v>
      </c>
      <c r="G75" s="74">
        <v>0</v>
      </c>
    </row>
    <row r="76" spans="1:8" x14ac:dyDescent="0.2">
      <c r="A76" s="60" t="s">
        <v>91</v>
      </c>
      <c r="B76" s="74">
        <v>0</v>
      </c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61" t="s">
        <v>271</v>
      </c>
    </row>
    <row r="77" spans="1:8" x14ac:dyDescent="0.2">
      <c r="A77" s="60" t="s">
        <v>92</v>
      </c>
      <c r="B77" s="74">
        <v>0</v>
      </c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61" t="s">
        <v>272</v>
      </c>
    </row>
    <row r="78" spans="1:8" x14ac:dyDescent="0.2">
      <c r="A78" s="60" t="s">
        <v>93</v>
      </c>
      <c r="B78" s="74">
        <v>0</v>
      </c>
      <c r="C78" s="74">
        <v>0</v>
      </c>
      <c r="D78" s="74">
        <v>0</v>
      </c>
      <c r="E78" s="74">
        <v>0</v>
      </c>
      <c r="F78" s="74">
        <v>0</v>
      </c>
      <c r="G78" s="74">
        <v>0</v>
      </c>
      <c r="H78" s="61" t="s">
        <v>273</v>
      </c>
    </row>
    <row r="79" spans="1:8" x14ac:dyDescent="0.2">
      <c r="A79" s="60" t="s">
        <v>94</v>
      </c>
      <c r="B79" s="74">
        <v>0</v>
      </c>
      <c r="C79" s="74">
        <v>0</v>
      </c>
      <c r="D79" s="74">
        <v>0</v>
      </c>
      <c r="E79" s="74">
        <v>0</v>
      </c>
      <c r="F79" s="74">
        <v>0</v>
      </c>
      <c r="G79" s="74">
        <v>0</v>
      </c>
      <c r="H79" s="61" t="s">
        <v>274</v>
      </c>
    </row>
    <row r="80" spans="1:8" x14ac:dyDescent="0.2">
      <c r="A80" s="60" t="s">
        <v>95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61" t="s">
        <v>275</v>
      </c>
    </row>
    <row r="81" spans="1:8" x14ac:dyDescent="0.2">
      <c r="A81" s="60" t="s">
        <v>96</v>
      </c>
      <c r="B81" s="74">
        <v>0</v>
      </c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61" t="s">
        <v>276</v>
      </c>
    </row>
    <row r="82" spans="1:8" x14ac:dyDescent="0.2">
      <c r="A82" s="60" t="s">
        <v>97</v>
      </c>
      <c r="B82" s="74">
        <v>0</v>
      </c>
      <c r="C82" s="74">
        <v>0</v>
      </c>
      <c r="D82" s="74">
        <v>0</v>
      </c>
      <c r="E82" s="74">
        <v>0</v>
      </c>
      <c r="F82" s="74">
        <v>0</v>
      </c>
      <c r="G82" s="74">
        <v>0</v>
      </c>
      <c r="H82" s="61" t="s">
        <v>277</v>
      </c>
    </row>
    <row r="83" spans="1:8" x14ac:dyDescent="0.2">
      <c r="A83" s="63"/>
      <c r="B83" s="75"/>
      <c r="C83" s="75"/>
      <c r="D83" s="75"/>
      <c r="E83" s="75"/>
      <c r="F83" s="75"/>
      <c r="G83" s="75"/>
    </row>
    <row r="84" spans="1:8" x14ac:dyDescent="0.2">
      <c r="A84" s="65" t="s">
        <v>98</v>
      </c>
      <c r="B84" s="73">
        <v>0</v>
      </c>
      <c r="C84" s="73">
        <v>19594260</v>
      </c>
      <c r="D84" s="73">
        <v>19594260</v>
      </c>
      <c r="E84" s="73">
        <v>6706312</v>
      </c>
      <c r="F84" s="73">
        <v>6706312</v>
      </c>
      <c r="G84" s="73">
        <v>12887948</v>
      </c>
    </row>
    <row r="85" spans="1:8" x14ac:dyDescent="0.2">
      <c r="A85" s="59" t="s">
        <v>25</v>
      </c>
      <c r="B85" s="74">
        <v>0</v>
      </c>
      <c r="C85" s="74">
        <v>17873266</v>
      </c>
      <c r="D85" s="74">
        <v>17873266</v>
      </c>
      <c r="E85" s="74">
        <v>6395514.6700000009</v>
      </c>
      <c r="F85" s="74">
        <v>6395514.6700000009</v>
      </c>
      <c r="G85" s="74">
        <v>11477751.33</v>
      </c>
    </row>
    <row r="86" spans="1:8" x14ac:dyDescent="0.2">
      <c r="A86" s="60" t="s">
        <v>26</v>
      </c>
      <c r="B86" s="74">
        <v>0</v>
      </c>
      <c r="C86" s="74">
        <v>11618770.060000001</v>
      </c>
      <c r="D86" s="74">
        <v>11618770.060000001</v>
      </c>
      <c r="E86" s="74">
        <v>5024510.9000000004</v>
      </c>
      <c r="F86" s="74">
        <v>5024510.9000000004</v>
      </c>
      <c r="G86" s="74">
        <v>6594259.1600000001</v>
      </c>
      <c r="H86" s="61" t="s">
        <v>278</v>
      </c>
    </row>
    <row r="87" spans="1:8" x14ac:dyDescent="0.2">
      <c r="A87" s="60" t="s">
        <v>27</v>
      </c>
      <c r="B87" s="74">
        <v>0</v>
      </c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61" t="s">
        <v>279</v>
      </c>
    </row>
    <row r="88" spans="1:8" x14ac:dyDescent="0.2">
      <c r="A88" s="60" t="s">
        <v>28</v>
      </c>
      <c r="B88" s="74">
        <v>0</v>
      </c>
      <c r="C88" s="74">
        <v>2044839.5</v>
      </c>
      <c r="D88" s="74">
        <v>2044839.5</v>
      </c>
      <c r="E88" s="74">
        <v>223800.7</v>
      </c>
      <c r="F88" s="74">
        <v>223800.7</v>
      </c>
      <c r="G88" s="74">
        <v>1821038.8</v>
      </c>
      <c r="H88" s="61" t="s">
        <v>280</v>
      </c>
    </row>
    <row r="89" spans="1:8" x14ac:dyDescent="0.2">
      <c r="A89" s="60" t="s">
        <v>29</v>
      </c>
      <c r="B89" s="74">
        <v>0</v>
      </c>
      <c r="C89" s="74">
        <v>3469496.94</v>
      </c>
      <c r="D89" s="74">
        <v>3469496.94</v>
      </c>
      <c r="E89" s="74">
        <v>868732.95</v>
      </c>
      <c r="F89" s="74">
        <v>868732.95</v>
      </c>
      <c r="G89" s="74">
        <v>2600763.9900000002</v>
      </c>
      <c r="H89" s="61" t="s">
        <v>281</v>
      </c>
    </row>
    <row r="90" spans="1:8" x14ac:dyDescent="0.2">
      <c r="A90" s="60" t="s">
        <v>30</v>
      </c>
      <c r="B90" s="74">
        <v>0</v>
      </c>
      <c r="C90" s="74">
        <v>572830.30000000005</v>
      </c>
      <c r="D90" s="74">
        <v>572830.30000000005</v>
      </c>
      <c r="E90" s="74">
        <v>211173.18</v>
      </c>
      <c r="F90" s="74">
        <v>211173.18</v>
      </c>
      <c r="G90" s="74">
        <v>361657.12000000005</v>
      </c>
      <c r="H90" s="61" t="s">
        <v>282</v>
      </c>
    </row>
    <row r="91" spans="1:8" x14ac:dyDescent="0.2">
      <c r="A91" s="60" t="s">
        <v>31</v>
      </c>
      <c r="B91" s="74">
        <v>0</v>
      </c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61" t="s">
        <v>283</v>
      </c>
    </row>
    <row r="92" spans="1:8" x14ac:dyDescent="0.2">
      <c r="A92" s="60" t="s">
        <v>32</v>
      </c>
      <c r="B92" s="74">
        <v>0</v>
      </c>
      <c r="C92" s="74">
        <v>167329.20000000001</v>
      </c>
      <c r="D92" s="74">
        <v>167329.20000000001</v>
      </c>
      <c r="E92" s="74">
        <v>67296.94</v>
      </c>
      <c r="F92" s="74">
        <v>67296.94</v>
      </c>
      <c r="G92" s="74">
        <v>100032.26000000001</v>
      </c>
      <c r="H92" s="61" t="s">
        <v>284</v>
      </c>
    </row>
    <row r="93" spans="1:8" x14ac:dyDescent="0.2">
      <c r="A93" s="59" t="s">
        <v>33</v>
      </c>
      <c r="B93" s="74">
        <v>0</v>
      </c>
      <c r="C93" s="74">
        <v>442730</v>
      </c>
      <c r="D93" s="74">
        <v>442730</v>
      </c>
      <c r="E93" s="74">
        <v>88260.56</v>
      </c>
      <c r="F93" s="74">
        <v>88260.56</v>
      </c>
      <c r="G93" s="74">
        <v>354469.44</v>
      </c>
    </row>
    <row r="94" spans="1:8" x14ac:dyDescent="0.2">
      <c r="A94" s="60" t="s">
        <v>34</v>
      </c>
      <c r="B94" s="74">
        <v>0</v>
      </c>
      <c r="C94" s="74">
        <v>53600</v>
      </c>
      <c r="D94" s="74">
        <v>53600</v>
      </c>
      <c r="E94" s="74">
        <v>18651.86</v>
      </c>
      <c r="F94" s="74">
        <v>18651.86</v>
      </c>
      <c r="G94" s="74">
        <v>34948.14</v>
      </c>
      <c r="H94" s="61" t="s">
        <v>285</v>
      </c>
    </row>
    <row r="95" spans="1:8" x14ac:dyDescent="0.2">
      <c r="A95" s="60" t="s">
        <v>35</v>
      </c>
      <c r="B95" s="74">
        <v>0</v>
      </c>
      <c r="C95" s="74">
        <v>36000</v>
      </c>
      <c r="D95" s="74">
        <v>36000</v>
      </c>
      <c r="E95" s="74">
        <v>15132.99</v>
      </c>
      <c r="F95" s="74">
        <v>15132.99</v>
      </c>
      <c r="G95" s="74">
        <v>20867.010000000002</v>
      </c>
      <c r="H95" s="61" t="s">
        <v>286</v>
      </c>
    </row>
    <row r="96" spans="1:8" x14ac:dyDescent="0.2">
      <c r="A96" s="60" t="s">
        <v>36</v>
      </c>
      <c r="B96" s="74">
        <v>0</v>
      </c>
      <c r="C96" s="74">
        <v>48000</v>
      </c>
      <c r="D96" s="74">
        <v>48000</v>
      </c>
      <c r="E96" s="74">
        <v>0</v>
      </c>
      <c r="F96" s="74">
        <v>0</v>
      </c>
      <c r="G96" s="74">
        <v>48000</v>
      </c>
      <c r="H96" s="61" t="s">
        <v>287</v>
      </c>
    </row>
    <row r="97" spans="1:8" x14ac:dyDescent="0.2">
      <c r="A97" s="60" t="s">
        <v>37</v>
      </c>
      <c r="B97" s="74">
        <v>0</v>
      </c>
      <c r="C97" s="74">
        <v>33000</v>
      </c>
      <c r="D97" s="74">
        <v>33000</v>
      </c>
      <c r="E97" s="74">
        <v>0</v>
      </c>
      <c r="F97" s="74">
        <v>0</v>
      </c>
      <c r="G97" s="74">
        <v>33000</v>
      </c>
      <c r="H97" s="61" t="s">
        <v>288</v>
      </c>
    </row>
    <row r="98" spans="1:8" x14ac:dyDescent="0.2">
      <c r="A98" s="66" t="s">
        <v>38</v>
      </c>
      <c r="B98" s="74">
        <v>0</v>
      </c>
      <c r="C98" s="74">
        <v>37000</v>
      </c>
      <c r="D98" s="74">
        <v>37000</v>
      </c>
      <c r="E98" s="74">
        <v>0</v>
      </c>
      <c r="F98" s="74">
        <v>0</v>
      </c>
      <c r="G98" s="74">
        <v>37000</v>
      </c>
      <c r="H98" s="61" t="s">
        <v>289</v>
      </c>
    </row>
    <row r="99" spans="1:8" x14ac:dyDescent="0.2">
      <c r="A99" s="60" t="s">
        <v>39</v>
      </c>
      <c r="B99" s="74">
        <v>0</v>
      </c>
      <c r="C99" s="74">
        <v>146380</v>
      </c>
      <c r="D99" s="74">
        <v>146380</v>
      </c>
      <c r="E99" s="74">
        <v>54475.71</v>
      </c>
      <c r="F99" s="74">
        <v>54475.71</v>
      </c>
      <c r="G99" s="74">
        <v>91904.290000000008</v>
      </c>
      <c r="H99" s="61" t="s">
        <v>290</v>
      </c>
    </row>
    <row r="100" spans="1:8" x14ac:dyDescent="0.2">
      <c r="A100" s="60" t="s">
        <v>40</v>
      </c>
      <c r="B100" s="74">
        <v>0</v>
      </c>
      <c r="C100" s="74">
        <v>4000</v>
      </c>
      <c r="D100" s="74">
        <v>4000</v>
      </c>
      <c r="E100" s="74">
        <v>0</v>
      </c>
      <c r="F100" s="74">
        <v>0</v>
      </c>
      <c r="G100" s="74">
        <v>4000</v>
      </c>
      <c r="H100" s="61" t="s">
        <v>291</v>
      </c>
    </row>
    <row r="101" spans="1:8" x14ac:dyDescent="0.2">
      <c r="A101" s="60" t="s">
        <v>41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61" t="s">
        <v>292</v>
      </c>
    </row>
    <row r="102" spans="1:8" x14ac:dyDescent="0.2">
      <c r="A102" s="60" t="s">
        <v>42</v>
      </c>
      <c r="B102" s="74">
        <v>0</v>
      </c>
      <c r="C102" s="74">
        <v>84750</v>
      </c>
      <c r="D102" s="74">
        <v>84750</v>
      </c>
      <c r="E102" s="74">
        <v>0</v>
      </c>
      <c r="F102" s="74">
        <v>0</v>
      </c>
      <c r="G102" s="74">
        <v>84750</v>
      </c>
      <c r="H102" s="61" t="s">
        <v>293</v>
      </c>
    </row>
    <row r="103" spans="1:8" x14ac:dyDescent="0.2">
      <c r="A103" s="59" t="s">
        <v>43</v>
      </c>
      <c r="B103" s="74">
        <v>0</v>
      </c>
      <c r="C103" s="74">
        <v>1278264</v>
      </c>
      <c r="D103" s="74">
        <v>1278264</v>
      </c>
      <c r="E103" s="74">
        <v>222536.77</v>
      </c>
      <c r="F103" s="74">
        <v>222536.77</v>
      </c>
      <c r="G103" s="74">
        <v>1055727.23</v>
      </c>
    </row>
    <row r="104" spans="1:8" x14ac:dyDescent="0.2">
      <c r="A104" s="60" t="s">
        <v>44</v>
      </c>
      <c r="B104" s="74">
        <v>0</v>
      </c>
      <c r="C104" s="74">
        <v>389310.84</v>
      </c>
      <c r="D104" s="74">
        <v>389310.84</v>
      </c>
      <c r="E104" s="74">
        <v>129744.14</v>
      </c>
      <c r="F104" s="74">
        <v>129744.14</v>
      </c>
      <c r="G104" s="74">
        <v>259566.7</v>
      </c>
      <c r="H104" s="61" t="s">
        <v>294</v>
      </c>
    </row>
    <row r="105" spans="1:8" x14ac:dyDescent="0.2">
      <c r="A105" s="60" t="s">
        <v>45</v>
      </c>
      <c r="B105" s="74">
        <v>0</v>
      </c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61" t="s">
        <v>295</v>
      </c>
    </row>
    <row r="106" spans="1:8" x14ac:dyDescent="0.2">
      <c r="A106" s="60" t="s">
        <v>46</v>
      </c>
      <c r="B106" s="74">
        <v>0</v>
      </c>
      <c r="C106" s="74">
        <v>245080.86</v>
      </c>
      <c r="D106" s="74">
        <v>245080.86</v>
      </c>
      <c r="E106" s="74">
        <v>30025.13</v>
      </c>
      <c r="F106" s="74">
        <v>30025.13</v>
      </c>
      <c r="G106" s="74">
        <v>215055.72999999998</v>
      </c>
      <c r="H106" s="61" t="s">
        <v>296</v>
      </c>
    </row>
    <row r="107" spans="1:8" x14ac:dyDescent="0.2">
      <c r="A107" s="60" t="s">
        <v>47</v>
      </c>
      <c r="B107" s="74">
        <v>0</v>
      </c>
      <c r="C107" s="74">
        <v>12000</v>
      </c>
      <c r="D107" s="74">
        <v>12000</v>
      </c>
      <c r="E107" s="74">
        <v>0</v>
      </c>
      <c r="F107" s="74">
        <v>0</v>
      </c>
      <c r="G107" s="74">
        <v>12000</v>
      </c>
      <c r="H107" s="61" t="s">
        <v>297</v>
      </c>
    </row>
    <row r="108" spans="1:8" x14ac:dyDescent="0.2">
      <c r="A108" s="60" t="s">
        <v>48</v>
      </c>
      <c r="B108" s="74">
        <v>0</v>
      </c>
      <c r="C108" s="74">
        <v>51746.239999999998</v>
      </c>
      <c r="D108" s="74">
        <v>51746.239999999998</v>
      </c>
      <c r="E108" s="74">
        <v>22620</v>
      </c>
      <c r="F108" s="74">
        <v>22620</v>
      </c>
      <c r="G108" s="74">
        <v>29126.239999999998</v>
      </c>
      <c r="H108" s="61" t="s">
        <v>298</v>
      </c>
    </row>
    <row r="109" spans="1:8" x14ac:dyDescent="0.2">
      <c r="A109" s="60" t="s">
        <v>49</v>
      </c>
      <c r="B109" s="74">
        <v>0</v>
      </c>
      <c r="C109" s="74">
        <v>132720</v>
      </c>
      <c r="D109" s="74">
        <v>132720</v>
      </c>
      <c r="E109" s="74">
        <v>0</v>
      </c>
      <c r="F109" s="74">
        <v>0</v>
      </c>
      <c r="G109" s="74">
        <v>132720</v>
      </c>
      <c r="H109" s="61" t="s">
        <v>299</v>
      </c>
    </row>
    <row r="110" spans="1:8" x14ac:dyDescent="0.2">
      <c r="A110" s="60" t="s">
        <v>50</v>
      </c>
      <c r="B110" s="74">
        <v>0</v>
      </c>
      <c r="C110" s="74">
        <v>122300</v>
      </c>
      <c r="D110" s="74">
        <v>122300</v>
      </c>
      <c r="E110" s="74">
        <v>21218.5</v>
      </c>
      <c r="F110" s="74">
        <v>21218.5</v>
      </c>
      <c r="G110" s="74">
        <v>101081.5</v>
      </c>
      <c r="H110" s="61" t="s">
        <v>300</v>
      </c>
    </row>
    <row r="111" spans="1:8" x14ac:dyDescent="0.2">
      <c r="A111" s="60" t="s">
        <v>51</v>
      </c>
      <c r="B111" s="74">
        <v>0</v>
      </c>
      <c r="C111" s="74">
        <v>35000</v>
      </c>
      <c r="D111" s="74">
        <v>35000</v>
      </c>
      <c r="E111" s="74">
        <v>0</v>
      </c>
      <c r="F111" s="74">
        <v>0</v>
      </c>
      <c r="G111" s="74">
        <v>35000</v>
      </c>
      <c r="H111" s="61" t="s">
        <v>301</v>
      </c>
    </row>
    <row r="112" spans="1:8" x14ac:dyDescent="0.2">
      <c r="A112" s="60" t="s">
        <v>52</v>
      </c>
      <c r="B112" s="74">
        <v>0</v>
      </c>
      <c r="C112" s="74">
        <v>290106.06</v>
      </c>
      <c r="D112" s="74">
        <v>290106.06</v>
      </c>
      <c r="E112" s="74">
        <v>18929</v>
      </c>
      <c r="F112" s="74">
        <v>18929</v>
      </c>
      <c r="G112" s="74">
        <v>271177.06</v>
      </c>
      <c r="H112" s="61" t="s">
        <v>302</v>
      </c>
    </row>
    <row r="113" spans="1:8" x14ac:dyDescent="0.2">
      <c r="A113" s="59" t="s">
        <v>53</v>
      </c>
      <c r="B113" s="74">
        <v>0</v>
      </c>
      <c r="C113" s="74">
        <v>0</v>
      </c>
      <c r="D113" s="74">
        <v>0</v>
      </c>
      <c r="E113" s="74">
        <v>0</v>
      </c>
      <c r="F113" s="74">
        <v>0</v>
      </c>
      <c r="G113" s="74">
        <v>0</v>
      </c>
    </row>
    <row r="114" spans="1:8" x14ac:dyDescent="0.2">
      <c r="A114" s="60" t="s">
        <v>54</v>
      </c>
      <c r="B114" s="74">
        <v>0</v>
      </c>
      <c r="C114" s="74">
        <v>0</v>
      </c>
      <c r="D114" s="74">
        <v>0</v>
      </c>
      <c r="E114" s="74">
        <v>0</v>
      </c>
      <c r="F114" s="74">
        <v>0</v>
      </c>
      <c r="G114" s="74">
        <v>0</v>
      </c>
      <c r="H114" s="61" t="s">
        <v>303</v>
      </c>
    </row>
    <row r="115" spans="1:8" x14ac:dyDescent="0.2">
      <c r="A115" s="60" t="s">
        <v>55</v>
      </c>
      <c r="B115" s="74">
        <v>0</v>
      </c>
      <c r="C115" s="74">
        <v>0</v>
      </c>
      <c r="D115" s="74">
        <v>0</v>
      </c>
      <c r="E115" s="74">
        <v>0</v>
      </c>
      <c r="F115" s="74">
        <v>0</v>
      </c>
      <c r="G115" s="74">
        <v>0</v>
      </c>
      <c r="H115" s="61" t="s">
        <v>304</v>
      </c>
    </row>
    <row r="116" spans="1:8" x14ac:dyDescent="0.2">
      <c r="A116" s="60" t="s">
        <v>56</v>
      </c>
      <c r="B116" s="74">
        <v>0</v>
      </c>
      <c r="C116" s="74">
        <v>0</v>
      </c>
      <c r="D116" s="74">
        <v>0</v>
      </c>
      <c r="E116" s="74">
        <v>0</v>
      </c>
      <c r="F116" s="74">
        <v>0</v>
      </c>
      <c r="G116" s="74">
        <v>0</v>
      </c>
      <c r="H116" s="61" t="s">
        <v>305</v>
      </c>
    </row>
    <row r="117" spans="1:8" x14ac:dyDescent="0.2">
      <c r="A117" s="60" t="s">
        <v>57</v>
      </c>
      <c r="B117" s="74">
        <v>0</v>
      </c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61" t="s">
        <v>306</v>
      </c>
    </row>
    <row r="118" spans="1:8" x14ac:dyDescent="0.2">
      <c r="A118" s="60" t="s">
        <v>58</v>
      </c>
      <c r="B118" s="74">
        <v>0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61" t="s">
        <v>307</v>
      </c>
    </row>
    <row r="119" spans="1:8" x14ac:dyDescent="0.2">
      <c r="A119" s="60" t="s">
        <v>59</v>
      </c>
      <c r="B119" s="74">
        <v>0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61" t="s">
        <v>308</v>
      </c>
    </row>
    <row r="120" spans="1:8" x14ac:dyDescent="0.2">
      <c r="A120" s="60" t="s">
        <v>60</v>
      </c>
      <c r="B120" s="74">
        <v>0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62"/>
    </row>
    <row r="121" spans="1:8" x14ac:dyDescent="0.2">
      <c r="A121" s="60" t="s">
        <v>61</v>
      </c>
      <c r="B121" s="74">
        <v>0</v>
      </c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62"/>
    </row>
    <row r="122" spans="1:8" x14ac:dyDescent="0.2">
      <c r="A122" s="60" t="s">
        <v>62</v>
      </c>
      <c r="B122" s="74">
        <v>0</v>
      </c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61" t="s">
        <v>309</v>
      </c>
    </row>
    <row r="123" spans="1:8" x14ac:dyDescent="0.2">
      <c r="A123" s="59" t="s">
        <v>63</v>
      </c>
      <c r="B123" s="74">
        <v>0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</row>
    <row r="124" spans="1:8" x14ac:dyDescent="0.2">
      <c r="A124" s="60" t="s">
        <v>64</v>
      </c>
      <c r="B124" s="74">
        <v>0</v>
      </c>
      <c r="C124" s="74">
        <v>0</v>
      </c>
      <c r="D124" s="74">
        <v>0</v>
      </c>
      <c r="E124" s="74">
        <v>0</v>
      </c>
      <c r="F124" s="74">
        <v>0</v>
      </c>
      <c r="G124" s="74">
        <v>0</v>
      </c>
      <c r="H124" s="61" t="s">
        <v>310</v>
      </c>
    </row>
    <row r="125" spans="1:8" x14ac:dyDescent="0.2">
      <c r="A125" s="60" t="s">
        <v>65</v>
      </c>
      <c r="B125" s="74">
        <v>0</v>
      </c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61" t="s">
        <v>311</v>
      </c>
    </row>
    <row r="126" spans="1:8" x14ac:dyDescent="0.2">
      <c r="A126" s="60" t="s">
        <v>66</v>
      </c>
      <c r="B126" s="74">
        <v>0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61" t="s">
        <v>312</v>
      </c>
    </row>
    <row r="127" spans="1:8" x14ac:dyDescent="0.2">
      <c r="A127" s="60" t="s">
        <v>67</v>
      </c>
      <c r="B127" s="74">
        <v>0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61" t="s">
        <v>313</v>
      </c>
    </row>
    <row r="128" spans="1:8" x14ac:dyDescent="0.2">
      <c r="A128" s="60" t="s">
        <v>68</v>
      </c>
      <c r="B128" s="74">
        <v>0</v>
      </c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61" t="s">
        <v>314</v>
      </c>
    </row>
    <row r="129" spans="1:8" x14ac:dyDescent="0.2">
      <c r="A129" s="60" t="s">
        <v>69</v>
      </c>
      <c r="B129" s="74">
        <v>0</v>
      </c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61" t="s">
        <v>315</v>
      </c>
    </row>
    <row r="130" spans="1:8" x14ac:dyDescent="0.2">
      <c r="A130" s="60" t="s">
        <v>70</v>
      </c>
      <c r="B130" s="74">
        <v>0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61" t="s">
        <v>316</v>
      </c>
    </row>
    <row r="131" spans="1:8" x14ac:dyDescent="0.2">
      <c r="A131" s="60" t="s">
        <v>71</v>
      </c>
      <c r="B131" s="74">
        <v>0</v>
      </c>
      <c r="C131" s="74">
        <v>0</v>
      </c>
      <c r="D131" s="74">
        <v>0</v>
      </c>
      <c r="E131" s="74">
        <v>0</v>
      </c>
      <c r="F131" s="74">
        <v>0</v>
      </c>
      <c r="G131" s="74">
        <v>0</v>
      </c>
      <c r="H131" s="61" t="s">
        <v>317</v>
      </c>
    </row>
    <row r="132" spans="1:8" x14ac:dyDescent="0.2">
      <c r="A132" s="60" t="s">
        <v>72</v>
      </c>
      <c r="B132" s="74">
        <v>0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61" t="s">
        <v>318</v>
      </c>
    </row>
    <row r="133" spans="1:8" x14ac:dyDescent="0.2">
      <c r="A133" s="59" t="s">
        <v>73</v>
      </c>
      <c r="B133" s="74">
        <v>0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</row>
    <row r="134" spans="1:8" x14ac:dyDescent="0.2">
      <c r="A134" s="60" t="s">
        <v>74</v>
      </c>
      <c r="B134" s="74">
        <v>0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61" t="s">
        <v>319</v>
      </c>
    </row>
    <row r="135" spans="1:8" x14ac:dyDescent="0.2">
      <c r="A135" s="60" t="s">
        <v>75</v>
      </c>
      <c r="B135" s="74">
        <v>0</v>
      </c>
      <c r="C135" s="74">
        <v>0</v>
      </c>
      <c r="D135" s="74">
        <v>0</v>
      </c>
      <c r="E135" s="74">
        <v>0</v>
      </c>
      <c r="F135" s="74">
        <v>0</v>
      </c>
      <c r="G135" s="74">
        <v>0</v>
      </c>
      <c r="H135" s="61" t="s">
        <v>320</v>
      </c>
    </row>
    <row r="136" spans="1:8" x14ac:dyDescent="0.2">
      <c r="A136" s="60" t="s">
        <v>76</v>
      </c>
      <c r="B136" s="74">
        <v>0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61" t="s">
        <v>321</v>
      </c>
    </row>
    <row r="137" spans="1:8" x14ac:dyDescent="0.2">
      <c r="A137" s="59" t="s">
        <v>77</v>
      </c>
      <c r="B137" s="74">
        <v>0</v>
      </c>
      <c r="C137" s="74">
        <v>0</v>
      </c>
      <c r="D137" s="74">
        <v>0</v>
      </c>
      <c r="E137" s="74">
        <v>0</v>
      </c>
      <c r="F137" s="74">
        <v>0</v>
      </c>
      <c r="G137" s="74">
        <v>0</v>
      </c>
    </row>
    <row r="138" spans="1:8" x14ac:dyDescent="0.2">
      <c r="A138" s="60" t="s">
        <v>78</v>
      </c>
      <c r="B138" s="74">
        <v>0</v>
      </c>
      <c r="C138" s="74">
        <v>0</v>
      </c>
      <c r="D138" s="74">
        <v>0</v>
      </c>
      <c r="E138" s="74">
        <v>0</v>
      </c>
      <c r="F138" s="74">
        <v>0</v>
      </c>
      <c r="G138" s="74">
        <v>0</v>
      </c>
      <c r="H138" s="61" t="s">
        <v>322</v>
      </c>
    </row>
    <row r="139" spans="1:8" x14ac:dyDescent="0.2">
      <c r="A139" s="60" t="s">
        <v>79</v>
      </c>
      <c r="B139" s="74">
        <v>0</v>
      </c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61" t="s">
        <v>323</v>
      </c>
    </row>
    <row r="140" spans="1:8" x14ac:dyDescent="0.2">
      <c r="A140" s="60" t="s">
        <v>80</v>
      </c>
      <c r="B140" s="74">
        <v>0</v>
      </c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61" t="s">
        <v>324</v>
      </c>
    </row>
    <row r="141" spans="1:8" x14ac:dyDescent="0.2">
      <c r="A141" s="60" t="s">
        <v>81</v>
      </c>
      <c r="B141" s="74">
        <v>0</v>
      </c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61" t="s">
        <v>325</v>
      </c>
    </row>
    <row r="142" spans="1:8" x14ac:dyDescent="0.2">
      <c r="A142" s="60" t="s">
        <v>82</v>
      </c>
      <c r="B142" s="74">
        <v>0</v>
      </c>
      <c r="C142" s="74">
        <v>0</v>
      </c>
      <c r="D142" s="74">
        <v>0</v>
      </c>
      <c r="E142" s="74">
        <v>0</v>
      </c>
      <c r="F142" s="74">
        <v>0</v>
      </c>
      <c r="G142" s="74">
        <v>0</v>
      </c>
      <c r="H142" s="61" t="s">
        <v>326</v>
      </c>
    </row>
    <row r="143" spans="1:8" x14ac:dyDescent="0.2">
      <c r="A143" s="60" t="s">
        <v>83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61"/>
    </row>
    <row r="144" spans="1:8" x14ac:dyDescent="0.2">
      <c r="A144" s="60" t="s">
        <v>84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61" t="s">
        <v>327</v>
      </c>
    </row>
    <row r="145" spans="1:8" x14ac:dyDescent="0.2">
      <c r="A145" s="60" t="s">
        <v>85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61" t="s">
        <v>328</v>
      </c>
    </row>
    <row r="146" spans="1:8" x14ac:dyDescent="0.2">
      <c r="A146" s="59" t="s">
        <v>86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</row>
    <row r="147" spans="1:8" x14ac:dyDescent="0.2">
      <c r="A147" s="60" t="s">
        <v>87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61" t="s">
        <v>329</v>
      </c>
    </row>
    <row r="148" spans="1:8" x14ac:dyDescent="0.2">
      <c r="A148" s="60" t="s">
        <v>88</v>
      </c>
      <c r="B148" s="74">
        <v>0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61" t="s">
        <v>330</v>
      </c>
    </row>
    <row r="149" spans="1:8" x14ac:dyDescent="0.2">
      <c r="A149" s="60" t="s">
        <v>89</v>
      </c>
      <c r="B149" s="74">
        <v>0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  <c r="H149" s="61" t="s">
        <v>331</v>
      </c>
    </row>
    <row r="150" spans="1:8" x14ac:dyDescent="0.2">
      <c r="A150" s="59" t="s">
        <v>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</row>
    <row r="151" spans="1:8" x14ac:dyDescent="0.2">
      <c r="A151" s="60" t="s">
        <v>91</v>
      </c>
      <c r="B151" s="74">
        <v>0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61" t="s">
        <v>332</v>
      </c>
    </row>
    <row r="152" spans="1:8" x14ac:dyDescent="0.2">
      <c r="A152" s="60" t="s">
        <v>92</v>
      </c>
      <c r="B152" s="74">
        <v>0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61" t="s">
        <v>333</v>
      </c>
    </row>
    <row r="153" spans="1:8" x14ac:dyDescent="0.2">
      <c r="A153" s="60" t="s">
        <v>93</v>
      </c>
      <c r="B153" s="74">
        <v>0</v>
      </c>
      <c r="C153" s="74">
        <v>0</v>
      </c>
      <c r="D153" s="74">
        <v>0</v>
      </c>
      <c r="E153" s="74">
        <v>0</v>
      </c>
      <c r="F153" s="74">
        <v>0</v>
      </c>
      <c r="G153" s="74">
        <v>0</v>
      </c>
      <c r="H153" s="61" t="s">
        <v>334</v>
      </c>
    </row>
    <row r="154" spans="1:8" x14ac:dyDescent="0.2">
      <c r="A154" s="66" t="s">
        <v>94</v>
      </c>
      <c r="B154" s="74">
        <v>0</v>
      </c>
      <c r="C154" s="74">
        <v>0</v>
      </c>
      <c r="D154" s="74">
        <v>0</v>
      </c>
      <c r="E154" s="74">
        <v>0</v>
      </c>
      <c r="F154" s="74">
        <v>0</v>
      </c>
      <c r="G154" s="74">
        <v>0</v>
      </c>
      <c r="H154" s="61" t="s">
        <v>335</v>
      </c>
    </row>
    <row r="155" spans="1:8" x14ac:dyDescent="0.2">
      <c r="A155" s="60" t="s">
        <v>95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61" t="s">
        <v>336</v>
      </c>
    </row>
    <row r="156" spans="1:8" x14ac:dyDescent="0.2">
      <c r="A156" s="60" t="s">
        <v>96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61" t="s">
        <v>337</v>
      </c>
    </row>
    <row r="157" spans="1:8" x14ac:dyDescent="0.2">
      <c r="A157" s="60" t="s">
        <v>97</v>
      </c>
      <c r="B157" s="74">
        <v>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61" t="s">
        <v>338</v>
      </c>
    </row>
    <row r="158" spans="1:8" x14ac:dyDescent="0.2">
      <c r="A158" s="67"/>
      <c r="B158" s="64"/>
      <c r="C158" s="64"/>
      <c r="D158" s="64"/>
      <c r="E158" s="64"/>
      <c r="F158" s="64"/>
      <c r="G158" s="64"/>
    </row>
    <row r="159" spans="1:8" x14ac:dyDescent="0.2">
      <c r="A159" s="68" t="s">
        <v>99</v>
      </c>
      <c r="B159" s="58">
        <f>B9+B84</f>
        <v>24149627.52</v>
      </c>
      <c r="C159" s="58">
        <f t="shared" ref="C159:G159" si="0">C9+C84</f>
        <v>19798683.91</v>
      </c>
      <c r="D159" s="58">
        <f t="shared" si="0"/>
        <v>43948311.43</v>
      </c>
      <c r="E159" s="58">
        <f t="shared" si="0"/>
        <v>17030602.390000001</v>
      </c>
      <c r="F159" s="58">
        <f t="shared" si="0"/>
        <v>17030602.390000001</v>
      </c>
      <c r="G159" s="58">
        <f t="shared" si="0"/>
        <v>26917709.040000003</v>
      </c>
    </row>
    <row r="160" spans="1:8" x14ac:dyDescent="0.2">
      <c r="A160" s="56"/>
      <c r="B160" s="69"/>
      <c r="C160" s="69"/>
      <c r="D160" s="69"/>
      <c r="E160" s="69"/>
      <c r="F160" s="69"/>
      <c r="G160" s="69"/>
    </row>
    <row r="162" spans="1:6" x14ac:dyDescent="0.2">
      <c r="A162" s="70" t="s">
        <v>212</v>
      </c>
    </row>
    <row r="171" spans="1:6" x14ac:dyDescent="0.2">
      <c r="A171" s="71" t="s">
        <v>213</v>
      </c>
      <c r="E171" s="76" t="s">
        <v>214</v>
      </c>
      <c r="F171" s="76"/>
    </row>
    <row r="172" spans="1:6" x14ac:dyDescent="0.2">
      <c r="A172" s="71" t="s">
        <v>215</v>
      </c>
      <c r="E172" s="76" t="s">
        <v>216</v>
      </c>
      <c r="F172" s="76"/>
    </row>
  </sheetData>
  <protectedRanges>
    <protectedRange sqref="B84:G84 B9:G9" name="Rango1_2"/>
  </protectedRanges>
  <mergeCells count="11">
    <mergeCell ref="E171:F171"/>
    <mergeCell ref="E172:F172"/>
    <mergeCell ref="A7:A8"/>
    <mergeCell ref="B7:F7"/>
    <mergeCell ref="G7:G8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paperSize="119" orientation="portrait" horizontalDpi="1200" verticalDpi="1200" r:id="rId1"/>
  <ignoredErrors>
    <ignoredError sqref="B159:G15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6" t="s">
        <v>100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101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102</v>
      </c>
      <c r="B5" s="48"/>
      <c r="C5" s="48"/>
      <c r="D5" s="48"/>
      <c r="E5" s="48"/>
      <c r="F5" s="48"/>
      <c r="G5" s="49"/>
    </row>
    <row r="6" spans="1:7" x14ac:dyDescent="0.25">
      <c r="A6" s="84" t="s">
        <v>103</v>
      </c>
      <c r="B6" s="6">
        <v>2022</v>
      </c>
      <c r="C6" s="84">
        <f>+B6+1</f>
        <v>2023</v>
      </c>
      <c r="D6" s="84">
        <f>+C6+1</f>
        <v>2024</v>
      </c>
      <c r="E6" s="84">
        <f>+D6+1</f>
        <v>2025</v>
      </c>
      <c r="F6" s="84">
        <f>+E6+1</f>
        <v>2026</v>
      </c>
      <c r="G6" s="84">
        <f>+F6+1</f>
        <v>2027</v>
      </c>
    </row>
    <row r="7" spans="1:7" ht="83.25" customHeight="1" x14ac:dyDescent="0.25">
      <c r="A7" s="85"/>
      <c r="B7" s="26" t="s">
        <v>104</v>
      </c>
      <c r="C7" s="85"/>
      <c r="D7" s="85"/>
      <c r="E7" s="85"/>
      <c r="F7" s="85"/>
      <c r="G7" s="85"/>
    </row>
    <row r="8" spans="1:7" ht="30" x14ac:dyDescent="0.25">
      <c r="A8" s="27" t="s">
        <v>105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107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108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109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110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111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112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114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115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116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117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118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7" t="s">
        <v>119</v>
      </c>
      <c r="B1" s="87"/>
      <c r="C1" s="87"/>
      <c r="D1" s="87"/>
      <c r="E1" s="87"/>
      <c r="F1" s="87"/>
      <c r="G1" s="8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102</v>
      </c>
      <c r="B5" s="34"/>
      <c r="C5" s="34"/>
      <c r="D5" s="34"/>
      <c r="E5" s="34"/>
      <c r="F5" s="34"/>
      <c r="G5" s="35"/>
    </row>
    <row r="6" spans="1:7" x14ac:dyDescent="0.25">
      <c r="A6" s="88" t="s">
        <v>121</v>
      </c>
      <c r="B6" s="6">
        <v>2022</v>
      </c>
      <c r="C6" s="84">
        <f>+B6+1</f>
        <v>2023</v>
      </c>
      <c r="D6" s="84">
        <f>+C6+1</f>
        <v>2024</v>
      </c>
      <c r="E6" s="84">
        <f>+D6+1</f>
        <v>2025</v>
      </c>
      <c r="F6" s="84">
        <f>+E6+1</f>
        <v>2026</v>
      </c>
      <c r="G6" s="84">
        <f>+F6+1</f>
        <v>2027</v>
      </c>
    </row>
    <row r="7" spans="1:7" ht="57.75" customHeight="1" x14ac:dyDescent="0.25">
      <c r="A7" s="89"/>
      <c r="B7" s="7" t="s">
        <v>104</v>
      </c>
      <c r="C7" s="85"/>
      <c r="D7" s="85"/>
      <c r="E7" s="85"/>
      <c r="F7" s="85"/>
      <c r="G7" s="85"/>
    </row>
    <row r="8" spans="1:7" x14ac:dyDescent="0.25">
      <c r="A8" s="4" t="s">
        <v>122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125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126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127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132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126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134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7" t="s">
        <v>135</v>
      </c>
      <c r="B1" s="87"/>
      <c r="C1" s="87"/>
      <c r="D1" s="87"/>
      <c r="E1" s="87"/>
      <c r="F1" s="87"/>
      <c r="G1" s="8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1" t="s">
        <v>103</v>
      </c>
      <c r="B5" s="93">
        <v>2017</v>
      </c>
      <c r="C5" s="93">
        <f>+B5+1</f>
        <v>2018</v>
      </c>
      <c r="D5" s="93">
        <f>+C5+1</f>
        <v>2019</v>
      </c>
      <c r="E5" s="93">
        <f>+D5+1</f>
        <v>2020</v>
      </c>
      <c r="F5" s="93">
        <f>+E5+1</f>
        <v>2021</v>
      </c>
      <c r="G5" s="6">
        <f>+F5+1</f>
        <v>2022</v>
      </c>
    </row>
    <row r="6" spans="1:7" ht="32.25" x14ac:dyDescent="0.25">
      <c r="A6" s="92"/>
      <c r="B6" s="94"/>
      <c r="C6" s="94"/>
      <c r="D6" s="94"/>
      <c r="E6" s="94"/>
      <c r="F6" s="94"/>
      <c r="G6" s="7" t="s">
        <v>137</v>
      </c>
    </row>
    <row r="7" spans="1:7" x14ac:dyDescent="0.25">
      <c r="A7" s="18" t="s">
        <v>105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138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143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144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146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147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111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150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151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152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153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154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115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155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117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157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0" t="s">
        <v>158</v>
      </c>
      <c r="B39" s="90"/>
      <c r="C39" s="90"/>
      <c r="D39" s="90"/>
      <c r="E39" s="90"/>
      <c r="F39" s="90"/>
      <c r="G39" s="90"/>
    </row>
    <row r="40" spans="1:7" x14ac:dyDescent="0.25">
      <c r="A40" s="90" t="s">
        <v>159</v>
      </c>
      <c r="B40" s="90"/>
      <c r="C40" s="90"/>
      <c r="D40" s="90"/>
      <c r="E40" s="90"/>
      <c r="F40" s="90"/>
      <c r="G40" s="90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7" t="s">
        <v>160</v>
      </c>
      <c r="B1" s="87"/>
      <c r="C1" s="87"/>
      <c r="D1" s="87"/>
      <c r="E1" s="87"/>
      <c r="F1" s="87"/>
      <c r="G1" s="8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161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5" t="s">
        <v>121</v>
      </c>
      <c r="B5" s="93">
        <v>2017</v>
      </c>
      <c r="C5" s="93">
        <f>+B5+1</f>
        <v>2018</v>
      </c>
      <c r="D5" s="93">
        <f>+C5+1</f>
        <v>2019</v>
      </c>
      <c r="E5" s="93">
        <f>+D5+1</f>
        <v>2020</v>
      </c>
      <c r="F5" s="93">
        <f>+E5+1</f>
        <v>2021</v>
      </c>
      <c r="G5" s="6">
        <v>2022</v>
      </c>
    </row>
    <row r="6" spans="1:7" ht="48.75" customHeight="1" x14ac:dyDescent="0.25">
      <c r="A6" s="96"/>
      <c r="B6" s="94"/>
      <c r="C6" s="94"/>
      <c r="D6" s="94"/>
      <c r="E6" s="94"/>
      <c r="F6" s="94"/>
      <c r="G6" s="7" t="s">
        <v>162</v>
      </c>
    </row>
    <row r="7" spans="1:7" x14ac:dyDescent="0.25">
      <c r="A7" s="4" t="s">
        <v>122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126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128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129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130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132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123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124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126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127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128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129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133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163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0" t="s">
        <v>158</v>
      </c>
      <c r="B32" s="90"/>
      <c r="C32" s="90"/>
      <c r="D32" s="90"/>
      <c r="E32" s="90"/>
      <c r="F32" s="90"/>
      <c r="G32" s="90"/>
    </row>
    <row r="33" spans="1:7" x14ac:dyDescent="0.25">
      <c r="A33" s="90" t="s">
        <v>159</v>
      </c>
      <c r="B33" s="90"/>
      <c r="C33" s="90"/>
      <c r="D33" s="90"/>
      <c r="E33" s="90"/>
      <c r="F33" s="90"/>
      <c r="G33" s="90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7" t="s">
        <v>164</v>
      </c>
      <c r="B1" s="97"/>
      <c r="C1" s="97"/>
      <c r="D1" s="97"/>
      <c r="E1" s="97"/>
      <c r="F1" s="97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165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166</v>
      </c>
      <c r="C4" s="40" t="s">
        <v>167</v>
      </c>
      <c r="D4" s="40" t="s">
        <v>168</v>
      </c>
      <c r="E4" s="40" t="s">
        <v>169</v>
      </c>
      <c r="F4" s="40" t="s">
        <v>170</v>
      </c>
    </row>
    <row r="5" spans="1:6" ht="12.75" customHeight="1" x14ac:dyDescent="0.25">
      <c r="A5" s="3" t="s">
        <v>171</v>
      </c>
      <c r="B5" s="11"/>
      <c r="C5" s="11"/>
      <c r="D5" s="11"/>
      <c r="E5" s="11"/>
      <c r="F5" s="11"/>
    </row>
    <row r="6" spans="1:6" ht="30" x14ac:dyDescent="0.25">
      <c r="A6" s="15" t="s">
        <v>172</v>
      </c>
      <c r="B6" s="16"/>
      <c r="C6" s="16"/>
      <c r="D6" s="16"/>
      <c r="E6" s="16"/>
      <c r="F6" s="16"/>
    </row>
    <row r="7" spans="1:6" ht="15" x14ac:dyDescent="0.25">
      <c r="A7" s="15" t="s">
        <v>173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174</v>
      </c>
      <c r="B9" s="10"/>
      <c r="C9" s="10"/>
      <c r="D9" s="10"/>
      <c r="E9" s="10"/>
      <c r="F9" s="10"/>
    </row>
    <row r="10" spans="1:6" ht="15" x14ac:dyDescent="0.25">
      <c r="A10" s="15" t="s">
        <v>175</v>
      </c>
      <c r="B10" s="16"/>
      <c r="C10" s="16"/>
      <c r="D10" s="16"/>
      <c r="E10" s="16"/>
      <c r="F10" s="16"/>
    </row>
    <row r="11" spans="1:6" ht="15" x14ac:dyDescent="0.25">
      <c r="A11" s="31" t="s">
        <v>176</v>
      </c>
      <c r="B11" s="16"/>
      <c r="C11" s="16"/>
      <c r="D11" s="16"/>
      <c r="E11" s="16"/>
      <c r="F11" s="16"/>
    </row>
    <row r="12" spans="1:6" ht="15" x14ac:dyDescent="0.25">
      <c r="A12" s="31" t="s">
        <v>177</v>
      </c>
      <c r="B12" s="16"/>
      <c r="C12" s="16"/>
      <c r="D12" s="16"/>
      <c r="E12" s="16"/>
      <c r="F12" s="16"/>
    </row>
    <row r="13" spans="1:6" ht="15" x14ac:dyDescent="0.25">
      <c r="A13" s="31" t="s">
        <v>178</v>
      </c>
      <c r="B13" s="16"/>
      <c r="C13" s="16"/>
      <c r="D13" s="16"/>
      <c r="E13" s="16"/>
      <c r="F13" s="16"/>
    </row>
    <row r="14" spans="1:6" ht="15" x14ac:dyDescent="0.25">
      <c r="A14" s="15" t="s">
        <v>179</v>
      </c>
      <c r="B14" s="16"/>
      <c r="C14" s="16"/>
      <c r="D14" s="16"/>
      <c r="E14" s="16"/>
      <c r="F14" s="16"/>
    </row>
    <row r="15" spans="1:6" ht="15" x14ac:dyDescent="0.25">
      <c r="A15" s="31" t="s">
        <v>176</v>
      </c>
      <c r="B15" s="16"/>
      <c r="C15" s="16"/>
      <c r="D15" s="16"/>
      <c r="E15" s="16"/>
      <c r="F15" s="16"/>
    </row>
    <row r="16" spans="1:6" ht="15" x14ac:dyDescent="0.25">
      <c r="A16" s="31" t="s">
        <v>177</v>
      </c>
      <c r="B16" s="16"/>
      <c r="C16" s="16"/>
      <c r="D16" s="16"/>
      <c r="E16" s="16"/>
      <c r="F16" s="16"/>
    </row>
    <row r="17" spans="1:6" ht="15" x14ac:dyDescent="0.25">
      <c r="A17" s="31" t="s">
        <v>178</v>
      </c>
      <c r="B17" s="16"/>
      <c r="C17" s="16"/>
      <c r="D17" s="16"/>
      <c r="E17" s="16"/>
      <c r="F17" s="16"/>
    </row>
    <row r="18" spans="1:6" ht="15" x14ac:dyDescent="0.25">
      <c r="A18" s="15" t="s">
        <v>180</v>
      </c>
      <c r="B18" s="41"/>
      <c r="C18" s="16"/>
      <c r="D18" s="16"/>
      <c r="E18" s="16"/>
      <c r="F18" s="16"/>
    </row>
    <row r="19" spans="1:6" ht="15" x14ac:dyDescent="0.25">
      <c r="A19" s="15" t="s">
        <v>181</v>
      </c>
      <c r="B19" s="16"/>
      <c r="C19" s="16"/>
      <c r="D19" s="16"/>
      <c r="E19" s="16"/>
      <c r="F19" s="16"/>
    </row>
    <row r="20" spans="1:6" ht="30" x14ac:dyDescent="0.25">
      <c r="A20" s="15" t="s">
        <v>182</v>
      </c>
      <c r="B20" s="42"/>
      <c r="C20" s="42"/>
      <c r="D20" s="42"/>
      <c r="E20" s="42"/>
      <c r="F20" s="42"/>
    </row>
    <row r="21" spans="1:6" ht="30" x14ac:dyDescent="0.25">
      <c r="A21" s="15" t="s">
        <v>183</v>
      </c>
      <c r="B21" s="42"/>
      <c r="C21" s="42"/>
      <c r="D21" s="42"/>
      <c r="E21" s="42"/>
      <c r="F21" s="42"/>
    </row>
    <row r="22" spans="1:6" ht="30" x14ac:dyDescent="0.25">
      <c r="A22" s="15" t="s">
        <v>184</v>
      </c>
      <c r="B22" s="42"/>
      <c r="C22" s="42"/>
      <c r="D22" s="42"/>
      <c r="E22" s="42"/>
      <c r="F22" s="42"/>
    </row>
    <row r="23" spans="1:6" ht="15" x14ac:dyDescent="0.25">
      <c r="A23" s="15" t="s">
        <v>185</v>
      </c>
      <c r="B23" s="42"/>
      <c r="C23" s="42"/>
      <c r="D23" s="42"/>
      <c r="E23" s="42"/>
      <c r="F23" s="42"/>
    </row>
    <row r="24" spans="1:6" ht="15" x14ac:dyDescent="0.25">
      <c r="A24" s="15" t="s">
        <v>186</v>
      </c>
      <c r="B24" s="43"/>
      <c r="C24" s="16"/>
      <c r="D24" s="16"/>
      <c r="E24" s="16"/>
      <c r="F24" s="16"/>
    </row>
    <row r="25" spans="1:6" ht="15" x14ac:dyDescent="0.25">
      <c r="A25" s="15" t="s">
        <v>187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188</v>
      </c>
      <c r="B27" s="10"/>
      <c r="C27" s="10"/>
      <c r="D27" s="10"/>
      <c r="E27" s="10"/>
      <c r="F27" s="10"/>
    </row>
    <row r="28" spans="1:6" ht="15" x14ac:dyDescent="0.25">
      <c r="A28" s="15" t="s">
        <v>189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190</v>
      </c>
      <c r="B30" s="10"/>
      <c r="C30" s="10"/>
      <c r="D30" s="10"/>
      <c r="E30" s="10"/>
      <c r="F30" s="10"/>
    </row>
    <row r="31" spans="1:6" ht="15" x14ac:dyDescent="0.25">
      <c r="A31" s="15" t="s">
        <v>175</v>
      </c>
      <c r="B31" s="16"/>
      <c r="C31" s="16"/>
      <c r="D31" s="16"/>
      <c r="E31" s="16"/>
      <c r="F31" s="16"/>
    </row>
    <row r="32" spans="1:6" ht="15" x14ac:dyDescent="0.25">
      <c r="A32" s="15" t="s">
        <v>179</v>
      </c>
      <c r="B32" s="16"/>
      <c r="C32" s="16"/>
      <c r="D32" s="16"/>
      <c r="E32" s="16"/>
      <c r="F32" s="16"/>
    </row>
    <row r="33" spans="1:6" ht="15" x14ac:dyDescent="0.25">
      <c r="A33" s="15" t="s">
        <v>191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192</v>
      </c>
      <c r="B35" s="10"/>
      <c r="C35" s="10"/>
      <c r="D35" s="10"/>
      <c r="E35" s="10"/>
      <c r="F35" s="10"/>
    </row>
    <row r="36" spans="1:6" ht="15" x14ac:dyDescent="0.25">
      <c r="A36" s="15" t="s">
        <v>193</v>
      </c>
      <c r="B36" s="16"/>
      <c r="C36" s="16"/>
      <c r="D36" s="16"/>
      <c r="E36" s="16"/>
      <c r="F36" s="16"/>
    </row>
    <row r="37" spans="1:6" ht="15" x14ac:dyDescent="0.25">
      <c r="A37" s="15" t="s">
        <v>194</v>
      </c>
      <c r="B37" s="16"/>
      <c r="C37" s="16"/>
      <c r="D37" s="16"/>
      <c r="E37" s="16"/>
      <c r="F37" s="16"/>
    </row>
    <row r="38" spans="1:6" ht="15" x14ac:dyDescent="0.25">
      <c r="A38" s="15" t="s">
        <v>195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196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197</v>
      </c>
      <c r="B42" s="10"/>
      <c r="C42" s="10"/>
      <c r="D42" s="10"/>
      <c r="E42" s="10"/>
      <c r="F42" s="10"/>
    </row>
    <row r="43" spans="1:6" ht="15" x14ac:dyDescent="0.25">
      <c r="A43" s="15" t="s">
        <v>198</v>
      </c>
      <c r="B43" s="16"/>
      <c r="C43" s="16"/>
      <c r="D43" s="16"/>
      <c r="E43" s="16"/>
      <c r="F43" s="16"/>
    </row>
    <row r="44" spans="1:6" ht="15" x14ac:dyDescent="0.25">
      <c r="A44" s="15" t="s">
        <v>199</v>
      </c>
      <c r="B44" s="16"/>
      <c r="C44" s="16"/>
      <c r="D44" s="16"/>
      <c r="E44" s="16"/>
      <c r="F44" s="16"/>
    </row>
    <row r="45" spans="1:6" ht="15" x14ac:dyDescent="0.25">
      <c r="A45" s="15" t="s">
        <v>200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201</v>
      </c>
      <c r="B47" s="10"/>
      <c r="C47" s="10"/>
      <c r="D47" s="10"/>
      <c r="E47" s="10"/>
      <c r="F47" s="10"/>
    </row>
    <row r="48" spans="1:6" ht="15" x14ac:dyDescent="0.25">
      <c r="A48" s="15" t="s">
        <v>199</v>
      </c>
      <c r="B48" s="42"/>
      <c r="C48" s="42"/>
      <c r="D48" s="42"/>
      <c r="E48" s="42"/>
      <c r="F48" s="42"/>
    </row>
    <row r="49" spans="1:6" ht="15" x14ac:dyDescent="0.25">
      <c r="A49" s="15" t="s">
        <v>200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202</v>
      </c>
      <c r="B51" s="10"/>
      <c r="C51" s="10"/>
      <c r="D51" s="10"/>
      <c r="E51" s="10"/>
      <c r="F51" s="10"/>
    </row>
    <row r="52" spans="1:6" ht="15" x14ac:dyDescent="0.25">
      <c r="A52" s="15" t="s">
        <v>199</v>
      </c>
      <c r="B52" s="16"/>
      <c r="C52" s="16"/>
      <c r="D52" s="16"/>
      <c r="E52" s="16"/>
      <c r="F52" s="16"/>
    </row>
    <row r="53" spans="1:6" ht="15" x14ac:dyDescent="0.25">
      <c r="A53" s="15" t="s">
        <v>200</v>
      </c>
      <c r="B53" s="16"/>
      <c r="C53" s="16"/>
      <c r="D53" s="16"/>
      <c r="E53" s="16"/>
      <c r="F53" s="16"/>
    </row>
    <row r="54" spans="1:6" ht="15" x14ac:dyDescent="0.25">
      <c r="A54" s="15" t="s">
        <v>203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204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199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200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205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206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207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208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209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210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6a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