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ASEG\DIGITAL_2do trim\"/>
    </mc:Choice>
  </mc:AlternateContent>
  <xr:revisionPtr revIDLastSave="0" documentId="13_ncr:1_{AD2F5C60-546D-4057-AA07-091C2B3014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FF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D36" i="1"/>
  <c r="E36" i="1"/>
  <c r="E28" i="1" l="1"/>
  <c r="E40" i="1" s="1"/>
  <c r="D28" i="1"/>
  <c r="D40" i="1" s="1"/>
  <c r="C28" i="1"/>
  <c r="C40" i="1" s="1"/>
  <c r="E14" i="1" l="1"/>
  <c r="D14" i="1"/>
  <c r="E3" i="1"/>
  <c r="D3" i="1"/>
  <c r="C14" i="1"/>
  <c r="C3" i="1"/>
  <c r="E24" i="1" l="1"/>
  <c r="D24" i="1"/>
  <c r="C24" i="1"/>
</calcChain>
</file>

<file path=xl/sharedStrings.xml><?xml version="1.0" encoding="utf-8"?>
<sst xmlns="http://schemas.openxmlformats.org/spreadsheetml/2006/main" count="49" uniqueCount="41">
  <si>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</si>
  <si>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</si>
  <si>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</si>
  <si>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</si>
  <si>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</si>
  <si>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</si>
  <si>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</si>
  <si>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</si>
  <si>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</si>
  <si>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</si>
  <si>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</si>
  <si>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</si>
  <si>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</si>
  <si>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</si>
  <si>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</si>
  <si>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</si>
  <si>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</si>
  <si>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</si>
  <si>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</si>
  <si>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</si>
  <si>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Concepto</t>
  </si>
  <si>
    <t>Devengado</t>
  </si>
  <si>
    <t>Estimado /
 Aprobado</t>
  </si>
  <si>
    <t>Recaudado / 
Pagado</t>
  </si>
  <si>
    <t>“Bajo protesta de decir verdad declaramos que los Estados Financieros y sus notas, son razonablemente correctos y son responsabilidad del emisor”</t>
  </si>
  <si>
    <t>No Etiquetado</t>
  </si>
  <si>
    <t>Recursos Fiscales</t>
  </si>
  <si>
    <t xml:space="preserve">Financiamientos Internos </t>
  </si>
  <si>
    <t>Financiamientos Externos</t>
  </si>
  <si>
    <t>Ingresos Propios</t>
  </si>
  <si>
    <t xml:space="preserve">Recursos Federales </t>
  </si>
  <si>
    <t>Recursos Estatales</t>
  </si>
  <si>
    <t xml:space="preserve">Otros Recursos de Libre Disposición </t>
  </si>
  <si>
    <t xml:space="preserve">Otros Recursos de Transferencias Federales Etiquetadas </t>
  </si>
  <si>
    <t>Etiquetado</t>
  </si>
  <si>
    <t>Superávit/Déficit</t>
  </si>
  <si>
    <t>INSTITUTO TECNOLOGICO SUPERIOR DE GUANAJUATO
Flujo de Fondos
Del 1 de Enero al 30 de Junio de 2023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</si>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</sst>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0" applyFont="1"/>
    <xf numFmtId="0" fontId="4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4" fontId="3" fillId="0" borderId="3" xfId="0" applyNumberFormat="1" applyFont="1" applyFill="1" applyBorder="1" applyAlignment="1">
      <alignment vertical="center" wrapText="1"/>
    </xf>
    <xf numFmtId="4" fontId="3" fillId="0" borderId="5" xfId="0" applyNumberFormat="1" applyFont="1" applyFill="1" applyBorder="1" applyAlignment="1">
      <alignment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4" fontId="5" fillId="0" borderId="0" xfId="0" applyNumberFormat="1" applyFont="1" applyFill="1" applyBorder="1" applyAlignment="1">
      <alignment vertical="center" wrapText="1"/>
    </xf>
    <xf numFmtId="4" fontId="5" fillId="0" borderId="7" xfId="0" applyNumberFormat="1" applyFont="1" applyFill="1" applyBorder="1" applyAlignment="1">
      <alignment vertical="center" wrapText="1"/>
    </xf>
    <xf numFmtId="0" fontId="5" fillId="0" borderId="6" xfId="0" quotePrefix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4" fontId="3" fillId="0" borderId="0" xfId="0" applyNumberFormat="1" applyFont="1" applyFill="1" applyBorder="1" applyAlignment="1">
      <alignment vertical="center" wrapText="1"/>
    </xf>
    <xf numFmtId="4" fontId="3" fillId="0" borderId="7" xfId="0" applyNumberFormat="1" applyFont="1" applyFill="1" applyBorder="1" applyAlignment="1">
      <alignment vertical="center" wrapText="1"/>
    </xf>
    <xf numFmtId="0" fontId="5" fillId="0" borderId="8" xfId="0" applyFont="1" applyFill="1" applyBorder="1"/>
    <xf numFmtId="0" fontId="3" fillId="0" borderId="9" xfId="0" applyFont="1" applyFill="1" applyBorder="1" applyAlignment="1">
      <alignment horizontal="left" vertical="center"/>
    </xf>
    <xf numFmtId="4" fontId="3" fillId="0" borderId="9" xfId="0" applyNumberFormat="1" applyFont="1" applyFill="1" applyBorder="1" applyAlignment="1">
      <alignment vertical="center" wrapText="1"/>
    </xf>
    <xf numFmtId="4" fontId="3" fillId="0" borderId="10" xfId="0" applyNumberFormat="1" applyFont="1" applyFill="1" applyBorder="1" applyAlignment="1">
      <alignment vertical="center" wrapText="1"/>
    </xf>
    <xf numFmtId="164" fontId="6" fillId="0" borderId="3" xfId="0" applyNumberFormat="1" applyFont="1" applyBorder="1"/>
    <xf numFmtId="164" fontId="6" fillId="0" borderId="5" xfId="0" applyNumberFormat="1" applyFont="1" applyBorder="1"/>
    <xf numFmtId="164" fontId="4" fillId="0" borderId="0" xfId="0" applyNumberFormat="1" applyFont="1" applyBorder="1"/>
    <xf numFmtId="164" fontId="4" fillId="0" borderId="7" xfId="0" applyNumberFormat="1" applyFont="1" applyBorder="1"/>
    <xf numFmtId="164" fontId="6" fillId="0" borderId="0" xfId="0" applyNumberFormat="1" applyFont="1" applyBorder="1"/>
    <xf numFmtId="164" fontId="6" fillId="0" borderId="7" xfId="0" applyNumberFormat="1" applyFont="1" applyBorder="1"/>
    <xf numFmtId="0" fontId="3" fillId="0" borderId="1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5" fillId="0" borderId="8" xfId="0" applyFont="1" applyFill="1" applyBorder="1"/>
    <xf numFmtId="0" fontId="3" fillId="0" borderId="9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/>
    <xf numFmtId="0" fontId="4" fillId="0" borderId="6" xfId="0" applyFont="1" applyBorder="1"/>
    <xf numFmtId="0" fontId="4" fillId="0" borderId="0" xfId="0" applyFont="1" applyBorder="1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48</xdr:row>
      <xdr:rowOff>152400</xdr:rowOff>
    </xdr:from>
    <xdr:to>
      <xdr:col>1</xdr:col>
      <xdr:colOff>2219325</xdr:colOff>
      <xdr:row>48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08741BA-B00F-4390-8672-92EAFFBEA7B8}"/>
            </a:ext>
          </a:extLst>
        </xdr:cNvPr>
        <xdr:cNvCxnSpPr/>
      </xdr:nvCxnSpPr>
      <xdr:spPr>
        <a:xfrm>
          <a:off x="895350" y="8734425"/>
          <a:ext cx="15049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1409700</xdr:colOff>
      <xdr:row>48</xdr:row>
      <xdr:rowOff>152400</xdr:rowOff>
    </xdr:from>
    <xdr:to>
      <xdr:col>4</xdr:col>
      <xdr:colOff>0</xdr:colOff>
      <xdr:row>48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C003F37-6695-4792-A411-24D88E18A76E}"/>
            </a:ext>
          </a:extLst>
        </xdr:cNvPr>
        <xdr:cNvCxnSpPr/>
      </xdr:nvCxnSpPr>
      <xdr:spPr>
        <a:xfrm>
          <a:off x="4524375" y="8734425"/>
          <a:ext cx="15049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1"/>
  <sheetViews>
    <sheetView showGridLines="0" tabSelected="1" workbookViewId="0">
      <selection sqref="A1:E51"/>
    </sheetView>
  </sheetViews>
  <sheetFormatPr baseColWidth="10" defaultColWidth="11.42578125" defaultRowHeight="12.75" x14ac:dyDescent="0.2"/>
  <cols>
    <col min="1" max="1" width="2.7109375" style="2" customWidth="1"/>
    <col min="2" max="2" width="44" style="2" customWidth="1"/>
    <col min="3" max="5" width="21.85546875" style="2" customWidth="1"/>
    <col min="6" max="16384" width="11.42578125" style="2"/>
  </cols>
  <sheetData>
    <row r="1" spans="1:5" ht="51" customHeight="1" x14ac:dyDescent="0.2">
      <c r="A1" s="38" t="s">
        <v>36</v>
      </c>
      <c r="B1" s="39"/>
      <c r="C1" s="39"/>
      <c r="D1" s="39"/>
      <c r="E1" s="40"/>
    </row>
    <row r="2" spans="1:5" ht="25.5" x14ac:dyDescent="0.2">
      <c r="A2" s="41" t="s">
        <v>20</v>
      </c>
      <c r="B2" s="42"/>
      <c r="C2" s="3" t="s">
        <v>22</v>
      </c>
      <c r="D2" s="3" t="s">
        <v>21</v>
      </c>
      <c r="E2" s="3" t="s">
        <v>23</v>
      </c>
    </row>
    <row r="3" spans="1:5" x14ac:dyDescent="0.2">
      <c r="A3" s="4" t="s">
        <v>0</v>
      </c>
      <c r="B3" s="5"/>
      <c r="C3" s="6">
        <f>SUM(C4:C13)</f>
        <v>24149627.52</v>
      </c>
      <c r="D3" s="6">
        <f t="shared" ref="D3:E3" si="0">SUM(D4:D13)</f>
        <v>22880514.719999999</v>
      </c>
      <c r="E3" s="7">
        <f t="shared" si="0"/>
        <v>22880514.719999999</v>
      </c>
    </row>
    <row r="4" spans="1:5" x14ac:dyDescent="0.2">
      <c r="A4" s="8"/>
      <c r="B4" s="9" t="s">
        <v>1</v>
      </c>
      <c r="C4" s="10">
        <v>0</v>
      </c>
      <c r="D4" s="10">
        <v>0</v>
      </c>
      <c r="E4" s="11">
        <v>0</v>
      </c>
    </row>
    <row r="5" spans="1:5" x14ac:dyDescent="0.2">
      <c r="A5" s="8"/>
      <c r="B5" s="9" t="s">
        <v>2</v>
      </c>
      <c r="C5" s="10">
        <v>0</v>
      </c>
      <c r="D5" s="10">
        <v>0</v>
      </c>
      <c r="E5" s="11">
        <v>0</v>
      </c>
    </row>
    <row r="6" spans="1:5" x14ac:dyDescent="0.2">
      <c r="A6" s="8"/>
      <c r="B6" s="9" t="s">
        <v>3</v>
      </c>
      <c r="C6" s="10">
        <v>0</v>
      </c>
      <c r="D6" s="10">
        <v>0</v>
      </c>
      <c r="E6" s="11">
        <v>0</v>
      </c>
    </row>
    <row r="7" spans="1:5" x14ac:dyDescent="0.2">
      <c r="A7" s="8"/>
      <c r="B7" s="9" t="s">
        <v>4</v>
      </c>
      <c r="C7" s="10">
        <v>0</v>
      </c>
      <c r="D7" s="10">
        <v>0</v>
      </c>
      <c r="E7" s="11">
        <v>0</v>
      </c>
    </row>
    <row r="8" spans="1:5" x14ac:dyDescent="0.2">
      <c r="A8" s="8"/>
      <c r="B8" s="9" t="s">
        <v>5</v>
      </c>
      <c r="C8" s="10">
        <v>0</v>
      </c>
      <c r="D8" s="10">
        <v>0</v>
      </c>
      <c r="E8" s="11">
        <v>0</v>
      </c>
    </row>
    <row r="9" spans="1:5" x14ac:dyDescent="0.2">
      <c r="A9" s="8"/>
      <c r="B9" s="9" t="s">
        <v>6</v>
      </c>
      <c r="C9" s="10">
        <v>0</v>
      </c>
      <c r="D9" s="10">
        <v>0</v>
      </c>
      <c r="E9" s="11">
        <v>0</v>
      </c>
    </row>
    <row r="10" spans="1:5" x14ac:dyDescent="0.2">
      <c r="A10" s="8"/>
      <c r="B10" s="9" t="s">
        <v>7</v>
      </c>
      <c r="C10" s="10">
        <v>4348475</v>
      </c>
      <c r="D10" s="10">
        <v>2770043.15</v>
      </c>
      <c r="E10" s="11">
        <v>2770043.15</v>
      </c>
    </row>
    <row r="11" spans="1:5" x14ac:dyDescent="0.2">
      <c r="A11" s="8"/>
      <c r="B11" s="9" t="s">
        <v>8</v>
      </c>
      <c r="C11" s="10">
        <v>0</v>
      </c>
      <c r="D11" s="10">
        <v>9615050</v>
      </c>
      <c r="E11" s="11">
        <v>9615050</v>
      </c>
    </row>
    <row r="12" spans="1:5" x14ac:dyDescent="0.2">
      <c r="A12" s="8"/>
      <c r="B12" s="9" t="s">
        <v>9</v>
      </c>
      <c r="C12" s="10">
        <v>19801152.52</v>
      </c>
      <c r="D12" s="10">
        <v>10495421.57</v>
      </c>
      <c r="E12" s="11">
        <v>10495421.57</v>
      </c>
    </row>
    <row r="13" spans="1:5" x14ac:dyDescent="0.2">
      <c r="A13" s="12"/>
      <c r="B13" s="9" t="s">
        <v>10</v>
      </c>
      <c r="C13" s="10">
        <v>0</v>
      </c>
      <c r="D13" s="10">
        <v>0</v>
      </c>
      <c r="E13" s="11">
        <v>0</v>
      </c>
    </row>
    <row r="14" spans="1:5" x14ac:dyDescent="0.2">
      <c r="A14" s="13" t="s">
        <v>11</v>
      </c>
      <c r="B14" s="14"/>
      <c r="C14" s="15">
        <f>SUM(C15:C23)</f>
        <v>24149627.52</v>
      </c>
      <c r="D14" s="15">
        <f t="shared" ref="D14:E14" si="1">SUM(D15:D23)</f>
        <v>17030602.390000001</v>
      </c>
      <c r="E14" s="16">
        <f t="shared" si="1"/>
        <v>17030602.390000001</v>
      </c>
    </row>
    <row r="15" spans="1:5" x14ac:dyDescent="0.2">
      <c r="A15" s="8"/>
      <c r="B15" s="9" t="s">
        <v>12</v>
      </c>
      <c r="C15" s="10">
        <v>17999684</v>
      </c>
      <c r="D15" s="10">
        <v>14200676.16</v>
      </c>
      <c r="E15" s="11">
        <v>14200676.16</v>
      </c>
    </row>
    <row r="16" spans="1:5" x14ac:dyDescent="0.2">
      <c r="A16" s="8"/>
      <c r="B16" s="9" t="s">
        <v>13</v>
      </c>
      <c r="C16" s="10">
        <v>379085</v>
      </c>
      <c r="D16" s="10">
        <v>268984.24</v>
      </c>
      <c r="E16" s="11">
        <v>268984.24</v>
      </c>
    </row>
    <row r="17" spans="1:5" x14ac:dyDescent="0.2">
      <c r="A17" s="8"/>
      <c r="B17" s="9" t="s">
        <v>14</v>
      </c>
      <c r="C17" s="10">
        <v>5369858.5199999996</v>
      </c>
      <c r="D17" s="10">
        <v>2490759.11</v>
      </c>
      <c r="E17" s="11">
        <v>2490759.11</v>
      </c>
    </row>
    <row r="18" spans="1:5" x14ac:dyDescent="0.2">
      <c r="A18" s="8"/>
      <c r="B18" s="9" t="s">
        <v>9</v>
      </c>
      <c r="C18" s="10">
        <v>301000</v>
      </c>
      <c r="D18" s="10">
        <v>70182.880000000005</v>
      </c>
      <c r="E18" s="11">
        <v>70182.880000000005</v>
      </c>
    </row>
    <row r="19" spans="1:5" x14ac:dyDescent="0.2">
      <c r="A19" s="8"/>
      <c r="B19" s="9" t="s">
        <v>15</v>
      </c>
      <c r="C19" s="10">
        <v>100000</v>
      </c>
      <c r="D19" s="10">
        <v>0</v>
      </c>
      <c r="E19" s="11">
        <v>0</v>
      </c>
    </row>
    <row r="20" spans="1:5" x14ac:dyDescent="0.2">
      <c r="A20" s="8"/>
      <c r="B20" s="9" t="s">
        <v>16</v>
      </c>
      <c r="C20" s="10">
        <v>0</v>
      </c>
      <c r="D20" s="10">
        <v>0</v>
      </c>
      <c r="E20" s="11">
        <v>0</v>
      </c>
    </row>
    <row r="21" spans="1:5" x14ac:dyDescent="0.2">
      <c r="A21" s="8"/>
      <c r="B21" s="9" t="s">
        <v>17</v>
      </c>
      <c r="C21" s="10">
        <v>0</v>
      </c>
      <c r="D21" s="10">
        <v>0</v>
      </c>
      <c r="E21" s="11">
        <v>0</v>
      </c>
    </row>
    <row r="22" spans="1:5" x14ac:dyDescent="0.2">
      <c r="A22" s="8"/>
      <c r="B22" s="9" t="s">
        <v>18</v>
      </c>
      <c r="C22" s="10">
        <v>0</v>
      </c>
      <c r="D22" s="10">
        <v>0</v>
      </c>
      <c r="E22" s="11">
        <v>0</v>
      </c>
    </row>
    <row r="23" spans="1:5" x14ac:dyDescent="0.2">
      <c r="A23" s="8"/>
      <c r="B23" s="9" t="s">
        <v>19</v>
      </c>
      <c r="C23" s="10">
        <v>0</v>
      </c>
      <c r="D23" s="10">
        <v>0</v>
      </c>
      <c r="E23" s="11">
        <v>0</v>
      </c>
    </row>
    <row r="24" spans="1:5" x14ac:dyDescent="0.2">
      <c r="A24" s="17"/>
      <c r="B24" s="18" t="s">
        <v>35</v>
      </c>
      <c r="C24" s="19">
        <f>C3-C14</f>
        <v>0</v>
      </c>
      <c r="D24" s="19">
        <f>D3-D14</f>
        <v>5849912.3299999982</v>
      </c>
      <c r="E24" s="20">
        <f>E3-E14</f>
        <v>5849912.3299999982</v>
      </c>
    </row>
    <row r="27" spans="1:5" ht="25.5" x14ac:dyDescent="0.2">
      <c r="A27" s="41" t="s">
        <v>20</v>
      </c>
      <c r="B27" s="42"/>
      <c r="C27" s="3" t="s">
        <v>22</v>
      </c>
      <c r="D27" s="3" t="s">
        <v>21</v>
      </c>
      <c r="E27" s="3" t="s">
        <v>23</v>
      </c>
    </row>
    <row r="28" spans="1:5" x14ac:dyDescent="0.2">
      <c r="A28" s="27" t="s">
        <v>25</v>
      </c>
      <c r="B28" s="28"/>
      <c r="C28" s="21">
        <f>SUM(C29:C35)</f>
        <v>0</v>
      </c>
      <c r="D28" s="21">
        <f>SUM(D29:D35)</f>
        <v>2940898.83</v>
      </c>
      <c r="E28" s="22">
        <f>SUM(E29:E35)</f>
        <v>2940898.83</v>
      </c>
    </row>
    <row r="29" spans="1:5" x14ac:dyDescent="0.2">
      <c r="A29" s="29"/>
      <c r="B29" s="30" t="s">
        <v>26</v>
      </c>
      <c r="C29" s="23">
        <v>0</v>
      </c>
      <c r="D29" s="23">
        <v>312647.57</v>
      </c>
      <c r="E29" s="24">
        <v>312647.57</v>
      </c>
    </row>
    <row r="30" spans="1:5" x14ac:dyDescent="0.2">
      <c r="A30" s="29"/>
      <c r="B30" s="30" t="s">
        <v>27</v>
      </c>
      <c r="C30" s="23">
        <v>0</v>
      </c>
      <c r="D30" s="23">
        <v>0</v>
      </c>
      <c r="E30" s="24">
        <v>0</v>
      </c>
    </row>
    <row r="31" spans="1:5" x14ac:dyDescent="0.2">
      <c r="A31" s="29"/>
      <c r="B31" s="30" t="s">
        <v>28</v>
      </c>
      <c r="C31" s="23">
        <v>0</v>
      </c>
      <c r="D31" s="23">
        <v>0</v>
      </c>
      <c r="E31" s="24">
        <v>0</v>
      </c>
    </row>
    <row r="32" spans="1:5" x14ac:dyDescent="0.2">
      <c r="A32" s="29"/>
      <c r="B32" s="30" t="s">
        <v>29</v>
      </c>
      <c r="C32" s="23">
        <v>0</v>
      </c>
      <c r="D32" s="23">
        <v>1155323.26</v>
      </c>
      <c r="E32" s="24">
        <v>1155323.26</v>
      </c>
    </row>
    <row r="33" spans="1:5" x14ac:dyDescent="0.2">
      <c r="A33" s="29"/>
      <c r="B33" s="30" t="s">
        <v>30</v>
      </c>
      <c r="C33" s="23">
        <v>0</v>
      </c>
      <c r="D33" s="23">
        <v>1472928</v>
      </c>
      <c r="E33" s="24">
        <v>1472928</v>
      </c>
    </row>
    <row r="34" spans="1:5" x14ac:dyDescent="0.2">
      <c r="A34" s="29"/>
      <c r="B34" s="30" t="s">
        <v>31</v>
      </c>
      <c r="C34" s="23">
        <v>0</v>
      </c>
      <c r="D34" s="23">
        <v>0</v>
      </c>
      <c r="E34" s="24">
        <v>0</v>
      </c>
    </row>
    <row r="35" spans="1:5" x14ac:dyDescent="0.2">
      <c r="A35" s="29"/>
      <c r="B35" s="30" t="s">
        <v>32</v>
      </c>
      <c r="C35" s="23">
        <v>0</v>
      </c>
      <c r="D35" s="23">
        <v>0</v>
      </c>
      <c r="E35" s="24">
        <v>0</v>
      </c>
    </row>
    <row r="36" spans="1:5" x14ac:dyDescent="0.2">
      <c r="A36" s="31" t="s">
        <v>34</v>
      </c>
      <c r="B36" s="30"/>
      <c r="C36" s="25">
        <f>SUM(C37:C39)</f>
        <v>0</v>
      </c>
      <c r="D36" s="25">
        <f>SUM(D37:D39)</f>
        <v>2909013.5</v>
      </c>
      <c r="E36" s="26">
        <f>SUM(E37:E39)</f>
        <v>2909013.5</v>
      </c>
    </row>
    <row r="37" spans="1:5" x14ac:dyDescent="0.2">
      <c r="A37" s="29"/>
      <c r="B37" s="30" t="s">
        <v>30</v>
      </c>
      <c r="C37" s="23">
        <v>0</v>
      </c>
      <c r="D37" s="23">
        <v>2909013.5</v>
      </c>
      <c r="E37" s="24">
        <v>2909013.5</v>
      </c>
    </row>
    <row r="38" spans="1:5" x14ac:dyDescent="0.2">
      <c r="A38" s="36"/>
      <c r="B38" s="37" t="s">
        <v>31</v>
      </c>
      <c r="C38" s="23">
        <v>0</v>
      </c>
      <c r="D38" s="23">
        <v>0</v>
      </c>
      <c r="E38" s="24">
        <v>0</v>
      </c>
    </row>
    <row r="39" spans="1:5" x14ac:dyDescent="0.2">
      <c r="A39" s="36"/>
      <c r="B39" s="37" t="s">
        <v>33</v>
      </c>
      <c r="C39" s="23">
        <v>0</v>
      </c>
      <c r="D39" s="23">
        <v>0</v>
      </c>
      <c r="E39" s="24">
        <v>0</v>
      </c>
    </row>
    <row r="40" spans="1:5" x14ac:dyDescent="0.2">
      <c r="A40" s="32"/>
      <c r="B40" s="33" t="s">
        <v>35</v>
      </c>
      <c r="C40" s="19">
        <f>C28+C36</f>
        <v>0</v>
      </c>
      <c r="D40" s="19">
        <f>D28+D36</f>
        <v>5849912.3300000001</v>
      </c>
      <c r="E40" s="20">
        <f>E28+E36</f>
        <v>5849912.3300000001</v>
      </c>
    </row>
    <row r="41" spans="1:5" x14ac:dyDescent="0.2">
      <c r="A41" s="1" t="s">
        <v>24</v>
      </c>
    </row>
    <row r="50" spans="2:5" x14ac:dyDescent="0.2">
      <c r="B50" s="34" t="s">
        <v>37</v>
      </c>
      <c r="C50" s="35"/>
      <c r="D50" s="34" t="s">
        <v>38</v>
      </c>
      <c r="E50" s="35"/>
    </row>
    <row r="51" spans="2:5" x14ac:dyDescent="0.2">
      <c r="B51" s="34" t="s">
        <v>39</v>
      </c>
      <c r="C51" s="35"/>
      <c r="D51" s="34" t="s">
        <v>40</v>
      </c>
      <c r="E51" s="35"/>
    </row>
  </sheetData>
  <mergeCells count="3">
    <mergeCell ref="A1:E1"/>
    <mergeCell ref="A2:B2"/>
    <mergeCell ref="A27:B27"/>
  </mergeCells>
  <pageMargins left="0.70866141732283472" right="0.70866141732283472" top="0.74803149606299213" bottom="0.74803149606299213" header="0.31496062992125984" footer="0.31496062992125984"/>
  <pageSetup scale="8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6E4816-5D89-40D0-B7C2-BDF71B2B489D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Windows User</cp:lastModifiedBy>
  <cp:lastPrinted>2023-07-17T17:04:27Z</cp:lastPrinted>
  <dcterms:created xsi:type="dcterms:W3CDTF">2017-12-20T04:54:53Z</dcterms:created>
  <dcterms:modified xsi:type="dcterms:W3CDTF">2023-07-17T17:05:50Z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